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odeName="ЭтаКнига" hidePivotFieldList="1"/>
  <bookViews>
    <workbookView xWindow="28680" yWindow="-120" windowWidth="20730" windowHeight="11760"/>
  </bookViews>
  <sheets>
    <sheet name="Перечень домов" sheetId="5" r:id="rId1"/>
    <sheet name="Лист5" sheetId="17" state="hidden" r:id="rId2"/>
    <sheet name="Лист2" sheetId="11" state="hidden" r:id="rId3"/>
    <sheet name="Расшифровка сокращений" sheetId="6" r:id="rId4"/>
    <sheet name="Информация по МКД" sheetId="8" state="hidden" r:id="rId5"/>
    <sheet name="Лист4" sheetId="16" state="hidden" r:id="rId6"/>
    <sheet name="Лист1" sheetId="9" state="hidden" r:id="rId7"/>
  </sheets>
  <definedNames>
    <definedName name="_xlnm._FilterDatabase" localSheetId="2" hidden="1">Лист2!$B$2:$N$1983</definedName>
    <definedName name="_xlnm._FilterDatabase" localSheetId="0" hidden="1">'Перечень домов'!$A$3:$U$86</definedName>
    <definedName name="_xlnm.Print_Titles" localSheetId="0">'Перечень домов'!$1:$3</definedName>
  </definedNames>
  <calcPr calcId="124519" iterate="1" iterateCount="201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9" i="5"/>
  <c r="A48"/>
  <c r="Q4" i="17" l="1"/>
  <c r="A5" i="5" l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80" s="1"/>
  <c r="A81" s="1"/>
  <c r="A82" s="1"/>
  <c r="A83" s="1"/>
  <c r="A84" s="1"/>
  <c r="A85" s="1"/>
  <c r="A86" s="1"/>
  <c r="Q12" i="16" l="1"/>
  <c r="R4"/>
  <c r="K19" l="1"/>
  <c r="L7"/>
  <c r="L8" s="1"/>
  <c r="P17"/>
  <c r="S4" s="1"/>
  <c r="L4" s="1"/>
  <c r="K7" s="1"/>
  <c r="K8" s="1"/>
  <c r="K12" l="1"/>
  <c r="S4" i="17"/>
  <c r="R4"/>
  <c r="E5" i="16" l="1"/>
  <c r="E6"/>
  <c r="E7"/>
  <c r="E8"/>
  <c r="E9"/>
  <c r="E10"/>
  <c r="E129" i="11" l="1"/>
  <c r="A4" i="8" l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E4" i="11" l="1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4"/>
  <c r="E635"/>
  <c r="E640"/>
  <c r="E641"/>
  <c r="E642"/>
  <c r="E643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3"/>
  <c r="I3" s="1"/>
</calcChain>
</file>

<file path=xl/connections.xml><?xml version="1.0" encoding="utf-8"?>
<connections xmlns="http://schemas.openxmlformats.org/spreadsheetml/2006/main">
  <connection id="1" keepAlive="1" name="Запрос — Вызванная функция" description="Соединение с запросом &quot;Вызванная функция&quot; в книге." type="5" refreshedVersion="0" background="1" saveData="1">
    <dbPr connection="Provider=Microsoft.Mashup.OleDb.1;Data Source=$Workbook$;Location=&quot;Вызванная функция&quot;;Extended Properties=&quot;&quot;" command="SELECT * FROM [Вызванная функция]"/>
  </connection>
  <connection id="2" keepAlive="1" name="Запрос — Столбец3" description="Соединение с запросом &quot;Столбец3&quot; в книге." type="5" refreshedVersion="0" background="1">
    <dbPr connection="Provider=Microsoft.Mashup.OleDb.1;Data Source=$Workbook$;Location=Столбец3;Extended Properties=&quot;&quot;" command="SELECT * FROM [Столбец3]"/>
  </connection>
  <connection id="3" keepAlive="1" name="Запрос — Таблица6" description="Соединение с запросом &quot;Таблица6&quot; в книге." type="5" refreshedVersion="0" background="1">
    <dbPr connection="Provider=Microsoft.Mashup.OleDb.1;Data Source=$Workbook$;Location=Таблица6;Extended Properties=&quot;&quot;" command="SELECT * FROM [Таблица6]"/>
  </connection>
</connections>
</file>

<file path=xl/sharedStrings.xml><?xml version="1.0" encoding="utf-8"?>
<sst xmlns="http://schemas.openxmlformats.org/spreadsheetml/2006/main" count="35210" uniqueCount="16023">
  <si>
    <t>№ п/п</t>
  </si>
  <si>
    <t>Муниципальный район/муниципальный округ/городской округ</t>
  </si>
  <si>
    <t>Населенный пункт</t>
  </si>
  <si>
    <t>Улица</t>
  </si>
  <si>
    <t>Дом / корпус</t>
  </si>
  <si>
    <t>Год ввода в эксплуатацию</t>
  </si>
  <si>
    <t>Величина износа</t>
  </si>
  <si>
    <t>Дата, по состоянию на которую определен износ</t>
  </si>
  <si>
    <t>Дата приватизации первого жилого помещения</t>
  </si>
  <si>
    <t>Плановый срок возникновения обязанности по уплате взносов на капремонт</t>
  </si>
  <si>
    <t>Плановый период проведения капитального ремонта общего имущества</t>
  </si>
  <si>
    <t/>
  </si>
  <si>
    <t>2015-2017</t>
  </si>
  <si>
    <t>2018-2020</t>
  </si>
  <si>
    <t>2021-2023</t>
  </si>
  <si>
    <t>2024-2026</t>
  </si>
  <si>
    <t>2027-2029</t>
  </si>
  <si>
    <t>2030-2032</t>
  </si>
  <si>
    <t>2033-2035</t>
  </si>
  <si>
    <t>2036-2038</t>
  </si>
  <si>
    <t>2039-2041</t>
  </si>
  <si>
    <t>2042-2044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</si>
  <si>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</si>
  <si>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</si>
  <si>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</si>
  <si>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</si>
  <si>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</si>
  <si>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</si>
  <si>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</si>
  <si>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</si>
  <si>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</si>
  <si>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</si>
  <si>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</si>
  <si>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103</t>
  </si>
  <si>
    <t>102</t>
  </si>
  <si>
    <t>12</t>
  </si>
  <si>
    <t>13</t>
  </si>
  <si>
    <t>14</t>
  </si>
  <si>
    <t>144</t>
  </si>
  <si>
    <t>143</t>
  </si>
  <si>
    <t>142</t>
  </si>
  <si>
    <t>15</t>
  </si>
  <si>
    <t>154</t>
  </si>
  <si>
    <t>153</t>
  </si>
  <si>
    <t>152</t>
  </si>
  <si>
    <t>16</t>
  </si>
  <si>
    <t>164</t>
  </si>
  <si>
    <t>163</t>
  </si>
  <si>
    <t>162</t>
  </si>
  <si>
    <t>17</t>
  </si>
  <si>
    <t>18</t>
  </si>
  <si>
    <t>19</t>
  </si>
  <si>
    <t>20</t>
  </si>
  <si>
    <t>21</t>
  </si>
  <si>
    <t>22</t>
  </si>
  <si>
    <t>Александровский муниципальный округ Пермского края</t>
  </si>
  <si>
    <t>г. Александровск</t>
  </si>
  <si>
    <t>ул. 3 Интернационала</t>
  </si>
  <si>
    <t>КО РВИС (ЭЛ) РК УФ</t>
  </si>
  <si>
    <t xml:space="preserve"> </t>
  </si>
  <si>
    <t>ул. Войкова</t>
  </si>
  <si>
    <t>КО</t>
  </si>
  <si>
    <t>РВИС (ЭЛ ТЕП ГАЗ ХВС ГВС ВОД)</t>
  </si>
  <si>
    <t>РК</t>
  </si>
  <si>
    <t>РФа</t>
  </si>
  <si>
    <t>ул. Деменева</t>
  </si>
  <si>
    <t>2А</t>
  </si>
  <si>
    <t>РВИС (ГАЗ ХВС ГВС)</t>
  </si>
  <si>
    <t>РВИС (ЭЛ ТЕП ВОД)</t>
  </si>
  <si>
    <t>ул. Жданова</t>
  </si>
  <si>
    <t>РНК</t>
  </si>
  <si>
    <t>КО РВИС (ЭЛ) РК</t>
  </si>
  <si>
    <t>РК РНК</t>
  </si>
  <si>
    <t>ул. Калинина</t>
  </si>
  <si>
    <t>6А</t>
  </si>
  <si>
    <t>ул. Ким</t>
  </si>
  <si>
    <t>ул. Кирова</t>
  </si>
  <si>
    <t>УФ</t>
  </si>
  <si>
    <t>15А</t>
  </si>
  <si>
    <t>ул. Ленина</t>
  </si>
  <si>
    <t>ул. Максима Горького</t>
  </si>
  <si>
    <t>ул. Машиностроителей</t>
  </si>
  <si>
    <t>ул. Мехоношина</t>
  </si>
  <si>
    <t>8А</t>
  </si>
  <si>
    <t>ул. Островского</t>
  </si>
  <si>
    <t>ул. Пушкина</t>
  </si>
  <si>
    <t>ул. Советская</t>
  </si>
  <si>
    <t>ул. Халтурина</t>
  </si>
  <si>
    <t>ул. Чернышевского</t>
  </si>
  <si>
    <t>РВИС (ТЕП ГАЗ ХВС ГВС ВОД)</t>
  </si>
  <si>
    <t>п. Всеволодо-Вильва</t>
  </si>
  <si>
    <t>ул. Габова</t>
  </si>
  <si>
    <t>РВИС (ЭЛ)</t>
  </si>
  <si>
    <t>РП</t>
  </si>
  <si>
    <t>РВИС (ТЕП)</t>
  </si>
  <si>
    <t>ул. Лоскутова</t>
  </si>
  <si>
    <t>ул. Розы Люксембург</t>
  </si>
  <si>
    <t>ул. Урицкого</t>
  </si>
  <si>
    <t>п. Ивакинский карьер</t>
  </si>
  <si>
    <t>ул. Гагарина</t>
  </si>
  <si>
    <t>п. Карьер Известняк</t>
  </si>
  <si>
    <t>ул. Гоголя</t>
  </si>
  <si>
    <t>ул. Мира</t>
  </si>
  <si>
    <t>ул. Юбилейная</t>
  </si>
  <si>
    <t>п. Лытвенский</t>
  </si>
  <si>
    <t>ул. 9 Пятилетки</t>
  </si>
  <si>
    <t>п. Яйва</t>
  </si>
  <si>
    <t>ул. 6-ой Пятилетки</t>
  </si>
  <si>
    <t>УП</t>
  </si>
  <si>
    <t>10А</t>
  </si>
  <si>
    <t>21А</t>
  </si>
  <si>
    <t>ул. 8 Марта</t>
  </si>
  <si>
    <t>ул. Железнодорожная</t>
  </si>
  <si>
    <t>ул. Заводская</t>
  </si>
  <si>
    <t>РВИС (ЭЛ ГАЗ ХВС ГВС ВОД)</t>
  </si>
  <si>
    <t>РВИС (ТЕП ВОД)</t>
  </si>
  <si>
    <t>РВИС (ХВС ГВС)</t>
  </si>
  <si>
    <t>ул. Коммунистическая</t>
  </si>
  <si>
    <t>ул. Парковая</t>
  </si>
  <si>
    <t>РВИС (ГАЗ)</t>
  </si>
  <si>
    <t>ул. Первомайская</t>
  </si>
  <si>
    <t>РВИС (ЭЛ ГАЗ)</t>
  </si>
  <si>
    <t>20А</t>
  </si>
  <si>
    <t>ул. Энергетиков</t>
  </si>
  <si>
    <t>ул. Юннатов</t>
  </si>
  <si>
    <t>Бардымский муниципальный округ Пермского края</t>
  </si>
  <si>
    <t>с. Барда</t>
  </si>
  <si>
    <t>ул. Газовиков</t>
  </si>
  <si>
    <t>РФ</t>
  </si>
  <si>
    <t>КО РК</t>
  </si>
  <si>
    <t>РВИС (ВОД)</t>
  </si>
  <si>
    <t>РВИС (ЭЛ ТЕП)</t>
  </si>
  <si>
    <t>23А</t>
  </si>
  <si>
    <t>33А</t>
  </si>
  <si>
    <t>ул. Матросова</t>
  </si>
  <si>
    <t>ул. Подстанция</t>
  </si>
  <si>
    <t>РК РФ</t>
  </si>
  <si>
    <t>ул. Фрунзе</t>
  </si>
  <si>
    <t>РВИС (ХВС ВОД)</t>
  </si>
  <si>
    <t>РВИС (ГАЗ ГВС)</t>
  </si>
  <si>
    <t>РВИС (ХВС)</t>
  </si>
  <si>
    <t>РВИС (ХВС) УФ</t>
  </si>
  <si>
    <t>12А</t>
  </si>
  <si>
    <t>19А</t>
  </si>
  <si>
    <t>Березовский муниципальный округ Пермского края</t>
  </si>
  <si>
    <t>д. Заборье</t>
  </si>
  <si>
    <t>ул. Молодежная</t>
  </si>
  <si>
    <t>д. Кляпово</t>
  </si>
  <si>
    <t>ул. Мичурина</t>
  </si>
  <si>
    <t>с. Березовка</t>
  </si>
  <si>
    <t>пер. Уральский</t>
  </si>
  <si>
    <t>ул. Ивана Карасова</t>
  </si>
  <si>
    <t>ул. Куйбышева</t>
  </si>
  <si>
    <t>ул. Октябрьская</t>
  </si>
  <si>
    <t>ул. Пролетарская</t>
  </si>
  <si>
    <t>ул. Свободы</t>
  </si>
  <si>
    <t>ул. Строителей</t>
  </si>
  <si>
    <t>ул. Труда</t>
  </si>
  <si>
    <t>4А</t>
  </si>
  <si>
    <t>РВИС (ХВС ГВС ВОД)</t>
  </si>
  <si>
    <t>ул. Центральная</t>
  </si>
  <si>
    <t>ул. Школьная</t>
  </si>
  <si>
    <t>с. Зернино</t>
  </si>
  <si>
    <t>Большесосновский муниципальный округ Пермского края</t>
  </si>
  <si>
    <t>с. Большая Соснова</t>
  </si>
  <si>
    <t>пер. Спортивный</t>
  </si>
  <si>
    <t>ул. Лесная</t>
  </si>
  <si>
    <t>1А</t>
  </si>
  <si>
    <t>с. Черновское</t>
  </si>
  <si>
    <t>ул. 1 Мая</t>
  </si>
  <si>
    <t>с. Юрково</t>
  </si>
  <si>
    <t>ул. Трудовая</t>
  </si>
  <si>
    <t>г. Верещагино</t>
  </si>
  <si>
    <t>ул. 12 Декабря</t>
  </si>
  <si>
    <t>ул. Восточная</t>
  </si>
  <si>
    <t>РВИС (ГАЗ ХВС)</t>
  </si>
  <si>
    <t>РВИС (ТЕП ХВС ВОД)</t>
  </si>
  <si>
    <t>РВИС (ЭЛ) РК</t>
  </si>
  <si>
    <t>67А</t>
  </si>
  <si>
    <t>РВИС (ТЕП ХВС ГВС)</t>
  </si>
  <si>
    <t>РВИС (ЭЛ ТЕП ХВС ВОД)</t>
  </si>
  <si>
    <t>ул. Звезды</t>
  </si>
  <si>
    <t>ул. Карла Маркса</t>
  </si>
  <si>
    <t>РВИС (ЭЛ ГАЗ ВОД)</t>
  </si>
  <si>
    <t>ул. Комсомольская</t>
  </si>
  <si>
    <t>РВИС (ТЕП ХВС)</t>
  </si>
  <si>
    <t>РВИС (ЭЛ ТЕП ГАЗ ХВС ВОД)</t>
  </si>
  <si>
    <t>ул. Мичмана Шардакова</t>
  </si>
  <si>
    <t>РВИС (ЭЛ ВОД)</t>
  </si>
  <si>
    <t>ул. Олега Кошевого</t>
  </si>
  <si>
    <t>ул. Павлова</t>
  </si>
  <si>
    <t>32А</t>
  </si>
  <si>
    <t>ул. Почтовая</t>
  </si>
  <si>
    <t>52</t>
  </si>
  <si>
    <t>РВИС (ГВС)</t>
  </si>
  <si>
    <t>ул. Садовая</t>
  </si>
  <si>
    <t>РВИС (ЭЛ ГАЗ ХВС ГВС)</t>
  </si>
  <si>
    <t>ул. Степана Разина</t>
  </si>
  <si>
    <t>ул. Фестивальная</t>
  </si>
  <si>
    <t>ул. Южная</t>
  </si>
  <si>
    <t>ул. Ярославцева</t>
  </si>
  <si>
    <t>д. Бородули</t>
  </si>
  <si>
    <t>д. Кукеты</t>
  </si>
  <si>
    <t>РВИС (ЭЛ ХВС ВОД)</t>
  </si>
  <si>
    <t>д. Рябины</t>
  </si>
  <si>
    <t>п. Зюкайка</t>
  </si>
  <si>
    <t>РВИС (ХВС) РК</t>
  </si>
  <si>
    <t>ул. Маяковского</t>
  </si>
  <si>
    <t>РК РП</t>
  </si>
  <si>
    <t>ул. Пугачева</t>
  </si>
  <si>
    <t>ул. Тимирязева</t>
  </si>
  <si>
    <t>ул. Фурманова</t>
  </si>
  <si>
    <t>с. Вознесенское</t>
  </si>
  <si>
    <t>Муниципальное образование "Город Березники" Пермского края</t>
  </si>
  <si>
    <t>г. Березники</t>
  </si>
  <si>
    <t>б-р Строгановский</t>
  </si>
  <si>
    <t>РЛ</t>
  </si>
  <si>
    <t>пер. Ардуановский</t>
  </si>
  <si>
    <t>пер. Северный</t>
  </si>
  <si>
    <t>РВИС (ЭЛ ТЕП ГАЗ ВОД)</t>
  </si>
  <si>
    <t>11А</t>
  </si>
  <si>
    <t>пер. Школьный</t>
  </si>
  <si>
    <t>пр-т Ленина</t>
  </si>
  <si>
    <t>РВИС (ЭЛ ТЕП ГАЗ)</t>
  </si>
  <si>
    <t>РВИС (ГАЗ ВОД)</t>
  </si>
  <si>
    <t>РВИС (ЭЛ ТЕП ГАЗ ГВС ВОД)</t>
  </si>
  <si>
    <t>06.03.1992</t>
  </si>
  <si>
    <t>РВИС (ЭЛ ТЕП ГАЗ ХВС ГВС)</t>
  </si>
  <si>
    <t>пр-т Советский</t>
  </si>
  <si>
    <t>РК РФа РФ</t>
  </si>
  <si>
    <t>ул. 30 Лет Победы</t>
  </si>
  <si>
    <t>07.04.1992</t>
  </si>
  <si>
    <t>ул. Аксакова</t>
  </si>
  <si>
    <t>ул. Березниковская</t>
  </si>
  <si>
    <t>75А</t>
  </si>
  <si>
    <t>ул. Большевистская</t>
  </si>
  <si>
    <t>ул. Веры Бирюковой</t>
  </si>
  <si>
    <t>ул. Демьяна Бедного</t>
  </si>
  <si>
    <t>ул. Ермака</t>
  </si>
  <si>
    <t>ул. Ивана Дощеникова</t>
  </si>
  <si>
    <t>нет</t>
  </si>
  <si>
    <t>КО РЛ</t>
  </si>
  <si>
    <t>ул. Ивана Яхимца</t>
  </si>
  <si>
    <t>КО РК РФ</t>
  </si>
  <si>
    <t>ул. Клары Цеткин</t>
  </si>
  <si>
    <t>ул. Короленко</t>
  </si>
  <si>
    <t>ул. Красноборова</t>
  </si>
  <si>
    <t>ул. Лёнвенская</t>
  </si>
  <si>
    <t>ул. Ломоносова</t>
  </si>
  <si>
    <t>КО РВИС (ЭЛ ТЕП ХВС ГВС ВОД)</t>
  </si>
  <si>
    <t>ул. Льва Толстого</t>
  </si>
  <si>
    <t>17А</t>
  </si>
  <si>
    <t>ул. Менделеева</t>
  </si>
  <si>
    <t>КО РВИС (ЭЛ ТЕП ГАЗ ХВС ГВС ВОД) РК</t>
  </si>
  <si>
    <t>РВИС (ТЕП ХВС ГВС ВОД)</t>
  </si>
  <si>
    <t>ул. Миндовского</t>
  </si>
  <si>
    <t>01.08.1992</t>
  </si>
  <si>
    <t>ул. Монтажников</t>
  </si>
  <si>
    <t>ул. Набережная</t>
  </si>
  <si>
    <t>41А</t>
  </si>
  <si>
    <t>ул. Нагорная</t>
  </si>
  <si>
    <t>1Б</t>
  </si>
  <si>
    <t>2Б</t>
  </si>
  <si>
    <t>ул. Панфилова</t>
  </si>
  <si>
    <t>ул. Парижской Коммуны</t>
  </si>
  <si>
    <t>ул. Потемина</t>
  </si>
  <si>
    <t>ул. Прикамская</t>
  </si>
  <si>
    <t>ул. Пятилетки</t>
  </si>
  <si>
    <t>05.04.1992</t>
  </si>
  <si>
    <t>146</t>
  </si>
  <si>
    <t>24А</t>
  </si>
  <si>
    <t>ул. Ростовская</t>
  </si>
  <si>
    <t>ул. Свердлова</t>
  </si>
  <si>
    <t>65А</t>
  </si>
  <si>
    <t>ул. Сильвинитная</t>
  </si>
  <si>
    <t>ул. Степанова</t>
  </si>
  <si>
    <t>ул. Строгановская</t>
  </si>
  <si>
    <t>ул. Суворова</t>
  </si>
  <si>
    <t>ул. Тельмана</t>
  </si>
  <si>
    <t>42А</t>
  </si>
  <si>
    <t>ул. Уральских танкистов</t>
  </si>
  <si>
    <t>ул. Химиков</t>
  </si>
  <si>
    <t>ул. Хользунова</t>
  </si>
  <si>
    <t>78А</t>
  </si>
  <si>
    <t>ул. Циренщикова</t>
  </si>
  <si>
    <t>РВИС (ЭЛ ХВС ГВС ВОД)</t>
  </si>
  <si>
    <t>ул. Челюскинцев</t>
  </si>
  <si>
    <t>ул. Черепанова</t>
  </si>
  <si>
    <t>ул. Черняховского</t>
  </si>
  <si>
    <t>РВИС (ЭЛ ТЕП ХВС ГВС ВОД)</t>
  </si>
  <si>
    <t>ул. Шишкина</t>
  </si>
  <si>
    <t>75</t>
  </si>
  <si>
    <t>83</t>
  </si>
  <si>
    <t>ул. Щорса</t>
  </si>
  <si>
    <t>г. Усолье</t>
  </si>
  <si>
    <t>ул. Беляева</t>
  </si>
  <si>
    <t>ул. Елькина</t>
  </si>
  <si>
    <t>РВИС (ЭЛ ХВС)</t>
  </si>
  <si>
    <t>ул. Красноармейская</t>
  </si>
  <si>
    <t>РВИС (ЭЛ) РФа</t>
  </si>
  <si>
    <t>РК РФа</t>
  </si>
  <si>
    <t>ул. Леонова</t>
  </si>
  <si>
    <t>ул. Луначарского</t>
  </si>
  <si>
    <t>ул. Радищева</t>
  </si>
  <si>
    <t>ул. Солеваров</t>
  </si>
  <si>
    <t>п. Железнодорожный</t>
  </si>
  <si>
    <t>ул. 35 лет Победы</t>
  </si>
  <si>
    <t>с. Пыскор</t>
  </si>
  <si>
    <t>г. Губаха</t>
  </si>
  <si>
    <t>пер. 150 лет КУБ</t>
  </si>
  <si>
    <t>пер. Западный</t>
  </si>
  <si>
    <t>2019</t>
  </si>
  <si>
    <t>РК УФ РФ</t>
  </si>
  <si>
    <t>РВИС (ХВС ГВС) РП</t>
  </si>
  <si>
    <t>РВИС (ХВС ГВС) РФ</t>
  </si>
  <si>
    <t>47А</t>
  </si>
  <si>
    <t>53А</t>
  </si>
  <si>
    <t>64А</t>
  </si>
  <si>
    <t>пр-т Октябрьский</t>
  </si>
  <si>
    <t>РВИС (ТЕП ВОД) РК</t>
  </si>
  <si>
    <t>13А</t>
  </si>
  <si>
    <t>3А</t>
  </si>
  <si>
    <t>7А</t>
  </si>
  <si>
    <t>пр-т Свердлова</t>
  </si>
  <si>
    <t>16.09.1991</t>
  </si>
  <si>
    <t>ул. 20 Партсъезда</t>
  </si>
  <si>
    <t>ул. 2-я Коммунистическая</t>
  </si>
  <si>
    <t>РП РФ</t>
  </si>
  <si>
    <t>ул. 8-е марта</t>
  </si>
  <si>
    <t>ул. Александра Матросова</t>
  </si>
  <si>
    <t>ул. Белинского</t>
  </si>
  <si>
    <t>ул. Бутлерова</t>
  </si>
  <si>
    <t>ул. Газеты Правда</t>
  </si>
  <si>
    <t>ул. Дегтярева</t>
  </si>
  <si>
    <t>РВИС (ВОД) РНК</t>
  </si>
  <si>
    <t>РВИС (ТЕП) РНК</t>
  </si>
  <si>
    <t>РВИС (ЭЛ) РНК</t>
  </si>
  <si>
    <t>ул. Дзержинского</t>
  </si>
  <si>
    <t>ул. Дружбы</t>
  </si>
  <si>
    <t>ул. Константина Заслонова</t>
  </si>
  <si>
    <t>ул. Космонавтов</t>
  </si>
  <si>
    <t>9А</t>
  </si>
  <si>
    <t>27А</t>
  </si>
  <si>
    <t>34А</t>
  </si>
  <si>
    <t>ул. Никонова</t>
  </si>
  <si>
    <t>ул. Орджоникидзе</t>
  </si>
  <si>
    <t>ул. Павлика Морозова</t>
  </si>
  <si>
    <t>ул. Пионеров</t>
  </si>
  <si>
    <t>ул. Тюленина</t>
  </si>
  <si>
    <t>ул. Углеуральская</t>
  </si>
  <si>
    <t>ул. Циолковского</t>
  </si>
  <si>
    <t>ул. Чайковского</t>
  </si>
  <si>
    <t>ул. Чернигина</t>
  </si>
  <si>
    <t>ул. Шахтостроителей</t>
  </si>
  <si>
    <t>г. Гремячинск</t>
  </si>
  <si>
    <t>ул. Грибоедова</t>
  </si>
  <si>
    <t>ул. Карла Либкнехта</t>
  </si>
  <si>
    <t>ул. Кольцевая</t>
  </si>
  <si>
    <t>РФ РНК</t>
  </si>
  <si>
    <t>РВИС</t>
  </si>
  <si>
    <t>ул. Попова</t>
  </si>
  <si>
    <t>ул. Республиканская</t>
  </si>
  <si>
    <t>ул. Сеченова</t>
  </si>
  <si>
    <t>ул. Ушакова</t>
  </si>
  <si>
    <t>рп Шумихинский</t>
  </si>
  <si>
    <t>рп Юбилейный</t>
  </si>
  <si>
    <t>ул. Горького</t>
  </si>
  <si>
    <t>ул. Шахтеров</t>
  </si>
  <si>
    <t>Добрянский городской округ Пермского края</t>
  </si>
  <si>
    <t>г. Добрянка</t>
  </si>
  <si>
    <t>пер. Строителей</t>
  </si>
  <si>
    <t>ул. Ветеранов войны</t>
  </si>
  <si>
    <t>ул. Гайдара</t>
  </si>
  <si>
    <t>ул. Герцена</t>
  </si>
  <si>
    <t>ул. Ермакова</t>
  </si>
  <si>
    <t>ул. Жуковского</t>
  </si>
  <si>
    <t>ул. Копылова</t>
  </si>
  <si>
    <t>РК РП РФа РФ</t>
  </si>
  <si>
    <t>ул. Лизы Чайкиной</t>
  </si>
  <si>
    <t>ул. Орлова</t>
  </si>
  <si>
    <t>ул. Победы</t>
  </si>
  <si>
    <t>97А</t>
  </si>
  <si>
    <t>ул. Трудовые резервы</t>
  </si>
  <si>
    <t>ул. Уральская</t>
  </si>
  <si>
    <t>ул. Энгельса</t>
  </si>
  <si>
    <t>п. Пальники</t>
  </si>
  <si>
    <t>пгт Полазна</t>
  </si>
  <si>
    <t>б-р Оптимистов</t>
  </si>
  <si>
    <t>ул. 50 лет Октября</t>
  </si>
  <si>
    <t>РВИС (ВОД) РП</t>
  </si>
  <si>
    <t>ул. 9 Мая</t>
  </si>
  <si>
    <t>ул. Больничная</t>
  </si>
  <si>
    <t>РВИС (ЭЛ ТЕП ХВС)</t>
  </si>
  <si>
    <t>РВИС (ХВС) РП</t>
  </si>
  <si>
    <t>ул. Культуры</t>
  </si>
  <si>
    <t>ул. Нефтяников</t>
  </si>
  <si>
    <t>РВИС (ЭЛ) РП</t>
  </si>
  <si>
    <t>ул. Пяткина</t>
  </si>
  <si>
    <t>ул. Трухина</t>
  </si>
  <si>
    <t>Городской округ "Город Кизел" Пермского края</t>
  </si>
  <si>
    <t>г. Кизел</t>
  </si>
  <si>
    <t>пер. Больничный</t>
  </si>
  <si>
    <t>пер. Бытовой</t>
  </si>
  <si>
    <t>пер. Чкалова</t>
  </si>
  <si>
    <t>ул. Борьбы</t>
  </si>
  <si>
    <t>ул. Войнич</t>
  </si>
  <si>
    <t>КО РВИС (ТЕП) РК</t>
  </si>
  <si>
    <t>ул. Гражданская</t>
  </si>
  <si>
    <t>ул. Дружбы Народов</t>
  </si>
  <si>
    <t>ул. Крупской</t>
  </si>
  <si>
    <t>62А</t>
  </si>
  <si>
    <t>ул. Макаренко</t>
  </si>
  <si>
    <t>ул. Микова</t>
  </si>
  <si>
    <t>ул. Учебная</t>
  </si>
  <si>
    <t>ул. Физкультурников</t>
  </si>
  <si>
    <t>ул. Швейников</t>
  </si>
  <si>
    <t>ул. Юных Коммунаров</t>
  </si>
  <si>
    <t>п. Северный-Коспашский</t>
  </si>
  <si>
    <t>ул. Крепильщиков</t>
  </si>
  <si>
    <t>п. Центральный-Коспашский</t>
  </si>
  <si>
    <t>ул. Няровская</t>
  </si>
  <si>
    <t>ул. Слепнева</t>
  </si>
  <si>
    <t>п. Южный-Коспашский</t>
  </si>
  <si>
    <t>ул. Есенина</t>
  </si>
  <si>
    <t>ул. Октября</t>
  </si>
  <si>
    <t>ул. Широковская</t>
  </si>
  <si>
    <t>Краснокамский городской округ Пермского края</t>
  </si>
  <si>
    <t>г. Краснокамск</t>
  </si>
  <si>
    <t>пер. Банковский</t>
  </si>
  <si>
    <t>пер. Василия Шваи</t>
  </si>
  <si>
    <t>пер. Восточный</t>
  </si>
  <si>
    <t>пер. Гознаковский</t>
  </si>
  <si>
    <t>РВИС (ТЕП) РП</t>
  </si>
  <si>
    <t>пер. Новый</t>
  </si>
  <si>
    <t>пер. Пальтинский</t>
  </si>
  <si>
    <t>пр-д Рождественский</t>
  </si>
  <si>
    <t>РВИС (ГАЗ ХВС ГВС ВОД)</t>
  </si>
  <si>
    <t>пр-д Рябиновый</t>
  </si>
  <si>
    <t>пр-т Комсомольский</t>
  </si>
  <si>
    <t>РВИС РК РП РФа</t>
  </si>
  <si>
    <t>РВИС РФа</t>
  </si>
  <si>
    <t>пр-т Маяковского</t>
  </si>
  <si>
    <t>пр-т Мира</t>
  </si>
  <si>
    <t>ул. 10 Пятилетки</t>
  </si>
  <si>
    <t xml:space="preserve">КО </t>
  </si>
  <si>
    <t>ул. Бумажников</t>
  </si>
  <si>
    <t>РВИС (ВОД) РК</t>
  </si>
  <si>
    <t>ул. Владимира Кима</t>
  </si>
  <si>
    <t>ул. Декабристов</t>
  </si>
  <si>
    <t>ул. Звездная</t>
  </si>
  <si>
    <t>РВИС РФ</t>
  </si>
  <si>
    <t>РВИС РНК</t>
  </si>
  <si>
    <t>14А</t>
  </si>
  <si>
    <t>ул. Комарова</t>
  </si>
  <si>
    <t>ул. Коммунальная</t>
  </si>
  <si>
    <t>РВИС (ЭЛ ТЕП ХВС ГВС)</t>
  </si>
  <si>
    <t>ул. Сосновая Горка</t>
  </si>
  <si>
    <t>РВИС (ЭЛ) РЛ</t>
  </si>
  <si>
    <t>ул. Февральская</t>
  </si>
  <si>
    <t>ул. Чапаева</t>
  </si>
  <si>
    <t>РВИС РК</t>
  </si>
  <si>
    <t>ул. Чехова</t>
  </si>
  <si>
    <t>20/1</t>
  </si>
  <si>
    <t>ул. Шоссейная</t>
  </si>
  <si>
    <t>ул. Энтузиастов</t>
  </si>
  <si>
    <t>д. Брагино</t>
  </si>
  <si>
    <t>п. Майский</t>
  </si>
  <si>
    <t>пер. Заводской</t>
  </si>
  <si>
    <t>ул. Западная</t>
  </si>
  <si>
    <t>ул. Красногорская</t>
  </si>
  <si>
    <t>п. Оверята</t>
  </si>
  <si>
    <t>ул. Кирпичная</t>
  </si>
  <si>
    <t xml:space="preserve">РВИС (ГАЗ) </t>
  </si>
  <si>
    <t>ул. Линейная</t>
  </si>
  <si>
    <t>21.01.1993</t>
  </si>
  <si>
    <t>РВИС (ЭЛ ХВС ГВС)</t>
  </si>
  <si>
    <t>п/ст Шабуничи</t>
  </si>
  <si>
    <t>с. Мысы</t>
  </si>
  <si>
    <t>с. Стряпунята</t>
  </si>
  <si>
    <t>ул. Транспортная</t>
  </si>
  <si>
    <t>с. Усть-Сыны</t>
  </si>
  <si>
    <t>ул. Совхозная</t>
  </si>
  <si>
    <t>РВИС (ХВС) РНК</t>
  </si>
  <si>
    <t>с. Черная</t>
  </si>
  <si>
    <t>ул. Новостройки</t>
  </si>
  <si>
    <t>ул. Северная</t>
  </si>
  <si>
    <t>Кудымкарский муниципальный округ Пермского края</t>
  </si>
  <si>
    <t>г. Кудымкар</t>
  </si>
  <si>
    <t xml:space="preserve">РВИС (ЭЛ) </t>
  </si>
  <si>
    <t>ул. Авиаторов</t>
  </si>
  <si>
    <t>ул. Виталия Онькова</t>
  </si>
  <si>
    <t>24Б</t>
  </si>
  <si>
    <t>ул. Володарского</t>
  </si>
  <si>
    <t>ул. Данилова</t>
  </si>
  <si>
    <t>ул. Дорожников</t>
  </si>
  <si>
    <t>ул. Загородная</t>
  </si>
  <si>
    <t>РВИС (ХВС ВОД) РФа</t>
  </si>
  <si>
    <t>ул. Иакова Шестакова</t>
  </si>
  <si>
    <t>ул. Камышовая</t>
  </si>
  <si>
    <t>ул. Конституции</t>
  </si>
  <si>
    <t>ул. Кузнецова</t>
  </si>
  <si>
    <t>ул. Кутузова</t>
  </si>
  <si>
    <t>ул. Лихачева</t>
  </si>
  <si>
    <t>РВИС (ТЕП ГАЗ)</t>
  </si>
  <si>
    <t>ул. Пермяцкая</t>
  </si>
  <si>
    <t>ул. Песчаная</t>
  </si>
  <si>
    <t>ул. Плеханова</t>
  </si>
  <si>
    <t>29А</t>
  </si>
  <si>
    <t>ул. Революционная</t>
  </si>
  <si>
    <t>ул. Репина</t>
  </si>
  <si>
    <t>ул. Социалистическая</t>
  </si>
  <si>
    <t>ул. Студенческая</t>
  </si>
  <si>
    <t>ул. Сысолетина</t>
  </si>
  <si>
    <t>РВИС (ЭЛ) РФ</t>
  </si>
  <si>
    <t>ул. Тонкова</t>
  </si>
  <si>
    <t>ул. Топоркова</t>
  </si>
  <si>
    <t>ул. Хорошева</t>
  </si>
  <si>
    <t>ул. Чкалова</t>
  </si>
  <si>
    <t xml:space="preserve">РВИС (ВОД) </t>
  </si>
  <si>
    <t>ул. Шмидта</t>
  </si>
  <si>
    <t>ул. Яковкина</t>
  </si>
  <si>
    <t>д. Кекур</t>
  </si>
  <si>
    <t>д. Лелева</t>
  </si>
  <si>
    <t>с. Белоево</t>
  </si>
  <si>
    <t>ул. Пионерская</t>
  </si>
  <si>
    <t>ул. Полевая</t>
  </si>
  <si>
    <t>с. Верх-Юсьва</t>
  </si>
  <si>
    <t>с. Егва</t>
  </si>
  <si>
    <t>с. Пешнигорт</t>
  </si>
  <si>
    <t>ул. Голева</t>
  </si>
  <si>
    <t>Кунгурский муниципальный округ Пермского края</t>
  </si>
  <si>
    <t>г. Кунгур</t>
  </si>
  <si>
    <t>тракт Ленский</t>
  </si>
  <si>
    <t>тракт Плехановский</t>
  </si>
  <si>
    <t>ул. 9 Января</t>
  </si>
  <si>
    <t>ул. Бажова</t>
  </si>
  <si>
    <t>ул. Барановская</t>
  </si>
  <si>
    <t>ул. Батальонная</t>
  </si>
  <si>
    <t>ул. Бачурина</t>
  </si>
  <si>
    <t>ул. Березовая</t>
  </si>
  <si>
    <t>ул. Блюхера</t>
  </si>
  <si>
    <t>ул. Боровая</t>
  </si>
  <si>
    <t>ул. Борцов Революции</t>
  </si>
  <si>
    <t>ул. Бочкарева</t>
  </si>
  <si>
    <t>ул. Буровиков</t>
  </si>
  <si>
    <t>ул. Воровского</t>
  </si>
  <si>
    <t>ул. Вострикова</t>
  </si>
  <si>
    <t>ул. Газеты Искра</t>
  </si>
  <si>
    <t>ул. Голдобина</t>
  </si>
  <si>
    <t>ул. Голованова</t>
  </si>
  <si>
    <t>ул. Гребнева</t>
  </si>
  <si>
    <t>45А</t>
  </si>
  <si>
    <t>45Б</t>
  </si>
  <si>
    <t>РВИС (ЭЛ ТЕП ГАЗ ХВС ГВС ВОД) КО РП</t>
  </si>
  <si>
    <t>ул. Детская</t>
  </si>
  <si>
    <t>ул. Ильина</t>
  </si>
  <si>
    <t>ул. Иренская набережная</t>
  </si>
  <si>
    <t>ул. Ириловская набережная</t>
  </si>
  <si>
    <t>28</t>
  </si>
  <si>
    <t>43А</t>
  </si>
  <si>
    <t>ул. Каширина</t>
  </si>
  <si>
    <t>ул. Коммуны</t>
  </si>
  <si>
    <t>ул. Красная</t>
  </si>
  <si>
    <t>ул. Красногвардейцев</t>
  </si>
  <si>
    <t>ул. Кротовская</t>
  </si>
  <si>
    <t>ул. Лесников</t>
  </si>
  <si>
    <t>ул. Луговая</t>
  </si>
  <si>
    <t>ул. Мамонтова</t>
  </si>
  <si>
    <t>ул. Мехренцева</t>
  </si>
  <si>
    <t>ул. Микушева</t>
  </si>
  <si>
    <t>РВИС (ТЕП) РК РФа РФ</t>
  </si>
  <si>
    <t>ул. Новая</t>
  </si>
  <si>
    <t>ул. Новые дома</t>
  </si>
  <si>
    <t>ул. Полетаевская</t>
  </si>
  <si>
    <t>ул. Пономарева</t>
  </si>
  <si>
    <t>ул. Попкова</t>
  </si>
  <si>
    <t>ул. Просвещения</t>
  </si>
  <si>
    <t>РВИС (ХВС ГВС ВОД) РП</t>
  </si>
  <si>
    <t>ул. Путевая</t>
  </si>
  <si>
    <t>ул. Рельсовая</t>
  </si>
  <si>
    <t>ул. Российская</t>
  </si>
  <si>
    <t>29Б</t>
  </si>
  <si>
    <t>29В</t>
  </si>
  <si>
    <t>79А</t>
  </si>
  <si>
    <t>ул. Ситникова</t>
  </si>
  <si>
    <t>ул. Сосновая</t>
  </si>
  <si>
    <t>ул. Спортивная</t>
  </si>
  <si>
    <t>10Б</t>
  </si>
  <si>
    <t>10В</t>
  </si>
  <si>
    <t>ул. Хлебниковых</t>
  </si>
  <si>
    <t>ул. Шпалозавод</t>
  </si>
  <si>
    <t>д. Шаква</t>
  </si>
  <si>
    <t>ул. Сылвенская</t>
  </si>
  <si>
    <t>п. Голдыревский</t>
  </si>
  <si>
    <t>п. Ергач</t>
  </si>
  <si>
    <t>п. Комсомольский</t>
  </si>
  <si>
    <t>с. Калинино</t>
  </si>
  <si>
    <t>ул. Овчинникова</t>
  </si>
  <si>
    <t>с. Моховое</t>
  </si>
  <si>
    <t>с. Неволино</t>
  </si>
  <si>
    <t>ул. Каменных</t>
  </si>
  <si>
    <t>с. Плеханово</t>
  </si>
  <si>
    <t>с. Филипповка</t>
  </si>
  <si>
    <t>-</t>
  </si>
  <si>
    <t>26А</t>
  </si>
  <si>
    <t>с. Юговское</t>
  </si>
  <si>
    <t>Лысьвенский городской округ Пермского края</t>
  </si>
  <si>
    <t>г. Лысьва</t>
  </si>
  <si>
    <t>пр-т Победы</t>
  </si>
  <si>
    <t>РВИС (ТЕП ГВС)</t>
  </si>
  <si>
    <t>РВИС (ВОД) РФ</t>
  </si>
  <si>
    <t>111А</t>
  </si>
  <si>
    <t>ул. Багратиона</t>
  </si>
  <si>
    <t>ул. Балахнина</t>
  </si>
  <si>
    <t>ул. Бурылова</t>
  </si>
  <si>
    <t>РВИС (ТЕП) РФ</t>
  </si>
  <si>
    <t>ул. Делегатская</t>
  </si>
  <si>
    <t>ул. Ишмухаметова</t>
  </si>
  <si>
    <t>РВИС (ХВС ВОД) РФ</t>
  </si>
  <si>
    <t>1952-1953</t>
  </si>
  <si>
    <t>ул. Коммунаров</t>
  </si>
  <si>
    <t>ул. Кузьмина</t>
  </si>
  <si>
    <t>РВИС (ХВС) РФ</t>
  </si>
  <si>
    <t>ул. Металлистов</t>
  </si>
  <si>
    <t>ул. Невского</t>
  </si>
  <si>
    <t>ул. Никулина</t>
  </si>
  <si>
    <t>ул. Оборина</t>
  </si>
  <si>
    <t>ул. Озерная</t>
  </si>
  <si>
    <t>10Д</t>
  </si>
  <si>
    <t>10Е</t>
  </si>
  <si>
    <t>10Ж</t>
  </si>
  <si>
    <t>ул. Перовской</t>
  </si>
  <si>
    <t>ул. Революции</t>
  </si>
  <si>
    <t>РВИС (ЭЛ) РК Рфа РФ</t>
  </si>
  <si>
    <t>ул. Смышляева</t>
  </si>
  <si>
    <t>РВИС РК Рфа РФ</t>
  </si>
  <si>
    <t>ул. Федосеева</t>
  </si>
  <si>
    <t>ул. Цветочная</t>
  </si>
  <si>
    <t>ул. Чусовская</t>
  </si>
  <si>
    <t>РВИС (ЭЛ) РК РФа</t>
  </si>
  <si>
    <t>д. Липовая</t>
  </si>
  <si>
    <t>Пермский городской округ, город Пермь</t>
  </si>
  <si>
    <t>Пермь</t>
  </si>
  <si>
    <t>г. Пермь</t>
  </si>
  <si>
    <t>б-р Гагарина</t>
  </si>
  <si>
    <t xml:space="preserve">РВИС (ХВС ГВС) </t>
  </si>
  <si>
    <t xml:space="preserve">РВИС (ХВС) </t>
  </si>
  <si>
    <t>пер. 1-й Дубровский</t>
  </si>
  <si>
    <t>пер. 1-й Еловский</t>
  </si>
  <si>
    <t>пер. 2-й Дубровский</t>
  </si>
  <si>
    <t>пер. Ашапский</t>
  </si>
  <si>
    <t>пер. Бетонный</t>
  </si>
  <si>
    <t>пер. Бершетский</t>
  </si>
  <si>
    <t>пер. Лесопарковый</t>
  </si>
  <si>
    <t>пер. Талицкий</t>
  </si>
  <si>
    <t>пер. Тополевый</t>
  </si>
  <si>
    <t>пр-д 1-й Павловский</t>
  </si>
  <si>
    <t>пр-д Серебрянский</t>
  </si>
  <si>
    <t>10.12.1991</t>
  </si>
  <si>
    <t>11.09.1991</t>
  </si>
  <si>
    <t>пр-д Якуба Коласа</t>
  </si>
  <si>
    <t>пр-т Декабристов</t>
  </si>
  <si>
    <t>РК Рфа РФ</t>
  </si>
  <si>
    <t xml:space="preserve">РВИС (ГВС) </t>
  </si>
  <si>
    <t>РВИС (ГВС) РП</t>
  </si>
  <si>
    <t>06.09.1991</t>
  </si>
  <si>
    <t>пр-т Парковый</t>
  </si>
  <si>
    <t>ул. 13-я Линия</t>
  </si>
  <si>
    <t>23</t>
  </si>
  <si>
    <t>ул. 1-я Ипподромная</t>
  </si>
  <si>
    <t>ул. 1-я Колхозная</t>
  </si>
  <si>
    <t>ул. 1-я Красноармейская</t>
  </si>
  <si>
    <t>ул. 1-я Нейвинская</t>
  </si>
  <si>
    <t>ул. 25 Октября</t>
  </si>
  <si>
    <t>РВИС (ЭЛ) РФ Рфа</t>
  </si>
  <si>
    <t>26.09.1991</t>
  </si>
  <si>
    <t>ул. 2-я Гамовская</t>
  </si>
  <si>
    <t>ул. 2-я Казанцевская</t>
  </si>
  <si>
    <t>ул. 2-я Пограничная</t>
  </si>
  <si>
    <t>ул. 4 Пятилетки</t>
  </si>
  <si>
    <t>ул. 4-я Запрудская</t>
  </si>
  <si>
    <t>ул. 5-я Каховская</t>
  </si>
  <si>
    <t>ул. 9-го Мая</t>
  </si>
  <si>
    <t>01.09.1991</t>
  </si>
  <si>
    <t>13.10.1991</t>
  </si>
  <si>
    <t>ул. Автозаводская</t>
  </si>
  <si>
    <t>18.12.1991</t>
  </si>
  <si>
    <t>27.09.1991</t>
  </si>
  <si>
    <t>23.09.1991</t>
  </si>
  <si>
    <t>ул. Агатовая</t>
  </si>
  <si>
    <t>ул. Адмирала Макарова</t>
  </si>
  <si>
    <t>ул. Адмирала Нахимова</t>
  </si>
  <si>
    <t>РВИС (ХВС ВОД) РНК</t>
  </si>
  <si>
    <t>ул. Адмирала Старикова</t>
  </si>
  <si>
    <t>ул. Адмирала Ушакова</t>
  </si>
  <si>
    <t>РВИС (ХВС ГВС ВОД) РФ</t>
  </si>
  <si>
    <t>РВИС (ЭЛ ХВС ГВС) КО РК РФ</t>
  </si>
  <si>
    <t>65</t>
  </si>
  <si>
    <t>ул. Академика Вавилова</t>
  </si>
  <si>
    <t>ул. Академика Веденеева</t>
  </si>
  <si>
    <t>РВИС (ЭЛ ХВС ВОД) РНК</t>
  </si>
  <si>
    <t>ул. Академика Королева</t>
  </si>
  <si>
    <t>ул. Академика Курчатова</t>
  </si>
  <si>
    <t>28.10.1991</t>
  </si>
  <si>
    <t>22.10.1991</t>
  </si>
  <si>
    <t>1В</t>
  </si>
  <si>
    <t>02.12.1991</t>
  </si>
  <si>
    <t>ул. Александра Невского</t>
  </si>
  <si>
    <t>ул. Александра Пархоменко</t>
  </si>
  <si>
    <t>ул. Александра Турчевича</t>
  </si>
  <si>
    <t>ул. Александра Щербакова</t>
  </si>
  <si>
    <t>ул. Анвара Гатауллина</t>
  </si>
  <si>
    <t>ул. Анри Барбюса</t>
  </si>
  <si>
    <t>ул. Ардатовская</t>
  </si>
  <si>
    <t>ул. Аркадия Гайдара</t>
  </si>
  <si>
    <t>ул. Архитектора Свиязева</t>
  </si>
  <si>
    <t>24.12.1991</t>
  </si>
  <si>
    <t>40/2</t>
  </si>
  <si>
    <t>40/3</t>
  </si>
  <si>
    <t>46/1</t>
  </si>
  <si>
    <t>50/1</t>
  </si>
  <si>
    <t>КО РВИС (ЭЛ ТЕП)-ЧС РФа-ЧС РНК-ЧС</t>
  </si>
  <si>
    <t>ул. Астраханская</t>
  </si>
  <si>
    <t>ул. Байкальская</t>
  </si>
  <si>
    <t>3/2</t>
  </si>
  <si>
    <t>ул. Балхашская</t>
  </si>
  <si>
    <t>ул. Баранчинская</t>
  </si>
  <si>
    <t>ул. Барнаульская</t>
  </si>
  <si>
    <t>ул. Батумская</t>
  </si>
  <si>
    <t>ул. Баумана</t>
  </si>
  <si>
    <t>23.12.1991</t>
  </si>
  <si>
    <t>31</t>
  </si>
  <si>
    <t>ул. Белоевская</t>
  </si>
  <si>
    <t>ул. Белозерская</t>
  </si>
  <si>
    <t>ул. Бенгальская</t>
  </si>
  <si>
    <t>ул. Богдана Хмельницкого</t>
  </si>
  <si>
    <t>24.09.1991</t>
  </si>
  <si>
    <t>06.10.1992</t>
  </si>
  <si>
    <t>58Б</t>
  </si>
  <si>
    <t>ул. Бородинская</t>
  </si>
  <si>
    <t>ул. Борчанинова</t>
  </si>
  <si>
    <t>ул. Братская</t>
  </si>
  <si>
    <t>171А</t>
  </si>
  <si>
    <t>2/1</t>
  </si>
  <si>
    <t>ул. Братьев Вагановых</t>
  </si>
  <si>
    <t>ул. Братьев Игнатовых</t>
  </si>
  <si>
    <t>ул. Брестская</t>
  </si>
  <si>
    <t>ул. Бригадирская</t>
  </si>
  <si>
    <t>ул. Буксирная</t>
  </si>
  <si>
    <t>29.11.1991</t>
  </si>
  <si>
    <t>ул. Бушмакина</t>
  </si>
  <si>
    <t>ул. Вагонная</t>
  </si>
  <si>
    <t>ул. Василия Каменского</t>
  </si>
  <si>
    <t>ул. Василия Татищева</t>
  </si>
  <si>
    <t>ул. Васнецова</t>
  </si>
  <si>
    <t>ул. Веры Засулич</t>
  </si>
  <si>
    <t>ул. Веры Фигнер</t>
  </si>
  <si>
    <t>ул. Веселая</t>
  </si>
  <si>
    <t>ул. Весенняя</t>
  </si>
  <si>
    <t>28.11.1991</t>
  </si>
  <si>
    <t>ул. Ветлужская</t>
  </si>
  <si>
    <t>ул. Вижайская</t>
  </si>
  <si>
    <t>ул. Вильвенская</t>
  </si>
  <si>
    <t>ул. Вильгельма де Геннина</t>
  </si>
  <si>
    <t>ул. Вильямса</t>
  </si>
  <si>
    <t>ул. Водников</t>
  </si>
  <si>
    <t>59</t>
  </si>
  <si>
    <t>ул. Водозаборная</t>
  </si>
  <si>
    <t>ул. Волгодонская</t>
  </si>
  <si>
    <t>ул. Волховская</t>
  </si>
  <si>
    <t>ул. Воркутинская</t>
  </si>
  <si>
    <t>ул. Воронежская</t>
  </si>
  <si>
    <t>ул. Восстания</t>
  </si>
  <si>
    <t>ул. Встречная</t>
  </si>
  <si>
    <t>ул. Высоковольтная</t>
  </si>
  <si>
    <t>ул. Газеты Звезда</t>
  </si>
  <si>
    <t>ул. Газонная</t>
  </si>
  <si>
    <t>ул. Гайвинская</t>
  </si>
  <si>
    <t>ул. Гарцовская</t>
  </si>
  <si>
    <t>ул. Гатчинская</t>
  </si>
  <si>
    <t>ул. Гашкова</t>
  </si>
  <si>
    <t>ул. Генерала Доватора</t>
  </si>
  <si>
    <t>ул. Генерала Наумова</t>
  </si>
  <si>
    <t>ул. Генерала Панфилова</t>
  </si>
  <si>
    <t>ул. Генерала Черняховского</t>
  </si>
  <si>
    <t>ул. Геологов</t>
  </si>
  <si>
    <t>ул. Героев Хасана</t>
  </si>
  <si>
    <t>17.12.1998</t>
  </si>
  <si>
    <t>06.03.2000</t>
  </si>
  <si>
    <t>149Б</t>
  </si>
  <si>
    <t>РПД</t>
  </si>
  <si>
    <t>ул. Героя Васькина</t>
  </si>
  <si>
    <t>ул. Глазовская</t>
  </si>
  <si>
    <t>ул. Глеба Успенского</t>
  </si>
  <si>
    <t>ул. Горняков</t>
  </si>
  <si>
    <t>ул. Графтио</t>
  </si>
  <si>
    <t>ул. Грачева</t>
  </si>
  <si>
    <t>ул. Гремячий лог</t>
  </si>
  <si>
    <t>ул. Гремячинская</t>
  </si>
  <si>
    <t>ул. Грузинская</t>
  </si>
  <si>
    <t>ул. Гусарова</t>
  </si>
  <si>
    <t>9/2</t>
  </si>
  <si>
    <t>ул. Двинская</t>
  </si>
  <si>
    <t>ул. Дениса Давыдова</t>
  </si>
  <si>
    <t>ул. Добролюбова</t>
  </si>
  <si>
    <t>ул. Докучаева</t>
  </si>
  <si>
    <t>ул. ДОС</t>
  </si>
  <si>
    <t>РВИС (ЭЛ ТЕП ХВС ГВС ВОД) РП РФ</t>
  </si>
  <si>
    <t>ул. Дубовская</t>
  </si>
  <si>
    <t>ул. Евгения Пермяка</t>
  </si>
  <si>
    <t>ул. Евгения Пузырева</t>
  </si>
  <si>
    <t>ул. Екатерининская</t>
  </si>
  <si>
    <t>27</t>
  </si>
  <si>
    <t>19.08.1991</t>
  </si>
  <si>
    <t>ул. Емельяна Ярославского</t>
  </si>
  <si>
    <t>ул. Желябова</t>
  </si>
  <si>
    <t>ул. Журналиста Дементьева</t>
  </si>
  <si>
    <t>ул. Закамская</t>
  </si>
  <si>
    <t>ул. Запорожская</t>
  </si>
  <si>
    <t>ул. Заречная</t>
  </si>
  <si>
    <t>РВИС (ХВС ГВС) РНК</t>
  </si>
  <si>
    <t>ул. Звенигородская</t>
  </si>
  <si>
    <t>ул. Звонарева</t>
  </si>
  <si>
    <t>ул. Зенкова</t>
  </si>
  <si>
    <t>ул. Зюкайская</t>
  </si>
  <si>
    <t>ул. Ивана Франко</t>
  </si>
  <si>
    <t>ул. Ивановская</t>
  </si>
  <si>
    <t>ул. Индустриализации</t>
  </si>
  <si>
    <t>ул. Инженерная</t>
  </si>
  <si>
    <t>ул. Иньвенская</t>
  </si>
  <si>
    <t>ул. Исхакова</t>
  </si>
  <si>
    <t>ул. Кабельщиков</t>
  </si>
  <si>
    <t>17.10.1991</t>
  </si>
  <si>
    <t>ул. Кавалерийская</t>
  </si>
  <si>
    <t>ул. Кавказская</t>
  </si>
  <si>
    <t>ул. Казахская</t>
  </si>
  <si>
    <t>ул. Каляева</t>
  </si>
  <si>
    <t>ул. Камчатовская</t>
  </si>
  <si>
    <t>ул. Камышинская</t>
  </si>
  <si>
    <t>ул. Камышловская</t>
  </si>
  <si>
    <t>ул. Капитана Гастелло</t>
  </si>
  <si>
    <t>ул. Капитана Пирожкова</t>
  </si>
  <si>
    <t>ул. Капитанская</t>
  </si>
  <si>
    <t>ул. Карбышева</t>
  </si>
  <si>
    <t>ул. Карла Модераха</t>
  </si>
  <si>
    <t>ул. Карпинского</t>
  </si>
  <si>
    <t>05.12.1991</t>
  </si>
  <si>
    <t>75Б</t>
  </si>
  <si>
    <t>ул. Качалова</t>
  </si>
  <si>
    <t>ул. Качканарская</t>
  </si>
  <si>
    <t>74А</t>
  </si>
  <si>
    <t>ул. Кировоградская</t>
  </si>
  <si>
    <t>ул. Кисловодская</t>
  </si>
  <si>
    <t>ул. Клименко</t>
  </si>
  <si>
    <t>ул. Клубная</t>
  </si>
  <si>
    <t>ул. Козьмы Минина</t>
  </si>
  <si>
    <t>ул. Коломенская</t>
  </si>
  <si>
    <t>ул. Колыбалова</t>
  </si>
  <si>
    <t>ул. Комбайнеров</t>
  </si>
  <si>
    <t>ул. Коминтерна</t>
  </si>
  <si>
    <t>ул. Комиссара Пожарского</t>
  </si>
  <si>
    <t>РВИС (ХВС ВОД) РП</t>
  </si>
  <si>
    <t>ул. Композитора Глинки</t>
  </si>
  <si>
    <t>ул. Конноармейская</t>
  </si>
  <si>
    <t>ул. Корсуньская</t>
  </si>
  <si>
    <t>ул. Космонавта Беляева</t>
  </si>
  <si>
    <t>ул. Космонавта Леонова</t>
  </si>
  <si>
    <t>ул. Коспашская</t>
  </si>
  <si>
    <t>ул. Костычева</t>
  </si>
  <si>
    <t>ул. Косьвинская</t>
  </si>
  <si>
    <t>ул. Косякова</t>
  </si>
  <si>
    <t>ул. Котовского</t>
  </si>
  <si>
    <t>ул. Кочегаров</t>
  </si>
  <si>
    <t>ул. Кояновская</t>
  </si>
  <si>
    <t>ул. Красноборская</t>
  </si>
  <si>
    <t>ул. Краснова</t>
  </si>
  <si>
    <t>ул. Красновишерская</t>
  </si>
  <si>
    <t>ул. Красноводская</t>
  </si>
  <si>
    <t>ул. Красногвардейская</t>
  </si>
  <si>
    <t>ул. Краснополянская</t>
  </si>
  <si>
    <t>ул. Краснослудская</t>
  </si>
  <si>
    <t>ул. Краснофлотская</t>
  </si>
  <si>
    <t>ул. Красные Казармы</t>
  </si>
  <si>
    <t>ул. Криворожская</t>
  </si>
  <si>
    <t>ул. Крисанова</t>
  </si>
  <si>
    <t>ул. Кронита</t>
  </si>
  <si>
    <t>ул. Кронштадтская</t>
  </si>
  <si>
    <t>ул. Крылова</t>
  </si>
  <si>
    <t>ул. Кузбасская</t>
  </si>
  <si>
    <t>РВИС (ЭЛ) РК РНК</t>
  </si>
  <si>
    <t>ул. Кустовая</t>
  </si>
  <si>
    <t>ул. Куфонина</t>
  </si>
  <si>
    <t>ул. Льва Лаврова</t>
  </si>
  <si>
    <t>ул. Ласьвинская</t>
  </si>
  <si>
    <t>РВИС (ХВС ВОД) РФ РНК</t>
  </si>
  <si>
    <t>ул. Лебедева</t>
  </si>
  <si>
    <t>ул. Левченко</t>
  </si>
  <si>
    <t>ул. Липатова</t>
  </si>
  <si>
    <t>ул. Лиственная</t>
  </si>
  <si>
    <t>ул. Лихвинская</t>
  </si>
  <si>
    <t>ул. Лобвинская</t>
  </si>
  <si>
    <t>33</t>
  </si>
  <si>
    <t>ул. Лодыгина</t>
  </si>
  <si>
    <t>ул. Локомотивная</t>
  </si>
  <si>
    <t>ул. Луговского</t>
  </si>
  <si>
    <t>ул. Лузенина</t>
  </si>
  <si>
    <t>ул. Лукоянова</t>
  </si>
  <si>
    <t>ул. Луньевская</t>
  </si>
  <si>
    <t>ул. Льва Шатрова</t>
  </si>
  <si>
    <t>ул. Люблинская</t>
  </si>
  <si>
    <t>ул. Лядовская</t>
  </si>
  <si>
    <t>ул. Лякишева</t>
  </si>
  <si>
    <t>ул. Лянгасова</t>
  </si>
  <si>
    <t>ул. Магистральная</t>
  </si>
  <si>
    <t>64/1</t>
  </si>
  <si>
    <t>ул. Малая</t>
  </si>
  <si>
    <t>ул. Малая Ямская</t>
  </si>
  <si>
    <t>ул. Малкова</t>
  </si>
  <si>
    <t>ул. Малышева</t>
  </si>
  <si>
    <t>ул. Марии Загуменных</t>
  </si>
  <si>
    <t>ул. Маршала Рыбалко</t>
  </si>
  <si>
    <t>107Б</t>
  </si>
  <si>
    <t>107В</t>
  </si>
  <si>
    <t>ул. Маршала Толбухина</t>
  </si>
  <si>
    <t>ул. Машинистов</t>
  </si>
  <si>
    <t>ул. Мелитопольская</t>
  </si>
  <si>
    <t>ул. Менжинского</t>
  </si>
  <si>
    <t>ул. Мензелинская</t>
  </si>
  <si>
    <t>ул. Металлургов</t>
  </si>
  <si>
    <t>ул. Механошина</t>
  </si>
  <si>
    <t>ул. Милиционера Власова</t>
  </si>
  <si>
    <t>КО РВИС (ТЕП ГАЗ) РП</t>
  </si>
  <si>
    <t xml:space="preserve">РВИС (ЭЛ ХВС ГВС ВОД) </t>
  </si>
  <si>
    <t>ул. Мильчакова</t>
  </si>
  <si>
    <t>ул. Можайская</t>
  </si>
  <si>
    <t>ул. Мозырьская</t>
  </si>
  <si>
    <t>ул. Молдавская</t>
  </si>
  <si>
    <t>ул. Монастырская</t>
  </si>
  <si>
    <t>ул. Моторостроителей</t>
  </si>
  <si>
    <t>ул. Муромская</t>
  </si>
  <si>
    <t>ул. Народовольческая</t>
  </si>
  <si>
    <t>ул. Нейвинская</t>
  </si>
  <si>
    <t>РВИС (ВОД) РФ РНК</t>
  </si>
  <si>
    <t>ул. Нижнекурьинская</t>
  </si>
  <si>
    <t>ул. Никитина</t>
  </si>
  <si>
    <t>ул. Николая Быстрых</t>
  </si>
  <si>
    <t>ул. Николая Островского</t>
  </si>
  <si>
    <t>ул. Новоколхозная</t>
  </si>
  <si>
    <t>ул. Новоржевская</t>
  </si>
  <si>
    <t>ул. Новосибирская</t>
  </si>
  <si>
    <t>ул. Норильская</t>
  </si>
  <si>
    <t>ул. Оборонная</t>
  </si>
  <si>
    <t>ул. Оборонщиков</t>
  </si>
  <si>
    <t>ул. Одоевского</t>
  </si>
  <si>
    <t>ул. Окулова</t>
  </si>
  <si>
    <t>ул. Ольховская</t>
  </si>
  <si>
    <t>ул. Омская</t>
  </si>
  <si>
    <t>ул. Онежская</t>
  </si>
  <si>
    <t>ул. Ординская</t>
  </si>
  <si>
    <t>ул. Оршанская</t>
  </si>
  <si>
    <t>ул. Осинская</t>
  </si>
  <si>
    <t>ул. Оханская</t>
  </si>
  <si>
    <t>ул. Охотников</t>
  </si>
  <si>
    <t>ул. Памирская</t>
  </si>
  <si>
    <t>ул. Папанинцев</t>
  </si>
  <si>
    <t>ул. Парашютная</t>
  </si>
  <si>
    <t>ул. Патриса Лумумбы</t>
  </si>
  <si>
    <t>ул. Переселенческая</t>
  </si>
  <si>
    <t>ул. Пермская</t>
  </si>
  <si>
    <t>ул. Петрозаводская</t>
  </si>
  <si>
    <t>ул. Петропавловская</t>
  </si>
  <si>
    <t>ул. Писарева</t>
  </si>
  <si>
    <t>ул. Пихтовая</t>
  </si>
  <si>
    <t>ул. Плановая</t>
  </si>
  <si>
    <t>ул. ПМС-14</t>
  </si>
  <si>
    <t>ул. Подводников</t>
  </si>
  <si>
    <t>ул. Подлесная</t>
  </si>
  <si>
    <t>ул. Подольская</t>
  </si>
  <si>
    <t>ул. Полазненская</t>
  </si>
  <si>
    <t>ул. Полины Осипенко</t>
  </si>
  <si>
    <t>ул. Полтавская</t>
  </si>
  <si>
    <t>57</t>
  </si>
  <si>
    <t>ул. Постаногова</t>
  </si>
  <si>
    <t>ул. Промысловая</t>
  </si>
  <si>
    <t>ул. Промышленная</t>
  </si>
  <si>
    <t>ул. Профессора Дедюкина</t>
  </si>
  <si>
    <t>ул. Пулковская</t>
  </si>
  <si>
    <t>ул. Путейская</t>
  </si>
  <si>
    <t>ул. Пушкарская</t>
  </si>
  <si>
    <t>ул. Пышминская</t>
  </si>
  <si>
    <t>ул. Работницы</t>
  </si>
  <si>
    <t>ул. Рабочая</t>
  </si>
  <si>
    <t>9Б</t>
  </si>
  <si>
    <t>ул. Рабоче-крестьянская</t>
  </si>
  <si>
    <t>ул. Радистов</t>
  </si>
  <si>
    <t>ул. Ракитная</t>
  </si>
  <si>
    <t>24</t>
  </si>
  <si>
    <t>3/4</t>
  </si>
  <si>
    <t>ул. Решетникова</t>
  </si>
  <si>
    <t>ул. Розалии Землячки</t>
  </si>
  <si>
    <t>ул. Рязанская</t>
  </si>
  <si>
    <t>ул. Сакко и Ванцетти</t>
  </si>
  <si>
    <t>ул. Самаркандская</t>
  </si>
  <si>
    <t>ул. Самолетная</t>
  </si>
  <si>
    <t>ул. Сапфирная</t>
  </si>
  <si>
    <t>ул. Сахалинская</t>
  </si>
  <si>
    <t>ул. Светлогорская</t>
  </si>
  <si>
    <t>ул. Связистов</t>
  </si>
  <si>
    <t>ул. Седова</t>
  </si>
  <si>
    <t>ул. Семченко</t>
  </si>
  <si>
    <t>ул. Серафимовича</t>
  </si>
  <si>
    <t>ул. Сергея Есенина</t>
  </si>
  <si>
    <t>ул. Сергинская</t>
  </si>
  <si>
    <t>РВИС (ХВС ГВС ВОД) РНК</t>
  </si>
  <si>
    <t>РВИС (ЭЛ ХВС ГВС ВОД) РНК</t>
  </si>
  <si>
    <t>ул. Серединная</t>
  </si>
  <si>
    <t>ул. Серпуховская</t>
  </si>
  <si>
    <t>ул. Сестрорецкая</t>
  </si>
  <si>
    <t>ул. Сибирская</t>
  </si>
  <si>
    <t>РФ Рфа</t>
  </si>
  <si>
    <t>ул. Сивкова</t>
  </si>
  <si>
    <t>ул. Сигаева</t>
  </si>
  <si>
    <t>ул. Снайперов</t>
  </si>
  <si>
    <t>ул. Советской Армии</t>
  </si>
  <si>
    <t>ул. Сокольская</t>
  </si>
  <si>
    <t>ул. Солдатова</t>
  </si>
  <si>
    <t>ул. Соловьева</t>
  </si>
  <si>
    <t>РВИС (ЭЛ) Рфа РФ</t>
  </si>
  <si>
    <t>ул. Сортировочная</t>
  </si>
  <si>
    <t>ул. Сочинская</t>
  </si>
  <si>
    <t>ул. Спартаковская</t>
  </si>
  <si>
    <t>ул. Старцева</t>
  </si>
  <si>
    <t>ул. Стахановская</t>
  </si>
  <si>
    <t>ул. Судозаводская</t>
  </si>
  <si>
    <t>ул. Суздальская</t>
  </si>
  <si>
    <t>ул. Сусанина</t>
  </si>
  <si>
    <t>ул. Сухумская</t>
  </si>
  <si>
    <t>ул. Сысольская</t>
  </si>
  <si>
    <t>ул. Таборская</t>
  </si>
  <si>
    <t>ул. Таганрогская</t>
  </si>
  <si>
    <t>ул. Танкистов</t>
  </si>
  <si>
    <t>24.11.1991</t>
  </si>
  <si>
    <t>ул. Танцорова</t>
  </si>
  <si>
    <t>ул. Татьяны Барамзиной</t>
  </si>
  <si>
    <t>ул. Тбилисская</t>
  </si>
  <si>
    <t>ул. Теплогорская</t>
  </si>
  <si>
    <t>ул. Техническая</t>
  </si>
  <si>
    <t>ул. Толмачева</t>
  </si>
  <si>
    <t>ул. Томская</t>
  </si>
  <si>
    <t>ул. Торговая</t>
  </si>
  <si>
    <t>ул. Трясолобова</t>
  </si>
  <si>
    <t>ул. Туапсинская</t>
  </si>
  <si>
    <t>ул. Тургенева</t>
  </si>
  <si>
    <t>ул. Уинская</t>
  </si>
  <si>
    <t>ул. Усадебная</t>
  </si>
  <si>
    <t>ул. Уссурийская</t>
  </si>
  <si>
    <t>ул. Уфимская</t>
  </si>
  <si>
    <t>ул. Ушинского</t>
  </si>
  <si>
    <t>ул. Фадеева</t>
  </si>
  <si>
    <t>ул. Фонтанная</t>
  </si>
  <si>
    <t>1А/2</t>
  </si>
  <si>
    <t>ул. Формовщиков</t>
  </si>
  <si>
    <t>ул. Фрезеровщиков</t>
  </si>
  <si>
    <t>ул. Хабаровская</t>
  </si>
  <si>
    <t>ул. Химградская</t>
  </si>
  <si>
    <t>ул. Холмогорская</t>
  </si>
  <si>
    <t>ул. Хохрякова</t>
  </si>
  <si>
    <t>ул. Хрустальная</t>
  </si>
  <si>
    <t>ул. Худанина</t>
  </si>
  <si>
    <t>ул. Целинная</t>
  </si>
  <si>
    <t>ул. Центральная ферма</t>
  </si>
  <si>
    <t>ул. Цимлянская</t>
  </si>
  <si>
    <t>ул. Чебоксарская</t>
  </si>
  <si>
    <t>ул. Чердынская</t>
  </si>
  <si>
    <t>ул. Черниговская</t>
  </si>
  <si>
    <t>ул. Чистопольская</t>
  </si>
  <si>
    <t>ул. Шарташская</t>
  </si>
  <si>
    <t>ул. Шахтерская</t>
  </si>
  <si>
    <t>ул. Швецова</t>
  </si>
  <si>
    <t>ул. Щитовая</t>
  </si>
  <si>
    <t>ул. Экскаваторная</t>
  </si>
  <si>
    <t>ул. Юнг Прикамья</t>
  </si>
  <si>
    <t>ул. Юрия Смирнова</t>
  </si>
  <si>
    <t>ул. Юрша</t>
  </si>
  <si>
    <t>ул. Яблочкова</t>
  </si>
  <si>
    <t>ул. Ялтинская</t>
  </si>
  <si>
    <t>ул. Ямпольская</t>
  </si>
  <si>
    <t>ул. Янаульская</t>
  </si>
  <si>
    <t>ул. Яранская</t>
  </si>
  <si>
    <t>ш. Космонавтов</t>
  </si>
  <si>
    <t>г. Пермь, п. Новые Ляды</t>
  </si>
  <si>
    <t>ул. 40-летия Победы</t>
  </si>
  <si>
    <t>Соликамский городской округ Пермского края</t>
  </si>
  <si>
    <t>г. Соликамск</t>
  </si>
  <si>
    <t>б-р Красный</t>
  </si>
  <si>
    <t>РВИС (ЭЛ) РЛ РП</t>
  </si>
  <si>
    <t>пр-т Строителей</t>
  </si>
  <si>
    <t>пр-т Юбилейный</t>
  </si>
  <si>
    <t>ул. 20-летия Победы</t>
  </si>
  <si>
    <t>ул. 3-й Пятилетки</t>
  </si>
  <si>
    <t>ул. А.И. Осокина</t>
  </si>
  <si>
    <t>ул. Академика Павлова</t>
  </si>
  <si>
    <t>ул. Бабушкина</t>
  </si>
  <si>
    <t>ул. Большевистская /Матросова, 27</t>
  </si>
  <si>
    <t>ул. Володарского /Большевистская, 45</t>
  </si>
  <si>
    <t>ул. В.И. Кузнецова</t>
  </si>
  <si>
    <t>ул. Ватутина</t>
  </si>
  <si>
    <t>ул. Всеобуча</t>
  </si>
  <si>
    <t>ул. Газеты Правды</t>
  </si>
  <si>
    <t>ул. Дубравная</t>
  </si>
  <si>
    <t>ул. Калийная</t>
  </si>
  <si>
    <t>ул. Карналлитовая</t>
  </si>
  <si>
    <t>ул. Марины Расковой</t>
  </si>
  <si>
    <t>ул. Матросова /Розы Люксембург, 23</t>
  </si>
  <si>
    <t>РВИС РП</t>
  </si>
  <si>
    <t>ул. Привокзальная</t>
  </si>
  <si>
    <t>ул. Профессора Преображенского</t>
  </si>
  <si>
    <t>ул. Розы Люксембург /Степана Разина, 37</t>
  </si>
  <si>
    <t>ул. Розы Люксембург /Черняховского, 22</t>
  </si>
  <si>
    <t>ул. Сильвинитовая</t>
  </si>
  <si>
    <t>ул. Тихая</t>
  </si>
  <si>
    <t>ул. Урицкого/Белинского, 6</t>
  </si>
  <si>
    <t>ул. Фрунзе /Северная, 2</t>
  </si>
  <si>
    <t>ул. Цифриновича</t>
  </si>
  <si>
    <t>ул. Черняховского /3-й Пятилетки, 34</t>
  </si>
  <si>
    <t>ул. Черняховского /Культуры, 42</t>
  </si>
  <si>
    <t>ш. Соликамское</t>
  </si>
  <si>
    <t>п. Нижнее Мошево</t>
  </si>
  <si>
    <t>ул. Ковалева</t>
  </si>
  <si>
    <t>п. Черное</t>
  </si>
  <si>
    <t>с. Городище</t>
  </si>
  <si>
    <t>с. Половодово</t>
  </si>
  <si>
    <t>с. Родники</t>
  </si>
  <si>
    <t>с. Тохтуева</t>
  </si>
  <si>
    <t>ул. Зеленая</t>
  </si>
  <si>
    <t>Чайковский городской округ Пермского края</t>
  </si>
  <si>
    <t>г. Чайковский</t>
  </si>
  <si>
    <t>б-р Приморский</t>
  </si>
  <si>
    <t>б-р Сиреневый</t>
  </si>
  <si>
    <t>б-р Текстильщиков</t>
  </si>
  <si>
    <t>пер. Камский</t>
  </si>
  <si>
    <t>ул. Азина</t>
  </si>
  <si>
    <t>ул. Вокзальная</t>
  </si>
  <si>
    <t>ул. Кабалевского</t>
  </si>
  <si>
    <t>ул. Камская</t>
  </si>
  <si>
    <t>ул. Строительная</t>
  </si>
  <si>
    <t>ул. Шлюзовая</t>
  </si>
  <si>
    <t>д. Ваньки</t>
  </si>
  <si>
    <t>п. Марковский</t>
  </si>
  <si>
    <t>п. Прикамский</t>
  </si>
  <si>
    <t>ул. Солнечная</t>
  </si>
  <si>
    <t>п. ст. Каучук</t>
  </si>
  <si>
    <t>с. Альняш</t>
  </si>
  <si>
    <t>с. Большой Букор</t>
  </si>
  <si>
    <t>с. Вассята</t>
  </si>
  <si>
    <t>с. Зипуново</t>
  </si>
  <si>
    <t>с. Кемуль</t>
  </si>
  <si>
    <t>с. Ольховка</t>
  </si>
  <si>
    <t>с. Сосново</t>
  </si>
  <si>
    <t>50</t>
  </si>
  <si>
    <t>с. Уральское</t>
  </si>
  <si>
    <t>с. Фоки</t>
  </si>
  <si>
    <t>Чусовской городской округ Пермского края</t>
  </si>
  <si>
    <t>г. Чусовой</t>
  </si>
  <si>
    <t>пер. Алтайский</t>
  </si>
  <si>
    <t>пер. Енисейский</t>
  </si>
  <si>
    <t>ул. 50 лет ВЛКСМ</t>
  </si>
  <si>
    <t>ул. Высотная</t>
  </si>
  <si>
    <t>ул. Известковая</t>
  </si>
  <si>
    <t>ул. Калаповская</t>
  </si>
  <si>
    <t>ул. Камгэс</t>
  </si>
  <si>
    <t>ул. Лысьвенская</t>
  </si>
  <si>
    <t>РВИС (ХВС ВОД) УП</t>
  </si>
  <si>
    <t>ул. Некрасова</t>
  </si>
  <si>
    <t>ул. Партизанская</t>
  </si>
  <si>
    <t>ул. Пашийская</t>
  </si>
  <si>
    <t>ул. Переездная</t>
  </si>
  <si>
    <t>ул. Севастопольская</t>
  </si>
  <si>
    <t>ул. Толбухина</t>
  </si>
  <si>
    <t>ул. Трактовая</t>
  </si>
  <si>
    <t>ул. Электродеповская</t>
  </si>
  <si>
    <t>ул. Юности</t>
  </si>
  <si>
    <t>г. Чусовой, п. Лямино</t>
  </si>
  <si>
    <t>ул. Мусинская</t>
  </si>
  <si>
    <t>п. Верхнечусовские Городки</t>
  </si>
  <si>
    <t>п. Калино</t>
  </si>
  <si>
    <t>п. Комарихинский</t>
  </si>
  <si>
    <t>пгт Скальный</t>
  </si>
  <si>
    <t>с. Верхнее Калино</t>
  </si>
  <si>
    <t>с. Сёла</t>
  </si>
  <si>
    <t>Гайнский муниципальный округ Пермского края</t>
  </si>
  <si>
    <t>п. Гайны</t>
  </si>
  <si>
    <t>Горнозаводской городской округ Пермского края</t>
  </si>
  <si>
    <t>г. Горнозаводск</t>
  </si>
  <si>
    <t>ул. 30 лет Победы</t>
  </si>
  <si>
    <t>РВИС (ТЕП) РК РФа</t>
  </si>
  <si>
    <t>ул. Гипроцемента</t>
  </si>
  <si>
    <t>ул. Красных Партизан</t>
  </si>
  <si>
    <t>РК РП РФа</t>
  </si>
  <si>
    <t>п. Сараны</t>
  </si>
  <si>
    <t>РВИС (ЭЛ) РНК УФ</t>
  </si>
  <si>
    <t>48</t>
  </si>
  <si>
    <t>РНК УФ</t>
  </si>
  <si>
    <t>35</t>
  </si>
  <si>
    <t>40</t>
  </si>
  <si>
    <t>п. Теплая Гора</t>
  </si>
  <si>
    <t>ул. Доменная</t>
  </si>
  <si>
    <t>рп Бисер</t>
  </si>
  <si>
    <t>рп Пашия</t>
  </si>
  <si>
    <t>ул. Свердловская</t>
  </si>
  <si>
    <t>Еловский муниципальный округ Пермского края</t>
  </si>
  <si>
    <t>с. Елово</t>
  </si>
  <si>
    <t>ул. Волкова</t>
  </si>
  <si>
    <t>Ильинский городской округ Пермского края</t>
  </si>
  <si>
    <t>г. Чермоз</t>
  </si>
  <si>
    <t>ул. Бутырина</t>
  </si>
  <si>
    <t>д. Посер</t>
  </si>
  <si>
    <t>ул. Обвинская</t>
  </si>
  <si>
    <t>д. Садки</t>
  </si>
  <si>
    <t>п. Ильинский</t>
  </si>
  <si>
    <t>ул. Теплоуховых</t>
  </si>
  <si>
    <t>с. Кривец</t>
  </si>
  <si>
    <t>с. Сретенское</t>
  </si>
  <si>
    <t>с. Филатово</t>
  </si>
  <si>
    <t>ул. Никольского</t>
  </si>
  <si>
    <t>д. Кузьмино</t>
  </si>
  <si>
    <t>ул. Проселочная</t>
  </si>
  <si>
    <t>д. Савино</t>
  </si>
  <si>
    <t>д. Терехино</t>
  </si>
  <si>
    <t>ул. Терехинская</t>
  </si>
  <si>
    <t>п. Менделеево</t>
  </si>
  <si>
    <t>ул. Заготзерно</t>
  </si>
  <si>
    <t>ул. МПС</t>
  </si>
  <si>
    <t>ул. Николая Кузнецова</t>
  </si>
  <si>
    <t>с. Карагай</t>
  </si>
  <si>
    <t>ул. Чалова</t>
  </si>
  <si>
    <t>Кишертский муниципальный округ Пермского края</t>
  </si>
  <si>
    <t>п. Кордон</t>
  </si>
  <si>
    <t>п. Лек</t>
  </si>
  <si>
    <t>с. Андреево</t>
  </si>
  <si>
    <t>с. Посад</t>
  </si>
  <si>
    <t>с. Усть-Кишерть</t>
  </si>
  <si>
    <t>ул. Логовая</t>
  </si>
  <si>
    <t>Косинский муниципальный округ Пермского края</t>
  </si>
  <si>
    <t>с. Коса</t>
  </si>
  <si>
    <t>ул. Колхозная</t>
  </si>
  <si>
    <t>Кочевский муниципальный округ Пермского края</t>
  </si>
  <si>
    <t>с. Кочево</t>
  </si>
  <si>
    <t>ул. Анны Хомяковой</t>
  </si>
  <si>
    <t>Красновишерский городской округ Пермского края</t>
  </si>
  <si>
    <t>г. Красновишерск</t>
  </si>
  <si>
    <t>ул. Берзина</t>
  </si>
  <si>
    <t>ул. Толстого</t>
  </si>
  <si>
    <t>ул. Яборова</t>
  </si>
  <si>
    <t>Куединский муниципальный округ Пермского края</t>
  </si>
  <si>
    <t>п. Куеда</t>
  </si>
  <si>
    <t>ул. Олимпийская</t>
  </si>
  <si>
    <t>ул. Пригородная</t>
  </si>
  <si>
    <t>с. Большая Уса</t>
  </si>
  <si>
    <t>с. Большой Гондыр</t>
  </si>
  <si>
    <t>с. Старый Шагирт</t>
  </si>
  <si>
    <t>Нытвенский городской округ Пермского края</t>
  </si>
  <si>
    <t>г. Нытва</t>
  </si>
  <si>
    <t>РВИС РК РНК</t>
  </si>
  <si>
    <t>РВИС РК РП</t>
  </si>
  <si>
    <t>ул. Буденного</t>
  </si>
  <si>
    <t>РВИС РФ РНК</t>
  </si>
  <si>
    <t>ул. Константина Симонова</t>
  </si>
  <si>
    <t>ул. Майская</t>
  </si>
  <si>
    <t>ул. Тибра Самуэли</t>
  </si>
  <si>
    <t>ул. Ширинкина</t>
  </si>
  <si>
    <t>д. Белобородово</t>
  </si>
  <si>
    <t>д. Груни</t>
  </si>
  <si>
    <t>ул. Заречье</t>
  </si>
  <si>
    <t>д. Нижняя Гаревая</t>
  </si>
  <si>
    <t>п/ст Григорьевская</t>
  </si>
  <si>
    <t>ул. Молодой Гвардии</t>
  </si>
  <si>
    <t>п/ст Чайковская</t>
  </si>
  <si>
    <t>ул. Коробейникова</t>
  </si>
  <si>
    <t>рп Уральский</t>
  </si>
  <si>
    <t>рп Новоильинский</t>
  </si>
  <si>
    <t>пер. Клубный</t>
  </si>
  <si>
    <t>ул. Московская</t>
  </si>
  <si>
    <t>ул. Сукманская</t>
  </si>
  <si>
    <t>с. Григорьевское</t>
  </si>
  <si>
    <t>пл. Советская</t>
  </si>
  <si>
    <t>с. Мокино</t>
  </si>
  <si>
    <t>с. Покровское</t>
  </si>
  <si>
    <t>ул. Речная</t>
  </si>
  <si>
    <t>с. Чекмени</t>
  </si>
  <si>
    <t>Октябрьский городской округ Пермского края</t>
  </si>
  <si>
    <t>пгт Октябрьский</t>
  </si>
  <si>
    <t>пер. Юбилейный</t>
  </si>
  <si>
    <t>ул. Васильева</t>
  </si>
  <si>
    <t>ул. Губкина</t>
  </si>
  <si>
    <t>пгт Сарс</t>
  </si>
  <si>
    <t>ул. Микрорайон</t>
  </si>
  <si>
    <t>ул. Огнева</t>
  </si>
  <si>
    <t>с. Снежное</t>
  </si>
  <si>
    <t>п. Тюш</t>
  </si>
  <si>
    <t>Ординский муниципальный округ Пермского края</t>
  </si>
  <si>
    <t>с. Орда</t>
  </si>
  <si>
    <t>ул. Ивановка</t>
  </si>
  <si>
    <t>Осинский городской округ Пермского края</t>
  </si>
  <si>
    <t>г. Оса</t>
  </si>
  <si>
    <t>ул. Бианки</t>
  </si>
  <si>
    <t>ул. Богомягкова</t>
  </si>
  <si>
    <t>ул. Дубинина</t>
  </si>
  <si>
    <t>ул. Интернациональная</t>
  </si>
  <si>
    <t>ул. Кобелева</t>
  </si>
  <si>
    <t>ул. Мелентьева</t>
  </si>
  <si>
    <t>ул. Непряхина</t>
  </si>
  <si>
    <t>ул. Спорта</t>
  </si>
  <si>
    <t>п. Заготзерно</t>
  </si>
  <si>
    <t>пер. Центральный</t>
  </si>
  <si>
    <t>ул. Придорожная</t>
  </si>
  <si>
    <t>п. Нефтебаза</t>
  </si>
  <si>
    <t>п. Светлый</t>
  </si>
  <si>
    <t>с. Гамицы</t>
  </si>
  <si>
    <t>с. Горы</t>
  </si>
  <si>
    <t>с. Гремяча</t>
  </si>
  <si>
    <t>с. Комарово</t>
  </si>
  <si>
    <t>с. Крылово</t>
  </si>
  <si>
    <t>с. Новозалесново</t>
  </si>
  <si>
    <t>с. Паль</t>
  </si>
  <si>
    <t>Оханский городской округ Пермского края</t>
  </si>
  <si>
    <t>г. Оханск</t>
  </si>
  <si>
    <t>ул. 200-летия</t>
  </si>
  <si>
    <t>ул. Винокурова</t>
  </si>
  <si>
    <t>ул. Подвойского</t>
  </si>
  <si>
    <t>84</t>
  </si>
  <si>
    <t>ул. Серова</t>
  </si>
  <si>
    <t>д. Мерзляки</t>
  </si>
  <si>
    <t>с. Дуброво</t>
  </si>
  <si>
    <t>Очерский городской округ Пермского края</t>
  </si>
  <si>
    <t>г. Очер</t>
  </si>
  <si>
    <t>пер. Водный</t>
  </si>
  <si>
    <t>пер. Дорожный</t>
  </si>
  <si>
    <t>пер. Пионерский</t>
  </si>
  <si>
    <t>ул. Носкова</t>
  </si>
  <si>
    <t>ул. Строганова</t>
  </si>
  <si>
    <t>пгт Павловский</t>
  </si>
  <si>
    <t>пер. Малышева</t>
  </si>
  <si>
    <t>Городской округ закрытое административно-территориальное образование Звездный Пермского края</t>
  </si>
  <si>
    <t>ЗАТО Звёздный</t>
  </si>
  <si>
    <t>ул. Бабичева</t>
  </si>
  <si>
    <t>д. Байболовка</t>
  </si>
  <si>
    <t>д. Берег Камы (Юго-Камское г/п)</t>
  </si>
  <si>
    <t>ул. Гаревская</t>
  </si>
  <si>
    <t>д. Болгары</t>
  </si>
  <si>
    <t>д. Большое Савино</t>
  </si>
  <si>
    <t>пер. Гляденовский</t>
  </si>
  <si>
    <t>д. Ванюки</t>
  </si>
  <si>
    <t>д. Горшки</t>
  </si>
  <si>
    <t>д. Замараево</t>
  </si>
  <si>
    <t>д. Касимово</t>
  </si>
  <si>
    <t>д. Кичаново</t>
  </si>
  <si>
    <t>ул. Безымянная</t>
  </si>
  <si>
    <t>д. Кондратово</t>
  </si>
  <si>
    <t>ул. Артемьевская</t>
  </si>
  <si>
    <t>ул. Красавинская</t>
  </si>
  <si>
    <t>ул. Садовое кольцо</t>
  </si>
  <si>
    <t>д. Мокино</t>
  </si>
  <si>
    <t>д. Мостовая</t>
  </si>
  <si>
    <t>д. Нестюково</t>
  </si>
  <si>
    <t>ул. Ключевая</t>
  </si>
  <si>
    <t>д. Няшино</t>
  </si>
  <si>
    <t>д. Осенцы</t>
  </si>
  <si>
    <t>ул. Ермашевская</t>
  </si>
  <si>
    <t>д. Песьянка</t>
  </si>
  <si>
    <t>ул. Мелиораторов</t>
  </si>
  <si>
    <t>д. Петровка</t>
  </si>
  <si>
    <t>ул. Новоселов</t>
  </si>
  <si>
    <t>ул. Ташлыкова</t>
  </si>
  <si>
    <t>РВИС (ГАЗ ХВС ВОД)</t>
  </si>
  <si>
    <t>РВИС (ТЕП ГАЗ ХВС ВОД)</t>
  </si>
  <si>
    <t>д. Скобелевка</t>
  </si>
  <si>
    <t>д. Суздалы</t>
  </si>
  <si>
    <t>д. Устиново</t>
  </si>
  <si>
    <t>д. Усть-Тары</t>
  </si>
  <si>
    <t>д. Хмели</t>
  </si>
  <si>
    <t>д. Чуваки</t>
  </si>
  <si>
    <t>ул. Голубиная</t>
  </si>
  <si>
    <t>п. Горный</t>
  </si>
  <si>
    <t>ул. Конников</t>
  </si>
  <si>
    <t>ул. Лямина</t>
  </si>
  <si>
    <t>ул. Механизаторов</t>
  </si>
  <si>
    <t>п. Красный Восход</t>
  </si>
  <si>
    <t>ул. Зеленинская</t>
  </si>
  <si>
    <t>п. Кукуштан</t>
  </si>
  <si>
    <t>ул. Напольная</t>
  </si>
  <si>
    <t>п. Мулянка</t>
  </si>
  <si>
    <t>ул. Воинская</t>
  </si>
  <si>
    <t>п. Сокол</t>
  </si>
  <si>
    <t>п. Сылва</t>
  </si>
  <si>
    <t>ул. Сергея Корнеева</t>
  </si>
  <si>
    <t>п. Ферма</t>
  </si>
  <si>
    <t>ул. Трубная</t>
  </si>
  <si>
    <t>п. Юг</t>
  </si>
  <si>
    <t>п. Юго-Камский</t>
  </si>
  <si>
    <t>ул. 3-я Пятилетка</t>
  </si>
  <si>
    <t>с. Бершеть</t>
  </si>
  <si>
    <t>ул. 1-я Железнодорожная</t>
  </si>
  <si>
    <t>с. Гамово</t>
  </si>
  <si>
    <t>с. Култаево</t>
  </si>
  <si>
    <t>ул. Лазурная</t>
  </si>
  <si>
    <t>ул. Нижнемуллинская</t>
  </si>
  <si>
    <t>ул. Радужная</t>
  </si>
  <si>
    <t>ул. Романа Кашина</t>
  </si>
  <si>
    <t>ул. Снежная</t>
  </si>
  <si>
    <t>с. Курашим</t>
  </si>
  <si>
    <t>ул. Чурекова</t>
  </si>
  <si>
    <t>с. Лобаново</t>
  </si>
  <si>
    <t>с. Ляды</t>
  </si>
  <si>
    <t>с. Нижние Муллы</t>
  </si>
  <si>
    <t>с. Нижний Пальник</t>
  </si>
  <si>
    <t>с. Платошино</t>
  </si>
  <si>
    <t>тракт Сибирский</t>
  </si>
  <si>
    <t>ул. Владимирова</t>
  </si>
  <si>
    <t>с. Рождественское</t>
  </si>
  <si>
    <t>с. Троица</t>
  </si>
  <si>
    <t>с. Усть-Качка</t>
  </si>
  <si>
    <t>ул. Краснознаменная</t>
  </si>
  <si>
    <t>ул. Новый Поселок</t>
  </si>
  <si>
    <t>ул. Стройка</t>
  </si>
  <si>
    <t>с. Фролы</t>
  </si>
  <si>
    <t>Сивинский муниципальный округ Пермского края</t>
  </si>
  <si>
    <t>п. Северный Коммунар</t>
  </si>
  <si>
    <t>ул. Нечаева</t>
  </si>
  <si>
    <t>Суксунский городской округ Пермского края</t>
  </si>
  <si>
    <t>д. Киселево</t>
  </si>
  <si>
    <t>п. Южный</t>
  </si>
  <si>
    <t>рп Суксун</t>
  </si>
  <si>
    <t>ул. Братьев Каменских</t>
  </si>
  <si>
    <t>ул. Вишневая</t>
  </si>
  <si>
    <t>ул. Витебская</t>
  </si>
  <si>
    <t>ул. Маношина</t>
  </si>
  <si>
    <t>с. Сабарка</t>
  </si>
  <si>
    <t>Уинский муниципальный округ Пермского края</t>
  </si>
  <si>
    <t>с. Суда</t>
  </si>
  <si>
    <t>с. Уинское</t>
  </si>
  <si>
    <t>Частинский муниципальный округ Пермского края</t>
  </si>
  <si>
    <t>д. Шабуры</t>
  </si>
  <si>
    <t>с. Бабка</t>
  </si>
  <si>
    <t>с. Ножовка</t>
  </si>
  <si>
    <t>с. Пихтовка</t>
  </si>
  <si>
    <t>с. Частые</t>
  </si>
  <si>
    <t>Чердынский городской округ Пермского края</t>
  </si>
  <si>
    <t>г. Чердынь</t>
  </si>
  <si>
    <t>пер. Сарапулова</t>
  </si>
  <si>
    <t>кв-л Южный</t>
  </si>
  <si>
    <t>ул. Алинская</t>
  </si>
  <si>
    <t>ул. Мамина-Сибиряка</t>
  </si>
  <si>
    <t>ул. Никольская</t>
  </si>
  <si>
    <t>ул. Прокопьевская</t>
  </si>
  <si>
    <t>ул. Романовская</t>
  </si>
  <si>
    <t>ул. Сорокина</t>
  </si>
  <si>
    <t>ул. Спирина</t>
  </si>
  <si>
    <t>ул. Успенская</t>
  </si>
  <si>
    <t>ул. Юргановская</t>
  </si>
  <si>
    <t>пгт Ныроб</t>
  </si>
  <si>
    <t>ул. Ворошилова</t>
  </si>
  <si>
    <t>ул. Колвинская</t>
  </si>
  <si>
    <t>ул. Пузакова</t>
  </si>
  <si>
    <t>ул. Уждавиниса</t>
  </si>
  <si>
    <t>Чернушинский городской округ Пермского края</t>
  </si>
  <si>
    <t>г. Чернушка</t>
  </si>
  <si>
    <t>б-р 48 Стрелковой Бригады</t>
  </si>
  <si>
    <t>б-р Генерала Куприянова</t>
  </si>
  <si>
    <t>РВИС УФ</t>
  </si>
  <si>
    <t>ул. Новосельская</t>
  </si>
  <si>
    <t>ул. Осипенко</t>
  </si>
  <si>
    <t>ул. Францева</t>
  </si>
  <si>
    <t>с. Етыш</t>
  </si>
  <si>
    <t>с. Рябки</t>
  </si>
  <si>
    <t>Юрлинский муниципальный округ Пермского края</t>
  </si>
  <si>
    <t>с. Юрла</t>
  </si>
  <si>
    <t>ул. 70 лет Октября</t>
  </si>
  <si>
    <t>Юсьвинский муниципальный округ Пермского края</t>
  </si>
  <si>
    <t>п. Пожва</t>
  </si>
  <si>
    <t>ул. Судомеханическая</t>
  </si>
  <si>
    <t>с. Юсьва</t>
  </si>
  <si>
    <t>ул. Гвардейская</t>
  </si>
  <si>
    <t>ул. Подгорная</t>
  </si>
  <si>
    <t>ул. Чечулина</t>
  </si>
  <si>
    <t>КОД района</t>
  </si>
  <si>
    <t>КОД насел. пункта</t>
  </si>
  <si>
    <t>КОД улици</t>
  </si>
  <si>
    <t>01</t>
  </si>
  <si>
    <t>001</t>
  </si>
  <si>
    <t>0001</t>
  </si>
  <si>
    <t>02</t>
  </si>
  <si>
    <t>002</t>
  </si>
  <si>
    <t>0002</t>
  </si>
  <si>
    <t>03</t>
  </si>
  <si>
    <t>003</t>
  </si>
  <si>
    <t>0003</t>
  </si>
  <si>
    <t>04</t>
  </si>
  <si>
    <t>004</t>
  </si>
  <si>
    <t>0004</t>
  </si>
  <si>
    <t>Верещагинский городской округ Пермского края</t>
  </si>
  <si>
    <t>05</t>
  </si>
  <si>
    <t>005</t>
  </si>
  <si>
    <t>0005</t>
  </si>
  <si>
    <t>06</t>
  </si>
  <si>
    <t>006</t>
  </si>
  <si>
    <t>0006</t>
  </si>
  <si>
    <t>Гремячинский городской округ Пермского края</t>
  </si>
  <si>
    <t>07</t>
  </si>
  <si>
    <t>007</t>
  </si>
  <si>
    <t>0007</t>
  </si>
  <si>
    <t>Губахинский городской округ Пермского края</t>
  </si>
  <si>
    <t>08</t>
  </si>
  <si>
    <t>008</t>
  </si>
  <si>
    <t>0008</t>
  </si>
  <si>
    <t>09</t>
  </si>
  <si>
    <t>009</t>
  </si>
  <si>
    <t>0009</t>
  </si>
  <si>
    <t>010</t>
  </si>
  <si>
    <t>0010</t>
  </si>
  <si>
    <t>011</t>
  </si>
  <si>
    <t>0011</t>
  </si>
  <si>
    <t>Городской округ - "Город Кудымкар" Пермского края</t>
  </si>
  <si>
    <t>012</t>
  </si>
  <si>
    <t>0012</t>
  </si>
  <si>
    <t>013</t>
  </si>
  <si>
    <t>0013</t>
  </si>
  <si>
    <t>014</t>
  </si>
  <si>
    <t>0014</t>
  </si>
  <si>
    <t>город Пермь</t>
  </si>
  <si>
    <t>015</t>
  </si>
  <si>
    <t>0015</t>
  </si>
  <si>
    <t>016</t>
  </si>
  <si>
    <t>0016</t>
  </si>
  <si>
    <t>017</t>
  </si>
  <si>
    <t>0017</t>
  </si>
  <si>
    <t>018</t>
  </si>
  <si>
    <t>0018</t>
  </si>
  <si>
    <t>019</t>
  </si>
  <si>
    <t>0019</t>
  </si>
  <si>
    <t>020</t>
  </si>
  <si>
    <t>0020</t>
  </si>
  <si>
    <t>021</t>
  </si>
  <si>
    <t>0021</t>
  </si>
  <si>
    <t>022</t>
  </si>
  <si>
    <t>0022</t>
  </si>
  <si>
    <t>Карагайский муниципальный округ Пермского края</t>
  </si>
  <si>
    <t>023</t>
  </si>
  <si>
    <t>0023</t>
  </si>
  <si>
    <t>024</t>
  </si>
  <si>
    <t>0024</t>
  </si>
  <si>
    <t>025</t>
  </si>
  <si>
    <t>0025</t>
  </si>
  <si>
    <t>026</t>
  </si>
  <si>
    <t>0026</t>
  </si>
  <si>
    <t>027</t>
  </si>
  <si>
    <t>0027</t>
  </si>
  <si>
    <t>028</t>
  </si>
  <si>
    <t>0028</t>
  </si>
  <si>
    <t>029</t>
  </si>
  <si>
    <t>0029</t>
  </si>
  <si>
    <t>030</t>
  </si>
  <si>
    <t>0030</t>
  </si>
  <si>
    <t>031</t>
  </si>
  <si>
    <t>0031</t>
  </si>
  <si>
    <t>032</t>
  </si>
  <si>
    <t>0032</t>
  </si>
  <si>
    <t>033</t>
  </si>
  <si>
    <t>0033</t>
  </si>
  <si>
    <t>034</t>
  </si>
  <si>
    <t>0034</t>
  </si>
  <si>
    <t>035</t>
  </si>
  <si>
    <t>0035</t>
  </si>
  <si>
    <t>036</t>
  </si>
  <si>
    <t>0036</t>
  </si>
  <si>
    <t>Пермский муниципальный район Пермского края</t>
  </si>
  <si>
    <t>037</t>
  </si>
  <si>
    <t>0037</t>
  </si>
  <si>
    <t>038</t>
  </si>
  <si>
    <t>0038</t>
  </si>
  <si>
    <t>039</t>
  </si>
  <si>
    <t>0039</t>
  </si>
  <si>
    <t>040</t>
  </si>
  <si>
    <t>0040</t>
  </si>
  <si>
    <t>041</t>
  </si>
  <si>
    <t>0041</t>
  </si>
  <si>
    <t>042</t>
  </si>
  <si>
    <t>0042</t>
  </si>
  <si>
    <t>043</t>
  </si>
  <si>
    <t>0043</t>
  </si>
  <si>
    <t>044</t>
  </si>
  <si>
    <t>0044</t>
  </si>
  <si>
    <t>045</t>
  </si>
  <si>
    <t>0045</t>
  </si>
  <si>
    <t>046</t>
  </si>
  <si>
    <t>0046</t>
  </si>
  <si>
    <t>047</t>
  </si>
  <si>
    <t>0047</t>
  </si>
  <si>
    <t>048</t>
  </si>
  <si>
    <t>0048</t>
  </si>
  <si>
    <t>049</t>
  </si>
  <si>
    <t>0049</t>
  </si>
  <si>
    <t>050</t>
  </si>
  <si>
    <t>0050</t>
  </si>
  <si>
    <t>051</t>
  </si>
  <si>
    <t>0051</t>
  </si>
  <si>
    <t>052</t>
  </si>
  <si>
    <t>0052</t>
  </si>
  <si>
    <t>053</t>
  </si>
  <si>
    <t>0053</t>
  </si>
  <si>
    <t>054</t>
  </si>
  <si>
    <t>0054</t>
  </si>
  <si>
    <t>055</t>
  </si>
  <si>
    <t>0055</t>
  </si>
  <si>
    <t>056</t>
  </si>
  <si>
    <t>0056</t>
  </si>
  <si>
    <t>057</t>
  </si>
  <si>
    <t>0057</t>
  </si>
  <si>
    <t>058</t>
  </si>
  <si>
    <t>0058</t>
  </si>
  <si>
    <t>059</t>
  </si>
  <si>
    <t>0059</t>
  </si>
  <si>
    <t xml:space="preserve">г. Пермь </t>
  </si>
  <si>
    <t>060</t>
  </si>
  <si>
    <t>0060</t>
  </si>
  <si>
    <t>061</t>
  </si>
  <si>
    <t>0061</t>
  </si>
  <si>
    <t>062</t>
  </si>
  <si>
    <t>0062</t>
  </si>
  <si>
    <t>063</t>
  </si>
  <si>
    <t>0063</t>
  </si>
  <si>
    <t>064</t>
  </si>
  <si>
    <t>ул. Профинтерна</t>
  </si>
  <si>
    <t>0064</t>
  </si>
  <si>
    <t>065</t>
  </si>
  <si>
    <t>0065</t>
  </si>
  <si>
    <t>066</t>
  </si>
  <si>
    <t>0066</t>
  </si>
  <si>
    <t>067</t>
  </si>
  <si>
    <t>0067</t>
  </si>
  <si>
    <t>068</t>
  </si>
  <si>
    <t>0068</t>
  </si>
  <si>
    <t>069</t>
  </si>
  <si>
    <t>0069</t>
  </si>
  <si>
    <t>070</t>
  </si>
  <si>
    <t>0070</t>
  </si>
  <si>
    <t>071</t>
  </si>
  <si>
    <t>0071</t>
  </si>
  <si>
    <t>072</t>
  </si>
  <si>
    <t>0072</t>
  </si>
  <si>
    <t>073</t>
  </si>
  <si>
    <t>0073</t>
  </si>
  <si>
    <t>074</t>
  </si>
  <si>
    <t>0074</t>
  </si>
  <si>
    <t>075</t>
  </si>
  <si>
    <t>0075</t>
  </si>
  <si>
    <t>076</t>
  </si>
  <si>
    <t>0076</t>
  </si>
  <si>
    <t>077</t>
  </si>
  <si>
    <t>0077</t>
  </si>
  <si>
    <t>078</t>
  </si>
  <si>
    <t>0078</t>
  </si>
  <si>
    <t>079</t>
  </si>
  <si>
    <t>0079</t>
  </si>
  <si>
    <t>080</t>
  </si>
  <si>
    <t>0080</t>
  </si>
  <si>
    <t>081</t>
  </si>
  <si>
    <t>0081</t>
  </si>
  <si>
    <t>082</t>
  </si>
  <si>
    <t>0082</t>
  </si>
  <si>
    <t>083</t>
  </si>
  <si>
    <t>0083</t>
  </si>
  <si>
    <t>084</t>
  </si>
  <si>
    <t>0084</t>
  </si>
  <si>
    <t>085</t>
  </si>
  <si>
    <t>0085</t>
  </si>
  <si>
    <t>086</t>
  </si>
  <si>
    <t>0086</t>
  </si>
  <si>
    <t>087</t>
  </si>
  <si>
    <t>0087</t>
  </si>
  <si>
    <t>088</t>
  </si>
  <si>
    <t>0088</t>
  </si>
  <si>
    <t>089</t>
  </si>
  <si>
    <t>0089</t>
  </si>
  <si>
    <t>090</t>
  </si>
  <si>
    <t>0090</t>
  </si>
  <si>
    <t>091</t>
  </si>
  <si>
    <t>0091</t>
  </si>
  <si>
    <t>092</t>
  </si>
  <si>
    <t>0092</t>
  </si>
  <si>
    <t>093</t>
  </si>
  <si>
    <t>0093</t>
  </si>
  <si>
    <t>094</t>
  </si>
  <si>
    <t>0094</t>
  </si>
  <si>
    <t>095</t>
  </si>
  <si>
    <t>0095</t>
  </si>
  <si>
    <t>096</t>
  </si>
  <si>
    <t>0096</t>
  </si>
  <si>
    <t>097</t>
  </si>
  <si>
    <t>0097</t>
  </si>
  <si>
    <t>098</t>
  </si>
  <si>
    <t>0098</t>
  </si>
  <si>
    <t>099</t>
  </si>
  <si>
    <t>0099</t>
  </si>
  <si>
    <t>100</t>
  </si>
  <si>
    <t>0100</t>
  </si>
  <si>
    <t>101</t>
  </si>
  <si>
    <t>0101</t>
  </si>
  <si>
    <t>0102</t>
  </si>
  <si>
    <t>0103</t>
  </si>
  <si>
    <t>104</t>
  </si>
  <si>
    <t>0104</t>
  </si>
  <si>
    <t>105</t>
  </si>
  <si>
    <t>0105</t>
  </si>
  <si>
    <t>106</t>
  </si>
  <si>
    <t>0106</t>
  </si>
  <si>
    <t>107</t>
  </si>
  <si>
    <t>0107</t>
  </si>
  <si>
    <t>108</t>
  </si>
  <si>
    <t>0108</t>
  </si>
  <si>
    <t>109</t>
  </si>
  <si>
    <t>0109</t>
  </si>
  <si>
    <t>110</t>
  </si>
  <si>
    <t>0110</t>
  </si>
  <si>
    <t>111</t>
  </si>
  <si>
    <t>0111</t>
  </si>
  <si>
    <t>112</t>
  </si>
  <si>
    <t>0112</t>
  </si>
  <si>
    <t>113</t>
  </si>
  <si>
    <t>0113</t>
  </si>
  <si>
    <t>114</t>
  </si>
  <si>
    <t>0114</t>
  </si>
  <si>
    <t>115</t>
  </si>
  <si>
    <t>0115</t>
  </si>
  <si>
    <t>116</t>
  </si>
  <si>
    <t>0116</t>
  </si>
  <si>
    <t>117</t>
  </si>
  <si>
    <t>0117</t>
  </si>
  <si>
    <t>118</t>
  </si>
  <si>
    <t>0118</t>
  </si>
  <si>
    <t>119</t>
  </si>
  <si>
    <t>0119</t>
  </si>
  <si>
    <t>120</t>
  </si>
  <si>
    <t>0120</t>
  </si>
  <si>
    <t>с. Верх-Иньва</t>
  </si>
  <si>
    <t>121</t>
  </si>
  <si>
    <t>0121</t>
  </si>
  <si>
    <t>122</t>
  </si>
  <si>
    <t>0122</t>
  </si>
  <si>
    <t>123</t>
  </si>
  <si>
    <t>0123</t>
  </si>
  <si>
    <t>124</t>
  </si>
  <si>
    <t>0124</t>
  </si>
  <si>
    <t>125</t>
  </si>
  <si>
    <t>0125</t>
  </si>
  <si>
    <t>126</t>
  </si>
  <si>
    <t>0126</t>
  </si>
  <si>
    <t>127</t>
  </si>
  <si>
    <t>0127</t>
  </si>
  <si>
    <t>128</t>
  </si>
  <si>
    <t>0128</t>
  </si>
  <si>
    <t>129</t>
  </si>
  <si>
    <t>0129</t>
  </si>
  <si>
    <t>130</t>
  </si>
  <si>
    <t>0130</t>
  </si>
  <si>
    <t>131</t>
  </si>
  <si>
    <t>0131</t>
  </si>
  <si>
    <t>132</t>
  </si>
  <si>
    <t>0132</t>
  </si>
  <si>
    <t>133</t>
  </si>
  <si>
    <t>0133</t>
  </si>
  <si>
    <t>134</t>
  </si>
  <si>
    <t>0134</t>
  </si>
  <si>
    <t>135</t>
  </si>
  <si>
    <t>0135</t>
  </si>
  <si>
    <t>136</t>
  </si>
  <si>
    <t>0136</t>
  </si>
  <si>
    <t>137</t>
  </si>
  <si>
    <t>0137</t>
  </si>
  <si>
    <t>138</t>
  </si>
  <si>
    <t>0138</t>
  </si>
  <si>
    <t>139</t>
  </si>
  <si>
    <t>0139</t>
  </si>
  <si>
    <t>140</t>
  </si>
  <si>
    <t>0140</t>
  </si>
  <si>
    <t>141</t>
  </si>
  <si>
    <t>0141</t>
  </si>
  <si>
    <t>0142</t>
  </si>
  <si>
    <t>0143</t>
  </si>
  <si>
    <t>0144</t>
  </si>
  <si>
    <t>145</t>
  </si>
  <si>
    <t>0145</t>
  </si>
  <si>
    <t>0146</t>
  </si>
  <si>
    <t>147</t>
  </si>
  <si>
    <t>0147</t>
  </si>
  <si>
    <t>148</t>
  </si>
  <si>
    <t>0148</t>
  </si>
  <si>
    <t>149</t>
  </si>
  <si>
    <t>0149</t>
  </si>
  <si>
    <t>150</t>
  </si>
  <si>
    <t>0150</t>
  </si>
  <si>
    <t>151</t>
  </si>
  <si>
    <t>0151</t>
  </si>
  <si>
    <t>0152</t>
  </si>
  <si>
    <t>0153</t>
  </si>
  <si>
    <t>0154</t>
  </si>
  <si>
    <t>155</t>
  </si>
  <si>
    <t>0155</t>
  </si>
  <si>
    <t>156</t>
  </si>
  <si>
    <t>0156</t>
  </si>
  <si>
    <t>157</t>
  </si>
  <si>
    <t>0157</t>
  </si>
  <si>
    <t>158</t>
  </si>
  <si>
    <t>0158</t>
  </si>
  <si>
    <t>159</t>
  </si>
  <si>
    <t>0159</t>
  </si>
  <si>
    <t>160</t>
  </si>
  <si>
    <t>0160</t>
  </si>
  <si>
    <t>161</t>
  </si>
  <si>
    <t>0161</t>
  </si>
  <si>
    <t>0162</t>
  </si>
  <si>
    <t>0163</t>
  </si>
  <si>
    <t>0164</t>
  </si>
  <si>
    <t>165</t>
  </si>
  <si>
    <t>0165</t>
  </si>
  <si>
    <t>166</t>
  </si>
  <si>
    <t>0166</t>
  </si>
  <si>
    <t>167</t>
  </si>
  <si>
    <t>0167</t>
  </si>
  <si>
    <t>168</t>
  </si>
  <si>
    <t>0168</t>
  </si>
  <si>
    <t>169</t>
  </si>
  <si>
    <t>0169</t>
  </si>
  <si>
    <t>170</t>
  </si>
  <si>
    <t>0170</t>
  </si>
  <si>
    <t>171</t>
  </si>
  <si>
    <t>0171</t>
  </si>
  <si>
    <t>172</t>
  </si>
  <si>
    <t>0172</t>
  </si>
  <si>
    <t>173</t>
  </si>
  <si>
    <t>0173</t>
  </si>
  <si>
    <t>174</t>
  </si>
  <si>
    <t>0174</t>
  </si>
  <si>
    <t>175</t>
  </si>
  <si>
    <t>0175</t>
  </si>
  <si>
    <t>176</t>
  </si>
  <si>
    <t>0176</t>
  </si>
  <si>
    <t>177</t>
  </si>
  <si>
    <t>0177</t>
  </si>
  <si>
    <t>178</t>
  </si>
  <si>
    <t>0178</t>
  </si>
  <si>
    <t>179</t>
  </si>
  <si>
    <t>0179</t>
  </si>
  <si>
    <t>180</t>
  </si>
  <si>
    <t>0180</t>
  </si>
  <si>
    <t>181</t>
  </si>
  <si>
    <t>0181</t>
  </si>
  <si>
    <t>182</t>
  </si>
  <si>
    <t>0182</t>
  </si>
  <si>
    <t>183</t>
  </si>
  <si>
    <t>0183</t>
  </si>
  <si>
    <t>184</t>
  </si>
  <si>
    <t>0184</t>
  </si>
  <si>
    <t>185</t>
  </si>
  <si>
    <t>0185</t>
  </si>
  <si>
    <t>186</t>
  </si>
  <si>
    <t>0186</t>
  </si>
  <si>
    <t>187</t>
  </si>
  <si>
    <t>0187</t>
  </si>
  <si>
    <t>188</t>
  </si>
  <si>
    <t>0188</t>
  </si>
  <si>
    <t>189</t>
  </si>
  <si>
    <t>0189</t>
  </si>
  <si>
    <t>190</t>
  </si>
  <si>
    <t>0190</t>
  </si>
  <si>
    <t>191</t>
  </si>
  <si>
    <t>0191</t>
  </si>
  <si>
    <t>192</t>
  </si>
  <si>
    <t>0192</t>
  </si>
  <si>
    <t>193</t>
  </si>
  <si>
    <t>0193</t>
  </si>
  <si>
    <t>194</t>
  </si>
  <si>
    <t>0194</t>
  </si>
  <si>
    <t>195</t>
  </si>
  <si>
    <t>0195</t>
  </si>
  <si>
    <t>196</t>
  </si>
  <si>
    <t>0196</t>
  </si>
  <si>
    <t>197</t>
  </si>
  <si>
    <t>0197</t>
  </si>
  <si>
    <t>198</t>
  </si>
  <si>
    <t>0198</t>
  </si>
  <si>
    <t>199</t>
  </si>
  <si>
    <t>0199</t>
  </si>
  <si>
    <t>200</t>
  </si>
  <si>
    <t>0200</t>
  </si>
  <si>
    <t>201</t>
  </si>
  <si>
    <t>0201</t>
  </si>
  <si>
    <t>202</t>
  </si>
  <si>
    <t>0202</t>
  </si>
  <si>
    <t>203</t>
  </si>
  <si>
    <t>0203</t>
  </si>
  <si>
    <t>204</t>
  </si>
  <si>
    <t>0204</t>
  </si>
  <si>
    <t>205</t>
  </si>
  <si>
    <t>0205</t>
  </si>
  <si>
    <t>206</t>
  </si>
  <si>
    <t>0206</t>
  </si>
  <si>
    <t>207</t>
  </si>
  <si>
    <t>0207</t>
  </si>
  <si>
    <t>208</t>
  </si>
  <si>
    <t>0208</t>
  </si>
  <si>
    <t>209</t>
  </si>
  <si>
    <t>0209</t>
  </si>
  <si>
    <t>210</t>
  </si>
  <si>
    <t>0210</t>
  </si>
  <si>
    <t>211</t>
  </si>
  <si>
    <t>0211</t>
  </si>
  <si>
    <t>212</t>
  </si>
  <si>
    <t>0212</t>
  </si>
  <si>
    <t>213</t>
  </si>
  <si>
    <t>0213</t>
  </si>
  <si>
    <t>214</t>
  </si>
  <si>
    <t>0214</t>
  </si>
  <si>
    <t>215</t>
  </si>
  <si>
    <t>0215</t>
  </si>
  <si>
    <t>216</t>
  </si>
  <si>
    <t>0216</t>
  </si>
  <si>
    <t>217</t>
  </si>
  <si>
    <t>0217</t>
  </si>
  <si>
    <t>218</t>
  </si>
  <si>
    <t>0218</t>
  </si>
  <si>
    <t>219</t>
  </si>
  <si>
    <t>0219</t>
  </si>
  <si>
    <t>220</t>
  </si>
  <si>
    <t>0220</t>
  </si>
  <si>
    <t>221</t>
  </si>
  <si>
    <t>0221</t>
  </si>
  <si>
    <t>222</t>
  </si>
  <si>
    <t>0222</t>
  </si>
  <si>
    <t>223</t>
  </si>
  <si>
    <t>0223</t>
  </si>
  <si>
    <t>224</t>
  </si>
  <si>
    <t>0224</t>
  </si>
  <si>
    <t>225</t>
  </si>
  <si>
    <t>0225</t>
  </si>
  <si>
    <t>226</t>
  </si>
  <si>
    <t>0226</t>
  </si>
  <si>
    <t>227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</si>
  <si>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</si>
  <si>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</si>
  <si>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</si>
  <si>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</si>
  <si>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</si>
  <si>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</si>
  <si>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</si>
  <si>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</si>
  <si>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</si>
  <si>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</si>
  <si>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</si>
  <si>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</si>
  <si>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</si>
  <si>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</si>
  <si>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</si>
  <si>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</si>
  <si>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</si>
  <si>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</si>
  <si>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</si>
  <si>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</si>
  <si>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</si>
  <si>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</si>
  <si>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</si>
  <si>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</si>
  <si>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</si>
  <si>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</si>
  <si>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</si>
  <si>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</si>
  <si>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</si>
  <si>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</si>
  <si>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</si>
  <si>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</si>
  <si>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</si>
  <si>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</si>
  <si>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</si>
  <si>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</si>
  <si>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</si>
  <si>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</si>
  <si>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</si>
  <si>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</si>
  <si>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</si>
  <si>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</si>
  <si>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</si>
  <si>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</si>
  <si>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</si>
  <si>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</si>
  <si>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</si>
  <si>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</si>
  <si>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</si>
  <si>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</si>
  <si>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</si>
  <si>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</si>
  <si>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</si>
  <si>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</si>
  <si>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</si>
  <si>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</si>
  <si>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</si>
  <si>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</si>
  <si>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</si>
  <si>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</si>
  <si>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</si>
  <si>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</si>
  <si>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</si>
  <si>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</si>
  <si>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</si>
  <si>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</si>
  <si>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</si>
  <si>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</si>
  <si>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</si>
  <si>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</si>
  <si>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ул. Мопра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</si>
  <si>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</si>
  <si>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</si>
  <si>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</si>
  <si>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</si>
  <si>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</si>
  <si>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</si>
  <si>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</si>
  <si>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</si>
  <si>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</si>
  <si>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</si>
  <si>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</si>
  <si>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</si>
  <si>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</si>
  <si>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</si>
  <si>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</si>
  <si>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</si>
  <si>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</si>
  <si>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</si>
  <si>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</si>
  <si>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</si>
  <si>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</si>
  <si>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</si>
  <si>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</si>
  <si>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</si>
  <si>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</si>
  <si>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</si>
  <si>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</si>
  <si>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</si>
  <si>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</si>
  <si>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</si>
  <si>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</si>
  <si>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</si>
  <si>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</si>
  <si>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</si>
  <si>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</si>
  <si>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</si>
  <si>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</si>
  <si>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</si>
  <si>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</si>
  <si>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</si>
  <si>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</si>
  <si>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</si>
  <si>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</si>
  <si>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</si>
  <si>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</si>
  <si>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</si>
  <si>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</si>
  <si>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</si>
  <si>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</si>
  <si>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</si>
  <si>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</si>
  <si>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</si>
  <si>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</si>
  <si>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</si>
  <si>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</si>
  <si>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</si>
  <si>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</si>
  <si>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</si>
  <si>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</si>
  <si>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</si>
  <si>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</si>
  <si>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</si>
  <si>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</si>
  <si>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</si>
  <si>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</si>
  <si>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</si>
  <si>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</si>
  <si>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</si>
  <si>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</si>
  <si>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</si>
  <si>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</si>
  <si>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</si>
  <si>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</si>
  <si>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</si>
  <si>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</si>
  <si>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</si>
  <si>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</si>
  <si>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</si>
  <si>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</si>
  <si>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</si>
  <si>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</si>
  <si>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</si>
  <si>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</si>
  <si>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</si>
  <si>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</si>
  <si>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</si>
  <si>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</si>
  <si>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</si>
  <si>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</si>
  <si>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</si>
  <si>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</si>
  <si>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</si>
  <si>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</si>
  <si>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</si>
  <si>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</si>
  <si>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</si>
  <si>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</si>
  <si>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</si>
  <si>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</si>
  <si>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</si>
  <si>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</si>
  <si>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</si>
  <si>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</si>
  <si>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</si>
  <si>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</si>
  <si>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</si>
  <si>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</si>
  <si>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</si>
  <si>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</si>
  <si>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</si>
  <si>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</si>
  <si>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</si>
  <si>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</si>
  <si>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</si>
  <si>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</si>
  <si>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</si>
  <si>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</si>
  <si>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</si>
  <si>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</si>
  <si>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</si>
  <si>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</si>
  <si>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</si>
  <si>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</si>
  <si>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</si>
  <si>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</si>
  <si>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</si>
  <si>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</si>
  <si>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</si>
  <si>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</si>
  <si>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</si>
  <si>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</si>
  <si>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</si>
  <si>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</si>
  <si>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</si>
  <si>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</si>
  <si>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</si>
  <si>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</si>
  <si>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</si>
  <si>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</si>
  <si>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</si>
  <si>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</si>
  <si>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</si>
  <si>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</si>
  <si>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</si>
  <si>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</si>
  <si>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</si>
  <si>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</si>
  <si>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</si>
  <si>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</si>
  <si>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</si>
  <si>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</si>
  <si>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</si>
  <si>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</si>
  <si>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</si>
  <si>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</si>
  <si>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</si>
  <si>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</si>
  <si>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</si>
  <si>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</si>
  <si>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</si>
  <si>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</si>
  <si>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</si>
  <si>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</si>
  <si>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</si>
  <si>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</si>
  <si>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</si>
  <si>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</si>
  <si>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</si>
  <si>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</si>
  <si>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</si>
  <si>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</si>
  <si>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</si>
  <si>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</si>
  <si>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</si>
  <si>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</si>
  <si>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</si>
  <si>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</si>
  <si>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</si>
  <si>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</si>
  <si>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</si>
  <si>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</si>
  <si>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</si>
  <si>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</si>
  <si>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</si>
  <si>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</si>
  <si>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</si>
  <si>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</si>
  <si>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</si>
  <si>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</si>
  <si>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</si>
  <si>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</si>
  <si>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</si>
  <si>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</si>
  <si>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</si>
  <si>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</si>
  <si>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</si>
  <si>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</si>
  <si>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</si>
  <si>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</si>
  <si>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</si>
  <si>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</si>
  <si>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</si>
  <si>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</si>
  <si>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</si>
  <si>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</si>
  <si>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</si>
  <si>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</si>
  <si>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</si>
  <si>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</si>
  <si>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</si>
  <si>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</si>
  <si>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</si>
  <si>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</si>
  <si>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</si>
  <si>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</si>
  <si>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</si>
  <si>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</si>
  <si>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</si>
  <si>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</si>
  <si>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</si>
  <si>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</si>
  <si>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</si>
  <si>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</si>
  <si>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</si>
  <si>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</si>
  <si>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</si>
  <si>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</si>
  <si>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</si>
  <si>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</si>
  <si>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</si>
  <si>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</si>
  <si>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</si>
  <si>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</si>
  <si>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</si>
  <si>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</si>
  <si>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</si>
  <si>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</si>
  <si>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</si>
  <si>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</si>
  <si>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</si>
  <si>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</si>
  <si>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</si>
  <si>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</si>
  <si>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</si>
  <si>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</si>
  <si>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</si>
  <si>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</si>
  <si>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</si>
  <si>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</si>
  <si>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</si>
  <si>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</si>
  <si>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</si>
  <si>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</si>
  <si>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</si>
  <si>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</si>
  <si>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</si>
  <si>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</si>
  <si>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</si>
  <si>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</si>
  <si>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</si>
  <si>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</si>
  <si>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</si>
  <si>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</si>
  <si>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</si>
  <si>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</si>
  <si>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</si>
  <si>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</si>
  <si>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</si>
  <si>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</si>
  <si>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</si>
  <si>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</si>
  <si>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</si>
  <si>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</si>
  <si>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</si>
  <si>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</si>
  <si>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</si>
  <si>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</si>
  <si>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</si>
  <si>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</si>
  <si>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</si>
  <si>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</si>
  <si>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</si>
  <si>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</si>
  <si>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</si>
  <si>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</si>
  <si>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</si>
  <si>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</si>
  <si>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</si>
  <si>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</si>
  <si>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</si>
  <si>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</si>
  <si>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</si>
  <si>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</si>
  <si>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</si>
  <si>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</si>
  <si>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</si>
  <si>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</si>
  <si>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</si>
  <si>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</si>
  <si>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</si>
  <si>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</si>
  <si>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</si>
  <si>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</si>
  <si>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</si>
  <si>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</si>
  <si>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</si>
  <si>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</si>
  <si>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</si>
  <si>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</si>
  <si>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</si>
  <si>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</si>
  <si>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</si>
  <si>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</si>
  <si>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</si>
  <si>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</si>
  <si>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</si>
  <si>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</si>
  <si>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</si>
  <si>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</si>
  <si>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</si>
  <si>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</si>
  <si>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</si>
  <si>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</si>
  <si>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</si>
  <si>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</si>
  <si>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</si>
  <si>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</si>
  <si>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</si>
  <si>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</si>
  <si>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</si>
  <si>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</si>
  <si>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</si>
  <si>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</si>
  <si>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</si>
  <si>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</si>
  <si>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</si>
  <si>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</si>
  <si>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</si>
  <si>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</si>
  <si>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</si>
  <si>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</si>
  <si>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</si>
  <si>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</si>
  <si>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</si>
  <si>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</si>
  <si>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</si>
  <si>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</si>
  <si>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</si>
  <si>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</si>
  <si>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</si>
  <si>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</si>
  <si>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</si>
  <si>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</si>
  <si>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</si>
  <si>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</si>
  <si>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</si>
  <si>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</si>
  <si>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</si>
  <si>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</si>
  <si>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</si>
  <si>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</si>
  <si>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</si>
  <si>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</si>
  <si>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</si>
  <si>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</si>
  <si>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</si>
  <si>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</si>
  <si>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</si>
  <si>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</si>
  <si>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</si>
  <si>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</si>
  <si>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</si>
  <si>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</si>
  <si>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</si>
  <si>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</si>
  <si>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</si>
  <si>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</si>
  <si>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</si>
  <si>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</si>
  <si>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</si>
  <si>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</si>
  <si>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</si>
  <si>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</si>
  <si>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</si>
  <si>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</si>
  <si>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</si>
  <si>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</si>
  <si>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</si>
  <si>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</si>
  <si>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</si>
  <si>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</si>
  <si>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</si>
  <si>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</si>
  <si>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</si>
  <si>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</si>
  <si>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</si>
  <si>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</si>
  <si>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</si>
  <si>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</si>
  <si>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</si>
  <si>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</si>
  <si>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</si>
  <si>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</si>
  <si>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</si>
  <si>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</si>
  <si>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</si>
  <si>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</si>
  <si>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</si>
  <si>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</si>
  <si>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</si>
  <si>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</si>
  <si>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</si>
  <si>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</si>
  <si>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</si>
  <si>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</si>
  <si>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</si>
  <si>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</si>
  <si>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</si>
  <si>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</si>
  <si>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</si>
  <si>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</si>
  <si>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</si>
  <si>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</si>
  <si>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</si>
  <si>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</si>
  <si>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</si>
  <si>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</si>
  <si>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</si>
  <si>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</si>
  <si>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</si>
  <si>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</si>
  <si>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</si>
  <si>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</si>
  <si>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</si>
  <si>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</si>
  <si>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</si>
  <si>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</si>
  <si>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</si>
  <si>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</si>
  <si>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</si>
  <si>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</si>
  <si>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</si>
  <si>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</si>
  <si>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</si>
  <si>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</si>
  <si>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</si>
  <si>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</si>
  <si>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</si>
  <si>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</si>
  <si>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</si>
  <si>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</si>
  <si>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</si>
  <si>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</si>
  <si>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</si>
  <si>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</si>
  <si>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</si>
  <si>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</si>
  <si>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</si>
  <si>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</si>
  <si>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</si>
  <si>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</si>
  <si>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</si>
  <si>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</si>
  <si>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</si>
  <si>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</si>
  <si>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</si>
  <si>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</si>
  <si>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</si>
  <si>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</si>
  <si>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</si>
  <si>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</si>
  <si>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</si>
  <si>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</si>
  <si>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</si>
  <si>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</si>
  <si>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мкр Дружба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</si>
  <si>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</si>
  <si>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</si>
  <si>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</si>
  <si>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</si>
  <si>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</si>
  <si>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</si>
  <si>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</si>
  <si>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</si>
  <si>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</si>
  <si>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</si>
  <si>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</si>
  <si>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</si>
  <si>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</si>
  <si>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</si>
  <si>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</si>
  <si>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</si>
  <si>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</si>
  <si>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</si>
  <si>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</si>
  <si>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</si>
  <si>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</si>
  <si>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</si>
  <si>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</si>
  <si>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</si>
  <si>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</si>
  <si>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</si>
  <si>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</si>
  <si>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</si>
  <si>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</si>
  <si>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</si>
  <si>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</si>
  <si>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</si>
  <si>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</si>
  <si>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</si>
  <si>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</si>
  <si>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</si>
  <si>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</si>
  <si>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</si>
  <si>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</si>
  <si>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</si>
  <si>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</si>
  <si>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</si>
  <si>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</si>
  <si>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</si>
  <si>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</si>
  <si>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</si>
  <si>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</si>
  <si>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</si>
  <si>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</si>
  <si>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</si>
  <si>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</si>
  <si>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</si>
  <si>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</si>
  <si>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</si>
  <si>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</si>
  <si>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</si>
  <si>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</si>
  <si>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</si>
  <si>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</si>
  <si>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</si>
  <si>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</si>
  <si>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</si>
  <si>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</si>
  <si>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</si>
  <si>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</si>
  <si>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</si>
  <si>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ул. Парниковая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</si>
  <si>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</si>
  <si>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</si>
  <si>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</si>
  <si>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</si>
  <si>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</si>
  <si>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</si>
  <si>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</si>
  <si>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</si>
  <si>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</si>
  <si>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</si>
  <si>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</si>
  <si>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</si>
  <si>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</si>
  <si>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</si>
  <si>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</si>
  <si>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</si>
  <si>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</si>
  <si>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</si>
  <si>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</si>
  <si>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</si>
  <si>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</si>
  <si>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</si>
  <si>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</si>
  <si>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</si>
  <si>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</si>
  <si>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</si>
  <si>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</si>
  <si>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</si>
  <si>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</si>
  <si>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</si>
  <si>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</si>
  <si>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</si>
  <si>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</si>
  <si>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</si>
  <si>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</si>
  <si>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</si>
  <si>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</si>
  <si>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ул 8-е Марта</t>
  </si>
  <si>
    <t>0875</t>
  </si>
  <si>
    <t>0876</t>
  </si>
  <si>
    <t>0877</t>
  </si>
  <si>
    <t>мкр АК-5</t>
  </si>
  <si>
    <t>0878</t>
  </si>
  <si>
    <t>мкр Судоверфь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</si>
  <si>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</si>
  <si>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</si>
  <si>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</si>
  <si>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</si>
  <si>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</si>
  <si>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</si>
  <si>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</si>
  <si>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</si>
  <si>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</si>
  <si>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</si>
  <si>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</si>
  <si>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</si>
  <si>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</si>
  <si>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</si>
  <si>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</si>
  <si>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</si>
  <si>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</si>
  <si>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</si>
  <si>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</si>
  <si>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</si>
  <si>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</si>
  <si>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</si>
  <si>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</si>
  <si>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</si>
  <si>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г. Александровск, ул. Жданова, д. 24</t>
  </si>
  <si>
    <t>с. Барда, ул. Газовиков, д. 17</t>
  </si>
  <si>
    <t>с. Барда, ул. Газовиков, д. 18</t>
  </si>
  <si>
    <t>с. Барда, ул. Ленина, д. 69</t>
  </si>
  <si>
    <t>с. Барда, ул. Ленина, д. 72</t>
  </si>
  <si>
    <t>с. Барда, ул. Ленина, д. 75</t>
  </si>
  <si>
    <t>д. Заборье, ул. Молодежная, д. 13</t>
  </si>
  <si>
    <t>37</t>
  </si>
  <si>
    <t>д. Кляпово, ул. Мичурина, д. 3</t>
  </si>
  <si>
    <t>д. Кляпово, ул. Молодежная, д. 1</t>
  </si>
  <si>
    <t>54</t>
  </si>
  <si>
    <t>с. Березовка, ул. Гагарина, д. 37</t>
  </si>
  <si>
    <t>с. Березовка, ул. Куйбышева, д. 2</t>
  </si>
  <si>
    <t>с. Березовка, ул. Ленина, д. 31</t>
  </si>
  <si>
    <t>г. Верещагино, ул. 12 Декабря, д. 91</t>
  </si>
  <si>
    <t>г. Верещагино, ул. Железнодорожная, д. 65</t>
  </si>
  <si>
    <t>63</t>
  </si>
  <si>
    <t>г. Верещагино, ул. Железнодорожная, д. 67А</t>
  </si>
  <si>
    <t>РВИС РЛ</t>
  </si>
  <si>
    <t>г. Верещагино, ул. Железнодорожная, д. 71А</t>
  </si>
  <si>
    <t>Ремонт внутридомовых инженерных систем ЭЛ ТЕП )</t>
  </si>
  <si>
    <t>г. Верещагино, ул. Железнодорожная, д. 71Б</t>
  </si>
  <si>
    <t>г. Верещагино, ул. Железнодорожная, д. 73</t>
  </si>
  <si>
    <t>47</t>
  </si>
  <si>
    <t>г. Верещагино, ул. Звезды, д. 91</t>
  </si>
  <si>
    <t>г. Верещагино, ул. Карла Маркса, д. 58</t>
  </si>
  <si>
    <t>г. Верещагино, ул. Карла Маркса, д. 64</t>
  </si>
  <si>
    <t>г. Верещагино, ул. Ленина, д. 3</t>
  </si>
  <si>
    <t>г. Верещагино, ул. Ленина, д. 4</t>
  </si>
  <si>
    <t>г. Березники, пр-т Советский, д. 20</t>
  </si>
  <si>
    <t>г. Березники, пр-т Советский, д. 50</t>
  </si>
  <si>
    <t>г. Березники, ул. 30 лет Победы, д. 3</t>
  </si>
  <si>
    <t>г. Березники, ул. 30 лет Победы, д. 42</t>
  </si>
  <si>
    <t>г. Березники, ул. Льва Толстого, д. 23</t>
  </si>
  <si>
    <t>г. Березники, ул. Мира, д. 120</t>
  </si>
  <si>
    <t>г. Березники, ул. Мира, д. 24</t>
  </si>
  <si>
    <t>г. Березники, ул. Мира, д. 42</t>
  </si>
  <si>
    <t>г. Березники, ул. Мира, д. 44</t>
  </si>
  <si>
    <t>г. Березники, ул. Мира, д. 53</t>
  </si>
  <si>
    <t>г. Березники, ул. Мира, д. 64</t>
  </si>
  <si>
    <t>г. Березники, ул. Мира, д. 66</t>
  </si>
  <si>
    <t>г. Березники, ул. Мира, д. 79</t>
  </si>
  <si>
    <t>г. Березники, ул. Мира, д. 81</t>
  </si>
  <si>
    <t>г. Березники, ул. Мира, д. 83</t>
  </si>
  <si>
    <t>г. Березники, ул. Мира, д. 87</t>
  </si>
  <si>
    <t>г. Березники, ул. Парижской Коммуны, д. 26</t>
  </si>
  <si>
    <t>Ремонт внутридомовых инженерных систем ХВС ВОД)</t>
  </si>
  <si>
    <t>г. Березники, ул. Парижской Коммуны, д. 30</t>
  </si>
  <si>
    <t>г. Березники, ул. Парижской Коммуны, д. 52</t>
  </si>
  <si>
    <t>г. Березники, ул. Пятилетки, д. 103</t>
  </si>
  <si>
    <t>г. Березники, ул. Пятилетки, д. 106</t>
  </si>
  <si>
    <t>г. Березники, ул. Пятилетки, д. 89</t>
  </si>
  <si>
    <t>г. Березники, ул. Пятилетки, д. 93</t>
  </si>
  <si>
    <t>г. Березники, ул. Челюскинцев, д. 75</t>
  </si>
  <si>
    <t>г. Березники, ул. Юбилейная, д. 101</t>
  </si>
  <si>
    <t>г. Березники, ул. Юбилейная, д. 112</t>
  </si>
  <si>
    <t>г. Березники, ул. Юбилейная, д. 117</t>
  </si>
  <si>
    <t>п. Железнодорожный, ул. 35 лет Победы, д. 5</t>
  </si>
  <si>
    <t>г. Гремячинск, ул. Ленина, д. 117</t>
  </si>
  <si>
    <t>Ремонт внутридомовых инженерных систем холодного водоснабжения, водоотведения.</t>
  </si>
  <si>
    <t>г. Гремячинск, ул. Ленина, д. 119</t>
  </si>
  <si>
    <t>г. Гремячинск, ул. Ленина, д. 156</t>
  </si>
  <si>
    <t>г. Гремячинск, ул. Ленина, д. 168</t>
  </si>
  <si>
    <t>г. Губаха, пр-т Ленина, д. 17</t>
  </si>
  <si>
    <t>г. Губаха, пр-т Ленина, д. 19</t>
  </si>
  <si>
    <t>г. Губаха, пр-т Ленина, д. 23</t>
  </si>
  <si>
    <t>г. Губаха, пр-т Ленина, д. 30</t>
  </si>
  <si>
    <t>г. Губаха, пр-т Октябрьский, д. 18</t>
  </si>
  <si>
    <t>г. Губаха, ул. Газеты Правда, д. 47</t>
  </si>
  <si>
    <t>г. Губаха, ул. Дегтярева, д. 28</t>
  </si>
  <si>
    <t>г. Добрянка, ул. Копылова, д. 114</t>
  </si>
  <si>
    <t>г. Добрянка, ул. Копылова, д. 69</t>
  </si>
  <si>
    <t>Ремонт внутридомовых инженерных систем холодного водоснабжения, .</t>
  </si>
  <si>
    <t>г. Добрянка, ул. Копылова, д. 69А</t>
  </si>
  <si>
    <t>г. Добрянка, ул. Орлова, д. 46</t>
  </si>
  <si>
    <t>г. Добрянка, ул. Орлова, д. 48</t>
  </si>
  <si>
    <t>Ремонт внутридомовых инженерных систем электроснабжения, холодного водоснабжения, .</t>
  </si>
  <si>
    <t>г. Добрянка, ул. Советская, д. 97</t>
  </si>
  <si>
    <t>г. Добрянка, ул. Советская, д. 97А</t>
  </si>
  <si>
    <t>Ремонт внутридомовых инженерных систем ТЕП )</t>
  </si>
  <si>
    <t>п. Пальники, ул. Молодежная, д. 4</t>
  </si>
  <si>
    <t>п. Пальники, ул. Молодежная, д. 5</t>
  </si>
  <si>
    <t>85</t>
  </si>
  <si>
    <t>пгт Полазна, ул. 50 лет Октября, д. 13</t>
  </si>
  <si>
    <t>г. Кизел, ул. Пролетарская, д. 48</t>
  </si>
  <si>
    <t>г. Краснокамск, пер. Гознаковский, д. 2</t>
  </si>
  <si>
    <t>46</t>
  </si>
  <si>
    <t>Ремонт внутридомовых инженерных систем ВОД)</t>
  </si>
  <si>
    <t>г. Краснокамск, пр-д Рождественский, д. 3Б</t>
  </si>
  <si>
    <t>г. Краснокамск, пр-т Мира, д. 6</t>
  </si>
  <si>
    <t>г. Краснокамск, ул. Циолковского, д. 8</t>
  </si>
  <si>
    <t>п. Майский, ул. Шоссейная, д. 3</t>
  </si>
  <si>
    <t>Ремонт внутридомовых инженерных систем ЭЛ )</t>
  </si>
  <si>
    <t>г. Кудымкар, ул. 50 лет Октября, д. 22</t>
  </si>
  <si>
    <t>г. Кудымкар, ул. Большевистская, д. 4</t>
  </si>
  <si>
    <t>34</t>
  </si>
  <si>
    <t>г. Кудымкар, ул. Гагарина, д. 10</t>
  </si>
  <si>
    <t>г. Кудымкар, ул. Гагарина, д. 12</t>
  </si>
  <si>
    <t>г. Кудымкар, ул. Гагарина, д. 16</t>
  </si>
  <si>
    <t>г. Кудымкар, ул. Гагарина, д. 17</t>
  </si>
  <si>
    <t>г. Кудымкар, ул. Гагарина, д. 18</t>
  </si>
  <si>
    <t>г. Кудымкар, ул. Кузнецова, д. 15</t>
  </si>
  <si>
    <t>г. Кудымкар, ул. Ленина, д. 21</t>
  </si>
  <si>
    <t>г. Кунгур, тракт Плехановский, д. 6</t>
  </si>
  <si>
    <t>г. Кунгур, ул. Березовая, д. 1А</t>
  </si>
  <si>
    <t>г. Кунгур, ул. Голованова, д. 50</t>
  </si>
  <si>
    <t>г. Кунгур, ул. Голованова, д. 83</t>
  </si>
  <si>
    <t>г. Кунгур, ул. Детская, д. 46</t>
  </si>
  <si>
    <t>29</t>
  </si>
  <si>
    <t>г. Кунгур, ул. Ильина, д. 24</t>
  </si>
  <si>
    <t>г. Кунгур, ул. Ильина, д. 26</t>
  </si>
  <si>
    <t>г. Кунгур, ул. Ильина, д. 27</t>
  </si>
  <si>
    <t>г. Кунгур, ул. Ильина, д. 29</t>
  </si>
  <si>
    <t>г. Кунгур, ул. Иренская набережная, д. 6</t>
  </si>
  <si>
    <t>25</t>
  </si>
  <si>
    <t>г. Кунгур, ул. Кирова, д. 36</t>
  </si>
  <si>
    <t>г. Кунгур, ул. Микушева, д. 1</t>
  </si>
  <si>
    <t>г. Кунгур, ул. Свободы, д. 16</t>
  </si>
  <si>
    <t>45</t>
  </si>
  <si>
    <t>г. Лысьва, ул. Балахнина, д. 70</t>
  </si>
  <si>
    <t>53</t>
  </si>
  <si>
    <t>г. Лысьва, ул. Бурылова, д. 9</t>
  </si>
  <si>
    <t>г. Лысьва, ул. Кирова, д. 15</t>
  </si>
  <si>
    <t>г. Лысьва, ул. Кирова, д. 8</t>
  </si>
  <si>
    <t>г. Лысьва, ул. Ленина, д. 21</t>
  </si>
  <si>
    <t>г. Лысьва, ул. Мира, д. 15</t>
  </si>
  <si>
    <t>г. Лысьва, ул. Невского, д. 4</t>
  </si>
  <si>
    <t>г. Лысьва, ул. Оборина, д. 1</t>
  </si>
  <si>
    <t>РВИС РК РФа РФ</t>
  </si>
  <si>
    <t>РВИС (ХВС) РК РФа РФ</t>
  </si>
  <si>
    <t>г. Лысьва, ул. Оборина, д. 28</t>
  </si>
  <si>
    <t>Ремонт внутридомовых инженерных систем ХВС ГВС )</t>
  </si>
  <si>
    <t>г. Лысьва, ул. Орджоникидзе, д. 10А</t>
  </si>
  <si>
    <t>г. Лысьва, ул. Орджоникидзе, д. 10Ж</t>
  </si>
  <si>
    <t>г. Лысьва, ул. Революции, д. 52</t>
  </si>
  <si>
    <t>РВИС (ВОД) РК РФа РФ</t>
  </si>
  <si>
    <t>г. Лысьва, ул. Смышляева, д. 26</t>
  </si>
  <si>
    <t>г. Лысьва, ул. Смышляева, д. 28</t>
  </si>
  <si>
    <t>г. Лысьва, ул. Федосеева, д. 3</t>
  </si>
  <si>
    <t>РВИС РК РФа</t>
  </si>
  <si>
    <t>г. Лысьва, ул. Фестивальная, д. 2</t>
  </si>
  <si>
    <t>г. Лысьва, ул. Энгельса, д. 27</t>
  </si>
  <si>
    <t>г. Пермь, б-р Гагарина, д. 15</t>
  </si>
  <si>
    <t>г. Пермь, пр-т Комсомольский, д. 10</t>
  </si>
  <si>
    <t>г. Пермь, пр-т Комсомольский, д. 58</t>
  </si>
  <si>
    <t>г. Пермь, пр-т Комсомольский, д. 63</t>
  </si>
  <si>
    <t>г. Пермь, пр-т Комсомольский, д. 70</t>
  </si>
  <si>
    <t>г. Пермь, пр-т Комсомольский, д. 75</t>
  </si>
  <si>
    <t>Ремонт внутридомовых инженерных систем ХВС ГВС ВОД)</t>
  </si>
  <si>
    <t>г. Пермь, пр-т Комсомольский, д. 80</t>
  </si>
  <si>
    <t>г. Пермь, пр-т Комсомольский, д. 84</t>
  </si>
  <si>
    <t>г. Пермь, пр-т Комсомольский, д. 85</t>
  </si>
  <si>
    <t>г. Пермь, пр-т Комсомольский, д. 87</t>
  </si>
  <si>
    <t>г. Пермь, пр-т Комсомольский, д. 90</t>
  </si>
  <si>
    <t>г. Пермь, пр-т Парковый, д. 2А</t>
  </si>
  <si>
    <t>г. Пермь, пр-т Парковый, д. 6</t>
  </si>
  <si>
    <t>г. Пермь, ул. 25 Октября, д. 27</t>
  </si>
  <si>
    <t>г. Пермь, ул. 25 Октября, д. 40А</t>
  </si>
  <si>
    <t>г. Пермь, ул. 25 Октября, д. 45</t>
  </si>
  <si>
    <t>г. Пермь, ул. 25 Октября, д. 81</t>
  </si>
  <si>
    <t>г. Пермь, ул. 2-я Казанцевская, д. 3</t>
  </si>
  <si>
    <t>г. Пермь, ул. Адмирала Нахимова, д. 5</t>
  </si>
  <si>
    <t>г. Пермь, ул. Академика Вавилова, д. 4</t>
  </si>
  <si>
    <t>г. Пермь, ул. Академика Курчатова, д. 1</t>
  </si>
  <si>
    <t>г. Пермь, ул. Александра Невского, д. 10</t>
  </si>
  <si>
    <t>г. Пермь, ул. Александра Невского, д. 14</t>
  </si>
  <si>
    <t>г. Пермь, ул. Александра Щербакова, д. 29</t>
  </si>
  <si>
    <t>г. Пермь, ул. Аркадия Гайдара, д. 4</t>
  </si>
  <si>
    <t>г. Пермь, ул. Архитектора Свиязева, д. 32</t>
  </si>
  <si>
    <t>г. Пермь, ул. Байкальская, д. 3/2</t>
  </si>
  <si>
    <t>г. Пермь, ул. Балхашская, д. 209</t>
  </si>
  <si>
    <t>г. Пермь, ул. Баранчинская, д. 2</t>
  </si>
  <si>
    <t>Ремонт внутридомовых инженерных систем теплоснабжения, .</t>
  </si>
  <si>
    <t>г. Пермь, ул. Бенгальская, д. 2</t>
  </si>
  <si>
    <t>г. Пермь, ул. Блюхера, д. 5</t>
  </si>
  <si>
    <t>г. Пермь, ул. Блюхера, д. 7</t>
  </si>
  <si>
    <t>г. Пермь, ул. Бородинская, д. 33</t>
  </si>
  <si>
    <t>г. Пермь, ул. Бородинская, д. 35</t>
  </si>
  <si>
    <t>г. Пермь, ул. Братская, д. 171А</t>
  </si>
  <si>
    <t>РВИС (ЭЛ) РК РФа РФ</t>
  </si>
  <si>
    <t>г. Пермь, ул. Братьев Вагановых, д. 3</t>
  </si>
  <si>
    <t>г. Пермь, ул. Буксирная, д. 13</t>
  </si>
  <si>
    <t>г. Пермь, ул. Бумажников, д. 20</t>
  </si>
  <si>
    <t>Ремонт внутридомовых инженерных систем холодного водоснабжения, горячего водоснабжения, водоотведения.</t>
  </si>
  <si>
    <t>г. Пермь, ул. Вагонная, д. 23</t>
  </si>
  <si>
    <t>РВИС РЛ РП</t>
  </si>
  <si>
    <t>РЛ РП</t>
  </si>
  <si>
    <t>г. Пермь, ул. Василия Каменского, д. 4</t>
  </si>
  <si>
    <t>РВИС (ХВС ВОД) РК РФа РФ</t>
  </si>
  <si>
    <t>г. Пермь, ул. Василия Каменского, д. 5</t>
  </si>
  <si>
    <t>г. Пермь, ул. Васнецова, д. 11</t>
  </si>
  <si>
    <t>г. Пермь, ул. Васнецова, д. 13</t>
  </si>
  <si>
    <t>г. Пермь, ул. Васнецова, д. 3</t>
  </si>
  <si>
    <t>г. Пермь, ул. Веры Засулич, д. 43</t>
  </si>
  <si>
    <t>г. Пермь, ул. Веры Засулич, д. 44</t>
  </si>
  <si>
    <t>г. Пермь, ул. Ветлужская, д. 125</t>
  </si>
  <si>
    <t>Ремонт внутридомовых инженерных систем водоотведения.</t>
  </si>
  <si>
    <t>г. Пермь, ул. Ветлужская, д. 62</t>
  </si>
  <si>
    <t>г. Пермь, ул. Ветлужская, д. 70</t>
  </si>
  <si>
    <t>0 РФ</t>
  </si>
  <si>
    <t>г. Пермь, ул. Вижайская, д. 11</t>
  </si>
  <si>
    <t>г. Пермь, ул. Вижайская, д. 27</t>
  </si>
  <si>
    <t>г. Пермь, ул. Вильвенская, д. 11</t>
  </si>
  <si>
    <t>г. Пермь, ул. Вильвенская, д. 15</t>
  </si>
  <si>
    <t>г. Пермь, ул. Вильвенская, д. 17</t>
  </si>
  <si>
    <t>г. Пермь, ул. Вильвенская, д. 3</t>
  </si>
  <si>
    <t>г. Пермь, ул. Вильвенская, д. 5</t>
  </si>
  <si>
    <t>РВИС РК РП РФа РФ</t>
  </si>
  <si>
    <t>РВИС (ЭЛ) РК РП РФа РФ</t>
  </si>
  <si>
    <t>г. Пермь, ул. Вильвенская, д. 6</t>
  </si>
  <si>
    <t>г. Пермь, ул. Вильямса, д. 10А</t>
  </si>
  <si>
    <t>г. Пермь, ул. Вильямса, д. 10Б</t>
  </si>
  <si>
    <t>г. Пермь, ул. Вильямса, д. 14</t>
  </si>
  <si>
    <t>70</t>
  </si>
  <si>
    <t>г. Пермь, ул. Вильямса, д. 18</t>
  </si>
  <si>
    <t>73</t>
  </si>
  <si>
    <t>г. Пермь, ул. Вильямса, д. 8</t>
  </si>
  <si>
    <t>г. Пермь, ул. Водников, д. 65</t>
  </si>
  <si>
    <t>Ремонт внутридомовых инженерных систем ГВС )</t>
  </si>
  <si>
    <t>г. Пермь, ул. Водозаборная, д. 1</t>
  </si>
  <si>
    <t>87</t>
  </si>
  <si>
    <t>г. Пермь, ул. Водозаборная, д. 3</t>
  </si>
  <si>
    <t>90</t>
  </si>
  <si>
    <t>Ремонт внутридомовых инженерных систем горячего водоснабжения, .</t>
  </si>
  <si>
    <t>г. Пермь, ул. Волгодонская, д. 12</t>
  </si>
  <si>
    <t>92</t>
  </si>
  <si>
    <t>г. Пермь, ул. Волгодонская, д. 13</t>
  </si>
  <si>
    <t>96</t>
  </si>
  <si>
    <t>г. Пермь, ул. Волгодонская, д. 15</t>
  </si>
  <si>
    <t>Ремонт внутридомовых инженерных систем ХВС )</t>
  </si>
  <si>
    <t>г. Пермь, ул. Волгодонская, д. 16</t>
  </si>
  <si>
    <t>81</t>
  </si>
  <si>
    <t>г. Пермь, ул. Волгодонская, д. 18</t>
  </si>
  <si>
    <t>Ремонт внутридомовых инженерных систем электроснабжения, .</t>
  </si>
  <si>
    <t>г. Пермь, ул. Волгодонская, д. 20</t>
  </si>
  <si>
    <t>г. Пермь, ул. Волгодонская, д. 21</t>
  </si>
  <si>
    <t>г. Пермь, ул. Волгодонская, д. 24</t>
  </si>
  <si>
    <t>г. Пермь, ул. Волгодонская, д. 24А</t>
  </si>
  <si>
    <t>г. Пермь, ул. Волгодонская, д. 9</t>
  </si>
  <si>
    <t>г. Пермь, ул. Волховская, д. 23</t>
  </si>
  <si>
    <t>г. Пермь, ул. Волховская, д. 34А</t>
  </si>
  <si>
    <t>г. Пермь, ул. Волховская, д. 36</t>
  </si>
  <si>
    <t>г. Пермь, ул. Воронежская, д. 17А</t>
  </si>
  <si>
    <t>г. Пермь, ул. Воронежская, д. 19</t>
  </si>
  <si>
    <t>г. Пермь, ул. Гашкова, д. 12</t>
  </si>
  <si>
    <t>г. Пермь, ул. Гашкова, д. 25</t>
  </si>
  <si>
    <t>г. Пермь, ул. Гашкова, д. 27Б</t>
  </si>
  <si>
    <t>г. Пермь, ул. Генерала Наумова, д. 15</t>
  </si>
  <si>
    <t>г. Пермь, ул. Генерала Наумова, д. 23</t>
  </si>
  <si>
    <t>г. Пермь, ул. Генерала Черняховского, д. 30</t>
  </si>
  <si>
    <t>г. Пермь, ул. Героев Хасана, д. 10</t>
  </si>
  <si>
    <t>г. Пермь, ул. Героев Хасана, д. 12</t>
  </si>
  <si>
    <t>г. Пермь, ул. Героев Хасана, д. 3</t>
  </si>
  <si>
    <t>г. Пермь, ул. Героев Хасана, д. 4</t>
  </si>
  <si>
    <t>г. Пермь, ул. Героев Хасана, д. 8</t>
  </si>
  <si>
    <t>г. Пермь, ул. Героев Хасана, д. 91</t>
  </si>
  <si>
    <t>г. Пермь, ул. Гусарова, д. 11</t>
  </si>
  <si>
    <t>г. Пермь, ул. Екатерининская, д. 48</t>
  </si>
  <si>
    <t>г. Пермь, ул. Екатерининская, д. 51</t>
  </si>
  <si>
    <t>г. Пермь, ул. Екатерининская, д. 59</t>
  </si>
  <si>
    <t>г. Пермь, ул. Елькина, д. 3</t>
  </si>
  <si>
    <t>г. Пермь, ул. Елькина, д. 41</t>
  </si>
  <si>
    <t>Ремонт внутридомовых инженерных систем холодного водоснабжения, горячего водоснабжения, .</t>
  </si>
  <si>
    <t>г. Пермь, ул. Елькина, д. 47</t>
  </si>
  <si>
    <t>г. Пермь, ул. Елькина, д. 4А</t>
  </si>
  <si>
    <t>г. Пермь, ул. Елькина, д. 7</t>
  </si>
  <si>
    <t>г. Пермь, ул. Елькина, д. 8</t>
  </si>
  <si>
    <t>г. Пермь, ул. Елькина, д. 8А</t>
  </si>
  <si>
    <t>г. Пермь, ул. Желябова, д. 11</t>
  </si>
  <si>
    <t>г. Пермь, ул. Желябова, д. 13</t>
  </si>
  <si>
    <t>г. Пермь, ул. Желябова, д. 15</t>
  </si>
  <si>
    <t>г. Пермь, ул. Желябова, д. 3</t>
  </si>
  <si>
    <t>г. Пермь, ул. Закамская, д. 23А</t>
  </si>
  <si>
    <t>г. Пермь, ул. Закамская, д. 2А</t>
  </si>
  <si>
    <t>г. Пермь, ул. Закамская, д. 3/2</t>
  </si>
  <si>
    <t>г. Пермь, ул. Закамская, д. 3А</t>
  </si>
  <si>
    <t>г. Пермь, ул. Закамская, д. 41</t>
  </si>
  <si>
    <t>г. Пермь, ул. Закамская, д. 41А</t>
  </si>
  <si>
    <t>г. Пермь, ул. Запорожская, д. 3</t>
  </si>
  <si>
    <t>г. Пермь, ул. Запорожская, д. 5</t>
  </si>
  <si>
    <t>г. Пермь, ул. Заречная, д. 143</t>
  </si>
  <si>
    <t>г. Пермь, ул. Заречная, д. 145</t>
  </si>
  <si>
    <t>г. Пермь, ул. Заречная, д. 162</t>
  </si>
  <si>
    <t>г. Пермь, ул. Звенигородская, д. 2</t>
  </si>
  <si>
    <t>г. Пермь, ул. Звонарева, д. 2/1</t>
  </si>
  <si>
    <t>г. Пермь, ул. Звонарева, д. 37</t>
  </si>
  <si>
    <t>г. Пермь, ул. Звонарева, д. 39</t>
  </si>
  <si>
    <t>г. Пермь, ул. Звонарева, д. 39А</t>
  </si>
  <si>
    <t>г. Пермь, ул. Звонарева, д. 43А</t>
  </si>
  <si>
    <t>г. Пермь, ул. Зенкова, д. 8</t>
  </si>
  <si>
    <t>г. Пермь, ул. Зюкайская, д. 4</t>
  </si>
  <si>
    <t>г. Пермь, ул. Ивана Франко, д. 38</t>
  </si>
  <si>
    <t>г. Пермь, ул. Ивана Франко, д. 40/1</t>
  </si>
  <si>
    <t>г. Пермь, ул. Ивана Франко, д. 40/2</t>
  </si>
  <si>
    <t>г. Пермь, ул. Ивана Франко, д. 40/3</t>
  </si>
  <si>
    <t>г. Пермь, ул. Ивана Франко, д. 42</t>
  </si>
  <si>
    <t>г. Пермь, ул. Ивана Франко, д. 43А</t>
  </si>
  <si>
    <t>г. Пермь, ул. Ивана Франко, д. 47</t>
  </si>
  <si>
    <t>г. Пермь, ул. Иньвенская, д. 17</t>
  </si>
  <si>
    <t>г. Пермь, ул. Кавалерийская, д. 15</t>
  </si>
  <si>
    <t>г. Пермь, ул. Кавалерийская, д. 24</t>
  </si>
  <si>
    <t>г. Пермь, ул. Кавказская, д. 24Б</t>
  </si>
  <si>
    <t>г. Пермь, ул. Кавказская, д. 8</t>
  </si>
  <si>
    <t>г. Пермь, ул. Комиссара Пожарского, д. 14</t>
  </si>
  <si>
    <t>г. Пермь, ул. Калинина, д. 29</t>
  </si>
  <si>
    <t>г. Пермь, ул. Калинина, д. 74</t>
  </si>
  <si>
    <t>г. Пермь, ул. Карбышева, д. 10</t>
  </si>
  <si>
    <t>г. Пермь, ул. Карпинского, д. 64</t>
  </si>
  <si>
    <t>г. Пермь, ул. Клары Цеткин, д. 11</t>
  </si>
  <si>
    <t>г. Пермь, ул. Краснова, д. 24</t>
  </si>
  <si>
    <t>г. Пермь, ул. Красногвардейская, д. 2</t>
  </si>
  <si>
    <t>г. Пермь, ул. Куйбышева, д. 155</t>
  </si>
  <si>
    <t>г. Пермь, ул. Лебедева, д. 35</t>
  </si>
  <si>
    <t>г. Пермь, ул. Ленина, д. 78</t>
  </si>
  <si>
    <t>г. Пермь, ул. Ленина, д. 82</t>
  </si>
  <si>
    <t>г. Пермь, ул. Лодыгина, д. 50</t>
  </si>
  <si>
    <t>г. Пермь, ул. Лядовская, д. 109</t>
  </si>
  <si>
    <t>г. Пермь, ул. Магистральная, д. 98</t>
  </si>
  <si>
    <t>г. Пермь, ул. Моторостроителей, д. 8</t>
  </si>
  <si>
    <t>г. Пермь, ул. Народовольческая, д. 42</t>
  </si>
  <si>
    <t>РВИС (ХВС) РК РП РФа</t>
  </si>
  <si>
    <t>г. Пермь, ул. Розалии Землячки, д. 12</t>
  </si>
  <si>
    <t>г. Пермь, ул. Сивкова, д. 2</t>
  </si>
  <si>
    <t>г. Пермь, ул. Солдатова, д. 3</t>
  </si>
  <si>
    <t>г. Пермь, ул. Солдатова, д. 5</t>
  </si>
  <si>
    <t>г. Пермь, ул. Таборская, д. 22</t>
  </si>
  <si>
    <t>г. Пермь, ул. Уральская, д. 109</t>
  </si>
  <si>
    <t>г. Пермь, ул. Уинская, д. 40</t>
  </si>
  <si>
    <t>РВИС РП РФ</t>
  </si>
  <si>
    <t>г. Пермь, ул. Холмогорская, д. 4В</t>
  </si>
  <si>
    <t>г. Пермь, ул. Хрустальная, д. 10А</t>
  </si>
  <si>
    <t>г. Пермь, ул. Химградская, д. 43</t>
  </si>
  <si>
    <t>г. Пермь, ул. Юрия Смирнова, д. 3</t>
  </si>
  <si>
    <t>г. Пермь, ул. Яблочкова, д. 23</t>
  </si>
  <si>
    <t>г. Соликамск, ул. Большевистская, д. 53 /Матросова, д. 18</t>
  </si>
  <si>
    <t>г. Соликамск, ул. Большевистская, д. 55 /Степана Разина, д. 27</t>
  </si>
  <si>
    <t>г. Соликамск, ул. Розалии Землячки, д. 19А</t>
  </si>
  <si>
    <t>г. Соликамск, ш. Соликамское, д. 2</t>
  </si>
  <si>
    <t>г. Соликамск, ул. Северная, д. 48</t>
  </si>
  <si>
    <t>г. Чайковский, б-р Приморский, д. 17</t>
  </si>
  <si>
    <t>г. Чайковский, б-р Приморский, д. 57</t>
  </si>
  <si>
    <t>г. Чайковский, пр-т Победы, д. 4</t>
  </si>
  <si>
    <t>г. Чайковский, ул. Азина, д. 31</t>
  </si>
  <si>
    <t>г. Чусовой, пер. Енисейский, д. 16</t>
  </si>
  <si>
    <t>г. Чусовой, ул. Белинского, д. 7</t>
  </si>
  <si>
    <t>г. Чусовой, ул. Белинского, д. 8</t>
  </si>
  <si>
    <t>г. Чусовой, ул. Железнодорожная, д. 4</t>
  </si>
  <si>
    <t>г. Чусовой, ул. Железнодорожная, д. 5</t>
  </si>
  <si>
    <t>г. Чусовой, ул. Железнодорожная, д. 6</t>
  </si>
  <si>
    <t>г. Чусовой, ул. Железнодорожная, д. 7</t>
  </si>
  <si>
    <t>г. Чусовой, ул. Ленина, д. 57А</t>
  </si>
  <si>
    <t>пгт Скальный, ул. Гагарина, д. 7</t>
  </si>
  <si>
    <t>пгт Скальный, ул. Гагарина, д. 8</t>
  </si>
  <si>
    <t>пгт Скальный, ул. Гагарина, д. 9</t>
  </si>
  <si>
    <t>п. Гайны, ул. Дзержинского, д. 39</t>
  </si>
  <si>
    <t>п. Гайны, ул. Советская, д. 24</t>
  </si>
  <si>
    <t>г. Горнозаводск, ул. 30 лет Победы, д. 10</t>
  </si>
  <si>
    <t>г. Горнозаводск, ул. 30 лет Победы, д. 18</t>
  </si>
  <si>
    <t>г. Горнозаводск, ул. 30 лет Победы, д. 2</t>
  </si>
  <si>
    <t>г. Горнозаводск, ул. 30 лет Победы, д. 4</t>
  </si>
  <si>
    <t>г. Горнозаводск, ул. 30 лет Победы, д. 6</t>
  </si>
  <si>
    <t>г. Горнозаводск, ул. 30 лет Победы, д. 8</t>
  </si>
  <si>
    <t>г. Горнозаводск, ул. Гипроцемента, д. 29</t>
  </si>
  <si>
    <t>г. Горнозаводск, ул. Гипроцемента, д. 36</t>
  </si>
  <si>
    <t>г. Горнозаводск, ул. Кирова, д. 49</t>
  </si>
  <si>
    <t>с. Кочево, ул. Анны Хомяковой, д. 16</t>
  </si>
  <si>
    <t>с. Кочево, ул. Анны Хомяковой, д. 18</t>
  </si>
  <si>
    <t>г. Красновишерск, ул. Берзина, д. 2</t>
  </si>
  <si>
    <t>г. Красновишерск, ул. Берзина, д. 6</t>
  </si>
  <si>
    <t>г. Красновишерск, ул. Дзержинского, д. 25</t>
  </si>
  <si>
    <t>г. Красновишерск, ул. Карла Маркса, д. 15</t>
  </si>
  <si>
    <t>г. Красновишерск, ул. Карла Маркса, д. 30</t>
  </si>
  <si>
    <t>г. Красновишерск, ул. Куйбышева, д. 14</t>
  </si>
  <si>
    <t>г. Красновишерск, ул. Спортивная, д. 10</t>
  </si>
  <si>
    <t>г. Красновишерск, ул. Строителей, д. 15</t>
  </si>
  <si>
    <t>г. Красновишерск, ул. Строителей, д. 3</t>
  </si>
  <si>
    <t>г. Красновишерск, ул. Строителей, д. 5</t>
  </si>
  <si>
    <t>г. Красновишерск, ул. Строителей, д. 7</t>
  </si>
  <si>
    <t>г. Красновишерск, ул. Школьная, д. 1</t>
  </si>
  <si>
    <t>с. Калинино, ул. Овчинникова, д. 33</t>
  </si>
  <si>
    <t>г. Нытва, пр-т Ленина, д. 12</t>
  </si>
  <si>
    <t>г. Нытва, пр-т Ленина, д. 29</t>
  </si>
  <si>
    <t>г. Нытва, пр-т Ленина, д. 34</t>
  </si>
  <si>
    <t>г. Нытва, пр-т Ленина, д. 36</t>
  </si>
  <si>
    <t>г. Нытва, пр-т Ленина, д. 4</t>
  </si>
  <si>
    <t>г. Нытва, пр-т Ленина, д. 41</t>
  </si>
  <si>
    <t>г. Нытва, пр-т Ленина, д. 6</t>
  </si>
  <si>
    <t>г. Нытва, ул. Буденного, д. 29</t>
  </si>
  <si>
    <t>г. Нытва, ул. Буденного, д. 31</t>
  </si>
  <si>
    <t>г. Нытва, ул. Буденного, д. 35</t>
  </si>
  <si>
    <t>г. Нытва, ул. Буденного, д. 37</t>
  </si>
  <si>
    <t>г. Нытва, ул. Буденного, д. 43</t>
  </si>
  <si>
    <t>г. Нытва, ул. Буденного, д. 45</t>
  </si>
  <si>
    <t>г. Нытва, ул. Карла Либкнехта, д. 120</t>
  </si>
  <si>
    <t>г. Нытва, ул. Карла Либкнехта, д. 17</t>
  </si>
  <si>
    <t>г. Нытва, ул. Карла Либкнехта, д. 18</t>
  </si>
  <si>
    <t>г. Нытва, ул. Карла Маркса, д. 46</t>
  </si>
  <si>
    <t>г. Нытва, ул. Комсомольская, д. 1</t>
  </si>
  <si>
    <t>г. Нытва, ул. Комсомольская, д. 25</t>
  </si>
  <si>
    <t>рп Новоильинский, ул. Ленина, д. 99</t>
  </si>
  <si>
    <t>рп Уральский, ул. Московская, д. 16</t>
  </si>
  <si>
    <t>пгт Октябрьский, ул. Карла Маркса, д. 10</t>
  </si>
  <si>
    <t>пгт Октябрьский, ул. Карла Маркса, д. 11</t>
  </si>
  <si>
    <t>пгт Октябрьский, ул. Карла Маркса, д. 8</t>
  </si>
  <si>
    <t>пгт Октябрьский, ул. Кирова, д. 1</t>
  </si>
  <si>
    <t>пгт Сарс, ул. Советская, д. 35</t>
  </si>
  <si>
    <t>с. Орда, ул. Северная, д. 3</t>
  </si>
  <si>
    <t>с. Орда, ул. Северная, д. 4</t>
  </si>
  <si>
    <t>с. Орда, ул. Трактовая, д. 9</t>
  </si>
  <si>
    <t>г. Оса, ул. Богомягкова, д. 18</t>
  </si>
  <si>
    <t>г. Оса, ул. Максима Горького, д. 75</t>
  </si>
  <si>
    <t>г. Оса, ул. Максима Горького, д. 81</t>
  </si>
  <si>
    <t>г. Оса, ул. Максима Горького, д. 87</t>
  </si>
  <si>
    <t xml:space="preserve">РВИС РК Рфа РФ </t>
  </si>
  <si>
    <t xml:space="preserve">РК Рфа РФ </t>
  </si>
  <si>
    <t>г. Оса, ул. Максима Горького, д. 91</t>
  </si>
  <si>
    <t>г. Оса, ул. Мелентьева, д. 2</t>
  </si>
  <si>
    <t>г. Оханск, ул. Волкова, д. 80</t>
  </si>
  <si>
    <t>г. Оханск, ул. Подвойского, д. 65</t>
  </si>
  <si>
    <t>г. Очер, ул. Боровая, д. 1</t>
  </si>
  <si>
    <t>РВИС РФ Рфа</t>
  </si>
  <si>
    <t>г. Очер, ул. Чапаева, д. 13</t>
  </si>
  <si>
    <t>ЗАТО Звёздный, ул. Ленина, д. 1А</t>
  </si>
  <si>
    <t>д. Кондратово, ул. Камская, д. 13</t>
  </si>
  <si>
    <t>РВИС (ЭЛ ГАЗ ХВС)</t>
  </si>
  <si>
    <t>д. Кондратово, ул. Камская, д. 19</t>
  </si>
  <si>
    <t>д. Мокино, ул. Шоссейная, д. 2</t>
  </si>
  <si>
    <t>п. Мулянка, ул. Спортивная, д. 10</t>
  </si>
  <si>
    <t>п. Мулянка, ул. Спортивная, д. 2</t>
  </si>
  <si>
    <t>п. Мулянка, ул. Спортивная, д. 8</t>
  </si>
  <si>
    <t>п. Юго-Камский, ул. Ленина, д. 2</t>
  </si>
  <si>
    <t>с. Усть-Качка, ул. Стройка, д. 1</t>
  </si>
  <si>
    <t>рп Суксун, ул. Колхозная, д. 8</t>
  </si>
  <si>
    <t>рп Суксун, ул. Маношина, д. 32</t>
  </si>
  <si>
    <t>рп Суксун, ул. Маношина, д. 34</t>
  </si>
  <si>
    <t>рп Суксун, ул. Северная, д. 21</t>
  </si>
  <si>
    <t>рп Суксун, ул. Халтурина, д. 41</t>
  </si>
  <si>
    <t>с. Суда, ул. Юбилейная, д. 1В</t>
  </si>
  <si>
    <t>с. Уинское, ул. 50 лет Октября, д. 3</t>
  </si>
  <si>
    <t>с. Частые, ул. Ленина, д. 24</t>
  </si>
  <si>
    <t>с. Частые, ул. Ленина, д. 26</t>
  </si>
  <si>
    <t>с. Частые, ул. Ленина, д. 31</t>
  </si>
  <si>
    <t>с. Частые, ул. Ленина, д. 33</t>
  </si>
  <si>
    <t>с. Частые, ул. Ленина, д. 67</t>
  </si>
  <si>
    <t>пгт Ныроб, ул. Восточная, д. 2А</t>
  </si>
  <si>
    <t>пгт Ныроб, ул. Лесная, д. 1</t>
  </si>
  <si>
    <t>пгт Ныроб, ул. Лесная, д. 13</t>
  </si>
  <si>
    <t>пгт Ныроб, ул. Лесная, д. 14</t>
  </si>
  <si>
    <t>пгт Ныроб, ул. Уждавиниса, д. 17</t>
  </si>
  <si>
    <t>пгт Ныроб, ул. Уждавиниса, д. 19</t>
  </si>
  <si>
    <t>пгт Ныроб, ул. Уждавиниса, д. 20</t>
  </si>
  <si>
    <t>пгт Ныроб, ул. Уждавиниса, д. 22</t>
  </si>
  <si>
    <t>г. Чернушка, б-р Генерала Куприянова, д. 8</t>
  </si>
  <si>
    <t>г. Чернушка, ул. Горького, д. 49</t>
  </si>
  <si>
    <t>г. Чернушка, ул. Горького, д. 68</t>
  </si>
  <si>
    <t>г. Чернушка, ул. Коммунистическая, д. 19</t>
  </si>
  <si>
    <t>г. Чернушка, ул. Красноармейская, д. 35А</t>
  </si>
  <si>
    <t>г. Чернушка, ул. Красноармейская, д. 88</t>
  </si>
  <si>
    <t>г. Чернушка, ул. Ленина, д. 107</t>
  </si>
  <si>
    <t>г. Чернушка, ул. Ленина, д. 109</t>
  </si>
  <si>
    <t>г. Чернушка, ул. Тельмана, д. 2А</t>
  </si>
  <si>
    <t>с. Юрла, ул. Свердлова, д. 10</t>
  </si>
  <si>
    <t>с. Юрла, ул. Свердлова, д. 62</t>
  </si>
  <si>
    <t>п. Пожва, ул. Пионерская, д. 8</t>
  </si>
  <si>
    <t>г. Верещагино, ул. Строителей, д. 88</t>
  </si>
  <si>
    <t>г. Верещагино, ул. Фрунзе, д. 86</t>
  </si>
  <si>
    <t>г. Березники, ул. Ломоносова, д. 151</t>
  </si>
  <si>
    <t>г. Березники, ул. Мира, д. 52</t>
  </si>
  <si>
    <t>г. Березники, ул. Парижской Коммуны, д. 16</t>
  </si>
  <si>
    <t>г. Березники, ул. Свердлова, д. 77</t>
  </si>
  <si>
    <t>г. Усолье, ул. Елькина, д. 2А</t>
  </si>
  <si>
    <t>г. Усолье, ул. Красноармейская, д. 78</t>
  </si>
  <si>
    <t>г. Усолье, ул. Красноармейская, д. 85А</t>
  </si>
  <si>
    <t>г. Усолье, ул. Радищева, д. 6</t>
  </si>
  <si>
    <t>г. Усолье, ул. Радищева, д. 8</t>
  </si>
  <si>
    <t>рп Юбилейный, ул. Ленина, д. 10</t>
  </si>
  <si>
    <t>рп Юбилейный, ул. Советская, д. 13</t>
  </si>
  <si>
    <t>рп Юбилейный, ул. Шахтеров, д. 10</t>
  </si>
  <si>
    <t>рп Юбилейный, ул. Шахтеров, д. 11</t>
  </si>
  <si>
    <t>рп Юбилейный, ул. Шахтеров, д. 12</t>
  </si>
  <si>
    <t>г. Губаха, пр-т Ленина, д. 22</t>
  </si>
  <si>
    <t>г. Губаха, пр-т Ленина, д. 34</t>
  </si>
  <si>
    <t>РВИС (ЭЛ) РФ РНК</t>
  </si>
  <si>
    <t>г. Губаха, ул. Орджоникидзе, д. 20</t>
  </si>
  <si>
    <t>п. Пальники, ул. Молодежная, д. 4А</t>
  </si>
  <si>
    <t>РВИС РП РФа РФ</t>
  </si>
  <si>
    <t>РП РФа РФ</t>
  </si>
  <si>
    <t>РВИС (ХВС) РП РФа РФ</t>
  </si>
  <si>
    <t>п. Ярино, ул. Железнодорожная, д. 5</t>
  </si>
  <si>
    <t>пгт Полазна, ул. 50 лет Октября, д. 15</t>
  </si>
  <si>
    <t>пгт Полазна, ул. 50 лет Октября, д. 17</t>
  </si>
  <si>
    <t>пгт Полазна, ул. 50 лет Октября, д. 19</t>
  </si>
  <si>
    <t>пгт Полазна, ул. 50 лет Октября, д. 5</t>
  </si>
  <si>
    <t>пгт Полазна, ул. 50 лет Октября, д. 7</t>
  </si>
  <si>
    <t>пгт Полазна, ул. 9 Мая, д. 11</t>
  </si>
  <si>
    <t>пгт Полазна, ул. 9 Мая, д. 5</t>
  </si>
  <si>
    <t>пгт Полазна, ул. Больничная, д. 4</t>
  </si>
  <si>
    <t>пгт Полазна, ул. Больничная, д. 8</t>
  </si>
  <si>
    <t>пгт Полазна, ул. Дружбы, д. 12</t>
  </si>
  <si>
    <t>пгт Полазна, ул. Дружбы, д. 15</t>
  </si>
  <si>
    <t>пгт Полазна, ул. Дружбы, д. 23</t>
  </si>
  <si>
    <t>пгт Полазна, ул. Культуры, д. 1</t>
  </si>
  <si>
    <t>г. Кизел, ул. Войнич, д. 27</t>
  </si>
  <si>
    <t>г. Кизел, ул. Ленина, д. 40</t>
  </si>
  <si>
    <t>г. Кизел, ул. Микова, д. 8</t>
  </si>
  <si>
    <t>г. Кизел, ул. Советская, д. 8</t>
  </si>
  <si>
    <t>г. Кизел, ул. Швейников, д. 4</t>
  </si>
  <si>
    <t>г. Кизел, ул. Энгельса, д. 84</t>
  </si>
  <si>
    <t>г. Кизел, ул. Энгельса, д. 88</t>
  </si>
  <si>
    <t>г. Краснокамск, пер. Гознаковский, д. 6</t>
  </si>
  <si>
    <t>г. Краснокамск, пер. Пальтинский, д. 3</t>
  </si>
  <si>
    <t>г. Краснокамск, пр-д Рябиновый, д. 4</t>
  </si>
  <si>
    <t>г. Краснокамск, пр-д Рябиновый, д. 5</t>
  </si>
  <si>
    <t>г. Краснокамск, пр-т Комсомольский, д. 14</t>
  </si>
  <si>
    <t>г. Краснокамск, пр-т Комсомольский, д. 15</t>
  </si>
  <si>
    <t>г. Краснокамск, пр-т Комсомольский, д. 17</t>
  </si>
  <si>
    <t>г. Краснокамск, пр-т Мира, д. 8А</t>
  </si>
  <si>
    <t>г. Краснокамск, ул. 50 лет Октября, д. 6А</t>
  </si>
  <si>
    <t>г. Краснокамск, ул. Большевистская, д. 33</t>
  </si>
  <si>
    <t>г. Краснокамск, ул. Большевистская, д. 37</t>
  </si>
  <si>
    <t>г. Краснокамск, ул. Большевистская, д. 54</t>
  </si>
  <si>
    <t>г. Краснокамск, ул. Дзержинского, д. 11</t>
  </si>
  <si>
    <t>г. Краснокамск, ул. Калинина, д. 12</t>
  </si>
  <si>
    <t>г. Краснокамск, ул. Калинина, д. 13</t>
  </si>
  <si>
    <t>г. Краснокамск, ул. Калинина, д. 4</t>
  </si>
  <si>
    <t>г. Краснокамск, ул. Калинина, д. 8</t>
  </si>
  <si>
    <t>г. Краснокамск, ул. Калинина, д. 9</t>
  </si>
  <si>
    <t>г. Краснокамск, ул. Карла Либкнехта, д. 4А</t>
  </si>
  <si>
    <t>г. Краснокамск, ул. Сосновая Горка, д. 7</t>
  </si>
  <si>
    <t>п. Оверята, ул. Кирпичная, д. 10</t>
  </si>
  <si>
    <t>г. Кудымкар, ул. 50 лет Октября, д. 27</t>
  </si>
  <si>
    <t>г. Кудымкар, ул. Герцена, д. 57</t>
  </si>
  <si>
    <t>г. Кудымкар, ул. Герцена, д. 68</t>
  </si>
  <si>
    <t>г. Кудымкар, ул. Загородная, д. 14</t>
  </si>
  <si>
    <t>г. Кудымкар, ул. Загородная, д. 20</t>
  </si>
  <si>
    <t>г. Кудымкар, ул. Карла Маркса, д. 32</t>
  </si>
  <si>
    <t>г. Кудымкар, ул. Конституции, д. 11</t>
  </si>
  <si>
    <t>г. Кудымкар, ул. Кузнецова, д. 21</t>
  </si>
  <si>
    <t>г. Кудымкар, ул. Ленина, д. 23</t>
  </si>
  <si>
    <t>г. Кудымкар, ул. Лихачева, д. 47</t>
  </si>
  <si>
    <t>г. Кудымкар, ул. Студенческая, д. 3</t>
  </si>
  <si>
    <t>г. Кудымкар, ул. Студенческая, д. 5</t>
  </si>
  <si>
    <t>г. Кудымкар, ул. Студенческая, д. 7</t>
  </si>
  <si>
    <t>г. Кудымкар, ул. Энергетиков, д. 7</t>
  </si>
  <si>
    <t>г. Кудымкар, ул. Яковкина, д. 22</t>
  </si>
  <si>
    <t>г. Кунгур, ул. Кирова, д. 43</t>
  </si>
  <si>
    <t>г. Кунгур, ул. Космонавтов, д. 10</t>
  </si>
  <si>
    <t>г. Кунгур, ул. Красная, д. 28</t>
  </si>
  <si>
    <t>г. Кунгур, ул. Ленина, д. 66А</t>
  </si>
  <si>
    <t>г. Кунгур, ул. Ленина, д. 71</t>
  </si>
  <si>
    <t>г. Кунгур, ул. Ленина, д. 85</t>
  </si>
  <si>
    <t>г. Кунгур, ул. Мехренцева, д. 2</t>
  </si>
  <si>
    <t>г. Кунгур, ул. Молодежная, д. 16</t>
  </si>
  <si>
    <t>г. Кунгур, ул. Полетаевская, д. 14</t>
  </si>
  <si>
    <t>г. Кунгур, ул. Полетаевская, д. 14А</t>
  </si>
  <si>
    <t>г. Кунгур, ул. Полетаевская, д. 16</t>
  </si>
  <si>
    <t>г. Кунгур, ул. Попкова, д. 2А</t>
  </si>
  <si>
    <t>г. Кунгур, ул. Пролетарская, д. 119</t>
  </si>
  <si>
    <t>г. Лысьва, пр-т Победы, д. 109</t>
  </si>
  <si>
    <t>г. Лысьва, ул. Делегатская, д. 40</t>
  </si>
  <si>
    <t>г. Лысьва, ул. Кирова, д. 17</t>
  </si>
  <si>
    <t>г. Лысьва, ул. Кирова, д. 69</t>
  </si>
  <si>
    <t>г. Лысьва, ул. Кузьмина, д. 15</t>
  </si>
  <si>
    <t>г. Лысьва, ул. Кутузова, д. 21</t>
  </si>
  <si>
    <t>г. Лысьва, ул. Невского, д. 2</t>
  </si>
  <si>
    <t>г. Лысьва, ул. Смышляева, д. 40</t>
  </si>
  <si>
    <t>г. Лысьва, ул. Фестивальная, д. 16</t>
  </si>
  <si>
    <t>г. Пермь, пр-т Комсомольский, д. 65</t>
  </si>
  <si>
    <t>г. Пермь, ул. Адмирала Нахимова, д. 3</t>
  </si>
  <si>
    <t>г. Пермь, ул. Адмирала Нахимова, д. 37</t>
  </si>
  <si>
    <t>г. Пермь, ул. Адмирала Ушакова, д. 22</t>
  </si>
  <si>
    <t>г. Пермь, ул. Академика Веденеева, д. 17</t>
  </si>
  <si>
    <t>г. Пермь, ул. Академика Курчатова, д. 3</t>
  </si>
  <si>
    <t>г. Пермь, ул. Александра Невского, д. 12А</t>
  </si>
  <si>
    <t>г. Пермь, ул. Александра Невского, д. 30</t>
  </si>
  <si>
    <t>г. Пермь, ул. Александра Невского, д. 32</t>
  </si>
  <si>
    <t>г. Пермь, ул. Александра Невского, д. 8</t>
  </si>
  <si>
    <t>г. Пермь, ул. Василия Каменского, д. 16</t>
  </si>
  <si>
    <t>г. Пермь, ул. Весенняя, д. 3</t>
  </si>
  <si>
    <t>г. Пермь, ул. Весенняя, д. 4</t>
  </si>
  <si>
    <t>г. Пермь, ул. Вильвенская, д. 19</t>
  </si>
  <si>
    <t>г. Пермь, ул. Вильямса, д. 20/1</t>
  </si>
  <si>
    <t>г. Пермь, ул. Газеты Звезда, д. 35</t>
  </si>
  <si>
    <t>г. Пермь, ул. Газеты Звезда, д. 9</t>
  </si>
  <si>
    <t>г. Пермь, ул. Генерала Доватора, д. 36</t>
  </si>
  <si>
    <t>г. Пермь, ул. Графтио, д. 13</t>
  </si>
  <si>
    <t>г. Пермь, ул. Дружбы, д. 22</t>
  </si>
  <si>
    <t>г. Пермь, ул. Елькина, д. 6</t>
  </si>
  <si>
    <t>г. Пермь, ул. Закамская, д. 32</t>
  </si>
  <si>
    <t>г. Пермь, ул. Каляева, д. 11</t>
  </si>
  <si>
    <t>г. Пермь, ул. Камышинская, д. 7</t>
  </si>
  <si>
    <t>г. Пермь, ул. Камышинская, д. 8</t>
  </si>
  <si>
    <t>г. Пермь, ул. Карпинского, д. 83</t>
  </si>
  <si>
    <t>г. Пермь, ул. КИМ, д. 86</t>
  </si>
  <si>
    <t>г. Пермь, ул. Кировоградская, д. 40</t>
  </si>
  <si>
    <t>г. Пермь, ул. Кировоградская, д. 52</t>
  </si>
  <si>
    <t>г. Пермь, ул. Кировоградская, д. 68</t>
  </si>
  <si>
    <t>г. Пермь, ул. Красновишерская, д. 44</t>
  </si>
  <si>
    <t>г. Пермь, ул. Красновишерская, д. 46</t>
  </si>
  <si>
    <t>г. Пермь, ул. Краснополянская, д. 30</t>
  </si>
  <si>
    <t>г. Пермь, ул. Краснополянская, д. 32</t>
  </si>
  <si>
    <t>г. Пермь, ул. Краснополянская, д. 4</t>
  </si>
  <si>
    <t>г. Пермь, ул. Краснофлотская, д. 18</t>
  </si>
  <si>
    <t>г. Пермь, ул. Красные Казармы, д. 10</t>
  </si>
  <si>
    <t>г. Пермь, ул. Красные Казармы, д. 7</t>
  </si>
  <si>
    <t>г. Пермь, ул. Красные Казармы, д. 8</t>
  </si>
  <si>
    <t>г. Пермь, ул. Крисанова, д. 10</t>
  </si>
  <si>
    <t>г. Пермь, ул. Крисанова, д. 13</t>
  </si>
  <si>
    <t>г. Пермь, ул. Крисанова, д. 15</t>
  </si>
  <si>
    <t>г. Пермь, ул. Крисанова, д. 19</t>
  </si>
  <si>
    <t>г. Пермь, ул. Крисанова, д. 7</t>
  </si>
  <si>
    <t>г. Пермь, ул. Крисанова, д. 8</t>
  </si>
  <si>
    <t>г. Пермь, ул. Кронита, д. 13</t>
  </si>
  <si>
    <t>г. Пермь, ул. Кронита, д. 15</t>
  </si>
  <si>
    <t>г. Пермь, ул. Крупской, д. 56</t>
  </si>
  <si>
    <t>г. Пермь, ул. Крупской, д. 57А</t>
  </si>
  <si>
    <t>г. Пермь, ул. Крупской, д. 87</t>
  </si>
  <si>
    <t>г. Пермь, ул. Ласьвинская, д. 58</t>
  </si>
  <si>
    <t>г. Пермь, ул. Ласьвинская, д. 60</t>
  </si>
  <si>
    <t>г. Пермь, ул. Ласьвинская, д. 62А</t>
  </si>
  <si>
    <t>г. Пермь, ул. Ласьвинская, д. 66</t>
  </si>
  <si>
    <t>г. Пермь, ул. Ласьвинская, д. 74А</t>
  </si>
  <si>
    <t>г. Пермь, ул. Лебедева, д. 29</t>
  </si>
  <si>
    <t>г. Пермь, ул. Ленина, д. 67</t>
  </si>
  <si>
    <t>г. Пермь, ул. Ленина, д. 72А</t>
  </si>
  <si>
    <t>г. Пермь, ул. Ленина, д. 72Б</t>
  </si>
  <si>
    <t>г. Пермь, ул. Макаренко, д. 36</t>
  </si>
  <si>
    <t>г. Пермь, ул. Макаренко, д. 40</t>
  </si>
  <si>
    <t>г. Пермь, ул. Макаренко, д. 44</t>
  </si>
  <si>
    <t>г. Пермь, ул. Максима Горького, д. 64/1</t>
  </si>
  <si>
    <t>г. Пермь, ул. Малышева, д. 3</t>
  </si>
  <si>
    <t>г. Пермь, ул. Маршала Рыбалко, д. 107Б</t>
  </si>
  <si>
    <t>г. Пермь, ул. Маршала Рыбалко, д. 107В</t>
  </si>
  <si>
    <t>г. Пермь, ул. Маршала Рыбалко, д. 12А</t>
  </si>
  <si>
    <t>г. Пермь, ул. Маршала Рыбалко, д. 34</t>
  </si>
  <si>
    <t>г. Пермь, ул. Маршала Рыбалко, д. 34А</t>
  </si>
  <si>
    <t>г. Пермь, ул. Маршала Рыбалко, д. 35</t>
  </si>
  <si>
    <t>г. Пермь, ул. Маршала Рыбалко, д. 37</t>
  </si>
  <si>
    <t>г. Пермь, ул. Маршала Рыбалко, д. 41</t>
  </si>
  <si>
    <t>г. Пермь, ул. Маршала Рыбалко, д. 89А</t>
  </si>
  <si>
    <t>г. Пермь, ул. Маршала Рыбалко, д. 90</t>
  </si>
  <si>
    <t>г. Пермь, ул. Маршала Толбухина, д. 14</t>
  </si>
  <si>
    <t>г. Пермь, ул. Маршала Толбухина, д. 15</t>
  </si>
  <si>
    <t>г. Пермь, ул. Монастырская, д. 123</t>
  </si>
  <si>
    <t>г. Пермь, ул. Монастырская, д. 152</t>
  </si>
  <si>
    <t>г. Пермь, ул. Монастырская, д. 177</t>
  </si>
  <si>
    <t>г. Пермь, ул. Монастырская, д. 96</t>
  </si>
  <si>
    <t>г. Пермь, ул. Нефтяников, д. 10</t>
  </si>
  <si>
    <t>г. Пермь, ул. Нефтяников, д. 11</t>
  </si>
  <si>
    <t>г. Пермь, ул. Нефтяников, д. 12</t>
  </si>
  <si>
    <t>г. Пермь, ул. Нефтяников, д. 14</t>
  </si>
  <si>
    <t>г. Пермь, ул. Нефтяников, д. 2</t>
  </si>
  <si>
    <t>г. Пермь, ул. Нефтяников, д. 26</t>
  </si>
  <si>
    <t>г. Пермь, ул. Нефтяников, д. 28</t>
  </si>
  <si>
    <t>г. Пермь, ул. Нефтяников, д. 2А</t>
  </si>
  <si>
    <t>г. Пермь, ул. Нефтяников, д. 30</t>
  </si>
  <si>
    <t>г. Пермь, ул. Нефтяников, д. 33</t>
  </si>
  <si>
    <t>г. Пермь, ул. Нефтяников, д. 42</t>
  </si>
  <si>
    <t>г. Пермь, ул. Нефтяников, д. 53</t>
  </si>
  <si>
    <t>г. Пермь, ул. Нефтяников, д. 9</t>
  </si>
  <si>
    <t>г. Пермь, ул. Николая Островского, д. 15А</t>
  </si>
  <si>
    <t>г. Пермь, ул. Николая Островского, д. 6</t>
  </si>
  <si>
    <t>г. Пермь, ул. Николая Островского, д. 64А</t>
  </si>
  <si>
    <t>ул. Большевистская /Матросова, 18</t>
  </si>
  <si>
    <t>г. Пермь, ул. Никулина, д. 47</t>
  </si>
  <si>
    <t>ул. Большевистская /Степана Разина, 27</t>
  </si>
  <si>
    <t>55</t>
  </si>
  <si>
    <t>г. Пермь, ул. Новоржевская, д. 13</t>
  </si>
  <si>
    <t>ул. Матросова /Большевистская, 51</t>
  </si>
  <si>
    <t>г. Соликамск, ул. Матросова, д. 29 /Большевистская, д. 51</t>
  </si>
  <si>
    <t>г. Пермь, ул. Новоржевская, д. 38</t>
  </si>
  <si>
    <t>ул. Черняховского /Большевистская, 35</t>
  </si>
  <si>
    <t>г. Соликамск, ул. Черняховского, д. 18 /Большевистская, д. 35</t>
  </si>
  <si>
    <t>г. Пермь, ул. Новоржевская, д. 45</t>
  </si>
  <si>
    <t>г. Пермь, ул. Новоржевская, д. 9</t>
  </si>
  <si>
    <t>г. Пермь, ул. Пермская, д. 224</t>
  </si>
  <si>
    <t>г. Пермь, ул. Петропавловская, д. 11А</t>
  </si>
  <si>
    <t>г. Пермь, ул. Худанина, д. 8</t>
  </si>
  <si>
    <t>г. Пермь, ул. Челюскинцев, д. 15</t>
  </si>
  <si>
    <t>г. Пермь, ул. Челюскинцев, д. 21</t>
  </si>
  <si>
    <t>г. Пермь, ул. Юрша, д. 64</t>
  </si>
  <si>
    <t>г. Соликамск, ул. Калийная, д. 154</t>
  </si>
  <si>
    <t>г. Соликамск, ул. Культуры, д. 13</t>
  </si>
  <si>
    <t>г. Соликамск, ул. Культуры, д. 15</t>
  </si>
  <si>
    <t>г. Соликамск, ул. Культуры, д. 17</t>
  </si>
  <si>
    <t>32</t>
  </si>
  <si>
    <t>г. Соликамск, ул. Культуры, д. 20</t>
  </si>
  <si>
    <t>г. Чайковский, ул. Карла Маркса, д. 10</t>
  </si>
  <si>
    <t>г. Чайковский, ул. Карла Маркса, д. 12</t>
  </si>
  <si>
    <t>г. Чайковский, ул. Мира, д. 12</t>
  </si>
  <si>
    <t>г. Чайковский, ул. Мира, д. 19</t>
  </si>
  <si>
    <t>г. Чусовой, ул. Кондукторская, д. 2А</t>
  </si>
  <si>
    <t>г. Соликамск, ул. Матросова, д. 35 /Розы Люксембург, д. 23</t>
  </si>
  <si>
    <t>г. Чусовой, ул. Матросова, д. 13</t>
  </si>
  <si>
    <t>г. Чусовой, ул. Матросова, д. 9</t>
  </si>
  <si>
    <t>г. Чусовой, ул. Попова, д. 2Б</t>
  </si>
  <si>
    <t>ул. Розы Люксембург /Матросова, 24</t>
  </si>
  <si>
    <t>г. Соликамск, ул. Розы Люксембург, д. 20 /Матросова, д. 24</t>
  </si>
  <si>
    <t>п. Верхнечусовские Городки, ул. Победы, д. 1</t>
  </si>
  <si>
    <t>ул. Розы Люксембург /Степана Разина, 35</t>
  </si>
  <si>
    <t>г. Соликамск, ул. Розы Люксембург, д. 22 /Степана Разина, д. 35</t>
  </si>
  <si>
    <t>п. Гайны, ул. Дзержинского, д. 32</t>
  </si>
  <si>
    <t>г. Соликамск, ул. Розы Люксембург, д. 27 /Степана Разина, д. 37</t>
  </si>
  <si>
    <t>г. Горнозаводск, ул. Кирова, д. 65А</t>
  </si>
  <si>
    <t>г. Соликамск, ул. Розы Люксембург, д. 1 /Черняховского, д. 22</t>
  </si>
  <si>
    <t>г. Горнозаводск, ул. Красных Партизан, д. 10</t>
  </si>
  <si>
    <t>43</t>
  </si>
  <si>
    <t>г. Горнозаводск, ул. Октябрьская, д. 54</t>
  </si>
  <si>
    <t>г. Горнозаводск, ул. Школьная, д. 5</t>
  </si>
  <si>
    <t>г. Горнозаводск, ул. Школьная, д. 7</t>
  </si>
  <si>
    <t>г. Горнозаводск, ул. Школьная, д. 9</t>
  </si>
  <si>
    <t>г. Соликамск, ул. Черняховского, д. 25 /3-й Пятилетки, д. 34</t>
  </si>
  <si>
    <t>п. Сараны, ул. 8 Марта, д. 3</t>
  </si>
  <si>
    <t>г. Соликамск, ул. Черняховского, д. 31 /Культуры, д. 42</t>
  </si>
  <si>
    <t>с. Елово, ул. Комсомольская, д. 54</t>
  </si>
  <si>
    <t>Ремонт внутридомовых инженерных систем ЭЛ ХВС ВОД)</t>
  </si>
  <si>
    <t>д. Посер, ул. Победы, д. 10</t>
  </si>
  <si>
    <t>с. Карагай, ул. Гагарина, д. 11</t>
  </si>
  <si>
    <t>с. Карагай, ул. Гагарина, д. 13</t>
  </si>
  <si>
    <t>с. Кочево, ул. Крупской, д. 12</t>
  </si>
  <si>
    <t>с. Кочево, ул. Крупской, д. 24</t>
  </si>
  <si>
    <t>г. Красновишерск, ул. Берзина, д. 4</t>
  </si>
  <si>
    <t>г. Красновишерск, ул. Берзина, д. 7</t>
  </si>
  <si>
    <t>г. Красновишерск, ул. Гагарина, д. 52</t>
  </si>
  <si>
    <t>г. Красновишерск, ул. Карла Маркса, д. 30А</t>
  </si>
  <si>
    <t>г. Красновишерск, ул. Куйбышева, д. 12</t>
  </si>
  <si>
    <t>г. Красновишерск, ул. Спортивная, д. 13</t>
  </si>
  <si>
    <t>г. Красновишерск, ул. Спортивная, д. 2А</t>
  </si>
  <si>
    <t>г. Красновишерск, ул. Спортивная, д. 4</t>
  </si>
  <si>
    <t>г. Красновишерск, ул. Спортивная, д. 6</t>
  </si>
  <si>
    <t>г. Красновишерск, ул. Спортивная, д. 8</t>
  </si>
  <si>
    <t>г. Красновишерск, ул. Строителей, д. 11</t>
  </si>
  <si>
    <t>г. Красновишерск, ул. Строителей, д. 4</t>
  </si>
  <si>
    <t>г. Красновишерск, ул. Толстого, д. 42</t>
  </si>
  <si>
    <t>п. Куеда, ул. Комсомольская, д. 47</t>
  </si>
  <si>
    <t>г. Нытва, ул. Карла Либкнехта, д. 11</t>
  </si>
  <si>
    <t>г. Нытва, ул. Комсомольская, д. 29</t>
  </si>
  <si>
    <t>г. Нытва, ул. Комсомольская, д. 74</t>
  </si>
  <si>
    <t>г. Нытва, ул. Константина Симонова, д. 16/1</t>
  </si>
  <si>
    <t>г. Нытва, ул. Луначарского, д. 69</t>
  </si>
  <si>
    <t>г. Нытва, ул. Майская, д. 26</t>
  </si>
  <si>
    <t>ул. Кондукторская</t>
  </si>
  <si>
    <t>г. Нытва, ул. Максима Горького, д. 14</t>
  </si>
  <si>
    <t>г. Нытва, ул. Максима Горького, д. 16</t>
  </si>
  <si>
    <t>г. Нытва, ул. Мира, д. 10</t>
  </si>
  <si>
    <t>г. Нытва, ул. Тибра Самуэли, д. 10</t>
  </si>
  <si>
    <t>г. Нытва, ул. Чапаева, д. 23</t>
  </si>
  <si>
    <t>г. Нытва, ул. Чапаева, д. 3</t>
  </si>
  <si>
    <t>г. Нытва, ул. Ширинкина, д. 20А</t>
  </si>
  <si>
    <t>рп Уральский, ул. Московская, д. 4</t>
  </si>
  <si>
    <t>пгт Октябрьский, ул. Трактовая, д. 61</t>
  </si>
  <si>
    <t>пгт Октябрьский, ул. Школьная, д. 3</t>
  </si>
  <si>
    <t>пгт Октябрьский, ул. Школьная, д. 9</t>
  </si>
  <si>
    <t>пгт Сарс, ул. Советская, д. 50</t>
  </si>
  <si>
    <t>с. Орда, ул. Северная, д. 6</t>
  </si>
  <si>
    <t>с. Орда, ул. Северная, д. 8</t>
  </si>
  <si>
    <t>с. Орда, ул. Трактовая, д. 33</t>
  </si>
  <si>
    <t>г. Оса, ул. Мелентьева, д. 4</t>
  </si>
  <si>
    <t>г. Оса, ул. Мира, д. 6</t>
  </si>
  <si>
    <t>г. Оса, ул. Мира, д. 8</t>
  </si>
  <si>
    <t>РВИС (ЭЛ ХВС ВОД) РК РП</t>
  </si>
  <si>
    <t>г. Оса, ул. Пролетарская, д. 1</t>
  </si>
  <si>
    <t>РВИС (ЭЛ ХВС ВОД) РК РП РФа РФ</t>
  </si>
  <si>
    <t>г. Оса, ул. Пугачева, д. 14</t>
  </si>
  <si>
    <t>г. Оса, ул. Советская, д. 164</t>
  </si>
  <si>
    <t>39</t>
  </si>
  <si>
    <t>Ремонт внутридомовых инженерных систем ЭЛ ТЕП ХВС )</t>
  </si>
  <si>
    <t>г. Оса, ул. Степана Разина, д. 71</t>
  </si>
  <si>
    <t>г. Оханск, ул. Волкова, д. 76</t>
  </si>
  <si>
    <t>г. Оханск, ул. Первомайская, д. 19</t>
  </si>
  <si>
    <t>г. Оханск, ул. Подвойского, д. 63</t>
  </si>
  <si>
    <t>РВИС УП</t>
  </si>
  <si>
    <t>г. Оханск, ул. Подвойского, д. 73</t>
  </si>
  <si>
    <t>с. Дуброво, ул. Леонова, д. 2</t>
  </si>
  <si>
    <t>с. Дуброво, ул. Леонова, д. 4</t>
  </si>
  <si>
    <t>г. Очер, ул. Боровая, д. 7</t>
  </si>
  <si>
    <t>г. Очер, ул. Кирова, д. 4</t>
  </si>
  <si>
    <t>г. Очер, ул. Коммунистическая, д. 38</t>
  </si>
  <si>
    <t>г. Очер, ул. Красногвардейская, д. 38</t>
  </si>
  <si>
    <t>г. Очер, ул. Красногвардейская, д. 40</t>
  </si>
  <si>
    <t>г. Очер, ул. Ленина, д. 135</t>
  </si>
  <si>
    <t>ЗАТО Звёздный, ул. Бабичева, д. 15</t>
  </si>
  <si>
    <t>ЗАТО Звёздный, ул. Бабичева, д. 1А</t>
  </si>
  <si>
    <t>РВИС (ХВС) УП</t>
  </si>
  <si>
    <t>ЗАТО Звёздный, ул. Бабичева, д. 2Г</t>
  </si>
  <si>
    <t>ЗАТО Звёздный, ул. Бабичева, д. 6</t>
  </si>
  <si>
    <t>ЗАТО Звёздный, ул. Школьная, д. 12</t>
  </si>
  <si>
    <t xml:space="preserve"> РВИС УП РК РФа </t>
  </si>
  <si>
    <t xml:space="preserve"> УП РК РФа </t>
  </si>
  <si>
    <t>РВИС (ТЕП) УП РК РФа</t>
  </si>
  <si>
    <t>д. Кондратово, ул. Культуры, д. 11</t>
  </si>
  <si>
    <t>п. Сылва, пер. Заводской, д. 18</t>
  </si>
  <si>
    <t>РВИС РНК УФ</t>
  </si>
  <si>
    <t>п. Сылва, пер. Заводской, д. 53</t>
  </si>
  <si>
    <t>п. Сылва, пер. Заводской, д. 54</t>
  </si>
  <si>
    <t>п. Сылва, ул. Большевистская, д. 68А</t>
  </si>
  <si>
    <t>с. Усть-Качка, ул. Победы, д. 23</t>
  </si>
  <si>
    <t>с. Усть-Качка, ул. Победы, д. 25</t>
  </si>
  <si>
    <t>п. Юго-Камский, ул. Сибирская, д. 19А</t>
  </si>
  <si>
    <t>п. Юго-Камский, ул. Сибирская, д. 7</t>
  </si>
  <si>
    <t>п. Северный Коммунар, ул. Полины Осипенко, д. 6</t>
  </si>
  <si>
    <t>п. Северный Коммунар, ул. Полины Осипенко, д. 7</t>
  </si>
  <si>
    <t>п. Северный Коммунар, ул. Полины Осипенко, д. 10</t>
  </si>
  <si>
    <t>с. Частые, ул. Карла Маркса, д. 37</t>
  </si>
  <si>
    <t>с. Частые, ул. Ленина, д. 25</t>
  </si>
  <si>
    <t>с. Частые, ул. Ленина, д. 27</t>
  </si>
  <si>
    <t>с. Частые, ул. Ленина, д. 28</t>
  </si>
  <si>
    <t>с. Частые, ул. Советская, д. 32</t>
  </si>
  <si>
    <t>пгт Ныроб, ул. Восточная, д. 3А</t>
  </si>
  <si>
    <t>г. Чернушка, ул. Нефтяников, д. 10</t>
  </si>
  <si>
    <t>г. Чернушка, ул. Пионерская, д. 85А</t>
  </si>
  <si>
    <t>п. Пожва, ул. Пионерская, д. 9</t>
  </si>
  <si>
    <t>с. Юсьва, ул. Больничная, д. 9</t>
  </si>
  <si>
    <t>с. Юсьва, ул. Дружбы, д. 6</t>
  </si>
  <si>
    <t>г. Александровск, ул. Кирова, д. 7</t>
  </si>
  <si>
    <t>г. Александровск, ул. Максима Горького, д. 11</t>
  </si>
  <si>
    <t>г. Александровск, ул. Максима Горького, д. 13</t>
  </si>
  <si>
    <t>г. Александровск, ул. Островского, д. 3</t>
  </si>
  <si>
    <t>г. Александровск, ул. Халтурина, д. 10</t>
  </si>
  <si>
    <t>г. Александровск, ул. Халтурина, д. 12</t>
  </si>
  <si>
    <t>г. Александровск, ул. Халтурина, д. 14</t>
  </si>
  <si>
    <t>г. Александровск, ул. Халтурина, д. 6</t>
  </si>
  <si>
    <t>г. Александровск, ул. Халтурина, д. 8</t>
  </si>
  <si>
    <t>г. Александровск, ул. Чернышевского, д. 5</t>
  </si>
  <si>
    <t>п. Всеволодо-Вильва, ул. Ленина, д. 8</t>
  </si>
  <si>
    <t>п. Карьер Известняк, ул. Гоголя, д. 4</t>
  </si>
  <si>
    <t>п. Карьер Известняк, ул. Гоголя, д. 6</t>
  </si>
  <si>
    <t>п. Яйва, ул. 6-ой Пятилетки, д. 12</t>
  </si>
  <si>
    <t>п. Яйва, ул. 6-ой Пятилетки, д. 14</t>
  </si>
  <si>
    <t>п. Яйва, ул. 6-ой Пятилетки, д. 15</t>
  </si>
  <si>
    <t>п. Яйва, ул. 6-ой Пятилетки, д. 21</t>
  </si>
  <si>
    <t>п. Яйва, ул. Заводская, д. 34</t>
  </si>
  <si>
    <t>п. Яйва, ул. Заводская, д. 36</t>
  </si>
  <si>
    <t>п. Яйва, ул. Заводская, д. 38</t>
  </si>
  <si>
    <t>п. Яйва, ул. Коммунистическая, д. 13</t>
  </si>
  <si>
    <t>п. Яйва, ул. Коммунистическая, д. 14</t>
  </si>
  <si>
    <t>п. Яйва, ул. Коммунистическая, д. 16</t>
  </si>
  <si>
    <t>п. Яйва, ул. Парковая, д. 1</t>
  </si>
  <si>
    <t>п. Яйва, ул. Парковая, д. 12</t>
  </si>
  <si>
    <t>п. Яйва, ул. Парковая, д. 2</t>
  </si>
  <si>
    <t>п. Яйва, ул. Парковая, д. 3</t>
  </si>
  <si>
    <t>п. Яйва, ул. Парковая, д. 4</t>
  </si>
  <si>
    <t>п. Яйва, ул. Парковая, д. 5</t>
  </si>
  <si>
    <t>п. Яйва, ул. Парковая, д. 8</t>
  </si>
  <si>
    <t>п. Яйва, ул. Первомайская, д. 11</t>
  </si>
  <si>
    <t>п. Яйва, ул. Первомайская, д. 13</t>
  </si>
  <si>
    <t>п. Яйва, ул. Энергетиков, д. 3</t>
  </si>
  <si>
    <t>с. Барда, ул. Ленина, д. 23А</t>
  </si>
  <si>
    <t>с. Барда, ул. Фрунзе, д. 14</t>
  </si>
  <si>
    <t>с. Зернино, ул. Мира, д. 11</t>
  </si>
  <si>
    <t>г. Верещагино, ул. Ленина, д. 53</t>
  </si>
  <si>
    <t>г. Верещагино, ул. Ленина, д. 55</t>
  </si>
  <si>
    <t>г. Верещагино, ул. Пролетарская, д. 47</t>
  </si>
  <si>
    <t>г. Верещагино, ул. Профинтерна, д. 89</t>
  </si>
  <si>
    <t>г. Верещагино, ул. Строителей, д. 84</t>
  </si>
  <si>
    <t>г. Верещагино, ул. Строителей, д. 86</t>
  </si>
  <si>
    <t>г. Верещагино, ул. Строителей, д. 98</t>
  </si>
  <si>
    <t>г. Верещагино, ул. Южная, д. 5</t>
  </si>
  <si>
    <t>д. Рябины, ул. Юбилейная, д. 2</t>
  </si>
  <si>
    <t>п. Зюкайка, ул. Маяковского, д. 18</t>
  </si>
  <si>
    <t>п. Зюкайка, ул. Мичурина, д. 3</t>
  </si>
  <si>
    <t>п. Зюкайка, ул. Пугачева, д. 38</t>
  </si>
  <si>
    <t>п. Зюкайка, ул. Пугачева, д. 40</t>
  </si>
  <si>
    <t>п. Зюкайка, ул. Тимирязева, д. 5А</t>
  </si>
  <si>
    <t>п. Зюкайка, ул. Тимирязева, д. 5Б</t>
  </si>
  <si>
    <t>п. Зюкайка, ул. Фурманова, д. 15</t>
  </si>
  <si>
    <t>п. Зюкайка, ул. Юбилейная, д. 4</t>
  </si>
  <si>
    <t>г. Березники, пр-т Ленина, д. 53</t>
  </si>
  <si>
    <t>г. Березники, пр-т Ленина, д. 55</t>
  </si>
  <si>
    <t>г. Березники, пр-т Ленина, д. 59</t>
  </si>
  <si>
    <t>г. Березники, пр-т Ленина, д. 61</t>
  </si>
  <si>
    <t>г. Березники, пр-т Советский, д. 10</t>
  </si>
  <si>
    <t>г. Березники, пр-т Советский, д. 75</t>
  </si>
  <si>
    <t>г. Березники, ул. 30 лет Победы, д. 12</t>
  </si>
  <si>
    <t>г. Березники, ул. 30 лет Победы, д. 14</t>
  </si>
  <si>
    <t>г. Березники, ул. 30 лет Победы, д. 16</t>
  </si>
  <si>
    <t>г. Березники, ул. 30 лет Победы, д. 18</t>
  </si>
  <si>
    <t>г. Березники, ул. 30 лет Победы, д. 29</t>
  </si>
  <si>
    <t>г. Березники, ул. 30 лет Победы, д. 30</t>
  </si>
  <si>
    <t>г. Березники, ул. 30 лет Победы, д. 31</t>
  </si>
  <si>
    <t>г. Березники, ул. 30 лет Победы, д. 32</t>
  </si>
  <si>
    <t>г. Березники, ул. 30 лет Победы, д. 33</t>
  </si>
  <si>
    <t>г. Березники, ул. 30 лет Победы, д. 34</t>
  </si>
  <si>
    <t>г. Березники, ул. 30 лет Победы, д. 35</t>
  </si>
  <si>
    <t>г. Березники, ул. 30 лет Победы, д. 36</t>
  </si>
  <si>
    <t>г. Березники, ул. 30 лет Победы, д. 37</t>
  </si>
  <si>
    <t>г. Березники, ул. 30 лет Победы, д. 39</t>
  </si>
  <si>
    <t>г. Березники, ул. 30 лет Победы, д. 4</t>
  </si>
  <si>
    <t>г. Березники, ул. 30 лет Победы, д. 41</t>
  </si>
  <si>
    <t>г. Березники, ул. 30 лет Победы, д. 43</t>
  </si>
  <si>
    <t>г. Березники, ул. 30 лет Победы, д. 44</t>
  </si>
  <si>
    <t>г. Березники, ул. 30 лет Победы, д. 45</t>
  </si>
  <si>
    <t>г. Березники, ул. 30 лет Победы, д. 5</t>
  </si>
  <si>
    <t>г. Березники, ул. 30 лет Победы, д. 6</t>
  </si>
  <si>
    <t>г. Березники, ул. 30 лет Победы, д. 7</t>
  </si>
  <si>
    <t>г. Березники, ул. 30 лет Победы, д. 8</t>
  </si>
  <si>
    <t>г. Березники, ул. Гагарина, д. 2а</t>
  </si>
  <si>
    <t>г. Березники, ул. Гагарина, д. 5</t>
  </si>
  <si>
    <t>г. Березники, ул. Деменева, д. 11</t>
  </si>
  <si>
    <t>г. Березники, ул. Деменева, д. 7</t>
  </si>
  <si>
    <t>г. Березники, ул. Деменева, д. 9</t>
  </si>
  <si>
    <t>г. Березники, ул. Карла Маркса, д. 47</t>
  </si>
  <si>
    <t>г. Березники, ул. Карла Маркса, д. 50</t>
  </si>
  <si>
    <t>г. Березники, ул. Коммунистическая, д. 10</t>
  </si>
  <si>
    <t>г. Березники, ул. Коммунистическая, д. 2</t>
  </si>
  <si>
    <t>г. Березники, ул. Коммунистическая, д. 6</t>
  </si>
  <si>
    <t>г. Березники, ул. Коммунистическая, д. 8</t>
  </si>
  <si>
    <t>г. Березники, ул. Комсомольская, д. 10</t>
  </si>
  <si>
    <t>г. Березники, ул. Комсомольская, д. 2</t>
  </si>
  <si>
    <t>г. Березники, ул. Комсомольская, д. 4</t>
  </si>
  <si>
    <t>г. Березники, ул. Комсомольская, д. 8</t>
  </si>
  <si>
    <t>г. Березники, ул. Красноборова, д. 4</t>
  </si>
  <si>
    <t>г. Березники, ул. Ломоносова, д. 100</t>
  </si>
  <si>
    <t>г. Березники, ул. Ломоносова, д. 106</t>
  </si>
  <si>
    <t>г. Березники, ул. Ломоносова, д. 108</t>
  </si>
  <si>
    <t>г. Березники, ул. Ломоносова, д. 110</t>
  </si>
  <si>
    <t>г. Березники, ул. Ломоносова, д. 125</t>
  </si>
  <si>
    <t>г. Березники, ул. Льва Толстого, д. 25</t>
  </si>
  <si>
    <t>г. Березники, ул. Льва Толстого, д. 90</t>
  </si>
  <si>
    <t>г. Березники, ул. Мира, д. 101</t>
  </si>
  <si>
    <t>г. Березники, ул. Мира, д. 103</t>
  </si>
  <si>
    <t>г. Березники, ул. Мира, д. 105</t>
  </si>
  <si>
    <t>г. Березники, ул. Мира, д. 106</t>
  </si>
  <si>
    <t>г. Березники, ул. Мира, д. 110</t>
  </si>
  <si>
    <t>г. Березники, ул. Мира, д. 112</t>
  </si>
  <si>
    <t>г. Березники, ул. Мира, д. 116</t>
  </si>
  <si>
    <t>г. Березники, ул. Мира, д. 118</t>
  </si>
  <si>
    <t>г. Березники, ул. Мира, д. 122</t>
  </si>
  <si>
    <t>г. Березники, ул. Мира, д. 124</t>
  </si>
  <si>
    <t>г. Березники, ул. Мира, д. 128</t>
  </si>
  <si>
    <t>г. Березники, ул. Мира, д. 130</t>
  </si>
  <si>
    <t>г. Березники, ул. Мира, д. 26</t>
  </si>
  <si>
    <t>г. Березники, ул. Мира, д. 28</t>
  </si>
  <si>
    <t>г. Березники, ул. Мира, д. 29</t>
  </si>
  <si>
    <t>г. Березники, ул. Мира, д. 31</t>
  </si>
  <si>
    <t>г. Березники, ул. Мира, д. 33</t>
  </si>
  <si>
    <t>г. Березники, ул. Мира, д. 37</t>
  </si>
  <si>
    <t>г. Березники, ул. Мира, д. 39</t>
  </si>
  <si>
    <t>г. Березники, ул. Мира, д. 41</t>
  </si>
  <si>
    <t>г. Березники, ул. Мира, д. 43</t>
  </si>
  <si>
    <t>г. Березники, ул. Мира, д. 45</t>
  </si>
  <si>
    <t>г. Березники, ул. Мира, д. 46</t>
  </si>
  <si>
    <t>г. Березники, ул. Мира, д. 54</t>
  </si>
  <si>
    <t>г. Березники, ул. Мира, д. 56</t>
  </si>
  <si>
    <t>г. Березники, ул. Мира, д. 70</t>
  </si>
  <si>
    <t>г. Березники, ул. Мира, д. 71</t>
  </si>
  <si>
    <t>г. Березники, ул. Мира, д. 72</t>
  </si>
  <si>
    <t>г. Березники, ул. Мира, д. 73</t>
  </si>
  <si>
    <t>г. Березники, ул. Мира, д. 74</t>
  </si>
  <si>
    <t>г. Березники, ул. Мира, д. 75</t>
  </si>
  <si>
    <t>г. Березники, ул. Мира, д. 76</t>
  </si>
  <si>
    <t>г. Березники, ул. Мира, д. 85</t>
  </si>
  <si>
    <t>г. Березники, ул. Мира, д. 91</t>
  </si>
  <si>
    <t>г. Березники, ул. Мира, д. 93</t>
  </si>
  <si>
    <t>г. Березники, ул. Мира, д. 94</t>
  </si>
  <si>
    <t>г. Березники, ул. Мира, д. 96</t>
  </si>
  <si>
    <t>г. Березники, ул. Мира, д. 98</t>
  </si>
  <si>
    <t>г. Березники, ул. Мира, д. 99</t>
  </si>
  <si>
    <t>г. Березники, ул. Набережная, д. 17</t>
  </si>
  <si>
    <t>г. Березники, ул. Набережная, д. 19</t>
  </si>
  <si>
    <t>г. Березники, ул. Набережная, д. 21</t>
  </si>
  <si>
    <t>г. Березники, ул. Набережная, д. 25</t>
  </si>
  <si>
    <t>г. Березники, ул. Набережная, д. 27</t>
  </si>
  <si>
    <t>г. Березники, ул. Набережная, д. 29</t>
  </si>
  <si>
    <t>г. Березники, ул. Набережная, д. 31</t>
  </si>
  <si>
    <t>г. Березники, ул. Набережная, д. 33</t>
  </si>
  <si>
    <t>г. Березники, ул. Набережная, д. 43</t>
  </si>
  <si>
    <t>г. Березники, ул. Набережная, д. 45</t>
  </si>
  <si>
    <t>г. Березники, ул. Набережная, д. 49</t>
  </si>
  <si>
    <t>г. Березники, ул. Набережная, д. 51</t>
  </si>
  <si>
    <t>г. Березники, ул. Олега Кошевого, д. 9</t>
  </si>
  <si>
    <t>г. Березники, ул. Парижской Коммуны, д. 10</t>
  </si>
  <si>
    <t>г. Березники, ул. Парижской Коммуны, д. 12</t>
  </si>
  <si>
    <t>г. Березники, ул. Парижской Коммуны, д. 15</t>
  </si>
  <si>
    <t>г. Березники, ул. Парижской Коммуны, д. 24</t>
  </si>
  <si>
    <t>г. Березники, ул. Парижской Коммуны, д. 28</t>
  </si>
  <si>
    <t>г. Березники, ул. Парижской Коммуны, д. 3</t>
  </si>
  <si>
    <t>г. Березники, ул. Парижской Коммуны, д. 32</t>
  </si>
  <si>
    <t>г. Березники, ул. Парижской Коммуны, д. 34</t>
  </si>
  <si>
    <t>г. Березники, ул. Парижской Коммуны, д. 40</t>
  </si>
  <si>
    <t>г. Березники, ул. Парижской Коммуны, д. 42</t>
  </si>
  <si>
    <t>г. Березники, ул. Парижской Коммуны, д. 44</t>
  </si>
  <si>
    <t>г. Березники, ул. Парижской Коммуны, д. 46</t>
  </si>
  <si>
    <t>г. Березники, ул. Парижской Коммуны, д. 48</t>
  </si>
  <si>
    <t>г. Березники, ул. Парижской Коммуны, д. 50</t>
  </si>
  <si>
    <t>г. Березники, ул. Парижской Коммуны, д. 54</t>
  </si>
  <si>
    <t>г. Березники, ул. Потемина, д. 10</t>
  </si>
  <si>
    <t>г. Березники, ул. Потемина, д. 11</t>
  </si>
  <si>
    <t>г. Березники, ул. Потемина, д. 12</t>
  </si>
  <si>
    <t>г. Березники, ул. Потемина, д. 13</t>
  </si>
  <si>
    <t>г. Березники, ул. Потемина, д. 14</t>
  </si>
  <si>
    <t>г. Березники, ул. Потемина, д. 16</t>
  </si>
  <si>
    <t>г. Березники, ул. Потемина, д. 6</t>
  </si>
  <si>
    <t>г. Березники, ул. Потемина, д. 6А</t>
  </si>
  <si>
    <t>г. Березники, ул. Потемина, д. 7</t>
  </si>
  <si>
    <t>г. Березники, ул. Потемина, д. 8</t>
  </si>
  <si>
    <t>г. Березники, ул. Потемина, д. 9</t>
  </si>
  <si>
    <t>г. Березники, ул. Пятилетки, д. 102</t>
  </si>
  <si>
    <t>г. Березники, ул. Пятилетки, д. 105</t>
  </si>
  <si>
    <t>г. Березники, ул. Пятилетки, д. 107</t>
  </si>
  <si>
    <t>г. Березники, ул. Пятилетки, д. 108</t>
  </si>
  <si>
    <t>г. Березники, ул. Пятилетки, д. 109</t>
  </si>
  <si>
    <t>г. Березники, ул. Пятилетки, д. 111</t>
  </si>
  <si>
    <t>г. Березники, ул. Пятилетки, д. 113</t>
  </si>
  <si>
    <t>г. Березники, ул. Пятилетки, д. 117</t>
  </si>
  <si>
    <t>г. Березники, ул. Пятилетки, д. 126</t>
  </si>
  <si>
    <t>г. Березники, ул. Пятилетки, д. 128</t>
  </si>
  <si>
    <t>г. Березники, ул. Пятилетки, д. 130</t>
  </si>
  <si>
    <t>г. Березники, ул. Пятилетки, д. 134</t>
  </si>
  <si>
    <t>г. Березники, ул. Пятилетки, д. 136</t>
  </si>
  <si>
    <t>г. Березники, ул. Пятилетки, д. 140</t>
  </si>
  <si>
    <t>г. Березники, ул. Пятилетки, д. 142</t>
  </si>
  <si>
    <t>г. Березники, ул. Пятилетки, д. 144</t>
  </si>
  <si>
    <t>г. Березники, ул. Пятилетки, д. 83</t>
  </si>
  <si>
    <t>г. Березники, ул. Пятилетки, д. 85</t>
  </si>
  <si>
    <t>г. Березники, ул. Пятилетки, д. 86</t>
  </si>
  <si>
    <t>г. Березники, ул. Пятилетки, д. 87</t>
  </si>
  <si>
    <t>г. Березники, ул. Пятилетки, д. 88</t>
  </si>
  <si>
    <t>г. Березники, ул. Пятилетки, д. 91</t>
  </si>
  <si>
    <t>г. Березники, ул. Пятилетки, д. 99</t>
  </si>
  <si>
    <t>г. Березники, ул. Свердлова, д. 101</t>
  </si>
  <si>
    <t>г. Березники, ул. Свердлова, д. 114А</t>
  </si>
  <si>
    <t>г. Березники, ул. Свердлова, д. 128</t>
  </si>
  <si>
    <t>г. Березники, ул. Свердлова, д. 132</t>
  </si>
  <si>
    <t>г. Березники, ул. Свердлова, д. 134</t>
  </si>
  <si>
    <t>г. Березники, ул. Свердлова, д. 136</t>
  </si>
  <si>
    <t>г. Березники, ул. Свердлова, д. 138</t>
  </si>
  <si>
    <t>г. Березники, ул. Свердлова, д. 140</t>
  </si>
  <si>
    <t>г. Березники, ул. Свердлова, д. 142</t>
  </si>
  <si>
    <t>г. Березники, ул. Свердлова, д. 144</t>
  </si>
  <si>
    <t>г. Березники, ул. Свердлова, д. 146</t>
  </si>
  <si>
    <t>г. Березники, ул. Свердлова, д. 148</t>
  </si>
  <si>
    <t>г. Березники, ул. Свердлова, д. 15</t>
  </si>
  <si>
    <t>г. Березники, ул. Свердлова, д. 150</t>
  </si>
  <si>
    <t>г. Березники, ул. Свердлова, д. 150/1</t>
  </si>
  <si>
    <t>г. Березники, ул. Свердлова, д. 152</t>
  </si>
  <si>
    <t>г. Березники, ул. Свердлова, д. 154</t>
  </si>
  <si>
    <t>г. Березники, ул. Свердлова, д. 158</t>
  </si>
  <si>
    <t>г. Березники, ул. Свердлова, д. 160</t>
  </si>
  <si>
    <t>г. Березники, ул. Свердлова, д. 162</t>
  </si>
  <si>
    <t>г. Березники, ул. Свердлова, д. 19</t>
  </si>
  <si>
    <t>г. Березники, ул. Свердлова, д. 21</t>
  </si>
  <si>
    <t>г. Березники, ул. Свердлова, д. 27</t>
  </si>
  <si>
    <t>г. Березники, ул. Свердлова, д. 31А</t>
  </si>
  <si>
    <t>г. Березники, ул. Свердлова, д. 65А</t>
  </si>
  <si>
    <t>г. Березники, ул. Свердлова, д. 67</t>
  </si>
  <si>
    <t>г. Березники, ул. Свердлова, д. 81</t>
  </si>
  <si>
    <t>г. Березники, ул. Свердлова, д. 84</t>
  </si>
  <si>
    <t>г. Березники, ул. Свердлова, д. 86</t>
  </si>
  <si>
    <t>г. Березники, ул. Свердлова, д. 97</t>
  </si>
  <si>
    <t>г. Березники, ул. Свердлова, д. 99</t>
  </si>
  <si>
    <t>г. Березники, ул. Свободы, д. 16</t>
  </si>
  <si>
    <t>г. Березники, ул. Свободы, д. 18</t>
  </si>
  <si>
    <t>г. Березники, ул. Свободы, д. 21</t>
  </si>
  <si>
    <t>г. Березники, ул. Свободы, д. 25</t>
  </si>
  <si>
    <t>г. Березники, ул. Степанова, д. 42</t>
  </si>
  <si>
    <t>г. Березники, ул. Суворова, д. 56</t>
  </si>
  <si>
    <t>г. Березники, ул. Суворова, д. 89</t>
  </si>
  <si>
    <t>г. Березники, ул. Челюскинцев, д. 89</t>
  </si>
  <si>
    <t>г. Березники, ул. Челюскинцев, д. 91</t>
  </si>
  <si>
    <t>г. Березники, ул. Челюскинцев, д. 91А</t>
  </si>
  <si>
    <t>г. Березники, ул. Челюскинцев, д. 93А</t>
  </si>
  <si>
    <t>г. Березники, ул. Черняховского, д. 51</t>
  </si>
  <si>
    <t>г. Березники, ул. Черняховского, д. 53</t>
  </si>
  <si>
    <t>г. Березники, ул. Черняховского, д. 55</t>
  </si>
  <si>
    <t>г. Березники, ул. Черняховского, д. 57</t>
  </si>
  <si>
    <t>г. Березники, ул. Черняховского, д. 59</t>
  </si>
  <si>
    <t>г. Березники, ул. Черняховского, д. 61</t>
  </si>
  <si>
    <t>г. Березники, ул. Щорса, д. 37</t>
  </si>
  <si>
    <t>г. Березники, ул. Юбилейная, д. 100</t>
  </si>
  <si>
    <t>г. Березники, ул. Юбилейная, д. 102</t>
  </si>
  <si>
    <t>г. Березники, ул. Юбилейная, д. 104</t>
  </si>
  <si>
    <t>г. Березники, ул. Юбилейная, д. 106</t>
  </si>
  <si>
    <t>г. Березники, ул. Юбилейная, д. 108</t>
  </si>
  <si>
    <t>г. Березники, ул. Юбилейная, д. 110</t>
  </si>
  <si>
    <t>г. Березники, ул. Юбилейная, д. 113</t>
  </si>
  <si>
    <t>г. Березники, ул. Юбилейная, д. 114</t>
  </si>
  <si>
    <t>г. Березники, ул. Юбилейная, д. 116</t>
  </si>
  <si>
    <t>г. Березники, ул. Юбилейная, д. 118</t>
  </si>
  <si>
    <t>г. Березники, ул. Юбилейная, д. 119</t>
  </si>
  <si>
    <t>г. Березники, ул. Юбилейная, д. 120</t>
  </si>
  <si>
    <t>г. Березники, ул. Юбилейная, д. 121</t>
  </si>
  <si>
    <t>г. Березники, ул. Юбилейная, д. 122</t>
  </si>
  <si>
    <t>г. Березники, ул. Юбилейная, д. 125</t>
  </si>
  <si>
    <t>г. Березники, ул. Юбилейная, д. 128</t>
  </si>
  <si>
    <t>г. Березники, ул. Юбилейная, д. 130</t>
  </si>
  <si>
    <t>г. Березники, ул. Юбилейная, д. 131</t>
  </si>
  <si>
    <t>г. Березники, ул. Юбилейная, д. 132</t>
  </si>
  <si>
    <t>г. Березники, ул. Юбилейная, д. 133</t>
  </si>
  <si>
    <t>г. Березники, ул. Юбилейная, д. 135</t>
  </si>
  <si>
    <t>г. Березники, ул. Юбилейная, д. 138</t>
  </si>
  <si>
    <t>г. Березники, ул. Юбилейная, д. 143</t>
  </si>
  <si>
    <t>г. Березники, ул. Юбилейная, д. 145</t>
  </si>
  <si>
    <t>г. Березники, ул. Юбилейная, д. 15А</t>
  </si>
  <si>
    <t>г. Березники, ул. Юбилейная, д. 21</t>
  </si>
  <si>
    <t>г. Березники, ул. Юбилейная, д. 23</t>
  </si>
  <si>
    <t>г. Березники, ул. Юбилейная, д. 31</t>
  </si>
  <si>
    <t>г. Березники, ул. Юбилейная, д. 35</t>
  </si>
  <si>
    <t>г. Березники, ул. Юбилейная, д. 72</t>
  </si>
  <si>
    <t>г. Березники, ул. Юбилейная, д. 74</t>
  </si>
  <si>
    <t>г. Березники, ул. Юбилейная, д. 90</t>
  </si>
  <si>
    <t>г. Березники, ул. Юбилейная, д. 94</t>
  </si>
  <si>
    <t>г. Березники, ул. Юбилейная, д. 98</t>
  </si>
  <si>
    <t>г. Усолье, ул. Красноармейская, д. 76</t>
  </si>
  <si>
    <t>п. Железнодорожный, ул. 35 лет Победы, д. 2</t>
  </si>
  <si>
    <t>г. Гремячинск, ул. Грибоедова, д. 10</t>
  </si>
  <si>
    <t>г. Гремячинск, ул. Грибоедова, д. 20</t>
  </si>
  <si>
    <t>г. Гремячинск, ул. Грибоедова, д. 32</t>
  </si>
  <si>
    <t>г. Гремячинск, ул. Грибоедова, д. 34</t>
  </si>
  <si>
    <t>г. Гремячинск, ул. Грибоедова, д. 8</t>
  </si>
  <si>
    <t>г. Гремячинск, ул. Карла Либкнехта, д. 16</t>
  </si>
  <si>
    <t>г. Гремячинск, ул. Комсомольская, д. 38</t>
  </si>
  <si>
    <t>г. Гремячинск, ул. Ленина, д. 121</t>
  </si>
  <si>
    <t>г. Гремячинск, ул. Ленина, д. 122</t>
  </si>
  <si>
    <t>г. Гремячинск, ул. Ленина, д. 146</t>
  </si>
  <si>
    <t>г. Гремячинск, ул. Ленина, д. 148</t>
  </si>
  <si>
    <t>г. Гремячинск, ул. Ленина, д. 150</t>
  </si>
  <si>
    <t>г. Гремячинск, ул. Ленина, д. 162</t>
  </si>
  <si>
    <t>г. Гремячинск, ул. Ленина, д. 170</t>
  </si>
  <si>
    <t>г. Гремячинск, ул. Ленина, д. 172</t>
  </si>
  <si>
    <t>г. Гремячинск, ул. Ленина, д. 96</t>
  </si>
  <si>
    <t>г. Гремячинск, ул. Молодежная, д. 10</t>
  </si>
  <si>
    <t>г. Гремячинск, ул. Молодежная, д. 12</t>
  </si>
  <si>
    <t>г. Гремячинск, ул. Молодежная, д. 14</t>
  </si>
  <si>
    <t>г. Гремячинск, ул. Молодежная, д. 3</t>
  </si>
  <si>
    <t>г. Гремячинск, ул. Молодежная, д. 4</t>
  </si>
  <si>
    <t>г. Гремячинск, ул. Молодежная, д. 5</t>
  </si>
  <si>
    <t>г. Гремячинск, ул. Молодежная, д. 6</t>
  </si>
  <si>
    <t>г. Гремячинск, ул. Молодежная, д. 7</t>
  </si>
  <si>
    <t>г. Гремячинск, ул. Молодежная, д. 8</t>
  </si>
  <si>
    <t>г. Гремячинск, ул. Молодежная, д. 9</t>
  </si>
  <si>
    <t>г. Гремячинск, ул. Ушакова, д. 16</t>
  </si>
  <si>
    <t>г. Гремячинск, ул. Ушакова, д. 22</t>
  </si>
  <si>
    <t>г. Гремячинск, ул. Ушакова, д. 24</t>
  </si>
  <si>
    <t>г. Гремячинск, ул. Ушакова, д. 26</t>
  </si>
  <si>
    <t>г. Гремячинск, ул. Ушакова, д. 28</t>
  </si>
  <si>
    <t>г. Гремячинск, ул. Ушакова, д. 28А</t>
  </si>
  <si>
    <t>рп Юбилейный, ул. Горького, д. 4</t>
  </si>
  <si>
    <t>рп Юбилейный, ул. Горького, д. 7</t>
  </si>
  <si>
    <t>рп Юбилейный, ул. Горького, д. 8</t>
  </si>
  <si>
    <t>рп Юбилейный, ул. Ленина, д. 5</t>
  </si>
  <si>
    <t>г. Губаха, пр-т Ленина, д. 1</t>
  </si>
  <si>
    <t>г. Губаха, пр-т Ленина, д. 12</t>
  </si>
  <si>
    <t>г. Губаха, пр-т Ленина, д. 16</t>
  </si>
  <si>
    <t>г. Губаха, пр-т Ленина, д. 21</t>
  </si>
  <si>
    <t>г. Губаха, пр-т Ленина, д. 24</t>
  </si>
  <si>
    <t>г. Губаха, пр-т Ленина, д. 25</t>
  </si>
  <si>
    <t>г. Губаха, пр-т Ленина, д. 29</t>
  </si>
  <si>
    <t>г. Губаха, пр-т Ленина, д. 33А</t>
  </si>
  <si>
    <t>г. Губаха, пр-т Ленина, д. 36</t>
  </si>
  <si>
    <t>г. Губаха, пр-т Ленина, д. 4</t>
  </si>
  <si>
    <t>г. Губаха, пр-т Ленина, д. 44</t>
  </si>
  <si>
    <t>г. Губаха, пр-т Ленина, д. 5</t>
  </si>
  <si>
    <t>г. Губаха, пр-т Ленина, д. 6</t>
  </si>
  <si>
    <t>г. Губаха, пр-т Ленина, д. 7</t>
  </si>
  <si>
    <t>г. Губаха, пр-т Октябрьский, д. 1</t>
  </si>
  <si>
    <t>г. Губаха, пр-т Октябрьский, д. 3</t>
  </si>
  <si>
    <t>г. Губаха, пр-т Октябрьский, д. 7</t>
  </si>
  <si>
    <t>г. Губаха, пр-т Октябрьский, д. 7Б</t>
  </si>
  <si>
    <t>г. Губаха, пр-т Свердлова, д. 8</t>
  </si>
  <si>
    <t>г. Губаха, ул. 2-я Коммунистическая, д. 77</t>
  </si>
  <si>
    <t>г. Губаха, ул. 2-я Коммунистическая, д. 96а</t>
  </si>
  <si>
    <t>г. Губаха, ул. Больничная, д. 13А</t>
  </si>
  <si>
    <t>г. Губаха, ул. Больничная, д. 15</t>
  </si>
  <si>
    <t>г. Губаха, ул. Больничная, д. 2</t>
  </si>
  <si>
    <t>г. Губаха, ул. Газеты Правда, д. 1</t>
  </si>
  <si>
    <t>г. Губаха, ул. Газеты Правда, д. 13</t>
  </si>
  <si>
    <t>г. Губаха, ул. Газеты Правда, д. 15</t>
  </si>
  <si>
    <t>г. Губаха, ул. Газеты Правда, д. 19</t>
  </si>
  <si>
    <t>г. Губаха, ул. Газеты Правда, д. 2</t>
  </si>
  <si>
    <t>г. Губаха, ул. Газеты Правда, д. 26</t>
  </si>
  <si>
    <t>г. Губаха, ул. Газеты Правда, д. 27</t>
  </si>
  <si>
    <t>г. Губаха, ул. Газеты Правда, д. 28</t>
  </si>
  <si>
    <t>г. Губаха, ул. Газеты Правда, д. 30</t>
  </si>
  <si>
    <t>г. Губаха, ул. Газеты Правда, д. 32</t>
  </si>
  <si>
    <t>г. Губаха, ул. Газеты Правда, д. 33</t>
  </si>
  <si>
    <t>г. Губаха, ул. Газеты Правда, д. 35</t>
  </si>
  <si>
    <t>г. Губаха, ул. Газеты Правда, д. 36</t>
  </si>
  <si>
    <t>г. Губаха, ул. Газеты Правда, д. 37</t>
  </si>
  <si>
    <t>г. Губаха, ул. Газеты Правда, д. 39</t>
  </si>
  <si>
    <t>г. Губаха, ул. Газеты Правда, д. 41</t>
  </si>
  <si>
    <t>г. Губаха, ул. Газеты Правда, д. 43</t>
  </si>
  <si>
    <t>г. Губаха, ул. Газеты Правда, д. 45</t>
  </si>
  <si>
    <t>г. Губаха, ул. Газеты Правда, д. 7</t>
  </si>
  <si>
    <t>г. Губаха, ул. Газеты Правда, д. 9</t>
  </si>
  <si>
    <t>г. Губаха, ул. Дегтярева, д. 16</t>
  </si>
  <si>
    <t>г. Губаха, ул. Дегтярева, д. 18</t>
  </si>
  <si>
    <t>г. Губаха, ул. Дегтярева, д. 20</t>
  </si>
  <si>
    <t>г. Губаха, ул. Дзержинского, д. 10</t>
  </si>
  <si>
    <t>г. Губаха, ул. Дружбы, д. 1</t>
  </si>
  <si>
    <t>г. Губаха, ул. Дружбы, д. 6</t>
  </si>
  <si>
    <t>г. Губаха, ул. Коммунистическая, д. 13</t>
  </si>
  <si>
    <t>г. Губаха, ул. Маяковского, д. 20</t>
  </si>
  <si>
    <t>г. Губаха, ул. Маяковского, д. 9А</t>
  </si>
  <si>
    <t>г. Губаха, ул. Мира, д. 31</t>
  </si>
  <si>
    <t>г. Губаха, ул. Мира, д. 34</t>
  </si>
  <si>
    <t>г. Губаха, ул. Мира, д. 34А</t>
  </si>
  <si>
    <t>г. Губаха, ул. Мира, д. 6</t>
  </si>
  <si>
    <t>г. Губаха, ул. Мичурина, д. 2</t>
  </si>
  <si>
    <t>г. Губаха, ул. Никонова, д. 18</t>
  </si>
  <si>
    <t>г. Губаха, ул. Никонова, д. 46</t>
  </si>
  <si>
    <t>г. Губаха, ул. Олега Кошевого, д. 1</t>
  </si>
  <si>
    <t>г. Губаха, ул. Орджоникидзе, д. 10</t>
  </si>
  <si>
    <t>г. Губаха, ул. Орджоникидзе, д. 11</t>
  </si>
  <si>
    <t>г. Губаха, ул. Орджоникидзе, д. 13</t>
  </si>
  <si>
    <t>г. Губаха, ул. Орджоникидзе, д. 14</t>
  </si>
  <si>
    <t>г. Губаха, ул. Орджоникидзе, д. 19</t>
  </si>
  <si>
    <t>г. Губаха, ул. Орджоникидзе, д. 28</t>
  </si>
  <si>
    <t>г. Губаха, ул. Орджоникидзе, д. 4</t>
  </si>
  <si>
    <t>г. Губаха, ул. Орджоникидзе, д. 9</t>
  </si>
  <si>
    <t>г. Губаха, ул. Павлика Морозова, д. 10</t>
  </si>
  <si>
    <t>г. Губаха, ул. Павлика Морозова, д. 16</t>
  </si>
  <si>
    <t>г. Губаха, ул. Павлика Морозова, д. 17</t>
  </si>
  <si>
    <t>г. Губаха, ул. Павлика Морозова, д. 7</t>
  </si>
  <si>
    <t>г. Губаха, ул. Павлика Морозова, д. 9</t>
  </si>
  <si>
    <t>г. Губаха, ул. Радищева, д. 3</t>
  </si>
  <si>
    <t>г. Губаха, ул. Северная, д. 6</t>
  </si>
  <si>
    <t>г. Губаха, ул. Суворова, д. 48</t>
  </si>
  <si>
    <t>г. Губаха, ул. Суворова, д. 56</t>
  </si>
  <si>
    <t>г. Губаха, ул. Циолковского, д. 4</t>
  </si>
  <si>
    <t>г. Губаха, ул. Циолковского, д. 6</t>
  </si>
  <si>
    <t>г. Губаха, ул. Циолковского, д. 8</t>
  </si>
  <si>
    <t>г. Губаха, ул. Циолковского, д. 9</t>
  </si>
  <si>
    <t>г. Губаха, ул. Чернышевского, д. 19</t>
  </si>
  <si>
    <t>г. Губаха, ул. Чернышевского, д. 20</t>
  </si>
  <si>
    <t>г. Губаха, ул. Шахтостроителей, д. 8</t>
  </si>
  <si>
    <t>г. Добрянка, пер. Строителей, д. 10</t>
  </si>
  <si>
    <t>г. Добрянка, пер. Строителей, д. 12</t>
  </si>
  <si>
    <t>г. Добрянка, пер. Строителей, д. 4/1</t>
  </si>
  <si>
    <t>г. Добрянка, пер. Строителей, д. 4/2</t>
  </si>
  <si>
    <t>г. Добрянка, пер. Строителей, д. 6/1</t>
  </si>
  <si>
    <t>г. Добрянка, пер. Строителей, д. 6/2</t>
  </si>
  <si>
    <t>г. Добрянка, пер. Строителей, д. 6А/1</t>
  </si>
  <si>
    <t>г. Добрянка, пер. Строителей, д. 6А/2</t>
  </si>
  <si>
    <t>г. Добрянка, пер. Строителей, д. 8</t>
  </si>
  <si>
    <t>г. Добрянка, ул. Герцена, д. 49</t>
  </si>
  <si>
    <t>г. Добрянка, ул. Жуковского, д. 21</t>
  </si>
  <si>
    <t>г. Добрянка, ул. Жуковского, д. 31</t>
  </si>
  <si>
    <t>г. Добрянка, ул. Копылова, д. 108</t>
  </si>
  <si>
    <t>г. Добрянка, ул. Копылова, д. 110</t>
  </si>
  <si>
    <t>г. Добрянка, ул. Копылова, д. 67</t>
  </si>
  <si>
    <t>г. Добрянка, ул. Победы, д. 31</t>
  </si>
  <si>
    <t>г. Добрянка, ул. Советская, д. 80</t>
  </si>
  <si>
    <t>г. Добрянка, ул. Советская, д. 84</t>
  </si>
  <si>
    <t>пгт Полазна, ул. Культуры, д. 2</t>
  </si>
  <si>
    <t>пгт Полазна, ул. Культуры, д. 3</t>
  </si>
  <si>
    <t>пгт Полазна, ул. Культуры, д. 3А</t>
  </si>
  <si>
    <t>пгт Полазна, ул. Культуры, д. 4</t>
  </si>
  <si>
    <t>пгт Полазна, ул. Культуры, д. 5</t>
  </si>
  <si>
    <t>пгт Полазна, ул. Культуры, д. 6</t>
  </si>
  <si>
    <t>пгт Полазна, ул. Культуры, д. 7</t>
  </si>
  <si>
    <t>пгт Полазна, ул. Нефтяников, д. 19</t>
  </si>
  <si>
    <t>пгт Полазна, ул. Нефтяников, д. 21</t>
  </si>
  <si>
    <t>г. Кизел, пер. Чкалова, д. 48</t>
  </si>
  <si>
    <t>г. Кизел, ул. Борьбы, д. 67</t>
  </si>
  <si>
    <t>г. Кизел, ул. Борьбы, д. 71</t>
  </si>
  <si>
    <t>г. Кизел, ул. Войнич, д. 1</t>
  </si>
  <si>
    <t>г. Кизел, ул. Гражданская, д. 26</t>
  </si>
  <si>
    <t>г. Кизел, ул. Дружбы Народов, д. 58</t>
  </si>
  <si>
    <t>г. Кизел, ул. Дружбы Народов, д. 62</t>
  </si>
  <si>
    <t>г. Кизел, ул. Крупской, д. 9</t>
  </si>
  <si>
    <t>г. Кизел, ул. Ленина, д. 14</t>
  </si>
  <si>
    <t>г. Кизел, ул. Ленина, д. 15</t>
  </si>
  <si>
    <t>г. Кизел, ул. Ленина, д. 20</t>
  </si>
  <si>
    <t>г. Кизел, ул. Ленина, д. 4</t>
  </si>
  <si>
    <t>г. Кизел, ул. Ленина, д. 43</t>
  </si>
  <si>
    <t>г. Кизел, ул. Ленина, д. 9</t>
  </si>
  <si>
    <t>г. Кизел, ул. Луначарского, д. 26</t>
  </si>
  <si>
    <t>г. Кизел, ул. Макаренко, д. 5</t>
  </si>
  <si>
    <t>г. Кизел, ул. Макаренко, д. 7</t>
  </si>
  <si>
    <t>г. Кизел, ул. Микова, д. 31</t>
  </si>
  <si>
    <t>г. Кизел, ул. Пролетарская, д. 8</t>
  </si>
  <si>
    <t>г. Кизел, ул. Советская, д. 34</t>
  </si>
  <si>
    <t>г. Кизел, ул. Советская, д. 38</t>
  </si>
  <si>
    <t>г. Кизел, ул. Советская, д. 40</t>
  </si>
  <si>
    <t>г. Кизел, ул. Советская, д. 46</t>
  </si>
  <si>
    <t>г. Кизел, ул. Швейников, д. 6</t>
  </si>
  <si>
    <t>г. Кизел, ул. Энгельса, д. 46</t>
  </si>
  <si>
    <t>г. Краснокамск, пер. Гознаковский, д. 3</t>
  </si>
  <si>
    <t>г. Краснокамск, ул. Большевистская, д. 15</t>
  </si>
  <si>
    <t>г. Краснокамск, ул. Большевистская, д. 16</t>
  </si>
  <si>
    <t>г. Краснокамск, ул. Большевистская, д. 17</t>
  </si>
  <si>
    <t>г. Краснокамск, ул. Большевистская, д. 19</t>
  </si>
  <si>
    <t>г. Краснокамск, ул. Большевистская, д. 22</t>
  </si>
  <si>
    <t>г. Краснокамск, ул. Большевистская, д. 32</t>
  </si>
  <si>
    <t>г. Краснокамск, ул. Большевистская, д. 34</t>
  </si>
  <si>
    <t>г. Краснокамск, ул. Большевистская, д. 52</t>
  </si>
  <si>
    <t>г. Краснокамск, ул. Карла Маркса, д. 63</t>
  </si>
  <si>
    <t>г. Краснокамск, ул. Суворова, д. 3</t>
  </si>
  <si>
    <t>г. Краснокамск, ул. Суворова, д. 5</t>
  </si>
  <si>
    <t>г. Краснокамск, ул. Февральская, д. 6</t>
  </si>
  <si>
    <t>г. Краснокамск, ул. Чапаева, д. 11</t>
  </si>
  <si>
    <t>г. Краснокамск, ул. Чапаева, д. 23</t>
  </si>
  <si>
    <t>г. Краснокамск, ул. Чапаева, д. 47</t>
  </si>
  <si>
    <t>г. Краснокамск, ул. Чапаева, д. 57</t>
  </si>
  <si>
    <t>г. Краснокамск, ул. Чапаева, д. 59</t>
  </si>
  <si>
    <t>г. Краснокамск, ул. Чапаева, д. 63</t>
  </si>
  <si>
    <t>г. Краснокамск, ул. Чехова, д. 4</t>
  </si>
  <si>
    <t>г. Краснокамск, ул. Шоссейная, д. 4</t>
  </si>
  <si>
    <t>г. Краснокамск, ул. Энтузиастов, д. 11А</t>
  </si>
  <si>
    <t>г. Краснокамск, ул. Энтузиастов, д. 23</t>
  </si>
  <si>
    <t>г. Краснокамск, ул. Энтузиастов, д. 5</t>
  </si>
  <si>
    <t>г. Краснокамск, ул. Энтузиастов, д. 3А</t>
  </si>
  <si>
    <t>п. Майский, ул. 9 Пятилетки, д. 12</t>
  </si>
  <si>
    <t>п. Майский, ул. 9 Пятилетки, д. 20</t>
  </si>
  <si>
    <t>п. Майский, ул. 9 Пятилетки, д. 7А</t>
  </si>
  <si>
    <t>п. Майский, ул. Красногорская, д. 1</t>
  </si>
  <si>
    <t>п. Майский, ул. Красногорская, д. 2</t>
  </si>
  <si>
    <t>п. Майский, ул. Центральная, д. 14</t>
  </si>
  <si>
    <t>п. Майский, ул. Центральная, д. 16</t>
  </si>
  <si>
    <t>п. Майский, ул. Центральная, д. 8</t>
  </si>
  <si>
    <t>п. Майский, ул. Шоссейная, д. 2</t>
  </si>
  <si>
    <t>п. Оверята, ул. Заводская, д. 5</t>
  </si>
  <si>
    <t>п. Оверята, ул. Кирпичная, д. 11</t>
  </si>
  <si>
    <t>п. Оверята, ул. Кирпичная, д. 13</t>
  </si>
  <si>
    <t>п. Оверята, ул. Строителей, д. 1А</t>
  </si>
  <si>
    <t>с. Мысы, ул. Центральная, д. 7</t>
  </si>
  <si>
    <t>с. Усть-Сыны, ул. Октябрьская, д. 1</t>
  </si>
  <si>
    <t>с. Усть-Сыны, ул. Совхозная, д. 12</t>
  </si>
  <si>
    <t>с. Усть-Сыны, ул. Совхозная, д. 2</t>
  </si>
  <si>
    <t>с. Черная, ул. Новостройки, д. 2</t>
  </si>
  <si>
    <t>г. Кудымкар, ул. Данилова, д. 4</t>
  </si>
  <si>
    <t>г. Кудымкар, ул. Загородная, д. 22</t>
  </si>
  <si>
    <t>г. Кудымкар, ул. Калинина, д. 53</t>
  </si>
  <si>
    <t>г. Кудымкар, ул. Кирова, д. 32</t>
  </si>
  <si>
    <t>г. Кудымкар, ул. Конституции, д. 1А</t>
  </si>
  <si>
    <t>г. Кудымкар, ул. Конституции, д. 7</t>
  </si>
  <si>
    <t>г. Кудымкар, ул. Красноармейская, д. 2</t>
  </si>
  <si>
    <t>г. Кудымкар, ул. Максима Горького, д. 11</t>
  </si>
  <si>
    <t>г. Кудымкар, ул. Советская, д. 31</t>
  </si>
  <si>
    <t>г. Кудымкар, ул. Строителей, д. 5</t>
  </si>
  <si>
    <t>г. Кудымкар, ул. Строителей, д. 7</t>
  </si>
  <si>
    <t>г. Кунгур, ул. Бачурина, д. 13А</t>
  </si>
  <si>
    <t>г. Кунгур, ул. Бачурина, д. 7</t>
  </si>
  <si>
    <t>г. Кунгур, ул. Гагарина, д. 8А</t>
  </si>
  <si>
    <t>г. Кунгур, ул. Газеты Искра, д. 15</t>
  </si>
  <si>
    <t>г. Кунгур, ул. Гребнева, д. 45А</t>
  </si>
  <si>
    <t>г. Кунгур, ул. Гребнева, д. 45Б</t>
  </si>
  <si>
    <t>г. Кунгур, ул. Гребнева, д. 83</t>
  </si>
  <si>
    <t>г. Кунгур, ул. Гребнева, д. 85</t>
  </si>
  <si>
    <t>г. Кунгур, ул. Детская, д. 23</t>
  </si>
  <si>
    <t>г. Кунгур, ул. Детская, д. 29А</t>
  </si>
  <si>
    <t>г. Кунгур, ул. Ильина, д. 33</t>
  </si>
  <si>
    <t>г. Кунгур, ул. Ильина, д. 33А</t>
  </si>
  <si>
    <t>г. Кунгур, ул. Коммуны, д. 34</t>
  </si>
  <si>
    <t>г. Кунгур, ул. Красногвардейцев, д. 81</t>
  </si>
  <si>
    <t>г. Кунгур, ул. Мехренцева, д. 5</t>
  </si>
  <si>
    <t>г. Кунгур, ул. Просвещения, д. 10</t>
  </si>
  <si>
    <t>г. Кунгур, ул. Пугачева, д. 48</t>
  </si>
  <si>
    <t>г. Кунгур, ул. Свердлова, д. 29</t>
  </si>
  <si>
    <t>г. Кунгур, ул. Свердлова, д. 29А</t>
  </si>
  <si>
    <t>г. Кунгур, ул. Свердлова, д. 29Б</t>
  </si>
  <si>
    <t>г. Кунгур, ул. Свердлова, д. 29В</t>
  </si>
  <si>
    <t>г. Кунгур, ул. Свердлова, д. 96</t>
  </si>
  <si>
    <t>г. Кунгур, ул. Степана Разина, д. 23</t>
  </si>
  <si>
    <t>г. Кунгур, ул. Степана Разина, д. 25</t>
  </si>
  <si>
    <t>г. Кунгур, ул. Транспортная, д. 10В</t>
  </si>
  <si>
    <t>г. Кунгур, ул. Труда, д. 45</t>
  </si>
  <si>
    <t>г. Кунгур, ул. Труда, д. 53</t>
  </si>
  <si>
    <t>г. Кунгур, ул. Труда, д. 6</t>
  </si>
  <si>
    <t>г. Кунгур, ул. Труда, д. 65</t>
  </si>
  <si>
    <t>г. Кунгур, ул. Труда, д. 67А</t>
  </si>
  <si>
    <t>г. Кунгур, ул. Труда, д. 67Б</t>
  </si>
  <si>
    <t>г. Кунгур, ул. Уральская, д. 21</t>
  </si>
  <si>
    <t>г. Кунгур, ул. Хлебниковых, д. 11</t>
  </si>
  <si>
    <t>г. Лысьва, пр-т Победы, д. 111</t>
  </si>
  <si>
    <t>г. Лысьва, пр-т Победы, д. 111А</t>
  </si>
  <si>
    <t>г. Лысьва, пр-т Победы, д. 19</t>
  </si>
  <si>
    <t>г. Лысьва, ул. Белинского, д. 27</t>
  </si>
  <si>
    <t>г. Лысьва, ул. Белинского, д. 27А</t>
  </si>
  <si>
    <t>г. Лысьва, ул. Белинского, д. 32</t>
  </si>
  <si>
    <t>г. Лысьва, ул. Бурылова, д. 5</t>
  </si>
  <si>
    <t>г. Лысьва, ул. Бурылова, д. 7</t>
  </si>
  <si>
    <t>г. Лысьва, ул. Гайдара, д. 13</t>
  </si>
  <si>
    <t>г. Лысьва, ул. Гайдара, д. 21</t>
  </si>
  <si>
    <t>г. Лысьва, ул. Гайдара, д. 22</t>
  </si>
  <si>
    <t>г. Лысьва, ул. Гайдара, д. 24</t>
  </si>
  <si>
    <t>г. Лысьва, ул. Гайдара, д. 26</t>
  </si>
  <si>
    <t>г. Лысьва, ул. Гайдара, д. 28</t>
  </si>
  <si>
    <t>г. Лысьва, ул. Гайдара, д. 30</t>
  </si>
  <si>
    <t>г. Лысьва, ул. Кирова, д. 13</t>
  </si>
  <si>
    <t>г. Лысьва, ул. Коммунаров, д. 63</t>
  </si>
  <si>
    <t>г. Лысьва, ул. Кузьмина, д. 13</t>
  </si>
  <si>
    <t>г. Лысьва, ул. Кузьмина, д. 3</t>
  </si>
  <si>
    <t>г. Лысьва, ул. Куйбышева, д. 10</t>
  </si>
  <si>
    <t>г. Лысьва, ул. Куйбышева, д. 12</t>
  </si>
  <si>
    <t>г. Лысьва, ул. Куйбышева, д. 14</t>
  </si>
  <si>
    <t>г. Лысьва, ул. Куйбышева, д. 16</t>
  </si>
  <si>
    <t>г. Лысьва, ул. Куйбышева, д. 8</t>
  </si>
  <si>
    <t>г. Лысьва, ул. Ленина, д. 27</t>
  </si>
  <si>
    <t>г. Лысьва, ул. Ленина, д. 44</t>
  </si>
  <si>
    <t>г. Лысьва, ул. Мира, д. 10</t>
  </si>
  <si>
    <t>г. Лысьва, ул. Мира, д. 12</t>
  </si>
  <si>
    <t>г. Лысьва, ул. Мира, д. 20</t>
  </si>
  <si>
    <t>г. Лысьва, ул. Мира, д. 24</t>
  </si>
  <si>
    <t>г. Лысьва, ул. Мира, д. 40</t>
  </si>
  <si>
    <t>г. Лысьва, ул. Мира, д. 44</t>
  </si>
  <si>
    <t>г. Лысьва, ул. Мира, д. 75А</t>
  </si>
  <si>
    <t>г. Лысьва, ул. Мира, д. 79А</t>
  </si>
  <si>
    <t>г. Лысьва, ул. Мира, д. 9</t>
  </si>
  <si>
    <t>г. Лысьва, ул. Невского, д. 1а</t>
  </si>
  <si>
    <t>г. Лысьва, ул. Невского, д. 6</t>
  </si>
  <si>
    <t>г. Лысьва, ул. Никулина, д. 32</t>
  </si>
  <si>
    <t>г. Лысьва, ул. Олега Кошевого, д. 11</t>
  </si>
  <si>
    <t>г. Лысьва, ул. Орджоникидзе, д. 10г</t>
  </si>
  <si>
    <t>г. Лысьва, ул. Орджоникидзе, д. 10д</t>
  </si>
  <si>
    <t>г. Лысьва, ул. Орджоникидзе, д. 10Е</t>
  </si>
  <si>
    <t>г. Лысьва, ул. Смышляева, д. 10</t>
  </si>
  <si>
    <t>г. Лысьва, ул. Смышляева, д. 24</t>
  </si>
  <si>
    <t>г. Лысьва, ул. Советская, д. 6</t>
  </si>
  <si>
    <t>г. Лысьва, ул. Суворова, д. 23</t>
  </si>
  <si>
    <t>г. Лысьва, ул. Суворова, д. 30</t>
  </si>
  <si>
    <t>г. Лысьва, ул. Федосеева, д. 21</t>
  </si>
  <si>
    <t>г. Лысьва, ул. Федосеева, д. 3А</t>
  </si>
  <si>
    <t>г. Лысьва, ул. Федосеева, д. 5</t>
  </si>
  <si>
    <t>г. Лысьва, ул. Федосеева, д. 55</t>
  </si>
  <si>
    <t>г. Лысьва, ул. Федосеева, д. 7</t>
  </si>
  <si>
    <t>г. Лысьва, ул. Фестивальная, д. 4</t>
  </si>
  <si>
    <t>г. Лысьва, ул. Фестивальная, д. 6</t>
  </si>
  <si>
    <t>г. Лысьва, ул. Шмидта, д. 49</t>
  </si>
  <si>
    <t>г. Лысьва, ул. Шмидта, д. 51</t>
  </si>
  <si>
    <t>г. Лысьва, ул. Энгельса, д. 23</t>
  </si>
  <si>
    <t>г. Лысьва, ул. Энгельса, д. 25</t>
  </si>
  <si>
    <t>г. Лысьва, ул. Энгельса, д. 33</t>
  </si>
  <si>
    <t>г. Лысьва, ул. Энгельса, д. 37</t>
  </si>
  <si>
    <t>г. Пермь, б-р Гагарина, д. 99</t>
  </si>
  <si>
    <t>г. Пермь, пр-д Серебрянский, д. 7</t>
  </si>
  <si>
    <t>г. Пермь, пр-т Декабристов, д. 35</t>
  </si>
  <si>
    <t>г. Пермь, пр-т Комсомольский, д. 14</t>
  </si>
  <si>
    <t>г. Пермь, пр-т Комсомольский, д. 50</t>
  </si>
  <si>
    <t>г. Пермь, пр-т Комсомольский, д. 73</t>
  </si>
  <si>
    <t>г. Пермь, пр-т Комсомольский, д. 92</t>
  </si>
  <si>
    <t>г. Пермь, пр-т Комсомольский, д. 96</t>
  </si>
  <si>
    <t>г. Пермь, ул. 1-я Красноармейская, д. 43</t>
  </si>
  <si>
    <t>г. Пермь, ул. 25 Октября, д. 24</t>
  </si>
  <si>
    <t>г. Пермь, ул. 25 Октября, д. 4</t>
  </si>
  <si>
    <t>г. Пермь, ул. 25 Октября, д. 8</t>
  </si>
  <si>
    <t>г. Пермь, ул. Адмирала Ушакова, д. 11</t>
  </si>
  <si>
    <t>г. Пермь, ул. Адмирала Ушакова, д. 12</t>
  </si>
  <si>
    <t>г. Пермь, ул. Богдана Хмельницкого, д. 30</t>
  </si>
  <si>
    <t>г. Пермь, ул. Богдана Хмельницкого, д. 31</t>
  </si>
  <si>
    <t>г. Пермь, ул. Богдана Хмельницкого, д. 54</t>
  </si>
  <si>
    <t>г. Пермь, ул. Богдана Хмельницкого, д. 56</t>
  </si>
  <si>
    <t>г. Пермь, ул. Богдана Хмельницкого, д. 58</t>
  </si>
  <si>
    <t>г. Пермь, ул. Богдана Хмельницкого, д. 58Б</t>
  </si>
  <si>
    <t>г. Пермь, ул. Бородинская, д. 23</t>
  </si>
  <si>
    <t>г. Пермь, ул. Братская, д. 18</t>
  </si>
  <si>
    <t>г. Пермь, ул. Братская, д. 22</t>
  </si>
  <si>
    <t>г. Пермь, ул. Бригадирская, д. 8</t>
  </si>
  <si>
    <t>г. Пермь, ул. Бушмакина, д. 9</t>
  </si>
  <si>
    <t>г. Пермь, ул. Весенняя, д. 13</t>
  </si>
  <si>
    <t>г. Пермь, ул. Весенняя, д. 5</t>
  </si>
  <si>
    <t>г. Пермь, ул. Ветлужская, д. 28</t>
  </si>
  <si>
    <t>г. Пермь, ул. Ветлужская, д. 36</t>
  </si>
  <si>
    <t>г. Пермь, ул. Ветлужская, д. 38</t>
  </si>
  <si>
    <t>г. Пермь, ул. Ветлужская, д. 40</t>
  </si>
  <si>
    <t>г. Пермь, ул. Вижайская, д. 7</t>
  </si>
  <si>
    <t>г. Пермь, ул. Вижайская, д. 15</t>
  </si>
  <si>
    <t>г. Пермь, ул. Вижайская, д. 21</t>
  </si>
  <si>
    <t>г. Пермь, ул. Вижайская, д. 24</t>
  </si>
  <si>
    <t>г. Пермь, ул. Вижайская, д. 25</t>
  </si>
  <si>
    <t>г. Пермь, ул. Вижайская, д. 28</t>
  </si>
  <si>
    <t>г. Пермь, ул. Вильямса, д. 41</t>
  </si>
  <si>
    <t>г. Пермь, ул. Вильямса, д. 45</t>
  </si>
  <si>
    <t>г. Пермь, ул. Вильямса, д. 49</t>
  </si>
  <si>
    <t>г. Пермь, ул. Вильямса, д. 53А</t>
  </si>
  <si>
    <t>г. Пермь, ул. Генерала Доватора, д. 38</t>
  </si>
  <si>
    <t>г. Пермь, ул. Героев Хасана, д. 16</t>
  </si>
  <si>
    <t>г. Пермь, ул. Героев Хасана, д. 28</t>
  </si>
  <si>
    <t>г. Пермь, ул. Героев Хасана, д. 30</t>
  </si>
  <si>
    <t>г. Пермь, ул. Героев Хасана, д. 5</t>
  </si>
  <si>
    <t>г. Пермь, ул. Героя Васькина, д. 11</t>
  </si>
  <si>
    <t>г. Пермь, ул. Глазовская, д. 7</t>
  </si>
  <si>
    <t>г. Пермь, ул. Глеба Успенского, д. 13</t>
  </si>
  <si>
    <t>г. Пермь, ул. Глеба Успенского, д. 22</t>
  </si>
  <si>
    <t>г. Пермь, ул. Гусарова, д. 7</t>
  </si>
  <si>
    <t>г. Пермь, ул. Гусарова, д. 9/2</t>
  </si>
  <si>
    <t>г. Пермь, ул. Двинская, д. 11</t>
  </si>
  <si>
    <t>г. Пермь, ул. Емельяна Ярославского, д. 10</t>
  </si>
  <si>
    <t>г. Пермь, ул. Емельяна Ярославского, д. 30</t>
  </si>
  <si>
    <t>г. Пермь, ул. Емельяна Ярославского, д. 52</t>
  </si>
  <si>
    <t>г. Пермь, ул. Желябова, д. 17</t>
  </si>
  <si>
    <t>г. Пермь, ул. Закамская, д. 20</t>
  </si>
  <si>
    <t>г. Пермь, ул. Закамская, д. 20А</t>
  </si>
  <si>
    <t>г. Пермь, ул. Закамская, д. 21</t>
  </si>
  <si>
    <t>г. Пермь, ул. Закамская, д. 25</t>
  </si>
  <si>
    <t>г. Пермь, ул. Закамская, д. 31</t>
  </si>
  <si>
    <t>г. Пермь, ул. Закамская, д. 50</t>
  </si>
  <si>
    <t>г. Пермь, ул. Закамская, д. 54</t>
  </si>
  <si>
    <t>г. Пермь, ул. Запорожская, д. 11</t>
  </si>
  <si>
    <t>г. Пермь, ул. Запорожская, д. 17</t>
  </si>
  <si>
    <t>г. Пермь, ул. Запорожская, д. 21</t>
  </si>
  <si>
    <t>г. Пермь, ул. Запорожская, д. 23</t>
  </si>
  <si>
    <t>г. Пермь, ул. Запорожская, д. 7</t>
  </si>
  <si>
    <t>г. Пермь, ул. Иньвенская, д. 15</t>
  </si>
  <si>
    <t>г. Пермь, ул. Кабельщиков, д. 8</t>
  </si>
  <si>
    <t>г. Пермь, ул. Карбышева, д. 86</t>
  </si>
  <si>
    <t>г. Пермь, ул. Карпинского, д. 68</t>
  </si>
  <si>
    <t>г. Пермь, ул. Карпинского, д. 70</t>
  </si>
  <si>
    <t>г. Пермь, ул. Карпинского, д. 74</t>
  </si>
  <si>
    <t>г. Пермь, ул. Карпинского, д. 75</t>
  </si>
  <si>
    <t>г. Пермь, ул. Карпинского, д. 75Б</t>
  </si>
  <si>
    <t>г. Пермь, ул. Карпинского, д. 76</t>
  </si>
  <si>
    <t>г. Пермь, ул. Качалова, д. 32</t>
  </si>
  <si>
    <t>г. Пермь, ул. Кировоградская, д. 15</t>
  </si>
  <si>
    <t>г. Пермь, ул. Кировоградская, д. 19</t>
  </si>
  <si>
    <t>г. Пермь, ул. Кировоградская, д. 39</t>
  </si>
  <si>
    <t>г. Пермь, ул. Кировоградская, д. 41</t>
  </si>
  <si>
    <t>г. Пермь, ул. Кировоградская, д. 51</t>
  </si>
  <si>
    <t>г. Пермь, ул. Кировоградская, д. 55</t>
  </si>
  <si>
    <t>г. Пермь, ул. Клары Цеткин, д. 1</t>
  </si>
  <si>
    <t>г. Пермь, ул. Клары Цеткин, д. 2</t>
  </si>
  <si>
    <t>г. Пермь, ул. Коломенская, д. 19</t>
  </si>
  <si>
    <t>г. Пермь, ул. Коминтерна, д. 6</t>
  </si>
  <si>
    <t>г. Пермь, ул. Корсуньская, д. 19</t>
  </si>
  <si>
    <t>г. Пермь, ул. Котовского, д. 4</t>
  </si>
  <si>
    <t>г. Пермь, ул. Краснова, д. 25</t>
  </si>
  <si>
    <t>г. Пермь, ул. Краснополянская, д. 26</t>
  </si>
  <si>
    <t>г. Пермь, ул. Краснополянская, д. 5</t>
  </si>
  <si>
    <t>г. Пермь, ул. Краснофлотская, д. 25</t>
  </si>
  <si>
    <t>г. Пермь, ул. Крисанова, д. 71</t>
  </si>
  <si>
    <t>г. Пермь, ул. Кронита, д. 6</t>
  </si>
  <si>
    <t>г. Пермь, ул. Крупской, д. 22</t>
  </si>
  <si>
    <t>г. Пермь, ул. Крупской, д. 25</t>
  </si>
  <si>
    <t>г. Пермь, ул. Крупской, д. 73</t>
  </si>
  <si>
    <t>г. Пермь, ул. Крупской, д. 82</t>
  </si>
  <si>
    <t>г. Пермь, ул. Кузбасская, д. 24</t>
  </si>
  <si>
    <t>г. Пермь, ул. Кузбасская, д. 26</t>
  </si>
  <si>
    <t>г. Пермь, ул. Куйбышева, д. 1</t>
  </si>
  <si>
    <t>г. Пермь, ул. Куйбышева, д. 103</t>
  </si>
  <si>
    <t>г. Пермь, ул. Куйбышева, д. 105</t>
  </si>
  <si>
    <t>г. Пермь, ул. Куйбышева, д. 149</t>
  </si>
  <si>
    <t>г. Пермь, ул. Куйбышева, д. 151</t>
  </si>
  <si>
    <t>г. Пермь, ул. Куйбышева, д. 153</t>
  </si>
  <si>
    <t>г. Пермь, ул. Куйбышева, д. 159</t>
  </si>
  <si>
    <t>г. Пермь, ул. Куйбышева, д. 55</t>
  </si>
  <si>
    <t>г. Пермь, ул. Куйбышева, д. 68</t>
  </si>
  <si>
    <t>г. Пермь, ул. Куйбышева, д. 7</t>
  </si>
  <si>
    <t>г. Пермь, ул. Куйбышева, д. 87</t>
  </si>
  <si>
    <t>г. Пермь, ул. Куйбышева, д. 88</t>
  </si>
  <si>
    <t>г. Пермь, ул. Куйбышева, д. 93</t>
  </si>
  <si>
    <t>г. Пермь, ул. Ласьвинская, д. 10</t>
  </si>
  <si>
    <t>г. Пермь, ул. Ласьвинская, д. 39</t>
  </si>
  <si>
    <t>г. Пермь, ул. Ласьвинская, д. 51</t>
  </si>
  <si>
    <t>г. Пермь, ул. Ласьвинская, д. 62</t>
  </si>
  <si>
    <t>г. Пермь, ул. Ласьвинская, д. 64</t>
  </si>
  <si>
    <t>г. Пермь, ул. Лебедева, д. 16</t>
  </si>
  <si>
    <t>г. Пермь, ул. Лебедева, д. 18</t>
  </si>
  <si>
    <t>г. Пермь, ул. Лебедева, д. 33</t>
  </si>
  <si>
    <t>г. Пермь, ул. Лебедева, д. 42</t>
  </si>
  <si>
    <t>г. Пермь, ул. Лебедева, д. 45</t>
  </si>
  <si>
    <t>г. Пермь, ул. Ленина, д. 102</t>
  </si>
  <si>
    <t>г. Пермь, ул. Ленина, д. 15</t>
  </si>
  <si>
    <t>г. Пермь, ул. Ленина, д. 65</t>
  </si>
  <si>
    <t>г. Пермь, ул. Ленина, д. 79</t>
  </si>
  <si>
    <t>г. Пермь, ул. Ленина, д. 84</t>
  </si>
  <si>
    <t>г. Пермь, ул. Ленина, д. 90</t>
  </si>
  <si>
    <t>г. Пермь, ул. Ленина, д. 94</t>
  </si>
  <si>
    <t>г. Пермь, ул. Лодыгина, д. 18</t>
  </si>
  <si>
    <t>г. Пермь, ул. Лодыгина, д. 22</t>
  </si>
  <si>
    <t>г. Пермь, ул. Лодыгина, д. 45</t>
  </si>
  <si>
    <t>г. Пермь, ул. Кузбасская, д. 47</t>
  </si>
  <si>
    <t>г. Пермь, ул. Лукоянова, д. 17</t>
  </si>
  <si>
    <t>г. Пермь, ул. Лукоянова, д. 19</t>
  </si>
  <si>
    <t>г. Пермь, ул. Лукоянова, д. 21</t>
  </si>
  <si>
    <t>г. Пермь, ул. Луначарского, д. 26А</t>
  </si>
  <si>
    <t>г. Пермь, ул. Луначарского, д. 32</t>
  </si>
  <si>
    <t>г. Пермь, ул. Луначарского, д. 32А</t>
  </si>
  <si>
    <t>г. Пермь, ул. Луначарского, д. 35</t>
  </si>
  <si>
    <t>г. Пермь, ул. Луначарского, д. 97А</t>
  </si>
  <si>
    <t>г. Пермь, ул. Льва Шатрова, д. 33</t>
  </si>
  <si>
    <t>г. Пермь, ул. Льва Шатрова, д. 9</t>
  </si>
  <si>
    <t>г. Пермь, ул. Люблинская, д. 11</t>
  </si>
  <si>
    <t>г. Пермь, ул. Люблинская, д. 13</t>
  </si>
  <si>
    <t>г. Пермь, ул. Магистральная, д. 16</t>
  </si>
  <si>
    <t>г. Пермь, ул. Максима Горького, д. 51</t>
  </si>
  <si>
    <t>г. Пермь, ул. Маршала Рыбалко, д. 21</t>
  </si>
  <si>
    <t>г. Пермь, ул. Маршала Рыбалко, д. 42</t>
  </si>
  <si>
    <t>г. Пермь, ул. Маршала Рыбалко, д. 43А</t>
  </si>
  <si>
    <t>г. Пермь, ул. Маршала Рыбалко, д. 45</t>
  </si>
  <si>
    <t>г. Пермь, ул. Маршала Рыбалко, д. 78А</t>
  </si>
  <si>
    <t>г. Пермь, ул. Маршала Рыбалко, д. 92</t>
  </si>
  <si>
    <t>г. Пермь, ул. Маршала Толбухина, д. 12</t>
  </si>
  <si>
    <t>г. Пермь, ул. Маршала Толбухина, д. 16</t>
  </si>
  <si>
    <t>г. Пермь, ул. Машинистов, д. 20</t>
  </si>
  <si>
    <t>г. Пермь, ул. Машинистов, д. 42</t>
  </si>
  <si>
    <t>г. Пермь, ул. Машинистов, д. 45</t>
  </si>
  <si>
    <t>г. Пермь, ул. Машинистов, д. 47</t>
  </si>
  <si>
    <t>г. Пермь, ул. Машинистов, д. 48</t>
  </si>
  <si>
    <t>г. Пермь, ул. Металлистов, д. 15</t>
  </si>
  <si>
    <t>г. Пермь, ул. Мильчакова, д. 29</t>
  </si>
  <si>
    <t>г. Пермь, ул. Мира, д. 116</t>
  </si>
  <si>
    <t>г. Пермь, ул. Мира, д. 20</t>
  </si>
  <si>
    <t>г. Пермь, ул. Мира, д. 85</t>
  </si>
  <si>
    <t>г. Пермь, ул. Мира, д. 98</t>
  </si>
  <si>
    <t>г. Пермь, ул. Мира, д. 98А</t>
  </si>
  <si>
    <t>г. Пермь, ул. Нефтяников, д. 16</t>
  </si>
  <si>
    <t>г. Пермь, ул. Нефтяников, д. 32</t>
  </si>
  <si>
    <t>г. Пермь, ул. Новосибирская, д. 26</t>
  </si>
  <si>
    <t>г. Пермь, ул. Оборонная, д. 29</t>
  </si>
  <si>
    <t>г. Пермь, ул. Омская, д. 2</t>
  </si>
  <si>
    <t>г. Пермь, ул. Осинская, д. 2А</t>
  </si>
  <si>
    <t>г. Пермь, ул. Охотников, д. 10</t>
  </si>
  <si>
    <t>г. Пермь, ул. Охотников, д. 11</t>
  </si>
  <si>
    <t>г. Пермь, ул. Охотников, д. 16</t>
  </si>
  <si>
    <t>г. Пермь, ул. Охотников, д. 5</t>
  </si>
  <si>
    <t>г. Пермь, ул. Патриса Лумумбы, д. 19</t>
  </si>
  <si>
    <t>г. Пермь, ул. Патриса Лумумбы, д. 5</t>
  </si>
  <si>
    <t>г. Пермь, ул. Петропавловская, д. 89</t>
  </si>
  <si>
    <t>г. Пермь, ул. Пионерская, д. 4</t>
  </si>
  <si>
    <t>г. Пермь, ул. Плеханова, д. 3</t>
  </si>
  <si>
    <t>г. Пермь, ул. Подводников, д. 4</t>
  </si>
  <si>
    <t>г. Пермь, ул. Подводников, д. 8</t>
  </si>
  <si>
    <t>г. Пермь, ул. Подольская, д. 33</t>
  </si>
  <si>
    <t>г. Пермь, ул. Подольская, д. 35</t>
  </si>
  <si>
    <t>г. Пермь, ул. Постаногова, д. 1</t>
  </si>
  <si>
    <t>г. Пермь, ул. Полтавская, д. 1</t>
  </si>
  <si>
    <t>г. Пермь, ул. Полтавская, д. 2</t>
  </si>
  <si>
    <t>г. Пермь, ул. Полтавская, д. 8</t>
  </si>
  <si>
    <t>г. Пермь, ул. Путейская, д. 15А</t>
  </si>
  <si>
    <t>г. Пермь, ул. Путейская, д. 21</t>
  </si>
  <si>
    <t>г. Пермь, ул. Пушкарская, д. 100</t>
  </si>
  <si>
    <t>г. Пермь, ул. Пушкарская, д. 132</t>
  </si>
  <si>
    <t>г. Пермь, ул. Пушкина, д. 110</t>
  </si>
  <si>
    <t>г. Пермь, ул. Пушкина, д. 114</t>
  </si>
  <si>
    <t>г. Пермь, ул. Работницы, д. 3А</t>
  </si>
  <si>
    <t>г. Пермь, ул. Рабочая, д. 1</t>
  </si>
  <si>
    <t>г. Пермь, ул. Рабочая, д. 15</t>
  </si>
  <si>
    <t>г. Пермь, ул. Рабочая, д. 21</t>
  </si>
  <si>
    <t>г. Пермь, ул. Рабочая, д. 23</t>
  </si>
  <si>
    <t>г. Пермь, ул. Рабоче-крестьянская, д. 12</t>
  </si>
  <si>
    <t>г. Пермь, ул. Рабоче-крестьянская, д. 19</t>
  </si>
  <si>
    <t>г. Пермь, ул. Рабоче-крестьянская, д. 24</t>
  </si>
  <si>
    <t>г. Пермь, ул. Рабоче-крестьянская, д. 26</t>
  </si>
  <si>
    <t>г. Пермь, ул. Рабоче-крестьянская, д. 28</t>
  </si>
  <si>
    <t>г. Пермь, ул. Рабоче-крестьянская, д. 32</t>
  </si>
  <si>
    <t>г. Пермь, ул. Рабоче-крестьянская, д. 6</t>
  </si>
  <si>
    <t>г. Пермь, ул. Радистов, д. 13</t>
  </si>
  <si>
    <t>г. Пермь, ул. Ракитная, д. 16</t>
  </si>
  <si>
    <t>г. Пермь, ул. Революции, д. 9А</t>
  </si>
  <si>
    <t>г. Пермь, ул. Репина, д. 1</t>
  </si>
  <si>
    <t>г. Пермь, ул. Репина, д. 11</t>
  </si>
  <si>
    <t>г. Пермь, ул. Репина, д. 13</t>
  </si>
  <si>
    <t>г. Пермь, ул. Репина, д. 15</t>
  </si>
  <si>
    <t>г. Пермь, ул. Репина, д. 16</t>
  </si>
  <si>
    <t>г. Пермь, ул. Репина, д. 18</t>
  </si>
  <si>
    <t>г. Пермь, ул. Репина, д. 19</t>
  </si>
  <si>
    <t>г. Пермь, ул. Репина, д. 2</t>
  </si>
  <si>
    <t>г. Пермь, ул. Репина, д. 64</t>
  </si>
  <si>
    <t>г. Пермь, ул. Репина, д. 67</t>
  </si>
  <si>
    <t>г. Пермь, ул. Репина, д. 71</t>
  </si>
  <si>
    <t>г. Пермь, ул. Репина, д. 73</t>
  </si>
  <si>
    <t>г. Пермь, ул. Репина, д. 75</t>
  </si>
  <si>
    <t>г. Пермь, ул. Розалии Землячки, д. 6</t>
  </si>
  <si>
    <t>г. Пермь, ул. Розалии Землячки, д. 8</t>
  </si>
  <si>
    <t>г. Пермь, ул. Самолетная, д. 26</t>
  </si>
  <si>
    <t>г. Пермь, ул. Самолетная, д. 30</t>
  </si>
  <si>
    <t>г. Пермь, ул. Самолетная, д. 50</t>
  </si>
  <si>
    <t>г. Пермь, ул. Самолетная, д. 52</t>
  </si>
  <si>
    <t>г. Пермь, ул. Самолетная, д. 54</t>
  </si>
  <si>
    <t>г. Пермь, ул. Светлогорская, д. 21</t>
  </si>
  <si>
    <t>г. Пермь, ул. Седова, д. 8</t>
  </si>
  <si>
    <t>г. Пермь, ул. Сергея Есенина, д. 11</t>
  </si>
  <si>
    <t>г. Пермь, ул. Сергея Есенина, д. 13</t>
  </si>
  <si>
    <t>г. Пермь, ул. Сергея Есенина, д. 3/4</t>
  </si>
  <si>
    <t>г. Пермь, ул. Сергея Есенина, д. 7</t>
  </si>
  <si>
    <t>г. Пермь, ул. Сергея Есенина, д. 9</t>
  </si>
  <si>
    <t>г. Пермь, ул. Сергинская, д. 26</t>
  </si>
  <si>
    <t>г. Пермь, ул. Сергинская, д. 30</t>
  </si>
  <si>
    <t>г. Пермь, ул. Сергинская, д. 32</t>
  </si>
  <si>
    <t>г. Пермь, ул. Сергинская, д. 33</t>
  </si>
  <si>
    <t>г. Пермь, ул. Сергинская, д. 34</t>
  </si>
  <si>
    <t>г. Пермь, ул. Сергинская, д. 35</t>
  </si>
  <si>
    <t>г. Пермь, ул. Сергинская, д. 37</t>
  </si>
  <si>
    <t>г. Пермь, ул. Сергинская, д. 39</t>
  </si>
  <si>
    <t>г. Пермь, ул. Серединная, д. 3</t>
  </si>
  <si>
    <t>г. Пермь, ул. Сибирская, д. 32</t>
  </si>
  <si>
    <t>г. Пермь, ул. Сибирская, д. 4А</t>
  </si>
  <si>
    <t>г. Пермь, ул. Сибирская, д. 50</t>
  </si>
  <si>
    <t>г. Пермь, ул. Сибирская, д. 52</t>
  </si>
  <si>
    <t>г. Пермь, ул. Сибирская, д. 63</t>
  </si>
  <si>
    <t>г. Пермь, ул. Сибирская, д. 65А</t>
  </si>
  <si>
    <t>г. Пермь, ул. Сивкова, д. 1</t>
  </si>
  <si>
    <t>г. Пермь, ул. Сивкова, д. 25</t>
  </si>
  <si>
    <t>г. Пермь, ул. Сивкова, д. 3</t>
  </si>
  <si>
    <t>г. Пермь, ул. Сивкова, д. 5</t>
  </si>
  <si>
    <t>г. Пермь, ул. Снайперов, д. 16</t>
  </si>
  <si>
    <t>г. Пермь, ул. Снайперов, д. 1А</t>
  </si>
  <si>
    <t>г. Пермь, ул. Советская, д. 1</t>
  </si>
  <si>
    <t>г. Пермь, ул. Советская, д. 21</t>
  </si>
  <si>
    <t>г. Пермь, ул. Советская, д. 24А</t>
  </si>
  <si>
    <t>г. Пермь, ул. Советская, д. 25</t>
  </si>
  <si>
    <t>г. Пермь, ул. Советская, д. 3</t>
  </si>
  <si>
    <t>г. Пермь, ул. Советская, д. 36</t>
  </si>
  <si>
    <t>г. Пермь, ул. Советская, д. 39</t>
  </si>
  <si>
    <t>г. Пермь, ул. Советская, д. 39А</t>
  </si>
  <si>
    <t>г. Пермь, ул. Советская, д. 68</t>
  </si>
  <si>
    <t>г. Пермь, ул. Советская, д. 94</t>
  </si>
  <si>
    <t>г. Пермь, ул. Советской Армии, д. 5</t>
  </si>
  <si>
    <t>г. Пермь, ул. Солдатова, д. 2</t>
  </si>
  <si>
    <t>г. Пермь, ул. Солдатова, д. 24</t>
  </si>
  <si>
    <t>г. Пермь, ул. Соловьева, д. 11</t>
  </si>
  <si>
    <t>г. Пермь, ул. Соловьева, д. 14</t>
  </si>
  <si>
    <t>г. Пермь, ул. Соловьева, д. 3</t>
  </si>
  <si>
    <t>г. Пермь, ул. Соловьева, д. 6</t>
  </si>
  <si>
    <t>г. Пермь, ул. Соловьева, д. 9</t>
  </si>
  <si>
    <t>г. Пермь, ул. Студенческая, д. 3</t>
  </si>
  <si>
    <t>г. Пермь, ул. Судозаводская, д. 10</t>
  </si>
  <si>
    <t>г. Пермь, ул. Судозаводская, д. 14</t>
  </si>
  <si>
    <t>г. Пермь, ул. Судозаводская, д. 31</t>
  </si>
  <si>
    <t>г. Пермь, ул. Судозаводская, д. 8</t>
  </si>
  <si>
    <t>г. Пермь, ул. Сусанина, д. 9</t>
  </si>
  <si>
    <t>г. Пермь, ул. Сухумская, д. 4А</t>
  </si>
  <si>
    <t>г. Пермь, ул. Сысольская, д. 10</t>
  </si>
  <si>
    <t>г. Пермь, ул. Сысольская, д. 13</t>
  </si>
  <si>
    <t>г. Пермь, ул. Таборская, д. 14</t>
  </si>
  <si>
    <t>г. Пермь, ул. Таборская, д. 20</t>
  </si>
  <si>
    <t>г. Пермь, ул. Таганрогская, д. 17</t>
  </si>
  <si>
    <t>г. Пермь, ул. Таганрогская, д. 7</t>
  </si>
  <si>
    <t>г. Пермь, ул. Танкистов, д. 10</t>
  </si>
  <si>
    <t>г. Пермь, ул. Танкистов, д. 12</t>
  </si>
  <si>
    <t>г. Пермь, ул. Танкистов, д. 35</t>
  </si>
  <si>
    <t>г. Пермь, ул. Танкистов, д. 39</t>
  </si>
  <si>
    <t>г. Пермь, ул. Танкистов, д. 48</t>
  </si>
  <si>
    <t>г. Пермь, ул. Танкистов, д. 8</t>
  </si>
  <si>
    <t>г. Пермь, ул. Танцорова, д. 27</t>
  </si>
  <si>
    <t>г. Пермь, ул. Танцорова, д. 45</t>
  </si>
  <si>
    <t>г. Пермь, ул. Танцорова, д. 73</t>
  </si>
  <si>
    <t>г. Пермь, ул. Тбилисская, д. 1</t>
  </si>
  <si>
    <t>г. Пермь, ул. Тбилисская, д. 13</t>
  </si>
  <si>
    <t>г. Пермь, ул. Тбилисская, д. 1Б</t>
  </si>
  <si>
    <t>г. Пермь, ул. Тбилисская, д. 21</t>
  </si>
  <si>
    <t>г. Пермь, ул. Тбилисская, д. 7</t>
  </si>
  <si>
    <t>г. Пермь, ул. Тбилисская, д. 9А</t>
  </si>
  <si>
    <t>г. Пермь, ул. Тбилисская, д. 9Б</t>
  </si>
  <si>
    <t>г. Пермь, ул. Транспортная, д. 11</t>
  </si>
  <si>
    <t>г. Пермь, ул. Транспортная, д. 11А</t>
  </si>
  <si>
    <t>г. Пермь, ул. Транспортная, д. 13</t>
  </si>
  <si>
    <t>г. Пермь, ул. Транспортная, д. 15</t>
  </si>
  <si>
    <t>г. Пермь, ул. Транспортная, д. 17</t>
  </si>
  <si>
    <t>г. Пермь, ул. Транспортная, д. 19</t>
  </si>
  <si>
    <t>г. Пермь, ул. Трясолобова, д. 98</t>
  </si>
  <si>
    <t>г. Пермь, ул. Тургенева, д. 10</t>
  </si>
  <si>
    <t>г. Пермь, ул. Тургенева, д. 6</t>
  </si>
  <si>
    <t>г. Пермь, ул. Тургенева, д. 8</t>
  </si>
  <si>
    <t>г. Пермь, ул. Уинская, д. 42</t>
  </si>
  <si>
    <t>г. Пермь, ул. Уинская, д. 42А</t>
  </si>
  <si>
    <t>г. Пермь, ул. Уинская, д. 44</t>
  </si>
  <si>
    <t>г. Пермь, ул. Уинская, д. 5</t>
  </si>
  <si>
    <t>г. Пермь, ул. Уинская, д. 6</t>
  </si>
  <si>
    <t>г. Пермь, ул. Уинская, д. 8</t>
  </si>
  <si>
    <t>г. Пермь, ул. Уинская, д. 9</t>
  </si>
  <si>
    <t>г. Пермь, ул. Уральская, д. 103</t>
  </si>
  <si>
    <t>г. Пермь, ул. Уральская, д. 47А</t>
  </si>
  <si>
    <t>г. Пермь, ул. Уральская, д. 80</t>
  </si>
  <si>
    <t>г. Пермь, ул. Уральская, д. 83</t>
  </si>
  <si>
    <t>г. Пермь, ул. Уральская, д. 88</t>
  </si>
  <si>
    <t>г. Пермь, ул. Уссурийская, д. 13</t>
  </si>
  <si>
    <t>г. Пермь, ул. Уссурийская, д. 15</t>
  </si>
  <si>
    <t>г. Пермь, ул. Уссурийская, д. 19</t>
  </si>
  <si>
    <t>г. Пермь, ул. Уссурийская, д. 27</t>
  </si>
  <si>
    <t>г. Пермь, ул. Уссурийская, д. 27А</t>
  </si>
  <si>
    <t>г. Пермь, ул. Уфимская, д. 14</t>
  </si>
  <si>
    <t>г. Пермь, ул. Уфимская, д. 18</t>
  </si>
  <si>
    <t>г. Пермь, ул. Уфимская, д. 2</t>
  </si>
  <si>
    <t>г. Пермь, ул. Уфимская, д. 20</t>
  </si>
  <si>
    <t>г. Пермь, ул. Федосеева, д. 10</t>
  </si>
  <si>
    <t>г. Пермь, ул. Федосеева, д. 11</t>
  </si>
  <si>
    <t>г. Пермь, ул. Федосеева, д. 12</t>
  </si>
  <si>
    <t>г. Пермь, ул. Федосеева, д. 13</t>
  </si>
  <si>
    <t>г. Пермь, ул. Федосеева, д. 15</t>
  </si>
  <si>
    <t>г. Пермь, ул. Федосеева, д. 19</t>
  </si>
  <si>
    <t>г. Пермь, ул. Федосеева, д. 9</t>
  </si>
  <si>
    <t>г. Пермь, ул. Фонтанная, д. 1</t>
  </si>
  <si>
    <t>г. Пермь, ул. Фонтанная, д. 10</t>
  </si>
  <si>
    <t>г. Пермь, ул. Фонтанная, д. 1А/2</t>
  </si>
  <si>
    <t>г. Пермь, ул. Химградская, д. 49</t>
  </si>
  <si>
    <t>г. Пермь, ул. Холмогорская, д. 7А</t>
  </si>
  <si>
    <t>г. Пермь, ул. Худанина, д. 10</t>
  </si>
  <si>
    <t>г. Пермь, ул. Центральная ферма, д. 1</t>
  </si>
  <si>
    <t>г. Пермь, ул. Цимлянская, д. 5</t>
  </si>
  <si>
    <t>г. Пермь, ул. Чайковского, д. 19</t>
  </si>
  <si>
    <t>г. Пермь, ул. Чайковского, д. 9</t>
  </si>
  <si>
    <t>г. Пермь, ул. Челюскинцев, д. 19</t>
  </si>
  <si>
    <t>г. Пермь, ул. Чердынская, д. 26</t>
  </si>
  <si>
    <t>г. Пермь, ул. Чкалова, д. 32</t>
  </si>
  <si>
    <t>г. Пермь, ул. Чкалова, д. 38</t>
  </si>
  <si>
    <t>г. Пермь, ул. Чкалова, д. 46</t>
  </si>
  <si>
    <t>г. Пермь, ул. Чкалова, д. 48</t>
  </si>
  <si>
    <t>г. Пермь, ул. Юрша, д. 92</t>
  </si>
  <si>
    <t>г. Пермь, ул. Ялтинская, д. 7</t>
  </si>
  <si>
    <t>г. Пермь, ул. Ялтинская, д. 9</t>
  </si>
  <si>
    <t>г. Пермь, ул. Ялтинская, д. 11</t>
  </si>
  <si>
    <t>г. Пермь, ул. Ялтинская, д. 12</t>
  </si>
  <si>
    <t>г. Пермь, ул. Ялтинская, д. 17</t>
  </si>
  <si>
    <t>г. Пермь, ул. Янаульская, д. 25</t>
  </si>
  <si>
    <t>г. Пермь, ш. Космонавтов, д. 108</t>
  </si>
  <si>
    <t>г. Пермь, ш. Космонавтов, д. 203</t>
  </si>
  <si>
    <t>г. Соликамск, б-р Красный, д. 14</t>
  </si>
  <si>
    <t>г. Соликамск, пр-т Ленина, д. 33</t>
  </si>
  <si>
    <t>г. Соликамск, пр-т Ленина, д. 35</t>
  </si>
  <si>
    <t>г. Соликамск, ул. 20-летия Победы, д. 124</t>
  </si>
  <si>
    <t>г. Соликамск, ул. 20-летия Победы, д. 146</t>
  </si>
  <si>
    <t>г. Соликамск, ул. 20-летия Победы, д. 148</t>
  </si>
  <si>
    <t>г. Соликамск, ул. 20-летия Победы, д. 150</t>
  </si>
  <si>
    <t>г. Соликамск, ул. 20-летия Победы, д. 154</t>
  </si>
  <si>
    <t>г. Соликамск, ул. 20-летия Победы, д. 157</t>
  </si>
  <si>
    <t>г. Соликамск, ул. Демьяна Бедного, д. 13</t>
  </si>
  <si>
    <t>г. Соликамск, ул. Демьяна Бедного, д. 15</t>
  </si>
  <si>
    <t>г. Соликамск, ул. Калийная, д. 148</t>
  </si>
  <si>
    <t>г. Соликамск, ул. Калийная, д. 152</t>
  </si>
  <si>
    <t>г. Соликамск, ул. Калийная, д. 156</t>
  </si>
  <si>
    <t>г. Соликамск, ул. Калийная, д. 157</t>
  </si>
  <si>
    <t>г. Соликамск, ул. Коминтерна, д. 2</t>
  </si>
  <si>
    <t>г. Соликамск, ул. Культуры, д. 17А</t>
  </si>
  <si>
    <t>г. Соликамск, ул. Культуры, д. 21</t>
  </si>
  <si>
    <t>г. Соликамск, ул. Культуры, д. 32</t>
  </si>
  <si>
    <t>г. Соликамск, ул. Культуры, д. 40</t>
  </si>
  <si>
    <t>г. Соликамск, ул. Матросова, д. 20</t>
  </si>
  <si>
    <t>г. Соликамск, ул. Матросова, д. 28</t>
  </si>
  <si>
    <t>г. Соликамск, ул. Матросова, д. 34</t>
  </si>
  <si>
    <t>г. Соликамск, ул. Молодежная, д. 22</t>
  </si>
  <si>
    <t>г. Соликамск, ул. Розалии Землячки, д. 29</t>
  </si>
  <si>
    <t>г. Соликамск, ул. Северная, д. 43</t>
  </si>
  <si>
    <t>г. Соликамск, ул. Советская, д. 55</t>
  </si>
  <si>
    <t>г. Соликамск, ул. Степана Разина, д. 31</t>
  </si>
  <si>
    <t>г. Соликамск, ул. Степана Разина, д. 41</t>
  </si>
  <si>
    <t>г. Соликамск, ул. Черняховского, д. 12</t>
  </si>
  <si>
    <t>г. Соликамск, ш. Соликамское, д. 13</t>
  </si>
  <si>
    <t>г. Соликамск, ш. Соликамское, д. 6</t>
  </si>
  <si>
    <t>с. Половодово, ул. Пушкина, д. 2</t>
  </si>
  <si>
    <t>с. Родники, ул. Школьная, д. 4</t>
  </si>
  <si>
    <t>с. Родники, ул. Юбилейная, д. 1</t>
  </si>
  <si>
    <t>г. Чайковский, б-р Приморский, д. 19</t>
  </si>
  <si>
    <t>г. Чайковский, пр-т Победы, д. 7А</t>
  </si>
  <si>
    <t>г. Чайковский, ул. Ленина, д. 1</t>
  </si>
  <si>
    <t>г. Чайковский, ул. Мира, д. 16</t>
  </si>
  <si>
    <t>п. Марковский, -, д. 1</t>
  </si>
  <si>
    <t>п. Марковский, -, д. 2</t>
  </si>
  <si>
    <t>п. Марковский, -, д. 3</t>
  </si>
  <si>
    <t>п. Прикамский, ул. Солнечная, д. 4</t>
  </si>
  <si>
    <t>с. Уральское, ул. Нефтяников, д. 1А</t>
  </si>
  <si>
    <t>с. Уральское, ул. Нефтяников, д. 1В</t>
  </si>
  <si>
    <t>с. Уральское, ул. Школьная, д. 4</t>
  </si>
  <si>
    <t>г. Чусовой, п. Лямино, ул. Заводская, д. 1</t>
  </si>
  <si>
    <t>г. Чусовой, п. Лямино, ул. Заводская, д. 11</t>
  </si>
  <si>
    <t>г. Чусовой, п. Лямино, ул. Заводская, д. 24</t>
  </si>
  <si>
    <t>г. Чусовой, п. Лямино, ул. Заводская, д. 26</t>
  </si>
  <si>
    <t>г. Чусовой, п. Лямино, ул. Заводская, д. 30</t>
  </si>
  <si>
    <t>г. Чусовой, п. Лямино, ул. Заводская, д. 38</t>
  </si>
  <si>
    <t>г. Чусовой, п. Лямино, ул. Заводская, д. 8</t>
  </si>
  <si>
    <t>г. Чусовой, п. Лямино, ул. Максима Горького, д. 7</t>
  </si>
  <si>
    <t>г. Чусовой, ул. Высотная, д. 35</t>
  </si>
  <si>
    <t>г. Чусовой, ул. Железнодорожная, д. 42</t>
  </si>
  <si>
    <t>г. Чусовой, ул. Калаповская, д. 4А</t>
  </si>
  <si>
    <t>г. Чусовой, ул. Крупской, д. 4</t>
  </si>
  <si>
    <t>г. Чусовой, ул. Ленина, д. 13</t>
  </si>
  <si>
    <t>г. Чусовой, ул. Ленина, д. 32</t>
  </si>
  <si>
    <t>г. Чусовой, ул. Ленина, д. 34А</t>
  </si>
  <si>
    <t>г. Чусовой, ул. Матросова, д. 23</t>
  </si>
  <si>
    <t>г. Чусовой, ул. Матросова, д. 49</t>
  </si>
  <si>
    <t>г. Чусовой, ул. Матросова, д. 51</t>
  </si>
  <si>
    <t>г. Чусовой, ул. Фрунзе, д. 37</t>
  </si>
  <si>
    <t>г. Чусовой, ул. Школьная, д. 11</t>
  </si>
  <si>
    <t>г. Чусовой, ул. Школьная, д. 13</t>
  </si>
  <si>
    <t>г. Чусовой, ул. Школьная, д. 15</t>
  </si>
  <si>
    <t>г. Чусовой, ул. Школьная, д. 18</t>
  </si>
  <si>
    <t>г. Чусовой, ул. Школьная, д. 22</t>
  </si>
  <si>
    <t>п. Калино, ул. Школьная, д. 8</t>
  </si>
  <si>
    <t>пгт Скальный, ул. Гагарина, д. 10</t>
  </si>
  <si>
    <t>г. Горнозаводск, ул. Кирова, д. 56</t>
  </si>
  <si>
    <t>г. Горнозаводск, ул. Кирова, д. 57</t>
  </si>
  <si>
    <t>г. Горнозаводск, ул. Кирова, д. 59</t>
  </si>
  <si>
    <t>г. Горнозаводск, ул. Кирова, д. 61</t>
  </si>
  <si>
    <t>г. Горнозаводск, ул. Кирова, д. 70</t>
  </si>
  <si>
    <t>г. Горнозаводск, ул. Школьная, д. 11</t>
  </si>
  <si>
    <t>п. Сараны, ул. Кирова, д. 11</t>
  </si>
  <si>
    <t>п. Сараны, ул. Кирова, д. 16</t>
  </si>
  <si>
    <t>п. Сараны, ул. Кирова, д. 18</t>
  </si>
  <si>
    <t>п. Сараны, ул. Ленина, д. 20</t>
  </si>
  <si>
    <t>п. Сараны, ул. Шахтерская, д. 5</t>
  </si>
  <si>
    <t>п. Сараны, ул. Шахтерская, д. 7</t>
  </si>
  <si>
    <t>п. Сараны, ул. Школьная, д. 1А</t>
  </si>
  <si>
    <t>п. Теплая Гора, ул. 1 Мая, д. 14</t>
  </si>
  <si>
    <t>п. Теплая Гора, ул. Победы, д. 3</t>
  </si>
  <si>
    <t>рп Пашия, ул. Ленина, д. 15</t>
  </si>
  <si>
    <t>рп Пашия, ул. Ленина, д. 25</t>
  </si>
  <si>
    <t>рп Пашия, ул. Ленина, д. 27</t>
  </si>
  <si>
    <t>рп Пашия, ул. Свердловская, д. 39</t>
  </si>
  <si>
    <t>с. Карагай, ул. Ленина, д. 2</t>
  </si>
  <si>
    <t>с. Карагай, ул. Ленина, д. 9</t>
  </si>
  <si>
    <t>с. Карагай, ул. Юбилейная, д. 7</t>
  </si>
  <si>
    <t>с. Коса, ул. Ленина, д. 136</t>
  </si>
  <si>
    <t>с. Кочево, ул. Анны Хомяковой, д. 14</t>
  </si>
  <si>
    <t>с. Кочево, ул. Крупской, д. 9</t>
  </si>
  <si>
    <t>г. Красновишерск, ул. Гагарина, д. 58</t>
  </si>
  <si>
    <t>г. Красновишерск, ул. Заводская, д. 16</t>
  </si>
  <si>
    <t>г. Красновишерск, ул. Строителей, д. 13</t>
  </si>
  <si>
    <t>г. Нытва, пр-т Ленина, д. 26(5секц)</t>
  </si>
  <si>
    <t>г. Нытва, ул. Карла Либкнехта, д. 23</t>
  </si>
  <si>
    <t>г. Нытва, ул. Карла Либкнехта, д. 25</t>
  </si>
  <si>
    <t>г. Нытва, ул. Мира, д. 24</t>
  </si>
  <si>
    <t>г. Нытва, ул. Мира, д. 26</t>
  </si>
  <si>
    <t>г. Нытва, ул. Мира, д. 30</t>
  </si>
  <si>
    <t>г. Нытва, ул. Мира, д. 4</t>
  </si>
  <si>
    <t>г. Нытва, ул. Мира, д. 8</t>
  </si>
  <si>
    <t>г. Нытва, ул. Ширинкина, д. 25А</t>
  </si>
  <si>
    <t>рп Новоильинский, ул. Ленина, д. 15</t>
  </si>
  <si>
    <t>рп Новоильинский, ул. Ленина, д. 5</t>
  </si>
  <si>
    <t>рп Новоильинский, ул. Первомайская, д. 8</t>
  </si>
  <si>
    <t>рп Новоильинский, ул. Свердлова, д. 3</t>
  </si>
  <si>
    <t>рп Уральский, ул. Московская, д. 18</t>
  </si>
  <si>
    <t>рп Уральский, ул. Московская, д. 3</t>
  </si>
  <si>
    <t>рп Уральский, ул. Московская, д. 9</t>
  </si>
  <si>
    <t>рп Уральский, ул. Набережная, д. 10</t>
  </si>
  <si>
    <t>рп Уральский, ул. Сукманская, д. 16</t>
  </si>
  <si>
    <t>рп Уральский, ул. Транспортная, д. 12</t>
  </si>
  <si>
    <t>с. Григорьевское, пл. Советская, д. 1</t>
  </si>
  <si>
    <t>пгт Сарс, ул. Советская, д. 39</t>
  </si>
  <si>
    <t>пгт Сарс, ул. Советская, д. 57</t>
  </si>
  <si>
    <t>пгт Октябрьский, ул. Школьная, д. 7</t>
  </si>
  <si>
    <t>с. Орда, ул. Новая, д. 2</t>
  </si>
  <si>
    <t>с. Орда, ул. Советская, д. 116</t>
  </si>
  <si>
    <t>г. Оса, ул. Маяковского, д. 5</t>
  </si>
  <si>
    <t>п. Светлый, ул. Мира, д. 12</t>
  </si>
  <si>
    <t>г. Оханск, ул. 200-Летия, д. 23</t>
  </si>
  <si>
    <t>г. Оханск, ул. Ленина, д. 5</t>
  </si>
  <si>
    <t>г. Очер, ул. Боровая, д. 5</t>
  </si>
  <si>
    <t>г. Очер, ул. Ленина, д. 141</t>
  </si>
  <si>
    <t>г. Очер, ул. Ленина, д. 157А</t>
  </si>
  <si>
    <t>г. Очер, ул. Ленина, д. 159</t>
  </si>
  <si>
    <t>г. Очер, ул. Льва Толстого, д. 30</t>
  </si>
  <si>
    <t>г. Очер, ул. Носкова, д. 10</t>
  </si>
  <si>
    <t>г. Очер, ул. Носкова, д. 14</t>
  </si>
  <si>
    <t>г. Очер, ул. Октябрьская, д. 18А</t>
  </si>
  <si>
    <t>г. Очер, ул. Олега Кошевого, д. 33</t>
  </si>
  <si>
    <t>г. Очер, ул. Олега Кошевого, д. 35</t>
  </si>
  <si>
    <t>г. Очер, ул. Чапаева, д. 17</t>
  </si>
  <si>
    <t>г. Очер, ул. Чапаева, д. 21</t>
  </si>
  <si>
    <t>г. Очер, ул. Чапаева, д. 23</t>
  </si>
  <si>
    <t>г. Очер, ул. Чапаева, д. 27</t>
  </si>
  <si>
    <t>пгт Павловский, пер. Малышева, д. 18</t>
  </si>
  <si>
    <t>пгт Павловский, ул. Жданова, д. 17</t>
  </si>
  <si>
    <t>пгт Павловский, ул. Жданова, д. 18</t>
  </si>
  <si>
    <t>пгт Павловский, ул. Жданова, д. 23</t>
  </si>
  <si>
    <t>пгт Павловский, ул. Калинина, д. 25</t>
  </si>
  <si>
    <t>ЗАТО Звёздный, ул. Бабичева, д. 13</t>
  </si>
  <si>
    <t>ЗАТО Звёздный, ул. Бабичева, д. 17</t>
  </si>
  <si>
    <t>ЗАТО Звёздный, ул. Бабичева, д. 19</t>
  </si>
  <si>
    <t>ЗАТО Звёздный, ул. Бабичева, д. 2</t>
  </si>
  <si>
    <t>ЗАТО Звёздный, ул. Бабичева, д. 2Б</t>
  </si>
  <si>
    <t>ЗАТО Звёздный, ул. Коммунистическая, д. 5</t>
  </si>
  <si>
    <t>ЗАТО Звёздный, ул. Школьная, д. 10</t>
  </si>
  <si>
    <t>д. Болгары, ул. Мира, д. 12</t>
  </si>
  <si>
    <t>д. Ванюки, ул. Парковая, д. 8</t>
  </si>
  <si>
    <t>д. Горшки, ул. Садовая, д. 3</t>
  </si>
  <si>
    <t>д. Горшки, ул. Садовая, д. 5</t>
  </si>
  <si>
    <t>д. Кичаново, ул. Безымянная, д. 7</t>
  </si>
  <si>
    <t>д. Кичаново, ул. Безымянная, д. 9</t>
  </si>
  <si>
    <t>д. Песьянка, ул. Молодежная, д. 1</t>
  </si>
  <si>
    <t>д. Песьянка, ул. Молодежная, д. 11</t>
  </si>
  <si>
    <t>д. Песьянка, ул. Молодежная, д. 2</t>
  </si>
  <si>
    <t>д. Песьянка, ул. Молодежная, д. 4</t>
  </si>
  <si>
    <t>д. Песьянка, ул. Молодежная, д. 8</t>
  </si>
  <si>
    <t>д. Песьянка, ул. Строителей, д. 5</t>
  </si>
  <si>
    <t>д. Петровка, ул. Ташлыкова, д. 21А</t>
  </si>
  <si>
    <t>д. Петровка, ул. Ташлыкова, д. 21Б</t>
  </si>
  <si>
    <t>д. Петровка, ул. Ташлыкова, д. 23</t>
  </si>
  <si>
    <t>д. Петровка, ул. Ташлыкова, д. 25</t>
  </si>
  <si>
    <t>п. Горный, ул. Механизаторов, д. 14</t>
  </si>
  <si>
    <t>п. Горный, ул. Механизаторов, д. 16</t>
  </si>
  <si>
    <t>п. Горный, ул. Механизаторов, д. 6</t>
  </si>
  <si>
    <t>п. Горный, ул. Механизаторов, д. 8</t>
  </si>
  <si>
    <t>п. Красный Восход, ул. Зеленинская, д. 6</t>
  </si>
  <si>
    <t>п. Кукуштан, ул. Геологов, д. 5</t>
  </si>
  <si>
    <t>п. Мулянка, ул. Строителей, д. 17</t>
  </si>
  <si>
    <t>п. Мулянка, ул. Строителей, д. 17/1</t>
  </si>
  <si>
    <t>п. Ферма, ул. Нефтяников, д. 34</t>
  </si>
  <si>
    <t>п. Ферма, ул. Нефтяников, д. 36</t>
  </si>
  <si>
    <t>п. Ферма, ул. Нефтяников, д. 38</t>
  </si>
  <si>
    <t>п. Ферма, ул. Строителей, д. 14</t>
  </si>
  <si>
    <t>п. Ферма, ул. Строителей, д. 16</t>
  </si>
  <si>
    <t>п. Ферма, ул. Уральская, д. 4</t>
  </si>
  <si>
    <t>п. Юг, ул. Урицкого, д. 77</t>
  </si>
  <si>
    <t>п. Юг, ул. Урицкого, д. 79</t>
  </si>
  <si>
    <t>п. Юго-Камский, ул. Кирова, д. 60</t>
  </si>
  <si>
    <t>с. Бершеть, ул. Ленина, д. 12</t>
  </si>
  <si>
    <t>с. Бершеть, ул. Мира, д. 29</t>
  </si>
  <si>
    <t>с. Бершеть, ул. Мира, д. 31</t>
  </si>
  <si>
    <t>с. Бершеть, ул. Мира, д. 33</t>
  </si>
  <si>
    <t>с. Бершеть, ул. Школьная, д. 6</t>
  </si>
  <si>
    <t>с. Гамово, ул. 50 лет Октября, д. 1</t>
  </si>
  <si>
    <t>с. Гамово, ул. 50 лет Октября, д. 2</t>
  </si>
  <si>
    <t>с. Гамово, ул. 50 лет Октября, д. 3</t>
  </si>
  <si>
    <t>с. Гамово, ул. 50 лет Октября, д. 4</t>
  </si>
  <si>
    <t>с. Култаево, ул. Кирова, д. 7</t>
  </si>
  <si>
    <t>с. Култаево, ул. Октябрьская, д. 14</t>
  </si>
  <si>
    <t>с. Култаево, ул. Октябрьская, д. 6</t>
  </si>
  <si>
    <t>с. Лобаново, ул. Культуры, д. 8</t>
  </si>
  <si>
    <t>с. Лобаново, ул. Советская, д. 14</t>
  </si>
  <si>
    <t>с. Лобаново, ул. Советская, д. 4</t>
  </si>
  <si>
    <t>с. Лобаново, ул. Советская, д. 5</t>
  </si>
  <si>
    <t>с. Лобаново, ул. Советская, д. 6</t>
  </si>
  <si>
    <t>с. Ляды, ул. Мира, д. 7</t>
  </si>
  <si>
    <t>с. Ляды, ул. Строительная, д. 10</t>
  </si>
  <si>
    <t>с. Ляды, ул. Строительная, д. 11</t>
  </si>
  <si>
    <t>с. Ляды, ул. Строительная, д. 12</t>
  </si>
  <si>
    <t>с. Ляды, ул. Строительная, д. 13</t>
  </si>
  <si>
    <t>с. Нижние Муллы, ул. Трактовая, д. 8</t>
  </si>
  <si>
    <t>с. Нижний Пальник, ул. Центральная, д. 51/1</t>
  </si>
  <si>
    <t>с. Платошино, ул. Владимирова, д. 10</t>
  </si>
  <si>
    <t>с. Платошино, ул. Владимирова, д. 17</t>
  </si>
  <si>
    <t>с. Платошино, ул. Владимирова, д. 4</t>
  </si>
  <si>
    <t>с. Платошино, ул. Владимирова, д. 6</t>
  </si>
  <si>
    <t>с. Платошино, ул. Владимирова, д. 8</t>
  </si>
  <si>
    <t>с. Усть-Качка, ул. Новый Поселок, д. 5</t>
  </si>
  <si>
    <t>с. Усть-Качка, ул. Новый Поселок, д. 6</t>
  </si>
  <si>
    <t>с. Фролы, ул. Центральная, д. 3</t>
  </si>
  <si>
    <t>с. Фролы, ул. Центральная, д. 5</t>
  </si>
  <si>
    <t>рп Суксун, ул. Северная, д. 25</t>
  </si>
  <si>
    <t>рп Суксун, ул. Строителей, д. 1</t>
  </si>
  <si>
    <t>с. Сабарка, ул. Победы, д. 6</t>
  </si>
  <si>
    <t>с. Уинское, ул. Свободы, д. 37</t>
  </si>
  <si>
    <t>с. Частые, ул. Ленина, д. 73</t>
  </si>
  <si>
    <t>с. Частые, ул. Ленина, д. 80</t>
  </si>
  <si>
    <t>с. Частые, ул. Советская, д. 59</t>
  </si>
  <si>
    <t>г. Чернушка, ул. Коммунистическая, д. 8</t>
  </si>
  <si>
    <t>г. Чернушка, ул. Красноармейская, д. 95</t>
  </si>
  <si>
    <t>г. Чернушка, ул. Красноармейская, д. 97</t>
  </si>
  <si>
    <t>г. Чернушка, ул. Ленина, д. 83А</t>
  </si>
  <si>
    <t>г. Чернушка, ул. Ленина, д. 87В</t>
  </si>
  <si>
    <t>г. Чернушка, ул. Ленина, д. 95</t>
  </si>
  <si>
    <t>г. Чернушка, ул. Ленина, д. 95А</t>
  </si>
  <si>
    <t>г. Чернушка, ул. Механизаторов, д. 27</t>
  </si>
  <si>
    <t>г. Чернушка, ул. Мира, д. 17</t>
  </si>
  <si>
    <t>г. Чернушка, ул. Первомайская, д. 42</t>
  </si>
  <si>
    <t>г. Чернушка, ул. Северная, д. 63Б</t>
  </si>
  <si>
    <t>г. Чернушка, ул. Северная, д. 67</t>
  </si>
  <si>
    <t>г. Чернушка, ул. Северная, д. 76А</t>
  </si>
  <si>
    <t>г. Чернушка, ул. Тельмана, д. 1Б</t>
  </si>
  <si>
    <t>г. Чернушка, ул. Тельмана, д. 1В</t>
  </si>
  <si>
    <t>г. Чернушка, ул. Тельмана, д. 2</t>
  </si>
  <si>
    <t>г. Чернушка, ул. Францева, д. 33</t>
  </si>
  <si>
    <t>г. Чернушка, ул. Юбилейная, д. 11</t>
  </si>
  <si>
    <t>г. Чернушка, ул. Юбилейная, д. 12</t>
  </si>
  <si>
    <t>г. Чернушка, ул. Юбилейная, д. 22</t>
  </si>
  <si>
    <t>г. Чернушка, ул. Юбилейная, д. 30</t>
  </si>
  <si>
    <t>г. Чернушка, ул. Юбилейная, д. 36</t>
  </si>
  <si>
    <t>с. Етыш, ул. Мира, д. 6</t>
  </si>
  <si>
    <t>с. Рябки, ул. Советская, д. 62</t>
  </si>
  <si>
    <t>с. Юсьва, ул. Комсомольская, д. 1А</t>
  </si>
  <si>
    <t>с. Юсьва, ул. Советская, д. 47</t>
  </si>
  <si>
    <t>Ремонт внутридомовых инженерных систем</t>
  </si>
  <si>
    <t>ЭЛ</t>
  </si>
  <si>
    <t>Ремонт системы электроснабжения</t>
  </si>
  <si>
    <t>ТЕП</t>
  </si>
  <si>
    <t>Ремонт системы теплоснабжения</t>
  </si>
  <si>
    <t>ГАЗ</t>
  </si>
  <si>
    <t>Ремонт системы газоснабжения</t>
  </si>
  <si>
    <t>ХВС</t>
  </si>
  <si>
    <t>Ремонт системы холодного водоснабжения</t>
  </si>
  <si>
    <t>ГВС</t>
  </si>
  <si>
    <t>Ремонт системы горячего водоснабжения</t>
  </si>
  <si>
    <t>ВОД</t>
  </si>
  <si>
    <t>Ремонт системы водоотведения</t>
  </si>
  <si>
    <t>Ремонт или замена лифтового оборудования, признанного непригодным для эксплуатации, ремонт лифтовых шахт</t>
  </si>
  <si>
    <t>Ремонт крыши</t>
  </si>
  <si>
    <t>Ремонт подвальных помещений, относящихся к общему имуществу в многоквартирном доме</t>
  </si>
  <si>
    <t>Ремонт фасада</t>
  </si>
  <si>
    <t>Ремонт фундамента</t>
  </si>
  <si>
    <t>Утепление фасада</t>
  </si>
  <si>
    <t>Установка коллективных (общедомовых) приборов учета потребления ресурсов, необходимых для предоставления коммунальных услуг, и узлов управления и регулирования потребления данных ресурсов (тепловой энергии, холодной и горячей воды, электроэнергии, газа)</t>
  </si>
  <si>
    <t>СК</t>
  </si>
  <si>
    <t>Осуществление строительного контроля</t>
  </si>
  <si>
    <t>Ремонт несущих конструкций</t>
  </si>
  <si>
    <t>Устройство или ремонт системы противопожарной автоматики и дымоудаления</t>
  </si>
  <si>
    <t>Выполнение работ по комплексному обследованию технического состояния многоквартирного дома в целях проведения капитального ремонта общего имущества в многоквартирном доме</t>
  </si>
  <si>
    <t>Аварийный</t>
  </si>
  <si>
    <t>N п/п</t>
  </si>
  <si>
    <t>Адрес МКД</t>
  </si>
  <si>
    <t>Год завершение последнего капитального ремонта</t>
  </si>
  <si>
    <t>Материал стен</t>
  </si>
  <si>
    <t>Тип крыши: (плоская / скатная)</t>
  </si>
  <si>
    <t>Отсутствующие в МКД внутренние инженерные системы: ЭЛ, ТЕП, ГАЗ, ХВС, ГВС, ВОД</t>
  </si>
  <si>
    <t>Наличие  в МКД подвала/подвальных помещений</t>
  </si>
  <si>
    <t>Количество этажей</t>
  </si>
  <si>
    <t>Количество подъездов</t>
  </si>
  <si>
    <t>Наличие в лифтового оборудования ед.</t>
  </si>
  <si>
    <t>Грузоподъемность  лифтового оборудования: до 400 / 630 кг.</t>
  </si>
  <si>
    <t>Общая площадь МКД, всего м2</t>
  </si>
  <si>
    <t>Площадь  помещений МКД всего м2</t>
  </si>
  <si>
    <t>Площадь  помещений МКД в том числе жилых помещений, находящихся в собственности граждан м2</t>
  </si>
  <si>
    <t>Количество жителей, зарегистрированных в МКД на дату утверждения краткосрочного плана чел.</t>
  </si>
  <si>
    <t>г. Александровск, ул. 3 Интернационала, д. 26</t>
  </si>
  <si>
    <t>Кирпич (2-2,5)</t>
  </si>
  <si>
    <t>г. Александровск, ул. Войкова, д. 22</t>
  </si>
  <si>
    <t>Блоки</t>
  </si>
  <si>
    <t>г. Александровск, ул. Войкова, д. 24</t>
  </si>
  <si>
    <t>г. Александровск, ул. Войкова, д. 22А</t>
  </si>
  <si>
    <t>Панель</t>
  </si>
  <si>
    <t>г. Александровск, ул. Деменева, д. 2А</t>
  </si>
  <si>
    <t>Кирпич</t>
  </si>
  <si>
    <t>г. Александровск, ул. Жданова, д. 13</t>
  </si>
  <si>
    <t>г. Александровск, ул. Жданова, д. 15</t>
  </si>
  <si>
    <t>г. Александровск, ул. Жданова, д. 17</t>
  </si>
  <si>
    <t>Шлакоблок</t>
  </si>
  <si>
    <t>г. Александровск, ул. Жданова, д. 20</t>
  </si>
  <si>
    <t>г. Александровск, ул. Жданова, д. 21</t>
  </si>
  <si>
    <t>г. Александровск, ул. Жданова, д. 22</t>
  </si>
  <si>
    <t>г. Александровск, ул. Калинина, д. 6</t>
  </si>
  <si>
    <t>г. Александровск, ул. Калинина, д. 6А</t>
  </si>
  <si>
    <t>г. Александровск, ул. Ким, д. 19</t>
  </si>
  <si>
    <t>г. Александровск, ул. Ким, д. 20</t>
  </si>
  <si>
    <t>г. Александровск, ул. Ким, д. 22</t>
  </si>
  <si>
    <t>г. Александровск, ул. Ким, д. 47</t>
  </si>
  <si>
    <t>г. Александровск, ул. Ким, д. 53</t>
  </si>
  <si>
    <t>г. Александровск, ул. Кирова, д. 3</t>
  </si>
  <si>
    <t>г. Александровск, ул. Кирова, д. 4</t>
  </si>
  <si>
    <t>г. Александровск, ул. Кирова, д. 5</t>
  </si>
  <si>
    <t>г. Александровск, ул. Кирова, д. 6</t>
  </si>
  <si>
    <t>г. Александровск, ул. Кирова, д. 8</t>
  </si>
  <si>
    <t>г. Александровск, ул. Кирова, д. 10</t>
  </si>
  <si>
    <t>г. Александровск, ул. Кирова, д. 12</t>
  </si>
  <si>
    <t>г. Александровск, ул. Кирова, д. 16</t>
  </si>
  <si>
    <t>г. Александровск, ул. Кирова, д. 18</t>
  </si>
  <si>
    <t>г. Александровск, ул. Кирова, д. 46</t>
  </si>
  <si>
    <t>г. Александровск, ул. Кирова, д. 48</t>
  </si>
  <si>
    <t>г. Александровск, ул. Кирова, д. 50</t>
  </si>
  <si>
    <t>г. Александровск, ул. Кирова, д. 52</t>
  </si>
  <si>
    <t>г. Александровск, ул. Кирова, д. 15А</t>
  </si>
  <si>
    <t>г. Александровск, ул. Ленина, д. 1</t>
  </si>
  <si>
    <t>г. Александровск, ул. Ленина, д. 2</t>
  </si>
  <si>
    <t>ж/б блоки</t>
  </si>
  <si>
    <t>г. Александровск, ул. Ленина, д. 3</t>
  </si>
  <si>
    <t>г. Александровск, ул. Ленина, д. 4</t>
  </si>
  <si>
    <t>г. Александровск, ул. Ленина, д. 5</t>
  </si>
  <si>
    <t>г. Александровск, ул. Ленина, д. 7</t>
  </si>
  <si>
    <t>г. Александровск, ул. Ленина, д. 8</t>
  </si>
  <si>
    <t>г. Александровск, ул. Ленина, д. 9</t>
  </si>
  <si>
    <t>г. Александровск, ул. Ленина, д. 10</t>
  </si>
  <si>
    <t>г. Александровск, ул. Ленина, д. 11</t>
  </si>
  <si>
    <t>г. Александровск, ул. Ленина, д. 12</t>
  </si>
  <si>
    <t>г. Александровск, ул. Ленина, д. 14</t>
  </si>
  <si>
    <t>г. Александровск, ул. Ленина, д. 18</t>
  </si>
  <si>
    <t>г. Александровск, ул. Ленина, д. 22</t>
  </si>
  <si>
    <t>г. Александровск, ул. Ленина, д. 23</t>
  </si>
  <si>
    <t>г. Александровск, ул. Ленина, д. 24</t>
  </si>
  <si>
    <t>г. Александровск, ул. Ленина, д. 25</t>
  </si>
  <si>
    <t>г. Александровск, ул. Ленина, д. 27</t>
  </si>
  <si>
    <t>г. Александровск, ул. Ленина, д. 28</t>
  </si>
  <si>
    <t>г. Александровск, ул. Ленина, д. 29</t>
  </si>
  <si>
    <t>г. Александровск, ул. Ленина, д. 31</t>
  </si>
  <si>
    <t>г. Александровск, ул. Ленина, д. 32</t>
  </si>
  <si>
    <t>г. Александровск, ул. Ленина, д. 35</t>
  </si>
  <si>
    <t>г. Александровск, ул. Ленина, д. 36</t>
  </si>
  <si>
    <t>г. Александровск, ул. Ленина, д. 37</t>
  </si>
  <si>
    <t>г. Александровск, ул. Ленина, д. 38</t>
  </si>
  <si>
    <t>г. Александровск, ул. Максима Горького, д. 2</t>
  </si>
  <si>
    <t>г. Александровск, ул. Максима Горького, д. 4</t>
  </si>
  <si>
    <t>г. Александровск, ул. Максима Горького, д. 6</t>
  </si>
  <si>
    <t>г. Александровск, ул. Максима Горького, д. 7</t>
  </si>
  <si>
    <t>г. Александровск, ул. Максима Горького, д. 9</t>
  </si>
  <si>
    <t>г. Александровск, ул. Максима Горького, д. 2А</t>
  </si>
  <si>
    <t>г. Александровск, ул. Машиностроителей, д. 1</t>
  </si>
  <si>
    <t>г. Александровск, ул. Машиностроителей, д. 3</t>
  </si>
  <si>
    <t>г. Александровск, ул. Машиностроителей, д. 5</t>
  </si>
  <si>
    <t>г. Александровск, ул. Мехоношина, д. 2</t>
  </si>
  <si>
    <t>г. Александровск, ул. Мехоношина, д. 6</t>
  </si>
  <si>
    <t>г. Александровск, ул. Мехоношина, д. 8</t>
  </si>
  <si>
    <t>г. Александровск, ул. Мехоношина, д. 10</t>
  </si>
  <si>
    <t>г. Александровск, ул. Мехоношина, д. 12</t>
  </si>
  <si>
    <t>г. Александровск, ул. Мехоношина, д. 18</t>
  </si>
  <si>
    <t>г. Александровск, ул. Мехоношина, д. 20</t>
  </si>
  <si>
    <t>г. Александровск, ул. Мехоношина, д. 22</t>
  </si>
  <si>
    <t>г. Александровск, ул. Мехоношина, д. 8А</t>
  </si>
  <si>
    <t>г. Александровск, ул. Островского, д. 2</t>
  </si>
  <si>
    <t>г. Александровск, ул. Островского, д. 4</t>
  </si>
  <si>
    <t>г. Александровск, ул. Пушкина, д. 30</t>
  </si>
  <si>
    <t>г. Александровск, ул. Пушкина, д. 33</t>
  </si>
  <si>
    <t>г. Александровск, ул. Пушкина, д. 35</t>
  </si>
  <si>
    <t>г. Александровск, ул. Пушкина, д. 37</t>
  </si>
  <si>
    <t>г. Александровск, ул. Советская, д. 84</t>
  </si>
  <si>
    <t>г. Александровск, ул. Халтурина, д. 1</t>
  </si>
  <si>
    <t>г. Александровск, ул. Халтурина, д. 3</t>
  </si>
  <si>
    <t>г. Александровск, ул. Чернышевского, д. 1</t>
  </si>
  <si>
    <t>г. Александровск, ул. Чернышевского, д. 2</t>
  </si>
  <si>
    <t>г. Александровск, ул. Чернышевского, д. 3</t>
  </si>
  <si>
    <t>г. Александровск, ул. Чернышевского, д. 4</t>
  </si>
  <si>
    <t>г. Александровск, ул. Чернышевского, д. 6</t>
  </si>
  <si>
    <t>г. Александровск, ул. Чернышевского, д. 10</t>
  </si>
  <si>
    <t>п. Всеволодо-Вильва, ул. Габова, д. 64</t>
  </si>
  <si>
    <t>п. Всеволодо-Вильва, ул. Габова, д. 65</t>
  </si>
  <si>
    <t>п. Всеволодо-Вильва, ул. Габова, д. 67</t>
  </si>
  <si>
    <t>кирпич</t>
  </si>
  <si>
    <t>п. Всеволодо-Вильва, ул. Лоскутова, д. 20</t>
  </si>
  <si>
    <t>п. Всеволодо-Вильва, ул. Лоскутова, д. 24</t>
  </si>
  <si>
    <t>п. Всеволодо-Вильва, ул. Лоскутова, д. 26</t>
  </si>
  <si>
    <t>п. Всеволодо-Вильва, ул. Розы Люксембург, д. 21</t>
  </si>
  <si>
    <t>п. Всеволодо-Вильва, ул. Советская, д. 64</t>
  </si>
  <si>
    <t>п. Всеволодо-Вильва, ул. Урицкого, д. 24</t>
  </si>
  <si>
    <t>п. Ивакинский карьер, ул. Гагарина, д. 5</t>
  </si>
  <si>
    <t>п. Ивакинский карьер, ул. Калинина, д. 2</t>
  </si>
  <si>
    <t>п. Ивакинский карьер, ул. Калинина, д. 3</t>
  </si>
  <si>
    <t>п. Карьер Известняк, ул. Гоголя, д. 2</t>
  </si>
  <si>
    <t>823,95</t>
  </si>
  <si>
    <t>813,46</t>
  </si>
  <si>
    <t>820,25</t>
  </si>
  <si>
    <t>п. Карьер Известняк, ул. Гоголя, д. 8</t>
  </si>
  <si>
    <t>1525,7</t>
  </si>
  <si>
    <t>п. Карьер Известняк, ул. Гоголя, д. 10</t>
  </si>
  <si>
    <t>п. Карьер Известняк, ул. Мира, д. 5</t>
  </si>
  <si>
    <t>п. Карьер Известняк, ул. Мира, д. 6</t>
  </si>
  <si>
    <t>п. Карьер Известняк, ул. Мира, д. 8</t>
  </si>
  <si>
    <t>п. Карьер Известняк, ул. Юбилейная, д. 1</t>
  </si>
  <si>
    <t>п. Карьер Известняк, ул. Юбилейная, д. 2</t>
  </si>
  <si>
    <t>п. Карьер Известняк, ул. Юбилейная, д. 3</t>
  </si>
  <si>
    <t>п. Карьер Известняк, ул. Юбилейная, д. 4</t>
  </si>
  <si>
    <t>п. Лытвенский, ул. 9 Пятилетки, д. 1</t>
  </si>
  <si>
    <t>п. Лытвенский, ул. 9 Пятилетки, д. 3</t>
  </si>
  <si>
    <t>п. Яйва, ул. 6-ой Пятилетки, д. 2</t>
  </si>
  <si>
    <t>п. Яйва, ул. 6-ой Пятилетки, д. 3</t>
  </si>
  <si>
    <t>п. Яйва, ул. 6-ой Пятилетки, д. 6</t>
  </si>
  <si>
    <t>п. Яйва, ул. 6-ой Пятилетки, д. 7</t>
  </si>
  <si>
    <t>п. Яйва, ул. 6-ой Пятилетки, д. 9</t>
  </si>
  <si>
    <t>п. Яйва, ул. 6-ой Пятилетки, д. 10</t>
  </si>
  <si>
    <t>п. Яйва, ул. 6-ой Пятилетки, д. 13</t>
  </si>
  <si>
    <t>п. Яйва, ул. 6-ой Пятилетки, д. 16</t>
  </si>
  <si>
    <t>п. Яйва, ул. 6-ой Пятилетки, д. 20</t>
  </si>
  <si>
    <t>п. Яйва, ул. 6-ой Пятилетки, д. 27</t>
  </si>
  <si>
    <t>п. Яйва, ул. 6-ой Пятилетки, д. 10А</t>
  </si>
  <si>
    <t>п. Яйва, ул. 6-ой Пятилетки, д. 21А</t>
  </si>
  <si>
    <t>п. Яйва, ул. 8 Марта, д. 1</t>
  </si>
  <si>
    <t>п. Яйва, ул. 8 Марта, д. 3</t>
  </si>
  <si>
    <t>п. Яйва, ул. Железнодорожная, д. 37</t>
  </si>
  <si>
    <t>п. Яйва, ул. Железнодорожная, д. 39</t>
  </si>
  <si>
    <t>п. Яйва, ул. Железнодорожная, д. 42</t>
  </si>
  <si>
    <t>п. Яйва, ул. Железнодорожная, д. 44</t>
  </si>
  <si>
    <t>п. Яйва, ул. Заводская, д. 28</t>
  </si>
  <si>
    <t>п. Яйва, ул. Заводская, д. 30</t>
  </si>
  <si>
    <t>п. Яйва, ул. Заводская, д. 32</t>
  </si>
  <si>
    <t>п. Яйва, ул. Заводская, д. 42</t>
  </si>
  <si>
    <t>п. Яйва, ул. Заводская, д. 44</t>
  </si>
  <si>
    <t>п. Яйва, ул. Заводская, д. 46</t>
  </si>
  <si>
    <t>п. Яйва, ул. Заводская, д. 48</t>
  </si>
  <si>
    <t>п. Яйва, ул. Заводская, д. 50</t>
  </si>
  <si>
    <t>п. Яйва, ул. Заводская, д. 52</t>
  </si>
  <si>
    <t>п. Яйва, ул. Заводская, д. 54</t>
  </si>
  <si>
    <t>п. Яйва, ул. Коммунистическая, д. 1</t>
  </si>
  <si>
    <t>п. Яйва, ул. Коммунистическая, д. 2</t>
  </si>
  <si>
    <t>п. Яйва, ул. Коммунистическая, д. 3</t>
  </si>
  <si>
    <t>п. Яйва, ул. Коммунистическая, д. 4</t>
  </si>
  <si>
    <t>п. Яйва, ул. Коммунистическая, д. 5</t>
  </si>
  <si>
    <t>п. Яйва, ул. Коммунистическая, д. 7</t>
  </si>
  <si>
    <t>п. Яйва, ул. Коммунистическая, д. 10</t>
  </si>
  <si>
    <t>п. Яйва, ул. Коммунистическая, д. 11</t>
  </si>
  <si>
    <t>п. Яйва, ул. Коммунистическая, д. 17</t>
  </si>
  <si>
    <t>п. Яйва, ул. Коммунистическая, д. 18</t>
  </si>
  <si>
    <t>п. Яйва, ул. Коммунистическая, д. 2А</t>
  </si>
  <si>
    <t>п. Яйва, ул. Парковая, д. 7</t>
  </si>
  <si>
    <t>п. Яйва, ул. Парковая, д. 9</t>
  </si>
  <si>
    <t>п. Яйва, ул. Парковая, д. 16</t>
  </si>
  <si>
    <t>п. Яйва, ул. Парковая, д. 6А</t>
  </si>
  <si>
    <t>п. Яйва, ул. Первомайская, д. 2</t>
  </si>
  <si>
    <t>п. Яйва, ул. Первомайская, д. 4</t>
  </si>
  <si>
    <t>Арболит</t>
  </si>
  <si>
    <t>п. Яйва, ул. Первомайская, д. 15</t>
  </si>
  <si>
    <t>п. Яйва, ул. Первомайская, д. 16</t>
  </si>
  <si>
    <t>п. Яйва, ул. Первомайская, д. 20А</t>
  </si>
  <si>
    <t>п. Яйва, ул. Энергетиков, д. 1</t>
  </si>
  <si>
    <t>п. Яйва, ул. Энергетиков, д. 5</t>
  </si>
  <si>
    <t>п. Яйва, ул. Энергетиков, д. 7</t>
  </si>
  <si>
    <t>п. Яйва, ул. Энергетиков, д. 11</t>
  </si>
  <si>
    <t>п. Яйва, ул. Энергетиков, д. 13</t>
  </si>
  <si>
    <t>п. Яйва, ул. Энергетиков, д. 15</t>
  </si>
  <si>
    <t>п. Яйва, ул. Энергетиков, д. 17</t>
  </si>
  <si>
    <t>п. Яйва, ул. Энергетиков, д. 19</t>
  </si>
  <si>
    <t>п. Яйва, ул. Энергетиков, д. 21</t>
  </si>
  <si>
    <t>п. Яйва, ул. Юбилейная, д. 1</t>
  </si>
  <si>
    <t>п. Яйва, ул. Юбилейная, д. 2</t>
  </si>
  <si>
    <t>п. Яйва, ул. Юбилейная, д. 3</t>
  </si>
  <si>
    <t>п. Яйва, ул. Юбилейная, д. 4</t>
  </si>
  <si>
    <t>п. Яйва, ул. Юбилейная, д. 6</t>
  </si>
  <si>
    <t>п. Яйва, ул. Юннатов, д. 1</t>
  </si>
  <si>
    <t>с. Барда, ул. Газовиков, д. 12</t>
  </si>
  <si>
    <t>с. Барда, ул. Газовиков, д. 19</t>
  </si>
  <si>
    <t>с. Барда, ул. Ленина, д. 29</t>
  </si>
  <si>
    <t>с. Барда, ул. Ленина, д. 43</t>
  </si>
  <si>
    <t>с. Барда, ул. Ленина, д. 45</t>
  </si>
  <si>
    <t>с. Барда, ул. Ленина, д. 47</t>
  </si>
  <si>
    <t>с. Барда, ул. Ленина, д. 49</t>
  </si>
  <si>
    <t>с. Барда, ул. Ленина, д. 55</t>
  </si>
  <si>
    <t>с. Барда, ул. Ленина, д. 57</t>
  </si>
  <si>
    <t>с. Барда, ул. Ленина, д. 58</t>
  </si>
  <si>
    <t>с. Барда, ул. Ленина, д. 60</t>
  </si>
  <si>
    <t>с. Барда, ул. Ленина, д. 68</t>
  </si>
  <si>
    <t>с. Барда, ул. Ленина, д. 71</t>
  </si>
  <si>
    <t>с. Барда, ул. Ленина, д. 74</t>
  </si>
  <si>
    <t>с. Барда, ул. Ленина, д. 78</t>
  </si>
  <si>
    <t>с. Барда, ул. Ленина, д. 80</t>
  </si>
  <si>
    <t>с. Барда, ул. Ленина, д. 96</t>
  </si>
  <si>
    <t>с. Барда, ул. Ленина, д. 33А</t>
  </si>
  <si>
    <t>с. Барда, ул. Максима Горького, д. 44</t>
  </si>
  <si>
    <t>с. Барда, ул. Матросова, д. 10</t>
  </si>
  <si>
    <t>с. Барда, ул. Подстанция, д. 1</t>
  </si>
  <si>
    <t>с. Барда, ул. Подстанция, д. 5</t>
  </si>
  <si>
    <t>с. Барда, ул. Пушкина, д. 9</t>
  </si>
  <si>
    <t>с. Барда, ул. Советская, д. 5</t>
  </si>
  <si>
    <t>с. Барда, ул. Советская, д. 7</t>
  </si>
  <si>
    <t>с. Барда, ул. Фрунзе, д. 1</t>
  </si>
  <si>
    <t>с. Барда, ул. Фрунзе, д. 3</t>
  </si>
  <si>
    <t>с. Барда, ул. Фрунзе, д. 6</t>
  </si>
  <si>
    <t>сруб</t>
  </si>
  <si>
    <t>с. Барда, ул. Фрунзе, д. 7</t>
  </si>
  <si>
    <t>с. Барда, ул. Фрунзе, д. 8</t>
  </si>
  <si>
    <t>с. Барда, ул. Фрунзе, д. 9</t>
  </si>
  <si>
    <t>с. Барда, ул. Фрунзе, д. 10</t>
  </si>
  <si>
    <t>с. Барда, ул. Фрунзе, д. 12</t>
  </si>
  <si>
    <t>с. Барда, ул. Фрунзе, д. 17</t>
  </si>
  <si>
    <t>с. Барда, ул. Фрунзе, д. 19</t>
  </si>
  <si>
    <t>Брус</t>
  </si>
  <si>
    <t>с. Барда, ул. Фрунзе, д. 21</t>
  </si>
  <si>
    <t>с. Барда, ул. Фрунзе, д. 23</t>
  </si>
  <si>
    <t>с. Барда, ул. Фрунзе, д. 24</t>
  </si>
  <si>
    <t>с. Барда, ул. Фрунзе, д. 10А</t>
  </si>
  <si>
    <t>с. Барда, ул. Фрунзе, д. 12А</t>
  </si>
  <si>
    <t>с. Барда, ул. Фрунзе, д. 12Б</t>
  </si>
  <si>
    <t>Сруб</t>
  </si>
  <si>
    <t>с. Барда, ул. Фрунзе, д. 19А</t>
  </si>
  <si>
    <t>Комбинированные</t>
  </si>
  <si>
    <t>с. Березовка, пер. Уральский, д. 3</t>
  </si>
  <si>
    <t>с. Березовка, пер. Уральский, д. 5</t>
  </si>
  <si>
    <t>с. Березовка, пер. Уральский, д. 9</t>
  </si>
  <si>
    <t>Сборно-щитовые</t>
  </si>
  <si>
    <t>с. Березовка, ул. Ивана Карасова, д. 2</t>
  </si>
  <si>
    <t>с. Березовка, ул. Ивана Карасова, д. 18</t>
  </si>
  <si>
    <t>Дерево</t>
  </si>
  <si>
    <t>с. Березовка, ул. Максима Горького, д. 1</t>
  </si>
  <si>
    <t>с. Березовка, ул. Максима Горького, д. 2</t>
  </si>
  <si>
    <t>с. Березовка, ул. Максима Горького, д. 3</t>
  </si>
  <si>
    <t>с. Березовка, ул. Максима Горького, д. 4</t>
  </si>
  <si>
    <t>с. Березовка, ул. Максима Горького, д. 6</t>
  </si>
  <si>
    <t>с. Березовка, ул. Максима Горького, д. 9</t>
  </si>
  <si>
    <t>с. Березовка, ул. Максима Горького, д. 11</t>
  </si>
  <si>
    <t>с. Березовка, ул. Октябрьская, д. 32</t>
  </si>
  <si>
    <t>с. Березовка, ул. Октябрьская, д. 34</t>
  </si>
  <si>
    <t>кирпичные</t>
  </si>
  <si>
    <t>с. Березовка, ул. Октябрьская, д. 37</t>
  </si>
  <si>
    <t>Панельная</t>
  </si>
  <si>
    <t>с. Березовка, ул. Октябрьская, д. 39</t>
  </si>
  <si>
    <t>Панельные</t>
  </si>
  <si>
    <t>с. Березовка, ул. Октябрьская, д. 41</t>
  </si>
  <si>
    <t>Крупные панели</t>
  </si>
  <si>
    <t>с. Березовка, ул. Пролетарская, д. 23</t>
  </si>
  <si>
    <t>с. Березовка, ул. Пролетарская, д. 24</t>
  </si>
  <si>
    <t>с. Березовка, ул. Свободы, д. 24</t>
  </si>
  <si>
    <t>с. Березовка, ул. Свободы, д. 25</t>
  </si>
  <si>
    <t>с. Березовка, ул. Свободы, д. 26</t>
  </si>
  <si>
    <t>с. Березовка, ул. Свободы, д. 27</t>
  </si>
  <si>
    <t>с. Березовка, ул. Свободы, д. 28</t>
  </si>
  <si>
    <t>с. Березовка, ул. Свободы, д. 30</t>
  </si>
  <si>
    <t>с. Березовка, ул. Свободы, д. 31</t>
  </si>
  <si>
    <t>Профильные стальные листы</t>
  </si>
  <si>
    <t>с. Березовка, ул. Советская, д. 48</t>
  </si>
  <si>
    <t>с. Березовка, ул. Советская, д. 72</t>
  </si>
  <si>
    <t>с. Березовка, ул. Советская, д. 103</t>
  </si>
  <si>
    <t>с. Березовка, ул. Строителей, д. 1</t>
  </si>
  <si>
    <t>с. Березовка, ул. Строителей, д. 2</t>
  </si>
  <si>
    <t>с. Березовка, ул. Строителей, д. 3</t>
  </si>
  <si>
    <t>с. Березовка, ул. Строителей, д. 5</t>
  </si>
  <si>
    <t>с. Березовка, ул. Строителей, д. 6</t>
  </si>
  <si>
    <t>с. Березовка, ул. Строителей, д. 8</t>
  </si>
  <si>
    <t>с. Березовка, ул. Строителей, д. 10</t>
  </si>
  <si>
    <t>с. Березовка, ул. Труда, д. 4</t>
  </si>
  <si>
    <t>с. Березовка, ул. Труда, д. 6</t>
  </si>
  <si>
    <t>с. Березовка, ул. Труда, д. 4А</t>
  </si>
  <si>
    <t>с. Березовка, ул. Центральная, д. 3</t>
  </si>
  <si>
    <t>Гипсоблок</t>
  </si>
  <si>
    <t>с. Березовка, ул. Центральная, д. 5</t>
  </si>
  <si>
    <t>с. Березовка, ул. Центральная, д. 16</t>
  </si>
  <si>
    <t>с. Березовка, ул. Центральная, д. 20</t>
  </si>
  <si>
    <t>с. Березовка, ул. Центральная, д. 22</t>
  </si>
  <si>
    <t>с. Березовка, ул. Центральная, д. 24</t>
  </si>
  <si>
    <t>с. Березовка, ул. Центральная, д. 26</t>
  </si>
  <si>
    <t>с. Березовка, ул. Центральная, д. 28</t>
  </si>
  <si>
    <t>с. Березовка, ул. Центральная, д. 30</t>
  </si>
  <si>
    <t>с. Березовка, ул. Центральная, д. 39</t>
  </si>
  <si>
    <t>с. Березовка, ул. Центральная, д. 43</t>
  </si>
  <si>
    <t>Профиль стальн. с пластм. покрытием</t>
  </si>
  <si>
    <t>с. Березовка, ул. Центральная, д. 45</t>
  </si>
  <si>
    <t>с. Березовка, ул. Центральная, д. 47</t>
  </si>
  <si>
    <t>с. Березовка, ул. Центральная, д. 49</t>
  </si>
  <si>
    <t>с. Березовка, ул. Центральная, д. 51</t>
  </si>
  <si>
    <t>с. Березовка, ул. Центральная, д. 53</t>
  </si>
  <si>
    <t>с. Березовка, ул. Центральная, д. 43Б</t>
  </si>
  <si>
    <t>Металл</t>
  </si>
  <si>
    <t>с. Березовка, ул. Центральная, д. 51А/1</t>
  </si>
  <si>
    <t>с. Березовка, ул. Центральная, д. 51А/2</t>
  </si>
  <si>
    <t>с. Березовка, ул. Школьная, д. 3</t>
  </si>
  <si>
    <t>с. Березовка, ул. Школьная, д. 5</t>
  </si>
  <si>
    <t>с. Березовка, ул. Школьная, д. 7</t>
  </si>
  <si>
    <t>с. Большая Соснова, пер. Спортивный, д. 2</t>
  </si>
  <si>
    <t>с. Большая Соснова, пер. Спортивный, д. 4</t>
  </si>
  <si>
    <t>с. Большая Соснова, ул. Гагарина, д. 13</t>
  </si>
  <si>
    <t>с. Большая Соснова, ул. Гагарина, д. 18</t>
  </si>
  <si>
    <t>с. Большая Соснова, ул. Лесная, д. 1А</t>
  </si>
  <si>
    <t>с. Большая Соснова, ул. Школьная, д. 28</t>
  </si>
  <si>
    <t>с. Большая Соснова, ул. Школьная, д. 30</t>
  </si>
  <si>
    <t>с. Большая Соснова, ул. Школьная, д. 32</t>
  </si>
  <si>
    <t>с. Большая Соснова, ул. Школьная, д. 28А</t>
  </si>
  <si>
    <t>с. Черновское, ул. 1 Мая, д. 9</t>
  </si>
  <si>
    <t>с. Черновское, ул. 1 Мая, д. 11</t>
  </si>
  <si>
    <t>с. Черновское, ул. Ленина, д. 59</t>
  </si>
  <si>
    <t>с. Юрково, ул. Трудовая, д. 17</t>
  </si>
  <si>
    <t>г. Верещагино, ул. 12 Декабря, д. 90</t>
  </si>
  <si>
    <t>ГАЗ ГВС</t>
  </si>
  <si>
    <t>г. Верещагино, ул. 12 Декабря, д. 93</t>
  </si>
  <si>
    <t>г. Верещагино, ул. 8 Марта, д. 1</t>
  </si>
  <si>
    <t>г. Верещагино, ул. Восточная, д. 8</t>
  </si>
  <si>
    <t>г. Верещагино, ул. Железнодорожная, д. 14</t>
  </si>
  <si>
    <t>г. Верещагино, ул. Железнодорожная, д. 32</t>
  </si>
  <si>
    <t>ГАЗ, ГВС</t>
  </si>
  <si>
    <t>г. Верещагино, ул. Железнодорожная, д. 67Б</t>
  </si>
  <si>
    <t>Эл 15.05.2020</t>
  </si>
  <si>
    <t>скатная</t>
  </si>
  <si>
    <t>гвс, газ</t>
  </si>
  <si>
    <t>да</t>
  </si>
  <si>
    <t>шлакобл.</t>
  </si>
  <si>
    <t>г. Верещагино, ул. Карла Маркса, д. 34</t>
  </si>
  <si>
    <t>г. Верещагино, ул. Карла Маркса, д. 56</t>
  </si>
  <si>
    <t>г. Верещагино, ул. Карла Маркса, д. 66</t>
  </si>
  <si>
    <t>г. Верещагино, ул. Карла Маркса, д. 128</t>
  </si>
  <si>
    <t>г. Верещагино, ул. Карла Маркса, д. 130</t>
  </si>
  <si>
    <t>г. Верещагино, ул. Карла Маркса, д. 132</t>
  </si>
  <si>
    <t>г. Верещагино, ул. Карла Маркса, д. 134</t>
  </si>
  <si>
    <t>г. Верещагино, ул. Карла Маркса, д. 136</t>
  </si>
  <si>
    <t>г. Верещагино, ул. Карла Маркса, д. 138</t>
  </si>
  <si>
    <t>г. Верещагино, ул. Карла Маркса, д. 124А</t>
  </si>
  <si>
    <t>г. Верещагино, ул. Карла Маркса, д. 128А</t>
  </si>
  <si>
    <t>г. Верещагино, ул. Карла Маркса, д. 130А</t>
  </si>
  <si>
    <t>г. Верещагино, ул. Карла Маркса, д. 132А</t>
  </si>
  <si>
    <t>кр 16.09.2019</t>
  </si>
  <si>
    <t>плоская</t>
  </si>
  <si>
    <t>г. Верещагино, ул. Карла Маркса, д. 134А</t>
  </si>
  <si>
    <t>г. Верещагино, ул. Комсомольская, д. 83</t>
  </si>
  <si>
    <t>г. Верещагино, ул. Ленина, д. 31</t>
  </si>
  <si>
    <t>г. Верещагино, ул. Ленина, д. 39</t>
  </si>
  <si>
    <t>г. Верещагино, ул. Ленина, д. 42</t>
  </si>
  <si>
    <t>г. Верещагино, ул. Ленина, д. 43</t>
  </si>
  <si>
    <t>г. Верещагино, ул. Ленина, д. 45</t>
  </si>
  <si>
    <t>2011(РК)</t>
  </si>
  <si>
    <t>г. Верещагино, ул. Ленина, д. 47</t>
  </si>
  <si>
    <t>г. Верещагино, ул. Ленина, д. 57</t>
  </si>
  <si>
    <t>г. Верещагино, ул. Ленина, д. 59</t>
  </si>
  <si>
    <t>г. Верещагино, ул. Ленина, д. 37А</t>
  </si>
  <si>
    <t>г. Верещагино, ул. Ленина, д. 57А</t>
  </si>
  <si>
    <t>г. Верещагино, ул. Мира, д. 5</t>
  </si>
  <si>
    <t>г. Верещагино, ул. Мира, д. 3 корп. 1</t>
  </si>
  <si>
    <t>г. Верещагино, ул. Мира, д. 3 корп. 2</t>
  </si>
  <si>
    <t>г. Верещагино, ул. Мичмана Шардакова, д. 5</t>
  </si>
  <si>
    <t>г. Верещагино, ул. Мичмана Шардакова, д. 5А</t>
  </si>
  <si>
    <t>г. Верещагино, ул. Мичмана Шардакова, д. 5А корп. 1</t>
  </si>
  <si>
    <t>г. Верещагино, ул. Мичурина, д. 52</t>
  </si>
  <si>
    <t>1960</t>
  </si>
  <si>
    <t>эл. 31.07.2019</t>
  </si>
  <si>
    <t>шлакоблок</t>
  </si>
  <si>
    <t>гвс, газ, тепло</t>
  </si>
  <si>
    <t>г. Верещагино, ул. Мичурина, д. 54</t>
  </si>
  <si>
    <t>г. Верещагино, ул. Мичурина, д. 56</t>
  </si>
  <si>
    <t>г. Верещагино, ул. Мичурина, д. 60</t>
  </si>
  <si>
    <t>г. Верещагино, ул. Мичурина, д. 58А</t>
  </si>
  <si>
    <t>эл. 10.06.2019</t>
  </si>
  <si>
    <t>г. Верещагино, ул. Октябрьская, д. 68</t>
  </si>
  <si>
    <t>г. Верещагино, ул. Октябрьская, д. 92</t>
  </si>
  <si>
    <t>г. Верещагино, ул. Олега Кошевого, д. 6</t>
  </si>
  <si>
    <t>г. Верещагино, ул. Олега Кошевого, д. 16</t>
  </si>
  <si>
    <t>г. Верещагино, ул. Павлова, д. 24</t>
  </si>
  <si>
    <t>г. Верещагино, ул. Павлова, д. 26</t>
  </si>
  <si>
    <t>г. Верещагино, ул. Павлова, д. 27</t>
  </si>
  <si>
    <t>г. Верещагино, ул. Павлова, д. 30</t>
  </si>
  <si>
    <t>г. Верещагино, ул. Павлова, д. 32</t>
  </si>
  <si>
    <t>г. Верещагино, ул. Павлова, д. 32А</t>
  </si>
  <si>
    <t>г. Верещагино, ул. Парковая, д. 2</t>
  </si>
  <si>
    <t>г. Верещагино, ул. Парковая, д. 4</t>
  </si>
  <si>
    <t>г. Верещагино, ул. Парковая, д. 6</t>
  </si>
  <si>
    <t>г. Верещагино, ул. Парковая, д. 8</t>
  </si>
  <si>
    <t>г. Верещагино, ул. Парковая, д. 10</t>
  </si>
  <si>
    <t>г. Верещагино, ул. Парковая, д. 12</t>
  </si>
  <si>
    <t>г. Верещагино, ул. Парковая, д. 10А</t>
  </si>
  <si>
    <t>г. Верещагино, ул. Почтовая, д. 2</t>
  </si>
  <si>
    <t>г. Верещагино, ул. Пролетарская, д. 42</t>
  </si>
  <si>
    <t>г. Верещагино, ул. Пролетарская, д. 44</t>
  </si>
  <si>
    <t>г. Верещагино, ул. Пролетарская, д. 49</t>
  </si>
  <si>
    <t>г. Верещагино, ул. Пролетарская, д. 52</t>
  </si>
  <si>
    <t>г. Верещагино, ул. Пролетарская, д. 56</t>
  </si>
  <si>
    <t>г. Верещагино, ул. Профинтерна, д. 91</t>
  </si>
  <si>
    <t>г. Верещагино, ул. Садовая, д. 17</t>
  </si>
  <si>
    <t>г. Верещагино, ул. Садовая, д. 19</t>
  </si>
  <si>
    <t>г. Верещагино, ул. Садовая, д. 15А</t>
  </si>
  <si>
    <t>г. Верещагино, ул. Свободы, д. 69</t>
  </si>
  <si>
    <t>Крупные блоки</t>
  </si>
  <si>
    <t>г. Верещагино, ул. Свободы, д. 71</t>
  </si>
  <si>
    <t>г. Верещагино, ул. Свободы, д. 73</t>
  </si>
  <si>
    <t>г. Верещагино, ул. Свободы, д. 80</t>
  </si>
  <si>
    <t>рк 31.07.2020</t>
  </si>
  <si>
    <t>г. Верещагино, ул. Свободы, д. 86</t>
  </si>
  <si>
    <t>г. Верещагино, ул. Свободы, д. 90</t>
  </si>
  <si>
    <t>г. Верещагино, ул. Советская, д. 43</t>
  </si>
  <si>
    <t>г. Верещагино, ул. Советская, д. 61</t>
  </si>
  <si>
    <t>г. Верещагино, ул. Советская, д. 63</t>
  </si>
  <si>
    <t>г. Верещагино, ул. Советская, д. 65</t>
  </si>
  <si>
    <t>г. Верещагино, ул. Советская, д. 96</t>
  </si>
  <si>
    <t>г. Верещагино, ул. Степана Разина, д. 5</t>
  </si>
  <si>
    <t>г. Верещагино, ул. Фестивальная, д. 18</t>
  </si>
  <si>
    <t>г. Верещагино, ул. Фрунзе, д. 100</t>
  </si>
  <si>
    <t>г. Верещагино, ул. Энгельса, д. 171</t>
  </si>
  <si>
    <t>г. Верещагино, ул. Южная, д. 2</t>
  </si>
  <si>
    <t>г. Верещагино, ул. Южная, д. 4</t>
  </si>
  <si>
    <t>г. Верещагино, ул. Южная, д. 6</t>
  </si>
  <si>
    <t>г. Верещагино, ул. Ярославцева, д. 54</t>
  </si>
  <si>
    <t>д. Бородули, ул. Мира, д. 4</t>
  </si>
  <si>
    <t>д. Кукеты, ул. Молодежная, д. 16</t>
  </si>
  <si>
    <t>д. Рябины, ул. Юбилейная, д. 4</t>
  </si>
  <si>
    <t>д. Рябины, ул. Юбилейная, д. 6</t>
  </si>
  <si>
    <t>п. Зюкайка, ул. Гагарина, д. 2</t>
  </si>
  <si>
    <t>п. Зюкайка, ул. Куйбышева, д. 39</t>
  </si>
  <si>
    <t>п. Зюкайка, ул. Куйбышева, д. 41</t>
  </si>
  <si>
    <t>п. Зюкайка, ул. Матросова, д. 16</t>
  </si>
  <si>
    <t>п. Зюкайка, ул. Матросова, д. 18</t>
  </si>
  <si>
    <t>п. Зюкайка, ул. Матросова, д. 20</t>
  </si>
  <si>
    <t>панель</t>
  </si>
  <si>
    <t>п. Зюкайка, ул. Мичурина, д. 6</t>
  </si>
  <si>
    <t>п. Зюкайка, ул. Мичурина, д. 16А</t>
  </si>
  <si>
    <t>п. Зюкайка, ул. Островского, д. 23</t>
  </si>
  <si>
    <t>п. Зюкайка, ул. Пугачева, д. 29</t>
  </si>
  <si>
    <t>п. Зюкайка, ул. Пугачева, д. 31</t>
  </si>
  <si>
    <t>п. Зюкайка, ул. Юбилейная, д. 2</t>
  </si>
  <si>
    <t>с. Вознесенское, ул. Ленина, д. 36</t>
  </si>
  <si>
    <t>с. Вознесенское, ул. Ленина, д. 38</t>
  </si>
  <si>
    <t>с. Вознесенское, ул. Ленина, д. 40</t>
  </si>
  <si>
    <t>с. Вознесенское, ул. Ленина, д. 44</t>
  </si>
  <si>
    <t>г. Березники, б-р Строгановский, д. 7</t>
  </si>
  <si>
    <t>г. Березники, б-р Строгановский, д. 16</t>
  </si>
  <si>
    <t>г. Березники, б-р Строгановский, д. 18</t>
  </si>
  <si>
    <t>г. Березники, пер. Ардуановский, д. 4</t>
  </si>
  <si>
    <t>г. Березники, пер. Северный, д. 6</t>
  </si>
  <si>
    <t>г. Березники, пер. Северный, д. 11А</t>
  </si>
  <si>
    <t>г. Березники, пер. Северный, д. 2А</t>
  </si>
  <si>
    <t>г. Березники, пер. Школьный, д. 1</t>
  </si>
  <si>
    <t>г. Березники, пр-т Ленина, д. 22</t>
  </si>
  <si>
    <t>г. Березники, пр-т Ленина, д. 35</t>
  </si>
  <si>
    <t>г. Березники, пр-т Ленина, д. 37</t>
  </si>
  <si>
    <t>г. Березники, пр-т Ленина, д. 39</t>
  </si>
  <si>
    <t>г. Березники, пр-т Ленина, д. 40</t>
  </si>
  <si>
    <t>г. Березники, пр-т Ленина, д. 41</t>
  </si>
  <si>
    <t>г. Березники, пр-т Ленина, д. 42</t>
  </si>
  <si>
    <t>г. Березники, пр-т Ленина, д. 43</t>
  </si>
  <si>
    <t>г. Березники, пр-т Ленина, д. 45</t>
  </si>
  <si>
    <t>г. Березники, пр-т Ленина, д. 49</t>
  </si>
  <si>
    <t>г. Березники, пр-т Ленина, д. 51</t>
  </si>
  <si>
    <t>г. Березники, пр-т Ленина, д. 54</t>
  </si>
  <si>
    <t>Каркасно-засыпной</t>
  </si>
  <si>
    <t>г. Березники, пр-т Ленина, д. 56</t>
  </si>
  <si>
    <t>г. Березники, пр-т Ленина, д. 57</t>
  </si>
  <si>
    <t>г. Березники, пр-т Ленина, д. 58</t>
  </si>
  <si>
    <t>г. Березники, пр-т Ленина, д. 60</t>
  </si>
  <si>
    <t>1987-1991</t>
  </si>
  <si>
    <t>г. Березники, пр-т Ленина, д. 62</t>
  </si>
  <si>
    <t>г. Березники, пр-т Ленина, д. 66</t>
  </si>
  <si>
    <t>г. Березники, пр-т Ленина, д. 68</t>
  </si>
  <si>
    <t>г. Березники, пр-т Ленина, д. 70</t>
  </si>
  <si>
    <t>г. Березники, пр-т Ленина, д. 72</t>
  </si>
  <si>
    <t>г. Березники, пр-т Ленина, д. 49А</t>
  </si>
  <si>
    <t>г. Березники, пр-т Ленина, д. 55А</t>
  </si>
  <si>
    <t>г. Березники, пр-т Советский, д. 14</t>
  </si>
  <si>
    <t>г. Березники, пр-т Советский, д. 16</t>
  </si>
  <si>
    <t>г. Березники, пр-т Советский, д. 18</t>
  </si>
  <si>
    <t>г. Березники, пр-т Советский, д. 22</t>
  </si>
  <si>
    <t>г. Березники, пр-т Советский, д. 24</t>
  </si>
  <si>
    <t>г. Березники, пр-т Советский, д. 28</t>
  </si>
  <si>
    <t>г. Березники, пр-т Советский, д. 30</t>
  </si>
  <si>
    <t>г. Березники, пр-т Советский, д. 32</t>
  </si>
  <si>
    <t>г. Березники, пр-т Советский, д. 36</t>
  </si>
  <si>
    <t>г. Березники, пр-т Советский, д. 37</t>
  </si>
  <si>
    <t>г. Березники, пр-т Советский, д. 38</t>
  </si>
  <si>
    <t>г. Березники, пр-т Советский, д. 40</t>
  </si>
  <si>
    <t>г. Березники, пр-т Советский, д. 41</t>
  </si>
  <si>
    <t>г. Березники, пр-т Советский, д. 42</t>
  </si>
  <si>
    <t>г. Березники, пр-т Советский, д. 44</t>
  </si>
  <si>
    <t>г. Березники, пр-т Советский, д. 46</t>
  </si>
  <si>
    <t>г. Березники, пр-т Советский, д. 48</t>
  </si>
  <si>
    <t>г. Березники, пр-т Советский, д. 53</t>
  </si>
  <si>
    <t>г. Березники, пр-т Советский, д. 55</t>
  </si>
  <si>
    <t>г. Березники, пр-т Советский, д. 57</t>
  </si>
  <si>
    <t>г. Березники, пр-т Советский, д. 58</t>
  </si>
  <si>
    <t>г. Березники, пр-т Советский, д. 59</t>
  </si>
  <si>
    <t>г. Березники, пр-т Советский, д. 60</t>
  </si>
  <si>
    <t>г. Березники, пр-т Советский, д. 61</t>
  </si>
  <si>
    <t>г. Березники, пр-т Советский, д. 62</t>
  </si>
  <si>
    <t>г. Березники, пр-т Советский, д. 63</t>
  </si>
  <si>
    <t>г. Березники, пр-т Советский, д. 64</t>
  </si>
  <si>
    <t>г. Березники, пр-т Советский, д. 65</t>
  </si>
  <si>
    <t>г. Березники, пр-т Советский, д. 66</t>
  </si>
  <si>
    <t>г. Березники, пр-т Советский, д. 68</t>
  </si>
  <si>
    <t>г. Березники, пр-т Советский, д. 70</t>
  </si>
  <si>
    <t>г. Березники, пр-т Советский, д. 72</t>
  </si>
  <si>
    <t>г. Березники, пр-т Советский, д. 74</t>
  </si>
  <si>
    <t>г. Березники, пр-т Советский, д. 61А</t>
  </si>
  <si>
    <t>г. Березники, ул. 30 Лет Победы, д. 3</t>
  </si>
  <si>
    <t>г. Березники, ул. 30 Лет Победы, д. 4</t>
  </si>
  <si>
    <t>г. Березники, ул. 30 Лет Победы, д. 5</t>
  </si>
  <si>
    <t>г. Березники, ул. 30 Лет Победы, д. 6</t>
  </si>
  <si>
    <t>г. Березники, ул. 30 Лет Победы, д. 7</t>
  </si>
  <si>
    <t>г. Березники, ул. 30 Лет Победы, д. 8</t>
  </si>
  <si>
    <t>Кирпич/панели</t>
  </si>
  <si>
    <t>г. Березники, ул. 30 Лет Победы, д. 9</t>
  </si>
  <si>
    <t>г. Березники, ул. 30 Лет Победы, д. 12</t>
  </si>
  <si>
    <t>г. Березники, ул. 30 Лет Победы, д. 13</t>
  </si>
  <si>
    <t>г. Березники, ул. 30 Лет Победы, д. 14</t>
  </si>
  <si>
    <t>г. Березники, ул. 30 Лет Победы, д. 15</t>
  </si>
  <si>
    <t>г. Березники, ул. 30 Лет Победы, д. 16</t>
  </si>
  <si>
    <t>г. Березники, ул. 30 Лет Победы, д. 18</t>
  </si>
  <si>
    <t>г. Березники, ул. 30 Лет Победы, д. 22</t>
  </si>
  <si>
    <t>г. Березники, ул. 30 Лет Победы, д. 29</t>
  </si>
  <si>
    <t>г. Березники, ул. 30 Лет Победы, д. 30</t>
  </si>
  <si>
    <t>г. Березники, ул. 30 Лет Победы, д. 31</t>
  </si>
  <si>
    <t>г. Березники, ул. 30 Лет Победы, д. 32</t>
  </si>
  <si>
    <t>г. Березники, ул. 30 Лет Победы, д. 33</t>
  </si>
  <si>
    <t>г. Березники, ул. 30 Лет Победы, д. 34</t>
  </si>
  <si>
    <t>г. Березники, ул. 30 Лет Победы, д. 35</t>
  </si>
  <si>
    <t>г. Березники, ул. 30 Лет Победы, д. 36</t>
  </si>
  <si>
    <t>г. Березники, ул. 30 Лет Победы, д. 37</t>
  </si>
  <si>
    <t>г. Березники, ул. 30 Лет Победы, д. 39</t>
  </si>
  <si>
    <t>г. Березники, ул. 30 Лет Победы, д. 41</t>
  </si>
  <si>
    <t>г. Березники, ул. 30 Лет Победы, д. 42</t>
  </si>
  <si>
    <t>кирпич/панели</t>
  </si>
  <si>
    <t>г. Березники, ул. 30 Лет Победы, д. 43</t>
  </si>
  <si>
    <t>г. Березники, ул. 30 Лет Победы, д. 44</t>
  </si>
  <si>
    <t>г. Березники, ул. 30 Лет Победы, д. 45</t>
  </si>
  <si>
    <t>г. Березники, ул. Аксакова, д. 12</t>
  </si>
  <si>
    <t>г. Березники, ул. Аксакова, д. 20</t>
  </si>
  <si>
    <t>г. Березники, ул. Березниковская, д. 65</t>
  </si>
  <si>
    <t>г. Березники, ул. Березниковская, д. 73</t>
  </si>
  <si>
    <t>г. Березники, ул. Березниковская, д. 84</t>
  </si>
  <si>
    <t>г. Березники, ул. Березниковская, д. 86</t>
  </si>
  <si>
    <t>г. Березники, ул. Березниковская, д. 88</t>
  </si>
  <si>
    <t>г. Березники, ул. Березниковская, д. 90</t>
  </si>
  <si>
    <t>г. Березники, ул. Березниковская, д. 94</t>
  </si>
  <si>
    <t>г. Березники, ул. Березниковская, д. 75А</t>
  </si>
  <si>
    <t>г. Березники, ул. Большевистская, д. 4</t>
  </si>
  <si>
    <t>г. Березники, ул. Большевистская, д. 6</t>
  </si>
  <si>
    <t>г. Березники, ул. Большевистская, д. 28</t>
  </si>
  <si>
    <t>г. Березники, ул. Большевистская, д. 32</t>
  </si>
  <si>
    <t>г. Березники, ул. Большевистская, д. 34</t>
  </si>
  <si>
    <t>г. Березники, ул. Веры Бирюковой, д. 1</t>
  </si>
  <si>
    <t>г. Березники, ул. Веры Бирюковой, д. 8</t>
  </si>
  <si>
    <t>г. Березники, ул. Веры Бирюковой, д. 10</t>
  </si>
  <si>
    <t>г. Березники, ул. Веры Бирюковой, д. 12</t>
  </si>
  <si>
    <t>г. Березники, ул. Веры Бирюковой, д. 14</t>
  </si>
  <si>
    <t>г. Березники, ул. Веры Бирюковой, д. 16</t>
  </si>
  <si>
    <t>г. Березники, ул. Веры Бирюковой, д. 18</t>
  </si>
  <si>
    <t>г. Березники, ул. Гагарина, д. 1</t>
  </si>
  <si>
    <t>г. Березники, ул. Гагарина, д. 3</t>
  </si>
  <si>
    <t>г. Березники, ул. Гагарина, д. 6</t>
  </si>
  <si>
    <t>г. Березники, ул. Гагарина, д. 8</t>
  </si>
  <si>
    <t>г. Березники, ул. Гагарина, д. 11</t>
  </si>
  <si>
    <t>г. Березники, ул. Гагарина, д. 12</t>
  </si>
  <si>
    <t>г. Березники, ул. Гагарина, д. 15</t>
  </si>
  <si>
    <t>г. Березники, ул. Гагарина, д. 16</t>
  </si>
  <si>
    <t>г. Березники, ул. Гагарина, д. 18</t>
  </si>
  <si>
    <t>г. Березники, ул. Гагарина, д. 19</t>
  </si>
  <si>
    <t>г. Березники, ул. Гагарина, д. 20</t>
  </si>
  <si>
    <t>г. Березники, ул. Гагарина, д. 22</t>
  </si>
  <si>
    <t>г. Березники, ул. Гагарина, д. 24</t>
  </si>
  <si>
    <t>г. Березники, ул. Гагарина, д. 26</t>
  </si>
  <si>
    <t>г. Березники, ул. Гагарина, д. 28</t>
  </si>
  <si>
    <t>г. Березники, ул. Гагарина, д. 30</t>
  </si>
  <si>
    <t>г. Березники, ул. Гагарина, д. 32</t>
  </si>
  <si>
    <t>г. Березники, ул. Гагарина, д. 36</t>
  </si>
  <si>
    <t>г. Березники, ул. Гагарина, д. 38</t>
  </si>
  <si>
    <t>г. Березники, ул. Гагарина, д. 40</t>
  </si>
  <si>
    <t>г. Березники, ул. Гагарина, д. 2А</t>
  </si>
  <si>
    <t>г. Березники, ул. Гагарина, д. 38А</t>
  </si>
  <si>
    <t>г. Березники, ул. Деменева, д. 1</t>
  </si>
  <si>
    <t>г. Березники, ул. Деменева, д. 3</t>
  </si>
  <si>
    <t>г. Березники, ул. Деменева, д. 4</t>
  </si>
  <si>
    <t>г. Березники, ул. Деменева, д. 6</t>
  </si>
  <si>
    <t>г. Березники, ул. Деменева, д. 8</t>
  </si>
  <si>
    <t>г. Березники, ул. Деменева, д. 10</t>
  </si>
  <si>
    <t>г. Березники, ул. Деменева, д. 2А</t>
  </si>
  <si>
    <t>г. Березники, ул. Демьяна Бедного, д. 19</t>
  </si>
  <si>
    <t>г. Березники, ул. Демьяна Бедного, д. 27</t>
  </si>
  <si>
    <t>г. Березники, ул. Демьяна Бедного, д. 29</t>
  </si>
  <si>
    <t>г. Березники, ул. Ермака, д. 11</t>
  </si>
  <si>
    <t>г. Березники, ул. Ермака, д. 15</t>
  </si>
  <si>
    <t>г. Березники, ул. Ермака, д. 17</t>
  </si>
  <si>
    <t>г. Березники, ул. Ермака, д. 61</t>
  </si>
  <si>
    <t>г. Березники, ул. Ермака, д. 63</t>
  </si>
  <si>
    <t>г. Березники, ул. Ермака, д. 65</t>
  </si>
  <si>
    <t>г. Березники, ул. Ермака, д. 66</t>
  </si>
  <si>
    <t>г. Березники, ул. Ермака, д. 67</t>
  </si>
  <si>
    <t>г. Березники, ул. Ермака, д. 68</t>
  </si>
  <si>
    <t>г. Березники, ул. Ермака, д. 69</t>
  </si>
  <si>
    <t>г. Березники, ул. Ермака, д. 71</t>
  </si>
  <si>
    <t>г. Березники, ул. Ермака, д. 73</t>
  </si>
  <si>
    <t>г. Березники, ул. Ивана Дощеникова, д. 7</t>
  </si>
  <si>
    <t>г. Березники, ул. Ивана Дощеникова, д. 9</t>
  </si>
  <si>
    <t>г. Березники, ул. Ивана Дощеникова, д. 10</t>
  </si>
  <si>
    <t>г. Березники, ул. Ивана Дощеникова, д. 11</t>
  </si>
  <si>
    <t>г. Березники, ул. Ивана Дощеникова, д. 12</t>
  </si>
  <si>
    <t>1993-1995</t>
  </si>
  <si>
    <t>г. Березники, ул. Ивана Дощеникова, д. 14</t>
  </si>
  <si>
    <t>г. Березники, ул. Ивана Дощеникова, д. 20</t>
  </si>
  <si>
    <t>г. Березники, ул. Ивана Дощеникова, д. 22</t>
  </si>
  <si>
    <t>г. Березники, ул. Карла Маркса, д. 20</t>
  </si>
  <si>
    <t>г. Березники, ул. Карла Маркса, д. 28</t>
  </si>
  <si>
    <t>г. Березники, ул. Карла Маркса, д. 30</t>
  </si>
  <si>
    <t>г. Березники, ул. Карла Маркса, д. 32</t>
  </si>
  <si>
    <t>г. Березники, ул. Карла Маркса, д. 38</t>
  </si>
  <si>
    <t>г. Березники, ул. Карла Маркса, д. 40</t>
  </si>
  <si>
    <t>г. Березники, ул. Карла Маркса, д. 43</t>
  </si>
  <si>
    <t>г. Березники, ул. Карла Маркса, д. 45</t>
  </si>
  <si>
    <t>г. Березники, ул. Карла Маркса, д. 51</t>
  </si>
  <si>
    <t>г. Березники, ул. Карла Маркса, д. 53</t>
  </si>
  <si>
    <t>г. Березники, ул. Карла Маркса, д. 60</t>
  </si>
  <si>
    <t>г. Березники, ул. Карла Маркса, д. 62</t>
  </si>
  <si>
    <t>г. Березники, ул. Карла Маркса, д. 64</t>
  </si>
  <si>
    <t>г. Березники, ул. Карла Маркса, д. 68</t>
  </si>
  <si>
    <t>г. Березники, ул. Карла Маркса, д. 72</t>
  </si>
  <si>
    <t>г. Березники, ул. Карла Маркса, д. 74</t>
  </si>
  <si>
    <t>г. Березники, ул. Карла Маркса, д. 76</t>
  </si>
  <si>
    <t>г. Березники, ул. Карла Маркса, д. 70А</t>
  </si>
  <si>
    <t>г. Березники, ул. Клары Цеткин, д. 30</t>
  </si>
  <si>
    <t>г. Березники, ул. Клары Цеткин, д. 32</t>
  </si>
  <si>
    <t>г. Березники, ул. Клары Цеткин, д. 34</t>
  </si>
  <si>
    <t>г. Березники, ул. Клары Цеткин, д. 36</t>
  </si>
  <si>
    <t>г. Березники, ул. Клары Цеткин, д. 38</t>
  </si>
  <si>
    <t>г. Березники, ул. Комсомольская, д. 3</t>
  </si>
  <si>
    <t>г. Березники, ул. Комсомольская, д. 5</t>
  </si>
  <si>
    <t>г. Березники, ул. Комсомольская, д. 7</t>
  </si>
  <si>
    <t>г. Березники, ул. Комсомольская, д. 9</t>
  </si>
  <si>
    <t>г. Березники, ул. Комсомольская, д. 12</t>
  </si>
  <si>
    <t>г. Березники, ул. Короленко, д. 4</t>
  </si>
  <si>
    <t>г. Березники, ул. Короленко, д. 6</t>
  </si>
  <si>
    <t>г. Березники, ул. Короленко, д. 8</t>
  </si>
  <si>
    <t>г. Березники, ул. Короленко, д. 12</t>
  </si>
  <si>
    <t>г. Березники, ул. Короленко, д. 14</t>
  </si>
  <si>
    <t>г. Березники, ул. Красноборова, д. 3</t>
  </si>
  <si>
    <t>г. Березники, ул. Красноборова, д. 5</t>
  </si>
  <si>
    <t>г. Березники, ул. Красноборова, д. 7</t>
  </si>
  <si>
    <t>г. Березники, ул. Красноборова, д. 11</t>
  </si>
  <si>
    <t>г. Березники, ул. Красноборова, д. 13</t>
  </si>
  <si>
    <t>г. Березники, ул. Лёнвенская, д. 29</t>
  </si>
  <si>
    <t>г. Березники, ул. Ломоносова, д. 17</t>
  </si>
  <si>
    <t>г. Березники, ул. Ломоносова, д. 25</t>
  </si>
  <si>
    <t>г. Березники, ул. Ломоносова, д. 27</t>
  </si>
  <si>
    <t>г. Березники, ул. Ломоносова, д. 29</t>
  </si>
  <si>
    <t>г. Березники, ул. Ломоносова, д. 31</t>
  </si>
  <si>
    <t>г. Березники, ул. Ломоносова, д. 33</t>
  </si>
  <si>
    <t>г. Березники, ул. Ломоносова, д. 35</t>
  </si>
  <si>
    <t>г. Березники, ул. Ломоносова, д. 37</t>
  </si>
  <si>
    <t>г. Березники, ул. Ломоносова, д. 39</t>
  </si>
  <si>
    <t>г. Березники, ул. Ломоносова, д. 46</t>
  </si>
  <si>
    <t>г. Березники, ул. Ломоносова, д. 48</t>
  </si>
  <si>
    <t>г. Березники, ул. Ломоносова, д. 54</t>
  </si>
  <si>
    <t>г. Березники, ул. Ломоносова, д. 58</t>
  </si>
  <si>
    <t>г. Березники, ул. Ломоносова, д. 68</t>
  </si>
  <si>
    <t>г. Березники, ул. Ломоносова, д. 73</t>
  </si>
  <si>
    <t>г. Березники, ул. Ломоносова, д. 75</t>
  </si>
  <si>
    <t>г. Березники, ул. Ломоносова, д. 76</t>
  </si>
  <si>
    <t>г. Березники, ул. Ломоносова, д. 77</t>
  </si>
  <si>
    <t>г. Березники, ул. Ломоносова, д. 78</t>
  </si>
  <si>
    <t>г. Березники, ул. Ломоносова, д. 79</t>
  </si>
  <si>
    <t>г. Березники, ул. Ломоносова, д. 82</t>
  </si>
  <si>
    <t>г. Березники, ул. Ломоносова, д. 84</t>
  </si>
  <si>
    <t>г. Березники, ул. Ломоносова, д. 86</t>
  </si>
  <si>
    <t>г. Березники, ул. Ломоносова, д. 88</t>
  </si>
  <si>
    <t>г. Березники, ул. Ломоносова, д. 91</t>
  </si>
  <si>
    <t>г. Березники, ул. Ломоносова, д. 92</t>
  </si>
  <si>
    <t>г. Березники, ул. Ломоносова, д. 93</t>
  </si>
  <si>
    <t>г. Березники, ул. Ломоносова, д. 94</t>
  </si>
  <si>
    <t>г. Березники, ул. Ломоносова, д. 95</t>
  </si>
  <si>
    <t>г. Березники, ул. Ломоносова, д. 96</t>
  </si>
  <si>
    <t>г. Березники, ул. Ломоносова, д. 97</t>
  </si>
  <si>
    <t>г. Березники, ул. Ломоносова, д. 99</t>
  </si>
  <si>
    <t>г. Березники, ул. Ломоносова, д. 101</t>
  </si>
  <si>
    <t>г. Березники, ул. Ломоносова, д. 103</t>
  </si>
  <si>
    <t>г. Березники, ул. Ломоносова, д. 109</t>
  </si>
  <si>
    <t>г. Березники, ул. Ломоносова, д. 117</t>
  </si>
  <si>
    <t>г. Березники, ул. Ломоносова, д. 119</t>
  </si>
  <si>
    <t>г. Березники, ул. Ломоносова, д. 121</t>
  </si>
  <si>
    <t>г. Березники, ул. Ломоносова, д. 123</t>
  </si>
  <si>
    <t>г. Березники, ул. Ломоносова, д. 129</t>
  </si>
  <si>
    <t>г. Березники, ул. Ломоносова, д. 131</t>
  </si>
  <si>
    <t>г. Березники, ул. Ломоносова, д. 133</t>
  </si>
  <si>
    <t>г. Березники, ул. Ломоносова, д. 135</t>
  </si>
  <si>
    <t>г. Березники, ул. Ломоносова, д. 137</t>
  </si>
  <si>
    <t>г. Березники, ул. Ломоносова, д. 139</t>
  </si>
  <si>
    <t>г. Березники, ул. Ломоносова, д. 141</t>
  </si>
  <si>
    <t>г. Березники, ул. Ломоносова, д. 143</t>
  </si>
  <si>
    <t>г. Березники, ул. Ломоносова, д. 145</t>
  </si>
  <si>
    <t>г. Березники, ул. Ломоносова, д. 147</t>
  </si>
  <si>
    <t>г. Березники, ул. Ломоносова, д. 153</t>
  </si>
  <si>
    <t>г. Березники, ул. Ломоносова, д. 117А</t>
  </si>
  <si>
    <t>Газобетон/кирпич</t>
  </si>
  <si>
    <t>г. Березники, ул. Ломоносова, д. 131А</t>
  </si>
  <si>
    <t>г. Березники, ул. Льва Толстого, д. 3</t>
  </si>
  <si>
    <t>г. Березники, ул. Льва Толстого, д. 5</t>
  </si>
  <si>
    <t>г. Березники, ул. Льва Толстого, д. 11</t>
  </si>
  <si>
    <t>г. Березники, ул. Льва Толстого, д. 13</t>
  </si>
  <si>
    <t>г. Березники, ул. Льва Толстого, д. 17</t>
  </si>
  <si>
    <t>г. Березники, ул. Льва Толстого, д. 19</t>
  </si>
  <si>
    <t>г. Березники, ул. Льва Толстого, д. 21</t>
  </si>
  <si>
    <t>панели</t>
  </si>
  <si>
    <t>г. Березники, ул. Льва Толстого, д. 33</t>
  </si>
  <si>
    <t>г. Березники, ул. Льва Толстого, д. 42</t>
  </si>
  <si>
    <t>г. Березники, ул. Льва Толстого, д. 44</t>
  </si>
  <si>
    <t>г. Березники, ул. Льва Толстого, д. 56</t>
  </si>
  <si>
    <t>г. Березники, ул. Льва Толстого, д. 62</t>
  </si>
  <si>
    <t>г. Березники, ул. Льва Толстого, д. 72</t>
  </si>
  <si>
    <t>г. Березники, ул. Льва Толстого, д. 74</t>
  </si>
  <si>
    <t>г. Березники, ул. Льва Толстого, д. 80</t>
  </si>
  <si>
    <t>г. Березники, ул. Льва Толстого, д. 82</t>
  </si>
  <si>
    <t>г. Березники, ул. Льва Толстого, д. 84</t>
  </si>
  <si>
    <t>г. Березники, ул. Льва Толстого, д. 86</t>
  </si>
  <si>
    <t>г. Березники, ул. Льва Толстого, д. 88</t>
  </si>
  <si>
    <t>г. Березники, ул. Льва Толстого, д. 92</t>
  </si>
  <si>
    <t>г. Березники, ул. Льва Толстого, д. 94</t>
  </si>
  <si>
    <t>г. Березники, ул. Льва Толстого, д. 98</t>
  </si>
  <si>
    <t>г. Березники, ул. Льва Толстого, д. 17А</t>
  </si>
  <si>
    <t>г. Березники, ул. Льва Толстого, д. 19А</t>
  </si>
  <si>
    <t>г. Березники, ул. Льва Толстого, д. 5А</t>
  </si>
  <si>
    <t>г. Березники, ул. Льва Толстого, д. 5Б</t>
  </si>
  <si>
    <t>г. Березники, ул. Льва Толстого, д. 5В</t>
  </si>
  <si>
    <t>г. Березники, ул. Льва Толстого, д. 5Г</t>
  </si>
  <si>
    <t>г. Березники, ул. Менделеева, д. 7</t>
  </si>
  <si>
    <t>г. Березники, ул. Менделеева, д. 8</t>
  </si>
  <si>
    <t>г. Березники, ул. Менделеева, д. 9</t>
  </si>
  <si>
    <t>г. Березники, ул. Менделеева, д. 10</t>
  </si>
  <si>
    <t>г. Березники, ул. Менделеева, д. 11</t>
  </si>
  <si>
    <t>г. Березники, ул. Менделеева, д. 12</t>
  </si>
  <si>
    <t>г. Березники, ул. Менделеева, д. 14</t>
  </si>
  <si>
    <t>г. Березники, ул. Менделеева, д. 15</t>
  </si>
  <si>
    <t>г. Березники, ул. Менделеева, д. 16</t>
  </si>
  <si>
    <t>г. Березники, ул. Менделеева, д. 17</t>
  </si>
  <si>
    <t>г. Березники, ул. Менделеева, д. 18</t>
  </si>
  <si>
    <t>г. Березники, ул. Менделеева, д. 19</t>
  </si>
  <si>
    <t>г. Березники, ул. Менделеева, д. 20</t>
  </si>
  <si>
    <t>г. Березники, ул. Менделеева, д. 21</t>
  </si>
  <si>
    <t>г. Березники, ул. Менделеева, д. 22</t>
  </si>
  <si>
    <t>г. Березники, ул. Менделеева, д. 23</t>
  </si>
  <si>
    <t>г. Березники, ул. Менделеева, д. 24</t>
  </si>
  <si>
    <t>г. Березники, ул. Менделеева, д. 25</t>
  </si>
  <si>
    <t>г. Березники, ул. Менделеева, д. 26</t>
  </si>
  <si>
    <t>г. Березники, ул. Менделеева, д. 27</t>
  </si>
  <si>
    <t>г. Березники, ул. Менделеева, д. 29</t>
  </si>
  <si>
    <t>г. Березники, ул. Менделеева, д. 10А</t>
  </si>
  <si>
    <t>г. Березники, ул. Менделеева, д. 8А</t>
  </si>
  <si>
    <t>г. Березники, ул. Миндовского, д. 6</t>
  </si>
  <si>
    <t>г. Березники, ул. Мира, д. 19</t>
  </si>
  <si>
    <t>г. Березники, ул. Мира, д. 32</t>
  </si>
  <si>
    <t>г. Березники, ул. Мира, д. 47</t>
  </si>
  <si>
    <t>г. Березники, ул. Мира, д. 49</t>
  </si>
  <si>
    <t>замена лифтов</t>
  </si>
  <si>
    <t>г. Березники, ул. Мира, д. 58</t>
  </si>
  <si>
    <t>г. Березники, ул. Мира, д. 62</t>
  </si>
  <si>
    <t>г. Березники, ул. Мира, д. 65</t>
  </si>
  <si>
    <t>г. Березники, ул. Мира, д. 67</t>
  </si>
  <si>
    <t>г. Березники, ул. Мира, д. 69</t>
  </si>
  <si>
    <t>г. Березники, ул. Мира, д. 80</t>
  </si>
  <si>
    <t>г. Березники, ул. Мира, д. 84</t>
  </si>
  <si>
    <t>г. Березники, ул. Мира, д. 86</t>
  </si>
  <si>
    <t>г. Березники, ул. Мира, д. 88</t>
  </si>
  <si>
    <t>г. Березники, ул. Мира, д. 89</t>
  </si>
  <si>
    <t>г. Березники, ул. Мира, д. 90</t>
  </si>
  <si>
    <t>г. Березники, ул. Мира, д. 92</t>
  </si>
  <si>
    <t>г. Березники, ул. Мира, д. 100</t>
  </si>
  <si>
    <t>г. Березники, ул. Мира, д. 102</t>
  </si>
  <si>
    <t>г. Березники, ул. Мира, д. 104</t>
  </si>
  <si>
    <t>г. Березники, ул. Мира, д. 107</t>
  </si>
  <si>
    <t>1978-1981</t>
  </si>
  <si>
    <t>г. Березники, ул. Мира, д. 108</t>
  </si>
  <si>
    <t>г. Березники, ул. Монтажников, д. 3</t>
  </si>
  <si>
    <t>г. Березники, ул. Монтажников, д. 7</t>
  </si>
  <si>
    <t>г. Березники, ул. Монтажников, д. 9</t>
  </si>
  <si>
    <t>г. Березники, ул. Набережная, д. 37</t>
  </si>
  <si>
    <t>г. Березники, ул. Набережная, д. 41</t>
  </si>
  <si>
    <t>г. Березники, ул. Набережная, д. 53</t>
  </si>
  <si>
    <t>г. Березники, ул. Набережная, д. 55</t>
  </si>
  <si>
    <t>г. Березники, ул. Набережная, д. 57</t>
  </si>
  <si>
    <t>г. Березники, ул. Набережная, д. 59</t>
  </si>
  <si>
    <t>г. Березники, ул. Набережная, д. 41А</t>
  </si>
  <si>
    <t>г. Березники, ул. Нагорная, д. 16</t>
  </si>
  <si>
    <t>г. Березники, ул. Нагорная, д. 18</t>
  </si>
  <si>
    <t>г. Березники, ул. Нагорная, д. 20</t>
  </si>
  <si>
    <t>г. Березники, ул. Нагорная, д. 22</t>
  </si>
  <si>
    <t>г. Березники, ул. Октябрьская, д. 1А</t>
  </si>
  <si>
    <t>г. Березники, ул. Октябрьская, д. 1Б</t>
  </si>
  <si>
    <t>г. Березники, ул. Октябрьская, д. 2А</t>
  </si>
  <si>
    <t>г. Березники, ул. Октябрьская, д. 2Б</t>
  </si>
  <si>
    <t>г. Березники, ул. Октябрьская, д. 2В</t>
  </si>
  <si>
    <t>г. Березники, ул. Олега Кошевого, д. 6</t>
  </si>
  <si>
    <t>г. Березники, ул. Олега Кошевого, д. 8</t>
  </si>
  <si>
    <t>г. Березники, ул. Олега Кошевого, д. 11</t>
  </si>
  <si>
    <t>г. Березники, ул. Олега Кошевого, д. 12</t>
  </si>
  <si>
    <t>г. Березники, ул. Олега Кошевого, д. 13</t>
  </si>
  <si>
    <t>г. Березники, ул. Панфилова, д. 33</t>
  </si>
  <si>
    <t>г. Березники, ул. Парижской Коммуны, д. 7</t>
  </si>
  <si>
    <t>г. Березники, ул. Парижской Коммуны, д. 9</t>
  </si>
  <si>
    <t>г. Березники, ул. Парижской Коммуны, д. 11</t>
  </si>
  <si>
    <t>г. Березники, ул. Парижской Коммуны, д. 21</t>
  </si>
  <si>
    <t>1983-1984</t>
  </si>
  <si>
    <t>1976-1979</t>
  </si>
  <si>
    <t>г. Березники, ул. Парковая, д. 3</t>
  </si>
  <si>
    <t>г. Березники, ул. Парковая, д. 4</t>
  </si>
  <si>
    <t>г. Березники, ул. Парковая, д. 5</t>
  </si>
  <si>
    <t>г. Березники, ул. Парковая, д. 6</t>
  </si>
  <si>
    <t>г. Березники, ул. Парковая, д. 8</t>
  </si>
  <si>
    <t>г. Березники, ул. Прикамская, д. 7</t>
  </si>
  <si>
    <t>г. Березники, ул. Прикамская, д. 9</t>
  </si>
  <si>
    <t>г. Березники, ул. Прикамская, д. 11</t>
  </si>
  <si>
    <t>г. Березники, ул. Пятилетки, д. 9</t>
  </si>
  <si>
    <t>г. Березники, ул. Пятилетки, д. 19</t>
  </si>
  <si>
    <t>г. Березники, ул. Пятилетки, д. 22</t>
  </si>
  <si>
    <t>г. Березники, ул. Пятилетки, д. 23</t>
  </si>
  <si>
    <t>г. Березники, ул. Пятилетки, д. 24</t>
  </si>
  <si>
    <t>г. Березники, ул. Пятилетки, д. 25</t>
  </si>
  <si>
    <t>г. Березники, ул. Пятилетки, д. 26</t>
  </si>
  <si>
    <t>г. Березники, ул. Пятилетки, д. 27</t>
  </si>
  <si>
    <t>г. Березники, ул. Пятилетки, д. 28</t>
  </si>
  <si>
    <t>г. Березники, ул. Пятилетки, д. 29</t>
  </si>
  <si>
    <t>г. Березники, ул. Пятилетки, д. 30</t>
  </si>
  <si>
    <t>г. Березники, ул. Пятилетки, д. 31</t>
  </si>
  <si>
    <t>г. Березники, ул. Пятилетки, д. 32</t>
  </si>
  <si>
    <t>г. Березники, ул. Пятилетки, д. 33</t>
  </si>
  <si>
    <t>г. Березники, ул. Пятилетки, д. 34</t>
  </si>
  <si>
    <t>г. Березники, ул. Пятилетки, д. 35</t>
  </si>
  <si>
    <t>г. Березники, ул. Пятилетки, д. 36</t>
  </si>
  <si>
    <t>г. Березники, ул. Пятилетки, д. 38</t>
  </si>
  <si>
    <t>г. Березники, ул. Пятилетки, д. 39</t>
  </si>
  <si>
    <t>г. Березники, ул. Пятилетки, д. 40</t>
  </si>
  <si>
    <t>г. Березники, ул. Пятилетки, д. 42</t>
  </si>
  <si>
    <t>г. Березники, ул. Пятилетки, д. 44</t>
  </si>
  <si>
    <t>г. Березники, ул. Пятилетки, д. 46</t>
  </si>
  <si>
    <t>г. Березники, ул. Пятилетки, д. 47</t>
  </si>
  <si>
    <t>г. Березники, ул. Пятилетки, д. 48</t>
  </si>
  <si>
    <t>г. Березники, ул. Пятилетки, д. 50</t>
  </si>
  <si>
    <t>г. Березники, ул. Пятилетки, д. 51</t>
  </si>
  <si>
    <t>г. Березники, ул. Пятилетки, д. 53</t>
  </si>
  <si>
    <t>г. Березники, ул. Пятилетки, д. 54</t>
  </si>
  <si>
    <t>г. Березники, ул. Пятилетки, д. 55</t>
  </si>
  <si>
    <t>г. Березники, ул. Пятилетки, д. 56</t>
  </si>
  <si>
    <t>г. Березники, ул. Пятилетки, д. 57</t>
  </si>
  <si>
    <t>г. Березники, ул. Пятилетки, д. 58</t>
  </si>
  <si>
    <t>г. Березники, ул. Пятилетки, д. 60</t>
  </si>
  <si>
    <t>г. Березники, ул. Пятилетки, д. 62</t>
  </si>
  <si>
    <t>г. Березники, ул. Пятилетки, д. 64</t>
  </si>
  <si>
    <t>г. Березники, ул. Пятилетки, д. 66</t>
  </si>
  <si>
    <t>г. Березники, ул. Пятилетки, д. 67</t>
  </si>
  <si>
    <t>г. Березники, ул. Пятилетки, д. 68</t>
  </si>
  <si>
    <t>г. Березники, ул. Пятилетки, д. 69</t>
  </si>
  <si>
    <t>г. Березники, ул. Пятилетки, д. 73</t>
  </si>
  <si>
    <t>г. Березники, ул. Пятилетки, д. 74</t>
  </si>
  <si>
    <t>г. Березники, ул. Пятилетки, д. 75</t>
  </si>
  <si>
    <t>г. Березники, ул. Пятилетки, д. 76</t>
  </si>
  <si>
    <t>г. Березники, ул. Пятилетки, д. 77</t>
  </si>
  <si>
    <t>г. Березники, ул. Пятилетки, д. 78</t>
  </si>
  <si>
    <t>г. Березники, ул. Пятилетки, д. 79</t>
  </si>
  <si>
    <t>г. Березники, ул. Пятилетки, д. 80</t>
  </si>
  <si>
    <t>г. Березники, ул. Пятилетки, д. 81</t>
  </si>
  <si>
    <t>г. Березники, ул. Пятилетки, д. 82</t>
  </si>
  <si>
    <t>г. Березники, ул. Пятилетки, д. 84</t>
  </si>
  <si>
    <t>г. Березники, ул. Пятилетки, д. 90</t>
  </si>
  <si>
    <t>г. Березники, ул. Пятилетки, д. 94</t>
  </si>
  <si>
    <t>г. Березники, ул. Пятилетки, д. 96</t>
  </si>
  <si>
    <t>г. Березники, ул. Пятилетки, д. 100</t>
  </si>
  <si>
    <t>г. Березники, ул. Пятилетки, д. 101</t>
  </si>
  <si>
    <t>г. Березники, ул. Пятилетки, д. 104</t>
  </si>
  <si>
    <t>г. Березники, ул. Пятилетки, д. 116</t>
  </si>
  <si>
    <t>г. Березники, ул. Пятилетки, д. 118</t>
  </si>
  <si>
    <t>г. Березники, ул. Пятилетки, д. 148</t>
  </si>
  <si>
    <t>г. Березники, ул. Пятилетки, д. 114А</t>
  </si>
  <si>
    <t>г. Березники, ул. Пятилетки, д. 24А</t>
  </si>
  <si>
    <t>г. Березники, ул. Пятилетки, д. 94А</t>
  </si>
  <si>
    <t>г. Березники, ул. Ростовская, д. 4</t>
  </si>
  <si>
    <t>г. Березники, ул. Ростовская, д. 6</t>
  </si>
  <si>
    <t>г. Березники, ул. Свердлова, д. 17</t>
  </si>
  <si>
    <t>г. Березники, ул. Свердлова, д. 35</t>
  </si>
  <si>
    <t>г. Березники, ул. Свердлова, д. 37</t>
  </si>
  <si>
    <t>г. Березники, ул. Свердлова, д. 39</t>
  </si>
  <si>
    <t>г. Березники, ул. Свердлова, д. 41</t>
  </si>
  <si>
    <t>г. Березники, ул. Свердлова, д. 49</t>
  </si>
  <si>
    <t>г. Березники, ул. Свердлова, д. 51</t>
  </si>
  <si>
    <t>г. Березники, ул. Свердлова, д. 55</t>
  </si>
  <si>
    <t>г. Березники, ул. Свердлова, д. 57</t>
  </si>
  <si>
    <t>г. Березники, ул. Свердлова, д. 59</t>
  </si>
  <si>
    <t>г. Березники, ул. Свердлова, д. 61</t>
  </si>
  <si>
    <t>г. Березники, ул. Свердлова, д. 63</t>
  </si>
  <si>
    <t>г. Березники, ул. Свердлова, д. 66</t>
  </si>
  <si>
    <t>г. Березники, ул. Свердлова, д. 69</t>
  </si>
  <si>
    <t>г. Березники, ул. Свердлова, д. 71</t>
  </si>
  <si>
    <t>г. Березники, ул. Свердлова, д. 72</t>
  </si>
  <si>
    <t>г. Березники, ул. Свердлова, д. 73</t>
  </si>
  <si>
    <t>г. Березники, ул. Свердлова, д. 75</t>
  </si>
  <si>
    <t>г. Березники, ул. Свердлова, д. 98</t>
  </si>
  <si>
    <t>г. Березники, ул. Свердлова, д. 116</t>
  </si>
  <si>
    <t>г. Березники, ул. Свердлова, д. 118</t>
  </si>
  <si>
    <t>г. Березники, ул. Свердлова, д. 120</t>
  </si>
  <si>
    <t>г. Березники, ул. Свердлова, д. 130</t>
  </si>
  <si>
    <t>г. Березники, ул. Свердлова, д. 164</t>
  </si>
  <si>
    <t>г. Березники, ул. Свердлова, д. 166</t>
  </si>
  <si>
    <t>г. Березники, ул. Свердлова, д. 168</t>
  </si>
  <si>
    <t>г. Березники, ул. Свердлова, д. 170</t>
  </si>
  <si>
    <t>г. Березники, ул. Свердлова, д. 172</t>
  </si>
  <si>
    <t>г. Березники, ул. Свердлова, д. 19А</t>
  </si>
  <si>
    <t>г. Березники, ул. Свердлова, д. 51А</t>
  </si>
  <si>
    <t>г. Березники, ул. Свободы, д. 17</t>
  </si>
  <si>
    <t>2000</t>
  </si>
  <si>
    <t>г. Березники, ул. Свободы, д. 20</t>
  </si>
  <si>
    <t>г. Березники, ул. Свободы, д. 31</t>
  </si>
  <si>
    <t>г. Березники, ул. Свободы, д. 33</t>
  </si>
  <si>
    <t>г. Березники, ул. Свободы, д. 44</t>
  </si>
  <si>
    <t>г. Березники, ул. Свободы, д. 49</t>
  </si>
  <si>
    <t>г. Березники, ул. Свободы, д. 50</t>
  </si>
  <si>
    <t>г. Березники, ул. Свободы, д. 51</t>
  </si>
  <si>
    <t>г. Березники, ул. Свободы, д. 52</t>
  </si>
  <si>
    <t>г. Березники, ул. Свободы, д. 54</t>
  </si>
  <si>
    <t>г. Березники, ул. Сильвинитная, д. 1</t>
  </si>
  <si>
    <t>г. Березники, ул. Степанова, д. 12</t>
  </si>
  <si>
    <t>г. Березники, ул. Степанова, д. 14</t>
  </si>
  <si>
    <t>г. Березники, ул. Строгановская, д. 9</t>
  </si>
  <si>
    <t>г. Березники, ул. Строгановская, д. 11</t>
  </si>
  <si>
    <t>г. Березники, ул. Строгановская, д. 13</t>
  </si>
  <si>
    <t>г. Березники, ул. Строгановская, д. 15</t>
  </si>
  <si>
    <t>г. Березники, ул. Строгановская, д. 19</t>
  </si>
  <si>
    <t>5-9</t>
  </si>
  <si>
    <t>8(2л)</t>
  </si>
  <si>
    <t>г. Березники, ул. Строителей, д. 5</t>
  </si>
  <si>
    <t>г. Березники, ул. Строителей, д. 8</t>
  </si>
  <si>
    <t>г. Березники, ул. Тельмана, д. 10</t>
  </si>
  <si>
    <t>г. Березники, ул. Тельмана, д. 36</t>
  </si>
  <si>
    <t>г. Березники, ул. Тельмана, д. 40</t>
  </si>
  <si>
    <t>г. Березники, ул. Тельмана, д. 42</t>
  </si>
  <si>
    <t>г. Березники, ул. Тельмана, д. 42А</t>
  </si>
  <si>
    <t>г. Березники, ул. Тельмана, д. 42Б</t>
  </si>
  <si>
    <t>г. Березники, ул. Тельмана, д. 42В</t>
  </si>
  <si>
    <t>г. Березники, ул. Труда, д. 1</t>
  </si>
  <si>
    <t>г. Березники, ул. Труда, д. 2</t>
  </si>
  <si>
    <t>г. Березники, ул. Труда, д. 3</t>
  </si>
  <si>
    <t>г. Березники, ул. Труда, д. 4</t>
  </si>
  <si>
    <t>г. Березники, ул. Труда, д. 5</t>
  </si>
  <si>
    <t>г. Березники, ул. Труда, д. 6</t>
  </si>
  <si>
    <t>г. Березники, ул. Труда, д. 7</t>
  </si>
  <si>
    <t>г. Березники, ул. Труда, д. 6А</t>
  </si>
  <si>
    <t>г. Березники, ул. Уральских танкистов, д. 6</t>
  </si>
  <si>
    <t>г. Березники, ул. Уральских танкистов, д. 59</t>
  </si>
  <si>
    <t>г. Березники, ул. Уральских танкистов, д. 61</t>
  </si>
  <si>
    <t>г. Березники, ул. Уральских танкистов, д. 64</t>
  </si>
  <si>
    <t>г. Березники, ул. Уральских танкистов, д. 68</t>
  </si>
  <si>
    <t>г. Березники, ул. Фрунзе, д. 8</t>
  </si>
  <si>
    <t>г. Березники, ул. Фрунзе, д. 10</t>
  </si>
  <si>
    <t>г. Березники, ул. Химиков, д. 6</t>
  </si>
  <si>
    <t>г. Березники, ул. Химиков, д. 8</t>
  </si>
  <si>
    <t>г. Березники, ул. Хользунова, д. 78</t>
  </si>
  <si>
    <t>г. Березники, ул. Хользунова, д. 80</t>
  </si>
  <si>
    <t>г. Березники, ул. Хользунова, д. 78А</t>
  </si>
  <si>
    <t>г. Березники, ул. Хользунова, д. 80А</t>
  </si>
  <si>
    <t>г. Березники, ул. Циренщикова, д. 4</t>
  </si>
  <si>
    <t>г. Березники, ул. Циренщикова, д. 10</t>
  </si>
  <si>
    <t>г. Березники, ул. Челюскинцев, д. 9</t>
  </si>
  <si>
    <t>г. Березники, ул. Челюскинцев, д. 10</t>
  </si>
  <si>
    <t>г. Березники, ул. Челюскинцев, д. 11</t>
  </si>
  <si>
    <t>г. Березники, ул. Челюскинцев, д. 14</t>
  </si>
  <si>
    <t>г. Березники, ул. Челюскинцев, д. 15</t>
  </si>
  <si>
    <t>г. Березники, ул. Челюскинцев, д. 17</t>
  </si>
  <si>
    <t>г. Березники, ул. Челюскинцев, д. 19</t>
  </si>
  <si>
    <t>г. Березники, ул. Челюскинцев, д. 21</t>
  </si>
  <si>
    <t>г. Березники, ул. Челюскинцев, д. 25</t>
  </si>
  <si>
    <t>г. Березники, ул. Челюскинцев, д. 29</t>
  </si>
  <si>
    <t>г. Березники, ул. Челюскинцев, д. 31</t>
  </si>
  <si>
    <t>г. Березники, ул. Челюскинцев, д. 33</t>
  </si>
  <si>
    <t>г. Березники, ул. Челюскинцев, д. 35</t>
  </si>
  <si>
    <t>г. Березники, ул. Челюскинцев, д. 37</t>
  </si>
  <si>
    <t>г. Березники, ул. Челюскинцев, д. 39</t>
  </si>
  <si>
    <t>г. Березники, ул. Челюскинцев, д. 41</t>
  </si>
  <si>
    <t>г. Березники, ул. Челюскинцев, д. 43</t>
  </si>
  <si>
    <t>г. Березники, ул. Челюскинцев, д. 45</t>
  </si>
  <si>
    <t>г. Березники, ул. Челюскинцев, д. 47</t>
  </si>
  <si>
    <t>г. Березники, ул. Челюскинцев, д. 49</t>
  </si>
  <si>
    <t>г. Березники, ул. Челюскинцев, д. 51</t>
  </si>
  <si>
    <t>г. Березники, ул. Челюскинцев, д. 52</t>
  </si>
  <si>
    <t>г. Березники, ул. Челюскинцев, д. 53</t>
  </si>
  <si>
    <t>г. Березники, ул. Челюскинцев, д. 54</t>
  </si>
  <si>
    <t>г. Березники, ул. Челюскинцев, д. 55</t>
  </si>
  <si>
    <t>г. Березники, ул. Челюскинцев, д. 56</t>
  </si>
  <si>
    <t>г. Березники, ул. Челюскинцев, д. 57</t>
  </si>
  <si>
    <t>г. Березники, ул. Челюскинцев, д. 58</t>
  </si>
  <si>
    <t>г. Березники, ул. Челюскинцев, д. 59</t>
  </si>
  <si>
    <t>г. Березники, ул. Челюскинцев, д. 60</t>
  </si>
  <si>
    <t>г. Березники, ул. Челюскинцев, д. 61</t>
  </si>
  <si>
    <t>г. Березники, ул. Челюскинцев, д. 63</t>
  </si>
  <si>
    <t>г. Березники, ул. Челюскинцев, д. 65</t>
  </si>
  <si>
    <t>г. Березники, ул. Челюскинцев, д. 67</t>
  </si>
  <si>
    <t>г. Березники, ул. Челюскинцев, д. 69</t>
  </si>
  <si>
    <t>г. Березники, ул. Челюскинцев, д. 71</t>
  </si>
  <si>
    <t>г. Березники, ул. Челюскинцев, д. 73</t>
  </si>
  <si>
    <t>г. Березники, ул. Челюскинцев, д. 77</t>
  </si>
  <si>
    <t>г. Березники, ул. Челюскинцев, д. 79</t>
  </si>
  <si>
    <t>г. Березники, ул. Челюскинцев, д. 81</t>
  </si>
  <si>
    <t>г. Березники, ул. Челюскинцев, д. 83</t>
  </si>
  <si>
    <t>г. Березники, ул. Челюскинцев, д. 85</t>
  </si>
  <si>
    <t>г. Березники, ул. Челюскинцев, д. 93</t>
  </si>
  <si>
    <t>1971</t>
  </si>
  <si>
    <t>г. Березники, ул. Челюскинцев, д. 52А</t>
  </si>
  <si>
    <t>г. Березники, ул. Челюскинцев, д. 54А</t>
  </si>
  <si>
    <t>г. Березники, ул. Челюскинцев, д. 60А</t>
  </si>
  <si>
    <t>г. Березники, ул. Челюскинцев, д. 67А</t>
  </si>
  <si>
    <t>г. Березники, ул. Черепанова, д. 11</t>
  </si>
  <si>
    <t>г. Березники, ул. Черепанова, д. 12</t>
  </si>
  <si>
    <t>г. Березники, ул. Черепанова, д. 18</t>
  </si>
  <si>
    <t>г. Березники, ул. Черепанова, д. 20</t>
  </si>
  <si>
    <t>г. Березники, ул. Черепанова, д. 22</t>
  </si>
  <si>
    <t>г. Березники, ул. Черепанова, д. 18А</t>
  </si>
  <si>
    <t>г. Березники, ул. Черепанова, д. 20А</t>
  </si>
  <si>
    <t>г. Березники, ул. Черняховского, д. 4</t>
  </si>
  <si>
    <t>г. Березники, ул. Черняховского, д. 5</t>
  </si>
  <si>
    <t>г. Березники, ул. Черняховского, д. 7</t>
  </si>
  <si>
    <t>г. Березники, ул. Черняховского, д. 9</t>
  </si>
  <si>
    <t>г. Березники, ул. Черняховского, д. 10</t>
  </si>
  <si>
    <t>г. Березники, ул. Черняховского, д. 12</t>
  </si>
  <si>
    <t>г. Березники, ул. Черняховского, д. 14</t>
  </si>
  <si>
    <t>г. Березники, ул. Черняховского, д. 16</t>
  </si>
  <si>
    <t>г. Березники, ул. Черняховского, д. 30</t>
  </si>
  <si>
    <t>Камень/кирпич</t>
  </si>
  <si>
    <t>г. Березники, ул. Черняховского, д. 32</t>
  </si>
  <si>
    <t>г. Березники, ул. Черняховского, д. 34</t>
  </si>
  <si>
    <t>г. Березники, ул. Черняховского, д. 36</t>
  </si>
  <si>
    <t>г. Березники, ул. Черняховского, д. 38</t>
  </si>
  <si>
    <t>г. Березники, ул. Черняховского, д. 45</t>
  </si>
  <si>
    <t>г. Березники, ул. Черняховского, д. 47</t>
  </si>
  <si>
    <t>г. Березники, ул. Черняховского, д. 49</t>
  </si>
  <si>
    <t>г. Березники, ул. Черняховского, д. 63</t>
  </si>
  <si>
    <t>г. Березники, ул. Щорса, д. 31</t>
  </si>
  <si>
    <t>г. Березники, ул. Щорса, д. 33</t>
  </si>
  <si>
    <t>г. Березники, ул. Щорса, д. 35</t>
  </si>
  <si>
    <t>г. Березники, ул. Юбилейная, д. 3</t>
  </si>
  <si>
    <t>г. Березники, ул. Юбилейная, д. 5</t>
  </si>
  <si>
    <t>г. Березники, ул. Юбилейная, д. 7</t>
  </si>
  <si>
    <t>г. Березники, ул. Юбилейная, д. 9</t>
  </si>
  <si>
    <t>г. Березники, ул. Юбилейная, д. 24</t>
  </si>
  <si>
    <t>г. Березники, ул. Юбилейная, д. 26</t>
  </si>
  <si>
    <t>г. Березники, ул. Юбилейная, д. 28</t>
  </si>
  <si>
    <t>г. Березники, ул. Юбилейная, д. 30</t>
  </si>
  <si>
    <t>г. Березники, ул. Юбилейная, д. 32</t>
  </si>
  <si>
    <t>г. Березники, ул. Юбилейная, д. 34</t>
  </si>
  <si>
    <t>г. Березники, ул. Юбилейная, д. 36</t>
  </si>
  <si>
    <t>г. Березники, ул. Юбилейная, д. 40</t>
  </si>
  <si>
    <t>г. Березники, ул. Юбилейная, д. 42</t>
  </si>
  <si>
    <t>г. Березники, ул. Юбилейная, д. 43</t>
  </si>
  <si>
    <t>г. Березники, ул. Юбилейная, д. 44</t>
  </si>
  <si>
    <t>г. Березники, ул. Юбилейная, д. 45</t>
  </si>
  <si>
    <t>г. Березники, ул. Юбилейная, д. 46</t>
  </si>
  <si>
    <t>г. Березники, ул. Юбилейная, д. 51</t>
  </si>
  <si>
    <t>г. Березники, ул. Юбилейная, д. 53</t>
  </si>
  <si>
    <t>г. Березники, ул. Юбилейная, д. 55</t>
  </si>
  <si>
    <t>г. Березники, ул. Юбилейная, д. 57</t>
  </si>
  <si>
    <t>г. Березники, ул. Юбилейная, д. 59</t>
  </si>
  <si>
    <t>г. Березники, ул. Юбилейная, д. 61</t>
  </si>
  <si>
    <t>г. Березники, ул. Юбилейная, д. 62</t>
  </si>
  <si>
    <t>г. Березники, ул. Юбилейная, д. 63</t>
  </si>
  <si>
    <t>г. Березники, ул. Юбилейная, д. 65</t>
  </si>
  <si>
    <t>г. Березники, ул. Юбилейная, д. 69</t>
  </si>
  <si>
    <t>г. Березники, ул. Юбилейная, д. 71</t>
  </si>
  <si>
    <t>г. Березники, ул. Юбилейная, д. 73</t>
  </si>
  <si>
    <t>г. Березники, ул. Юбилейная, д. 75</t>
  </si>
  <si>
    <t>г. Березники, ул. Юбилейная, д. 77</t>
  </si>
  <si>
    <t>г. Березники, ул. Юбилейная, д. 79</t>
  </si>
  <si>
    <t>г. Березники, ул. Юбилейная, д. 81</t>
  </si>
  <si>
    <t>г. Березники, ул. Юбилейная, д. 83</t>
  </si>
  <si>
    <t>г. Березники, ул. Юбилейная, д. 85</t>
  </si>
  <si>
    <t>г. Березники, ул. Юбилейная, д. 87</t>
  </si>
  <si>
    <t>г. Березники, ул. Юбилейная, д. 89</t>
  </si>
  <si>
    <t>г. Березники, ул. Юбилейная, д. 91</t>
  </si>
  <si>
    <t>г. Березники, ул. Юбилейная, д. 92</t>
  </si>
  <si>
    <t>г. Березники, ул. Юбилейная, д. 95</t>
  </si>
  <si>
    <t>г. Березники, ул. Юбилейная, д. 97</t>
  </si>
  <si>
    <t>г. Березники, ул. Юбилейная, д. 103</t>
  </si>
  <si>
    <t>г. Березники, ул. Юбилейная, д. 105</t>
  </si>
  <si>
    <t>г. Березники, ул. Юбилейная, д. 111</t>
  </si>
  <si>
    <t>г. Березники, ул. Юбилейная, д. 115</t>
  </si>
  <si>
    <t>г. Березники, ул. Юбилейная, д. 129</t>
  </si>
  <si>
    <t>г. Березники, ул. Юбилейная, д. 137</t>
  </si>
  <si>
    <t>г. Березники, ул. Юбилейная, д. 141</t>
  </si>
  <si>
    <t>г. Березники, ул. Юбилейная, д. 147</t>
  </si>
  <si>
    <t>г. Березники, ул. Юбилейная, д. 69А</t>
  </si>
  <si>
    <t>г. Усолье, ул. Беляева, д. 16</t>
  </si>
  <si>
    <t>г. Усолье, ул. Беляева, д. 18</t>
  </si>
  <si>
    <t>г. Усолье, ул. Беляева, д. 20</t>
  </si>
  <si>
    <t>г. Усолье, ул. Беляева, д. 22</t>
  </si>
  <si>
    <t>г. Усолье, ул. Беляева, д. 24</t>
  </si>
  <si>
    <t>г. Усолье, ул. Беляева, д. 26</t>
  </si>
  <si>
    <t>г. Усолье, ул. Елькина, д. 4</t>
  </si>
  <si>
    <t>г. Усолье, ул. Елькина, д. 6</t>
  </si>
  <si>
    <t>г. Усолье, ул. Кирова, д. 3</t>
  </si>
  <si>
    <t>г. Усолье, ул. Кирова, д. 5</t>
  </si>
  <si>
    <t>г. Усолье, ул. Кирова, д. 7</t>
  </si>
  <si>
    <t>г. Усолье, ул. Красноармейская, д. 66</t>
  </si>
  <si>
    <t>г. Усолье, ул. Красноармейская, д. 68</t>
  </si>
  <si>
    <t>г. Усолье, ул. Красноармейская, д. 70</t>
  </si>
  <si>
    <t>г. Усолье, ул. Красноармейская, д. 82</t>
  </si>
  <si>
    <t>г. Усолье, ул. Красноармейская, д. 99</t>
  </si>
  <si>
    <t>г. Усолье, ул. Красноармейская, д. 105</t>
  </si>
  <si>
    <t>г. Усолье, ул. Красноармейская, д. 90А</t>
  </si>
  <si>
    <t>г. Усолье, ул. Красноармейская, д. 90Б</t>
  </si>
  <si>
    <t>г. Усолье, ул. Куйбышева, д. 10</t>
  </si>
  <si>
    <t>г. Усолье, ул. Леонова, д. 17</t>
  </si>
  <si>
    <t>г. Усолье, ул. Леонова, д. 19</t>
  </si>
  <si>
    <t>г. Усолье, ул. Леонова, д. 21</t>
  </si>
  <si>
    <t>г. Усолье, ул. Луначарского, д. 4</t>
  </si>
  <si>
    <t>г. Усолье, ул. Луначарского, д. 5</t>
  </si>
  <si>
    <t>г. Усолье, ул. Первомайская, д. 3</t>
  </si>
  <si>
    <t>г. Усолье, ул. Первомайская, д. 5</t>
  </si>
  <si>
    <t>г. Усолье, ул. Первомайская, д. 9</t>
  </si>
  <si>
    <t>г. Усолье, ул. Радищева, д. 4</t>
  </si>
  <si>
    <t>г. Усолье, ул. Свободы, д. 150</t>
  </si>
  <si>
    <t>г. Усолье, ул. Свободы, д. 161</t>
  </si>
  <si>
    <t>г. Усолье, ул. Свободы, д. 161А</t>
  </si>
  <si>
    <t>г. Усолье, ул. Советская, д. 7</t>
  </si>
  <si>
    <t>г. Усолье, ул. Советская, д. 9</t>
  </si>
  <si>
    <t>г. Усолье, ул. Солеваров, д. 164</t>
  </si>
  <si>
    <t>г. Усолье, ул. Солеваров, д. 166</t>
  </si>
  <si>
    <t>п. Железнодорожный, ул. 35 лет Победы, д. 1</t>
  </si>
  <si>
    <t>п. Железнодорожный, ул. 35 лет Победы, д. 3</t>
  </si>
  <si>
    <t>п. Железнодорожный, ул. 35 лет Победы, д. 4</t>
  </si>
  <si>
    <t>п. Железнодорожный, ул. 35 лет Победы, д. 6</t>
  </si>
  <si>
    <t>п. Железнодорожный, ул. 35 лет Победы, д. 7</t>
  </si>
  <si>
    <t>п. Железнодорожный, ул. 35 лет Победы, д. 8</t>
  </si>
  <si>
    <t>с. Пыскор, ул. Мира, д. 10</t>
  </si>
  <si>
    <t>с. Пыскор, ул. Мира, д. 18</t>
  </si>
  <si>
    <t>с. Пыскор, ул. Мира, д. 19</t>
  </si>
  <si>
    <t>с. Пыскор, ул. Мира, д. 20</t>
  </si>
  <si>
    <t>г. Гремячинск, ул. Восточная, д. 2</t>
  </si>
  <si>
    <t>г. Гремячинск, ул. Восточная, д. 10</t>
  </si>
  <si>
    <t>Железобетон</t>
  </si>
  <si>
    <t>г. Гремячинск, ул. Восточная, д. 12</t>
  </si>
  <si>
    <t>г. Гремячинск, ул. Грибоедова, д. 6</t>
  </si>
  <si>
    <t>г. Гремячинск, ул. Грибоедова, д. 12</t>
  </si>
  <si>
    <t>г. Гремячинск, ул. Грибоедова, д. 14</t>
  </si>
  <si>
    <t>г. Гремячинск, ул. Грибоедова, д. 15</t>
  </si>
  <si>
    <t>г. Гремячинск, ул. Грибоедова, д. 16</t>
  </si>
  <si>
    <t>г. Гремячинск, ул. Грибоедова, д. 18</t>
  </si>
  <si>
    <t>г. Гремячинск, ул. Грибоедова, д. 19</t>
  </si>
  <si>
    <t>г. Гремячинск, ул. Грибоедова, д. 22</t>
  </si>
  <si>
    <t>г. Гремячинск, ул. Грибоедова, д. 24</t>
  </si>
  <si>
    <t>г. Гремячинск, ул. Грибоедова, д. 26</t>
  </si>
  <si>
    <t>г. Гремячинск, ул. Грибоедова, д. 28</t>
  </si>
  <si>
    <t>г. Гремячинск, ул. Грибоедова, д. 30</t>
  </si>
  <si>
    <t>г. Гремячинск, ул. Грибоедова, д. 20А</t>
  </si>
  <si>
    <t>г. Гремячинск, ул. Грибоедова, д. 7А</t>
  </si>
  <si>
    <t>г. Гремячинск, ул. Карла Либкнехта, д. 10</t>
  </si>
  <si>
    <t>г. Гремячинск, ул. Карла Либкнехта, д. 18</t>
  </si>
  <si>
    <t>г. Гремячинск, ул. Карла Либкнехта, д. 10А</t>
  </si>
  <si>
    <t>г. Гремячинск, ул. Клубная, д. 6</t>
  </si>
  <si>
    <t>г. Гремячинск, ул. Кольцевая, д. 55</t>
  </si>
  <si>
    <t>г. Гремячинск, ул. Кольцевая, д. 57</t>
  </si>
  <si>
    <t>г. Гремячинск, ул. Ленина, д. 98</t>
  </si>
  <si>
    <t>г. Гремячинск, ул. Ленина, д. 102</t>
  </si>
  <si>
    <t>г. Гремячинск, ул. Ленина, д. 104</t>
  </si>
  <si>
    <t>г. Гремячинск, ул. Ленина, д. 110</t>
  </si>
  <si>
    <t>г. Гремячинск, ул. Ленина, д. 123</t>
  </si>
  <si>
    <t>г. Гремячинск, ул. Ленина, д. 125</t>
  </si>
  <si>
    <t>г. Гремячинск, ул. Ленина, д. 127</t>
  </si>
  <si>
    <t>г. Гремячинск, ул. Ленина, д. 129</t>
  </si>
  <si>
    <t>г. Гремячинск, ул. Ленина, д. 131</t>
  </si>
  <si>
    <t>г. Гремячинск, ул. Ленина, д. 133</t>
  </si>
  <si>
    <t>г. Гремячинск, ул. Ленина, д. 152</t>
  </si>
  <si>
    <t>г. Гремячинск, ул. Ленина, д. 154</t>
  </si>
  <si>
    <t>г. Гремячинск, ул. Ленина, д. 158</t>
  </si>
  <si>
    <t>г. Гремячинск, ул. Ленина, д. 160</t>
  </si>
  <si>
    <t>г. Гремячинск, ул. Ленина, д. 276</t>
  </si>
  <si>
    <t>г. Гремячинск, ул. Ленина, д. 284</t>
  </si>
  <si>
    <t>г. Гремячинск, ул. Молодежная, д. 11</t>
  </si>
  <si>
    <t>г. Гремячинск, ул. Попова, д. 3</t>
  </si>
  <si>
    <t>г. Гремячинск, ул. Попова, д. 5</t>
  </si>
  <si>
    <t>г. Гремячинск, ул. Попова, д. 7</t>
  </si>
  <si>
    <t>г. Гремячинск, ул. Попова, д. 9</t>
  </si>
  <si>
    <t>г. Гремячинск, ул. Попова, д. 5А</t>
  </si>
  <si>
    <t>г. Гремячинск, ул. Республиканская, д. 5</t>
  </si>
  <si>
    <t>г. Гремячинск, ул. Республиканская, д. 6</t>
  </si>
  <si>
    <t>г. Гремячинск, ул. Республиканская, д. 7</t>
  </si>
  <si>
    <t>г. Гремячинск, ул. Республиканская, д. 9</t>
  </si>
  <si>
    <t>г. Гремячинск, ул. Республиканская, д. 11</t>
  </si>
  <si>
    <t>г. Гремячинск, ул. Республиканская, д. 12</t>
  </si>
  <si>
    <t>г. Гремячинск, ул. Свердлова, д. 3</t>
  </si>
  <si>
    <t>г. Гремячинск, ул. Свердлова, д. 5</t>
  </si>
  <si>
    <t>г. Гремячинск, ул. Сеченова, д. 9</t>
  </si>
  <si>
    <t>г. Гремячинск, ул. Ушакова, д. 8</t>
  </si>
  <si>
    <t>г. Гремячинск, ул. Ушакова, д. 12</t>
  </si>
  <si>
    <t>г. Гремячинск, ул. Ушакова, д. 14</t>
  </si>
  <si>
    <t>г. Гремячинск, ул. Ушакова, д. 20</t>
  </si>
  <si>
    <t>г. Гремячинск, ул. Ушакова, д. 8А</t>
  </si>
  <si>
    <t>рп Усьва, ул. Советская, д. 73</t>
  </si>
  <si>
    <t>рп Шумихинский, ул. Ленина, д. 20</t>
  </si>
  <si>
    <t>рп Шумихинский, ул. Ленина, д. 32</t>
  </si>
  <si>
    <t>рп Шумихинский, ул. Ленина, д. 34</t>
  </si>
  <si>
    <t>рп Шумихинский, ул. Ленина, д. 50</t>
  </si>
  <si>
    <t>рп Юбилейный, ул. Шахтеров, д. 18</t>
  </si>
  <si>
    <t>г. Губаха, пер. 150 лет КУБ, д. 3</t>
  </si>
  <si>
    <t>г. Губаха, пер. 150 лет КУБ, д. 5</t>
  </si>
  <si>
    <t>г. Губаха, пер. Западный, д. 3</t>
  </si>
  <si>
    <t>Крупные блоки/мет. каркас</t>
  </si>
  <si>
    <t>г. Губаха, пер. Западный, д. 5</t>
  </si>
  <si>
    <t>г. Губаха, пр-т Ленина, д. 2</t>
  </si>
  <si>
    <t>г. Губаха, пр-т Ленина, д. 3</t>
  </si>
  <si>
    <t>г. Губаха, пр-т Ленина, д. 8</t>
  </si>
  <si>
    <t>г. Губаха, пр-т Ленина, д. 10</t>
  </si>
  <si>
    <t>г. Губаха, пр-т Ленина, д. 11</t>
  </si>
  <si>
    <t>г. Губаха, пр-т Ленина, д. 13</t>
  </si>
  <si>
    <t>г. Губаха, пр-т Ленина, д. 14</t>
  </si>
  <si>
    <t>г. Губаха, пр-т Ленина, д. 15</t>
  </si>
  <si>
    <t>г. Губаха, пр-т Ленина, д. 18</t>
  </si>
  <si>
    <t>г. Губаха, пр-т Ленина, д. 20</t>
  </si>
  <si>
    <t>Кирпич/шлакоблок</t>
  </si>
  <si>
    <t>г. Губаха, пр-т Ленина, д. 26</t>
  </si>
  <si>
    <t>г. Губаха, пр-т Ленина, д. 27</t>
  </si>
  <si>
    <t>г. Губаха, пр-т Ленина, д. 32</t>
  </si>
  <si>
    <t>г. Губаха, пр-т Ленина, д. 33</t>
  </si>
  <si>
    <t>г. Губаха, пр-т Ленина, д. 35</t>
  </si>
  <si>
    <t>г. Губаха, пр-т Ленина, д. 40</t>
  </si>
  <si>
    <t>г. Губаха, пр-т Ленина, д. 41</t>
  </si>
  <si>
    <t>г. Губаха, пр-т Ленина, д. 43</t>
  </si>
  <si>
    <t>г. Губаха, пр-т Ленина, д. 45</t>
  </si>
  <si>
    <t>г. Губаха, пр-т Ленина, д. 47</t>
  </si>
  <si>
    <t>г. Губаха, пр-т Ленина, д. 49</t>
  </si>
  <si>
    <t>г. Губаха, пр-т Ленина, д. 51</t>
  </si>
  <si>
    <t>г. Губаха, пр-т Ленина, д. 53</t>
  </si>
  <si>
    <t>г. Губаха, пр-т Ленина, д. 55</t>
  </si>
  <si>
    <t>г. Губаха, пр-т Ленина, д. 56</t>
  </si>
  <si>
    <t>Бетон</t>
  </si>
  <si>
    <t>г. Губаха, пр-т Ленина, д. 57</t>
  </si>
  <si>
    <t>г. Губаха, пр-т Ленина, д. 58</t>
  </si>
  <si>
    <t>г. Губаха, пр-т Ленина, д. 59</t>
  </si>
  <si>
    <t>г. Губаха, пр-т Ленина, д. 60</t>
  </si>
  <si>
    <t>г. Губаха, пр-т Ленина, д. 61</t>
  </si>
  <si>
    <t>г. Губаха, пр-т Ленина, д. 62</t>
  </si>
  <si>
    <t>г. Губаха, пр-т Ленина, д. 63</t>
  </si>
  <si>
    <t>г. Губаха, пр-т Ленина, д. 64</t>
  </si>
  <si>
    <t>г. Губаха, пр-т Ленина, д. 66</t>
  </si>
  <si>
    <t>г. Губаха, пр-т Ленина, д. 47А</t>
  </si>
  <si>
    <t>г. Губаха, пр-т Ленина, д. 47Б</t>
  </si>
  <si>
    <t>г. Губаха, пр-т Ленина, д. 49А</t>
  </si>
  <si>
    <t>г. Губаха, пр-т Ленина, д. 49Б</t>
  </si>
  <si>
    <t>г. Губаха, пр-т Ленина, д. 53А</t>
  </si>
  <si>
    <t>г. Губаха, пр-т Ленина, д. 53Б</t>
  </si>
  <si>
    <t>г. Губаха, пр-т Ленина, д. 53В</t>
  </si>
  <si>
    <t>г. Губаха, пр-т Ленина, д. 58А</t>
  </si>
  <si>
    <t>г. Губаха, пр-т Ленина, д. 61А</t>
  </si>
  <si>
    <t>г. Губаха, пр-т Ленина, д. 64А</t>
  </si>
  <si>
    <t>г. Губаха, пр-т Ленина, д. 66А</t>
  </si>
  <si>
    <t>г. Губаха, пр-т Октябрьский, д. 5</t>
  </si>
  <si>
    <t>г. Губаха, пр-т Октябрьский, д. 6</t>
  </si>
  <si>
    <t>г. Губаха, пр-т Октябрьский, д. 8</t>
  </si>
  <si>
    <t>г. Губаха, пр-т Октябрьский, д. 9</t>
  </si>
  <si>
    <t>г. Губаха, пр-т Октябрьский, д. 10</t>
  </si>
  <si>
    <t>г. Губаха, пр-т Октябрьский, д. 11</t>
  </si>
  <si>
    <t>г. Губаха, пр-т Октябрьский, д. 12</t>
  </si>
  <si>
    <t>г. Губаха, пр-т Октябрьский, д. 13</t>
  </si>
  <si>
    <t>г. Губаха, пр-т Октябрьский, д. 14</t>
  </si>
  <si>
    <t>г. Губаха, пр-т Октябрьский, д. 16</t>
  </si>
  <si>
    <t>г. Губаха, пр-т Октябрьский, д. 11А</t>
  </si>
  <si>
    <t>г. Губаха, пр-т Октябрьский, д. 13А</t>
  </si>
  <si>
    <t>г. Губаха, пр-т Октябрьский, д. 17</t>
  </si>
  <si>
    <t>крупнопанельные</t>
  </si>
  <si>
    <t>г. Губаха, пр-т Октябрьский, д. 3А</t>
  </si>
  <si>
    <t>г. Губаха, пр-т Октябрьский, д. 7А</t>
  </si>
  <si>
    <t>г. Губаха, пр-т Свердлова, д. 4</t>
  </si>
  <si>
    <t>г. Губаха, пр-т Свердлова, д. 6</t>
  </si>
  <si>
    <t>г. Губаха, пр-т Свердлова, д. 10</t>
  </si>
  <si>
    <t>Крупные панели/кирпич</t>
  </si>
  <si>
    <t>г. Губаха, пр-т Свердлова, д. 4А</t>
  </si>
  <si>
    <t>г. Губаха, пр-т Свердлова, д. 4Б</t>
  </si>
  <si>
    <t>г. Губаха, пр-т Свердлова, д. 4В</t>
  </si>
  <si>
    <t>г. Губаха, пр-т Свердлова, д. 6А</t>
  </si>
  <si>
    <t>г. Губаха, пр-т Свердлова, д. 6Б</t>
  </si>
  <si>
    <t>г. Губаха, пр-т Свердлова, д. 6В</t>
  </si>
  <si>
    <t>г. Губаха, пр-т Свердлова, д. 8А</t>
  </si>
  <si>
    <t>г. Губаха, пр-т Свердлова, д. 8Б</t>
  </si>
  <si>
    <t>г. Губаха, ул. 20 Партсъезда, д. 19</t>
  </si>
  <si>
    <t>г. Губаха, ул. 20 Партсъезда, д. 22</t>
  </si>
  <si>
    <t>г. Губаха, ул. 2-я Коммунистическая, д. 75</t>
  </si>
  <si>
    <t>г. Губаха, ул. 2-я Коммунистическая, д. 78</t>
  </si>
  <si>
    <t>г. Губаха, ул. 2-я Коммунистическая, д. 79</t>
  </si>
  <si>
    <t>г. Губаха, ул. 2-я Коммунистическая, д. 80</t>
  </si>
  <si>
    <t>г. Губаха, ул. 2-я Коммунистическая, д. 81</t>
  </si>
  <si>
    <t>г. Губаха, ул. 2-я Коммунистическая, д. 82</t>
  </si>
  <si>
    <t>г. Губаха, ул. 2-я Коммунистическая, д. 85</t>
  </si>
  <si>
    <t>г. Губаха, ул. 2-я Коммунистическая, д. 86</t>
  </si>
  <si>
    <t>г. Губаха, ул. 2-я Коммунистическая, д. 88</t>
  </si>
  <si>
    <t>г. Губаха, ул. 2-я Коммунистическая, д. 89</t>
  </si>
  <si>
    <t>г. Губаха, ул. 2-я Коммунистическая, д. 91</t>
  </si>
  <si>
    <t>г. Губаха, ул. 2-я Коммунистическая, д. 93</t>
  </si>
  <si>
    <t>г. Губаха, ул. 2-я Коммунистическая, д. 95</t>
  </si>
  <si>
    <t>Крупные блоки/кирпич</t>
  </si>
  <si>
    <t>г. Губаха, ул. 2-я Коммунистическая, д. 98</t>
  </si>
  <si>
    <t>г. Губаха, ул. 2-я Коммунистическая, д. 99</t>
  </si>
  <si>
    <t>г. Губаха, ул. 2-я Коммунистическая, д. 103</t>
  </si>
  <si>
    <t>г. Губаха, ул. 2-я Коммунистическая, д. 104</t>
  </si>
  <si>
    <t>г. Губаха, ул. 2-я Коммунистическая, д. 107</t>
  </si>
  <si>
    <t>г. Губаха, ул. 2-я Коммунистическая, д. 108</t>
  </si>
  <si>
    <t>г. Губаха, ул. 2-я Коммунистическая, д. 109</t>
  </si>
  <si>
    <t>г. Губаха, ул. 2-я Коммунистическая, д. 107А</t>
  </si>
  <si>
    <t>г. Губаха, ул. 2-я Коммунистическая, д. 109А</t>
  </si>
  <si>
    <t>г. Губаха, ул. 2-я Коммунистическая, д. 89А</t>
  </si>
  <si>
    <t>г. Губаха, ул. 2-я Коммунистическая, д. 89Б</t>
  </si>
  <si>
    <t>г. Губаха, ул. 2-я Коммунистическая, д. 89В</t>
  </si>
  <si>
    <t>г. Губаха, ул. 2-я Коммунистическая, д. 89Г</t>
  </si>
  <si>
    <t>г. Губаха, ул. 2-я Коммунистическая, д. 91А</t>
  </si>
  <si>
    <t>г. Губаха, ул. 2-я Коммунистическая, д. 95А</t>
  </si>
  <si>
    <t>г. Губаха, ул. 2-я Коммунистическая, д. 95Б</t>
  </si>
  <si>
    <t>г. Губаха, ул. 2-я Коммунистическая, д. 95В</t>
  </si>
  <si>
    <t>г. Губаха, ул. 2-я Коммунистическая, д. 95Г</t>
  </si>
  <si>
    <t>г. Губаха, ул. 2-я Коммунистическая, д. 96А</t>
  </si>
  <si>
    <t>г. Губаха, ул. 2-я Коммунистическая, д. 99А</t>
  </si>
  <si>
    <t>г. Губаха, ул. 2-я Коммунистическая, д. 99Б</t>
  </si>
  <si>
    <t>г. Губаха, ул. 2-я Коммунистическая, д. 99В</t>
  </si>
  <si>
    <t>г. Губаха, ул. 8-е марта, д. 19</t>
  </si>
  <si>
    <t>г. Губаха, ул. 8-е марта, д. 19А</t>
  </si>
  <si>
    <t>г. Губаха, ул. Александра Матросова, д. 2</t>
  </si>
  <si>
    <t>г. Губаха, ул. Александра Матросова, д. 4</t>
  </si>
  <si>
    <t>г. Губаха, ул. Александра Матросова, д. 6</t>
  </si>
  <si>
    <t>г. Губаха, ул. Александра Матросова, д. 8</t>
  </si>
  <si>
    <t>г. Губаха, ул. Александра Матросова, д. 12</t>
  </si>
  <si>
    <t>г. Губаха, ул. Белинского, д. 51</t>
  </si>
  <si>
    <t>г. Губаха, ул. Белинского, д. 53</t>
  </si>
  <si>
    <t>г. Губаха, ул. Белинского, д. 55</t>
  </si>
  <si>
    <t>г. Губаха, ул. Белинского, д. 55А</t>
  </si>
  <si>
    <t>г. Губаха, ул. Бутлерова, д. 3</t>
  </si>
  <si>
    <t>г. Губаха, ул. Бутлерова, д. 9</t>
  </si>
  <si>
    <t>г. Губаха, ул. Ватутина, д. 32</t>
  </si>
  <si>
    <t>г. Губаха, ул. Гагарина, д. 1</t>
  </si>
  <si>
    <t>г. Губаха, ул. Гагарина, д. 3</t>
  </si>
  <si>
    <t>г. Губаха, ул. Гагарина, д. 5</t>
  </si>
  <si>
    <t>г. Губаха, ул. Гагарина, д. 6</t>
  </si>
  <si>
    <t>г. Губаха, ул. Гагарина, д. 7</t>
  </si>
  <si>
    <t>г. Губаха, ул. Газеты Правда, д. 3</t>
  </si>
  <si>
    <t>г. Губаха, ул. Газеты Правда, д. 4</t>
  </si>
  <si>
    <t>г. Губаха, ул. Газеты Правда, д. 5</t>
  </si>
  <si>
    <t>г. Губаха, ул. Газеты Правда, д. 10</t>
  </si>
  <si>
    <t>г. Губаха, ул. Газеты Правда, д. 11</t>
  </si>
  <si>
    <t>г. Губаха, ул. Газеты Правда, д. 16</t>
  </si>
  <si>
    <t>г. Губаха, ул. Газеты Правда, д. 17</t>
  </si>
  <si>
    <t>г. Губаха, ул. Газеты Правда, д. 18</t>
  </si>
  <si>
    <t>г. Губаха, ул. Газеты Правда, д. 21</t>
  </si>
  <si>
    <t>г. Губаха, ул. Газеты Правда, д. 23</t>
  </si>
  <si>
    <t>г. Губаха, ул. Газеты Правда, д. 24</t>
  </si>
  <si>
    <t>г. Губаха, ул. Газеты Правда, д. 25</t>
  </si>
  <si>
    <t>г. Губаха, ул. Газеты Правда, д. 34</t>
  </si>
  <si>
    <t>Смешанные</t>
  </si>
  <si>
    <t>г. Губаха, ул. Гоголя, д. 4</t>
  </si>
  <si>
    <t>г. Губаха, ул. Гоголя, д. 6</t>
  </si>
  <si>
    <t>г. Губаха, ул. Дегтярева, д. 6</t>
  </si>
  <si>
    <t>г. Губаха, ул. Дегтярева, д. 8</t>
  </si>
  <si>
    <t>г. Губаха, ул. Дегтярева, д. 9</t>
  </si>
  <si>
    <t>г. Губаха, ул. Дегтярева, д. 12</t>
  </si>
  <si>
    <t>крупноблочные</t>
  </si>
  <si>
    <t>г. Губаха, ул. Дегтярева, д. 12А</t>
  </si>
  <si>
    <t>г. Губаха, ул. Дегтярева, д. 4А</t>
  </si>
  <si>
    <t>г. Губаха, ул. Дегтярева, д. 6А</t>
  </si>
  <si>
    <t>г. Губаха, ул. Дегтярева, д. 8А</t>
  </si>
  <si>
    <t>г. Губаха, ул. Дзержинского, д. 4</t>
  </si>
  <si>
    <t>г. Губаха, ул. Дзержинского, д. 6</t>
  </si>
  <si>
    <t>г. Губаха, ул. Дзержинского, д. 8</t>
  </si>
  <si>
    <t>г. Губаха, ул. Дружбы, д. 3</t>
  </si>
  <si>
    <t>г. Губаха, ул. Дружбы, д. 4</t>
  </si>
  <si>
    <t>г. Губаха, ул. Дружбы, д. 5</t>
  </si>
  <si>
    <t>г. Губаха, ул. Дружбы, д. 23</t>
  </si>
  <si>
    <t>г. Губаха, ул. Кирова, д. 3</t>
  </si>
  <si>
    <t>г. Губаха, ул. Кирова, д. 4</t>
  </si>
  <si>
    <t>г. Губаха, ул. Кирова, д. 6</t>
  </si>
  <si>
    <t>г. Губаха, ул. Кирова, д. 8</t>
  </si>
  <si>
    <t>г. Губаха, ул. Коммунистическая, д. 15</t>
  </si>
  <si>
    <t>г. Губаха, ул. Комсомольская, д. 3</t>
  </si>
  <si>
    <t>г. Губаха, ул. Константина Заслонова, д. 7</t>
  </si>
  <si>
    <t>г. Губаха, ул. Константина Заслонова, д. 9</t>
  </si>
  <si>
    <t>г. Губаха, ул. Константина Заслонова, д. 17</t>
  </si>
  <si>
    <t>г. Губаха, ул. Космонавтов, д. 1</t>
  </si>
  <si>
    <t>г. Губаха, ул. Космонавтов, д. 2</t>
  </si>
  <si>
    <t>г. Губаха, ул. Космонавтов, д. 3</t>
  </si>
  <si>
    <t>г. Губаха, ул. Космонавтов, д. 4</t>
  </si>
  <si>
    <t>г. Губаха, ул. Космонавтов, д. 5</t>
  </si>
  <si>
    <t>г. Губаха, ул. Космонавтов, д. 7</t>
  </si>
  <si>
    <t>г. Губаха, ул. Космонавтов, д. 11</t>
  </si>
  <si>
    <t>г. Губаха, ул. Маяковского, д. 7</t>
  </si>
  <si>
    <t>г. Губаха, ул. Маяковского, д. 9</t>
  </si>
  <si>
    <t>г. Губаха, ул. Маяковского, д. 11</t>
  </si>
  <si>
    <t>г. Губаха, ул. Маяковского, д. 13</t>
  </si>
  <si>
    <t>г. Губаха, ул. Маяковского, д. 14</t>
  </si>
  <si>
    <t>г. Губаха, ул. Маяковского, д. 16</t>
  </si>
  <si>
    <t>г. Губаха, ул. Маяковского, д. 17</t>
  </si>
  <si>
    <t>г. Губаха, ул. Маяковского, д. 18</t>
  </si>
  <si>
    <t>г. Губаха, ул. Мира, д. 11</t>
  </si>
  <si>
    <t>г. Губаха, ул. Мира, д. 12</t>
  </si>
  <si>
    <t>г. Губаха, ул. Мира, д. 13</t>
  </si>
  <si>
    <t>г. Губаха, ул. Мира, д. 14</t>
  </si>
  <si>
    <t>г. Губаха, ул. Мира, д. 16</t>
  </si>
  <si>
    <t>г. Губаха, ул. Мира, д. 17</t>
  </si>
  <si>
    <t>г. Губаха, ул. Мира, д. 20</t>
  </si>
  <si>
    <t>г. Губаха, ул. Мира, д. 21</t>
  </si>
  <si>
    <t>г. Губаха, ул. Мира, д. 22</t>
  </si>
  <si>
    <t>г. Губаха, ул. Мира, д. 23</t>
  </si>
  <si>
    <t>г. Губаха, ул. Мира, д. 24</t>
  </si>
  <si>
    <t>г. Губаха, ул. Мира, д. 25</t>
  </si>
  <si>
    <t>г. Губаха, ул. Мира, д. 26</t>
  </si>
  <si>
    <t>г. Губаха, ул. Мира, д. 27</t>
  </si>
  <si>
    <t>г. Губаха, ул. Мира, д. 29</t>
  </si>
  <si>
    <t>г. Губаха, ул. Мира, д. 33</t>
  </si>
  <si>
    <t>7471,8</t>
  </si>
  <si>
    <t>г. Губаха, ул. Мира, д. 37</t>
  </si>
  <si>
    <t>г. Губаха, ул. Мира, д. 39</t>
  </si>
  <si>
    <t>г. Губаха, ул. Мира, д. 41</t>
  </si>
  <si>
    <t>г. Губаха, ул. Мира, д. 51</t>
  </si>
  <si>
    <t>г. Губаха, ул. Мира, д. 53</t>
  </si>
  <si>
    <t>г. Губаха, ул. Мира, д. 27А</t>
  </si>
  <si>
    <t>3358,1</t>
  </si>
  <si>
    <t>г. Губаха, ул. Мира, д. 37А</t>
  </si>
  <si>
    <t>г. Губаха, ул. Никонова, д. 12</t>
  </si>
  <si>
    <t>г. Губаха, ул. Никонова, д. 14</t>
  </si>
  <si>
    <t>г. Губаха, ул. Никонова, д. 20</t>
  </si>
  <si>
    <t>г. Губаха, ул. Никонова, д. 18А</t>
  </si>
  <si>
    <t>г. Губаха, ул. Орджоникидзе, д. 1</t>
  </si>
  <si>
    <t>г. Губаха, ул. Орджоникидзе, д. 3</t>
  </si>
  <si>
    <t>г. Губаха, ул. Орджоникидзе, д. 6</t>
  </si>
  <si>
    <t>г. Губаха, ул. Орджоникидзе, д. 22</t>
  </si>
  <si>
    <t>г. Губаха, ул. Островского, д. 8</t>
  </si>
  <si>
    <t>г. Губаха, ул. Павлика Морозова, д. 15</t>
  </si>
  <si>
    <t>г. Губаха, ул. Парковая, д. 2</t>
  </si>
  <si>
    <t>г. Губаха, ул. Парковая, д. 4</t>
  </si>
  <si>
    <t>г. Губаха, ул. Парковая, д. 8</t>
  </si>
  <si>
    <t>г. Губаха, ул. Парковая, д. 12</t>
  </si>
  <si>
    <t>г. Губаха, ул. Парковая, д. 12А</t>
  </si>
  <si>
    <t>г. Губаха, ул. Парковая, д. 6А</t>
  </si>
  <si>
    <t>г. Губаха, ул. Парковая, д. 8А</t>
  </si>
  <si>
    <t>г. Губаха, ул. Пионеров, д. 16</t>
  </si>
  <si>
    <t>г. Губаха, ул. Пугачева, д. 33</t>
  </si>
  <si>
    <t>г. Губаха, ул. Суворова, д. 7</t>
  </si>
  <si>
    <t>г. Губаха, ул. Суворова, д. 9</t>
  </si>
  <si>
    <t>г. Губаха, ул. Суворова, д. 18</t>
  </si>
  <si>
    <t>г. Губаха, ул. Суворова, д. 54</t>
  </si>
  <si>
    <t>г. Губаха, ул. Суворова, д. 58</t>
  </si>
  <si>
    <t>г. Губаха, ул. Суворова, д. 7А</t>
  </si>
  <si>
    <t>г. Губаха, ул. Суворова, д. 7Б</t>
  </si>
  <si>
    <t>г. Губаха, ул. Суворова, д. 9А</t>
  </si>
  <si>
    <t>г. Губаха, ул. Тельмана, д. 10</t>
  </si>
  <si>
    <t>г. Губаха, ул. Тюленина, д. 1</t>
  </si>
  <si>
    <t>г. Губаха, ул. Тюленина, д. 3</t>
  </si>
  <si>
    <t>г. Губаха, ул. Тюленина, д. 5</t>
  </si>
  <si>
    <t>г. Губаха, ул. Углеуральская, д. 21</t>
  </si>
  <si>
    <t>г. Губаха, ул. Углеуральская, д. 23</t>
  </si>
  <si>
    <t>г. Губаха, ул. Углеуральская, д. 25</t>
  </si>
  <si>
    <t>г. Губаха, ул. Углеуральская, д. 27</t>
  </si>
  <si>
    <t>г. Губаха, ул. Циолковского, д. 1</t>
  </si>
  <si>
    <t>г. Губаха, ул. Циолковского, д. 5</t>
  </si>
  <si>
    <t>г. Губаха, ул. Циолковского, д. 11</t>
  </si>
  <si>
    <t>г. Губаха, ул. Чайковского, д. 1</t>
  </si>
  <si>
    <t>г. Губаха, ул. Чернигина, д. 1</t>
  </si>
  <si>
    <t>г. Губаха, ул. Чернигина, д. 2</t>
  </si>
  <si>
    <t>г. Губаха, ул. Чернигина, д. 3</t>
  </si>
  <si>
    <t>г. Губаха, ул. Чернигина, д. 4</t>
  </si>
  <si>
    <t>г. Губаха, ул. Чернигина, д. 6</t>
  </si>
  <si>
    <t>г. Губаха, ул. Чернышевского, д. 17</t>
  </si>
  <si>
    <t>г. Губаха, ул. Чернышевского, д. 21</t>
  </si>
  <si>
    <t>г. Губаха, ул. Чернышевского, д. 26</t>
  </si>
  <si>
    <t>г. Губаха, ул. Чернышевского, д. 30</t>
  </si>
  <si>
    <t>г. Губаха, ул. Чернышевского, д. 32</t>
  </si>
  <si>
    <t>г. Губаха, ул. Чернышевского, д. 34</t>
  </si>
  <si>
    <t>г. Губаха, ул. Чернышевского, д. 40</t>
  </si>
  <si>
    <t>г. Губаха, ул. Чернышевского, д. 42</t>
  </si>
  <si>
    <t>г. Губаха, ул. Чернышевского, д. 46</t>
  </si>
  <si>
    <t>г. Губаха, ул. Чернышевского, д. 50</t>
  </si>
  <si>
    <t>г. Губаха, ул. Чернышевского, д. 54</t>
  </si>
  <si>
    <t>г. Губаха, ул. Чернышевского, д. 56</t>
  </si>
  <si>
    <t>г. Добрянка, пер. Строителей, д. 1</t>
  </si>
  <si>
    <t>г. Добрянка, пер. Строителей, д. 3</t>
  </si>
  <si>
    <t>г. Добрянка, пер. Строителей, д. 5</t>
  </si>
  <si>
    <t>г. Добрянка, пер. Строителей, д. 9</t>
  </si>
  <si>
    <t>г. Добрянка, пер. Строителей, д. 11</t>
  </si>
  <si>
    <t>г. Добрянка, пер. Строителей, д. 1А</t>
  </si>
  <si>
    <t>г. Добрянка, пер. Строителей, д. 3Б</t>
  </si>
  <si>
    <t>Пенобетон</t>
  </si>
  <si>
    <t>г. Добрянка, пер. Строителей, д. 5В</t>
  </si>
  <si>
    <t>г. Добрянка, ул. Ветеранов войны, д. 4</t>
  </si>
  <si>
    <t>г. Добрянка, ул. Ветеранов войны, д. 6</t>
  </si>
  <si>
    <t>г. Добрянка, ул. Ветеранов войны, д. 7</t>
  </si>
  <si>
    <t>г. Добрянка, ул. Ветеранов войны, д. 8</t>
  </si>
  <si>
    <t>г. Добрянка, ул. Ветеранов войны, д. 10</t>
  </si>
  <si>
    <t>г. Добрянка, ул. Ветеранов войны, д. 7/2</t>
  </si>
  <si>
    <t>г. Добрянка, ул. Ветеранов войны, д. 9/1</t>
  </si>
  <si>
    <t>г. Добрянка, ул. Гайдара, д. 11</t>
  </si>
  <si>
    <t>г. Добрянка, ул. Гайдара, д. 13</t>
  </si>
  <si>
    <t>г. Добрянка, ул. Гайдара, д. 15</t>
  </si>
  <si>
    <t>г. Добрянка, ул. Гайдара, д. 16</t>
  </si>
  <si>
    <t>г. Добрянка, ул. Гайдара, д. 13/1</t>
  </si>
  <si>
    <t>г. Добрянка, ул. Герцена, д. 21</t>
  </si>
  <si>
    <t>г. Добрянка, ул. Герцена, д. 23</t>
  </si>
  <si>
    <t>г. Добрянка, ул. Герцена, д. 25</t>
  </si>
  <si>
    <t>г. Добрянка, ул. Герцена, д. 26</t>
  </si>
  <si>
    <t>г. Добрянка, ул. Герцена, д. 28</t>
  </si>
  <si>
    <t>г. Добрянка, ул. Герцена, д. 29</t>
  </si>
  <si>
    <t>г. Добрянка, ул. Герцена, д. 30</t>
  </si>
  <si>
    <t>г. Добрянка, ул. Герцена, д. 31</t>
  </si>
  <si>
    <t>г. Добрянка, ул. Герцена, д. 32</t>
  </si>
  <si>
    <t>г. Добрянка, ул. Герцена, д. 34</t>
  </si>
  <si>
    <t>г. Добрянка, ул. Герцена, д. 36</t>
  </si>
  <si>
    <t>г. Добрянка, ул. Герцена, д. 39</t>
  </si>
  <si>
    <t>г. Добрянка, ул. Герцена, д. 41</t>
  </si>
  <si>
    <t>г. Добрянка, ул. Герцена, д. 43</t>
  </si>
  <si>
    <t>г. Добрянка, ул. Герцена, д. 45</t>
  </si>
  <si>
    <t>г. Добрянка, ул. Герцена, д. 47</t>
  </si>
  <si>
    <t>г. Добрянка, ул. Герцена, д. 29/1</t>
  </si>
  <si>
    <t>г. Добрянка, ул. Герцена, д. 32А</t>
  </si>
  <si>
    <t>г. Добрянка, ул. Герцена, д. 33/1</t>
  </si>
  <si>
    <t>г. Добрянка, ул. Герцена, д. 33/2</t>
  </si>
  <si>
    <t>г. Добрянка, ул. Герцена, д. 33/3</t>
  </si>
  <si>
    <t>г. Добрянка, ул. Герцена, д. 33/4</t>
  </si>
  <si>
    <t>г. Добрянка, ул. Герцена, д. 33/5</t>
  </si>
  <si>
    <t>г. Добрянка, ул. Герцена, д. 36/1</t>
  </si>
  <si>
    <t>г. Добрянка, ул. Герцена, д. 40А</t>
  </si>
  <si>
    <t>г. Добрянка, ул. Герцена, д. 47А</t>
  </si>
  <si>
    <t>г. Добрянка, ул. Ермакова, д. 30</t>
  </si>
  <si>
    <t>г. Добрянка, ул. Ермакова, д. 31</t>
  </si>
  <si>
    <t>г. Добрянка, ул. Жуковского, д. 19</t>
  </si>
  <si>
    <t>г. Добрянка, ул. Жуковского, д. 39</t>
  </si>
  <si>
    <t>г. Добрянка, ул. Жуковского, д. 41</t>
  </si>
  <si>
    <t>г. Добрянка, ул. Карла Маркса, д. 71</t>
  </si>
  <si>
    <t>г. Добрянка, ул. Карла Маркса, д. 75</t>
  </si>
  <si>
    <t>г. Добрянка, ул. Карла Маркса, д. 77</t>
  </si>
  <si>
    <t>г. Добрянка, ул. Карла Маркса, д. 79</t>
  </si>
  <si>
    <t>г. Добрянка, ул. Карла Маркса, д. 80</t>
  </si>
  <si>
    <t>г. Добрянка, ул. Карла Маркса, д. 82</t>
  </si>
  <si>
    <t>г. Добрянка, ул. Карла Маркса, д. 84</t>
  </si>
  <si>
    <t>г. Добрянка, ул. Карла Маркса, д. 73/1</t>
  </si>
  <si>
    <t>г. Добрянка, ул. Карла Маркса, д. 73/2</t>
  </si>
  <si>
    <t>г. Добрянка, ул. Карла Маркса, д. 79/1</t>
  </si>
  <si>
    <t>г. Добрянка, ул. Карла Маркса, д. 79/2</t>
  </si>
  <si>
    <t>г. Добрянка, ул. Карла Маркса, д. 80/1</t>
  </si>
  <si>
    <t>г. Добрянка, ул. Карла Маркса, д. 82/2</t>
  </si>
  <si>
    <t>г. Добрянка, ул. Карла Маркса, д. 82/3</t>
  </si>
  <si>
    <t>г. Добрянка, ул. Копылова, д. 57</t>
  </si>
  <si>
    <t>г. Добрянка, ул. Копылова, д. 59</t>
  </si>
  <si>
    <t>г. Добрянка, ул. Копылова, д. 61</t>
  </si>
  <si>
    <t>г. Добрянка, ул. Копылова, д. 63</t>
  </si>
  <si>
    <t>г. Добрянка, ул. Копылова, д. 65</t>
  </si>
  <si>
    <t>г. Добрянка, ул. Копылова, д. 71</t>
  </si>
  <si>
    <t>г. Добрянка, ул. Копылова, д. 112</t>
  </si>
  <si>
    <t>г. Добрянка, ул. Лесная, д. 15</t>
  </si>
  <si>
    <t>г. Добрянка, ул. Лесная, д. 19</t>
  </si>
  <si>
    <t>г. Добрянка, ул. Лесная, д. 21</t>
  </si>
  <si>
    <t>г. Добрянка, ул. Лизы Чайкиной, д. 17</t>
  </si>
  <si>
    <t>г. Добрянка, ул. Лизы Чайкиной, д. 18</t>
  </si>
  <si>
    <t>г. Добрянка, ул. Лизы Чайкиной, д. 19</t>
  </si>
  <si>
    <t>г. Добрянка, ул. Лизы Чайкиной, д. 20</t>
  </si>
  <si>
    <t>г. Добрянка, ул. Лизы Чайкиной, д. 21</t>
  </si>
  <si>
    <t>г. Добрянка, ул. Лизы Чайкиной, д. 26</t>
  </si>
  <si>
    <t>г. Добрянка, ул. Лизы Чайкиной, д. 18А</t>
  </si>
  <si>
    <t>г. Добрянка, ул. Лизы Чайкиной, д. 19\1</t>
  </si>
  <si>
    <t>г. Добрянка, ул. Маяковского, д. 1</t>
  </si>
  <si>
    <t>г. Добрянка, ул. Маяковского, д. 3</t>
  </si>
  <si>
    <t>г. Добрянка, ул. Победы, д. 3</t>
  </si>
  <si>
    <t>г. Добрянка, ул. Победы, д. 5</t>
  </si>
  <si>
    <t>г. Добрянка, ул. Победы, д. 7</t>
  </si>
  <si>
    <t>г. Добрянка, ул. Победы, д. 8</t>
  </si>
  <si>
    <t>г. Добрянка, ул. Победы, д. 9</t>
  </si>
  <si>
    <t>г. Добрянка, ул. Победы, д. 11</t>
  </si>
  <si>
    <t>г. Добрянка, ул. Победы, д. 12</t>
  </si>
  <si>
    <t>г. Добрянка, ул. Победы, д. 16</t>
  </si>
  <si>
    <t>г. Добрянка, ул. Победы, д. 27</t>
  </si>
  <si>
    <t>г. Добрянка, ул. Победы, д. 29</t>
  </si>
  <si>
    <t>г. Добрянка, ул. Победы, д. 35</t>
  </si>
  <si>
    <t>г. Добрянка, ул. Победы, д. 39</t>
  </si>
  <si>
    <t>г. Добрянка, ул. Победы, д. 41</t>
  </si>
  <si>
    <t>г. Добрянка, ул. Победы, д. 45</t>
  </si>
  <si>
    <t>г. Добрянка, ул. Победы, д. 47</t>
  </si>
  <si>
    <t>г. Добрянка, ул. Победы, д. 51</t>
  </si>
  <si>
    <t>г. Добрянка, ул. Победы, д. 53</t>
  </si>
  <si>
    <t>г. Добрянка, ул. Победы, д. 57</t>
  </si>
  <si>
    <t>г. Добрянка, ул. Победы, д. 105</t>
  </si>
  <si>
    <t>г. Добрянка, ул. Победы, д. 10/1</t>
  </si>
  <si>
    <t>г. Добрянка, ул. Победы, д. 101/1</t>
  </si>
  <si>
    <t>г. Добрянка, ул. Победы, д. 12/1</t>
  </si>
  <si>
    <t>г. Добрянка, ул. Победы, д. 14/1</t>
  </si>
  <si>
    <t>г. Добрянка, ул. Победы, д. 16/1</t>
  </si>
  <si>
    <t>г. Добрянка, ул. Победы, д. 29/1</t>
  </si>
  <si>
    <t>г. Добрянка, ул. Победы, д. 37/35</t>
  </si>
  <si>
    <t>г. Добрянка, ул. Победы, д. 51/1</t>
  </si>
  <si>
    <t>г. Добрянка, ул. Советская, д. 66</t>
  </si>
  <si>
    <t>Монолит</t>
  </si>
  <si>
    <t>г. Добрянка, ул. Советская, д. 68</t>
  </si>
  <si>
    <t>г. Добрянка, ул. Советская, д. 72</t>
  </si>
  <si>
    <t>г. Добрянка, ул. Советская, д. 74</t>
  </si>
  <si>
    <t>г. Добрянка, ул. Советская, д. 76</t>
  </si>
  <si>
    <t>г. Добрянка, ул. Советская, д. 78</t>
  </si>
  <si>
    <t>г. Добрянка, ул. Советская, д. 86</t>
  </si>
  <si>
    <t>г. Добрянка, ул. Советская, д. 87</t>
  </si>
  <si>
    <t>г. Добрянка, ул. Советская, д. 88</t>
  </si>
  <si>
    <t>г. Добрянка, ул. Советская, д. 89</t>
  </si>
  <si>
    <t>г. Добрянка, ул. Советская, д. 90</t>
  </si>
  <si>
    <t>г. Добрянка, ул. Советская, д. 91</t>
  </si>
  <si>
    <t>г. Добрянка, ул. Советская, д. 92</t>
  </si>
  <si>
    <t>г. Добрянка, ул. Советская, д. 98</t>
  </si>
  <si>
    <t>г. Добрянка, ул. Советская, д. 102</t>
  </si>
  <si>
    <t>г. Добрянка, ул. Советская, д. 104</t>
  </si>
  <si>
    <t>г. Добрянка, ул. Советская, д. 106</t>
  </si>
  <si>
    <t>г. Добрянка, ул. Советская, д. 66/1</t>
  </si>
  <si>
    <t>г. Добрянка, ул. Советская, д. 76/1</t>
  </si>
  <si>
    <t>г. Добрянка, ул. Советская, д. 78/1</t>
  </si>
  <si>
    <t>г. Добрянка, ул. Советская, д. 87/2</t>
  </si>
  <si>
    <t>г. Добрянка, ул. Советская, д. 87/3</t>
  </si>
  <si>
    <t>г. Добрянка, ул. Советская, д. 90/1</t>
  </si>
  <si>
    <t>г. Добрянка, ул. Советская, д. 97Б</t>
  </si>
  <si>
    <t>г. Добрянка, ул. Советская, д. 98/1</t>
  </si>
  <si>
    <t>г. Добрянка, ул. Трудовая, д. 40</t>
  </si>
  <si>
    <t>г. Добрянка, ул. Трудовые резервы, д. 5</t>
  </si>
  <si>
    <t>г. Добрянка, ул. Трудовые резервы, д. 7</t>
  </si>
  <si>
    <t>г. Добрянка, ул. Уральская, д. 18</t>
  </si>
  <si>
    <t>г. Добрянка, ул. Энгельса, д. 5</t>
  </si>
  <si>
    <t>г. Добрянка, ул. Энгельса, д. 6</t>
  </si>
  <si>
    <t>г. Добрянка, ул. Энгельса, д. 7</t>
  </si>
  <si>
    <t>г. Добрянка, ул. Энгельса, д. 11</t>
  </si>
  <si>
    <t>г. Добрянка, ул. Энгельса, д. 11/1</t>
  </si>
  <si>
    <t>г. Добрянка, ул. Энгельса, д. 7/1</t>
  </si>
  <si>
    <t>г. Добрянка, ул. Энергетиков, д. 1</t>
  </si>
  <si>
    <t>г. Добрянка, ул. Энергетиков, д. 3</t>
  </si>
  <si>
    <t>г. Добрянка, ул. Энергетиков, д. 5</t>
  </si>
  <si>
    <t>г. Добрянка, ул. Энергетиков, д. 7</t>
  </si>
  <si>
    <t>г. Добрянка, ул. Энергетиков, д. 9</t>
  </si>
  <si>
    <t>г. Добрянка, ул. Энергетиков, д. 11</t>
  </si>
  <si>
    <t>г. Добрянка, ул. Энергетиков, д. 13</t>
  </si>
  <si>
    <t>г. Добрянка, ул. Энергетиков, д. 15</t>
  </si>
  <si>
    <t>г. Добрянка, ул. Энергетиков, д. 17</t>
  </si>
  <si>
    <t>г. Добрянка, ул. Энергетиков, д. 19</t>
  </si>
  <si>
    <t>г. Добрянка, ул. Энергетиков, д. 23</t>
  </si>
  <si>
    <t>г. Добрянка, ул. Энергетиков, д. 25</t>
  </si>
  <si>
    <t>г. Добрянка, ул. Энергетиков, д. 27</t>
  </si>
  <si>
    <t>г. Добрянка, ул. Энергетиков, д. 29</t>
  </si>
  <si>
    <t>г. Добрянка, ул. Энергетиков, д. 31</t>
  </si>
  <si>
    <t>г. Добрянка, ул. Энергетиков, д. 35</t>
  </si>
  <si>
    <t>г. Добрянка, ул. Энергетиков, д. 37</t>
  </si>
  <si>
    <t>г. Добрянка, ул. Энергетиков, д. 1/1</t>
  </si>
  <si>
    <t>г. Добрянка, ул. Энергетиков, д. 15А</t>
  </si>
  <si>
    <t>г. Добрянка, ул. Энергетиков, д. 17А</t>
  </si>
  <si>
    <t>п. Пальники, ул. Молодежная, д. 4Б</t>
  </si>
  <si>
    <t>пгт Полазна, б-р Оптимистов, д. 4</t>
  </si>
  <si>
    <t>пгт Полазна, б-р Оптимистов, д. 6</t>
  </si>
  <si>
    <t>пгт Полазна, ул. 50 лет Октября, д. 6</t>
  </si>
  <si>
    <t>пгт Полазна, ул. 50 лет Октября, д. 9</t>
  </si>
  <si>
    <t>пгт Полазна, ул. 50 лет Октября, д. 21</t>
  </si>
  <si>
    <t>пгт Полазна, ул. 50 лет Октября, д. 4А</t>
  </si>
  <si>
    <t>пгт Полазна, ул. 9 Мая, д. 3</t>
  </si>
  <si>
    <t>пгт Полазна, ул. 9 Мая, д. 7</t>
  </si>
  <si>
    <t>пгт Полазна, ул. 9 Мая, д. 9</t>
  </si>
  <si>
    <t>пгт Полазна, ул. Больничная, д. 3</t>
  </si>
  <si>
    <t>пгт Полазна, ул. Больничная, д. 6</t>
  </si>
  <si>
    <t>пгт Полазна, ул. Больничная, д. 9</t>
  </si>
  <si>
    <t>пгт Полазна, ул. Больничная, д. 10</t>
  </si>
  <si>
    <t>пгт Полазна, ул. Газовиков, д. 1</t>
  </si>
  <si>
    <t>пгт Полазна, ул. Газовиков, д. 2</t>
  </si>
  <si>
    <t>пгт Полазна, ул. Газовиков, д. 3</t>
  </si>
  <si>
    <t>пгт Полазна, ул. Газовиков, д. 4</t>
  </si>
  <si>
    <t>пгт Полазна, ул. Газовиков, д. 5</t>
  </si>
  <si>
    <t>пгт Полазна, ул. Газовиков, д. 6</t>
  </si>
  <si>
    <t>пгт Полазна, ул. Газовиков, д. 10</t>
  </si>
  <si>
    <t>пгт Полазна, ул. Газовиков, д. 12</t>
  </si>
  <si>
    <t>пгт Полазна, ул. Газовиков, д. 14</t>
  </si>
  <si>
    <t>пгт Полазна, ул. Газовиков, д. 10А</t>
  </si>
  <si>
    <t>пгт Полазна, ул. Дружбы, д. 1</t>
  </si>
  <si>
    <t>пгт Полазна, ул. Дружбы, д. 2</t>
  </si>
  <si>
    <t>пгт Полазна, ул. Дружбы, д. 4</t>
  </si>
  <si>
    <t>пгт Полазна, ул. Дружбы, д. 6</t>
  </si>
  <si>
    <t>пгт Полазна, ул. Дружбы, д. 7</t>
  </si>
  <si>
    <t>пгт Полазна, ул. Дружбы, д. 8</t>
  </si>
  <si>
    <t>пгт Полазна, ул. Дружбы, д. 10</t>
  </si>
  <si>
    <t>пгт Полазна, ул. Дружбы, д. 11</t>
  </si>
  <si>
    <t>пгт Полазна, ул. Дружбы, д. 13</t>
  </si>
  <si>
    <t>пгт Полазна, ул. Дружбы, д. 14</t>
  </si>
  <si>
    <t>пгт Полазна, ул. Дружбы, д. 17</t>
  </si>
  <si>
    <t>пгт Полазна, ул. Дружбы, д. 19</t>
  </si>
  <si>
    <t>пгт Полазна, ул. Дружбы, д. 21</t>
  </si>
  <si>
    <t>пгт Полазна, ул. Культуры, д. 8</t>
  </si>
  <si>
    <t>пгт Полазна, ул. Нефтяников, д. 7</t>
  </si>
  <si>
    <t>пгт Полазна, ул. Нефтяников, д. 8</t>
  </si>
  <si>
    <t>пгт Полазна, ул. Нефтяников, д. 10</t>
  </si>
  <si>
    <t>пгт Полазна, ул. Нефтяников, д. 12</t>
  </si>
  <si>
    <t>пгт Полазна, ул. Нефтяников, д. 13</t>
  </si>
  <si>
    <t>пгт Полазна, ул. Нефтяников, д. 14</t>
  </si>
  <si>
    <t>пгт Полазна, ул. Нефтяников, д. 15</t>
  </si>
  <si>
    <t>пгт Полазна, ул. Нефтяников, д. 16</t>
  </si>
  <si>
    <t>пгт Полазна, ул. Нефтяников, д. 17</t>
  </si>
  <si>
    <t>пгт Полазна, ул. Нефтяников, д. 18</t>
  </si>
  <si>
    <t>пгт Полазна, ул. Нефтяников, д. 20</t>
  </si>
  <si>
    <t>пгт Полазна, ул. Нефтяников, д. 22</t>
  </si>
  <si>
    <t>пгт Полазна, ул. Нефтяников, д. 24</t>
  </si>
  <si>
    <t>пгт Полазна, ул. Нефтяников, д. 28</t>
  </si>
  <si>
    <t>пгт Полазна, ул. Нефтяников, д. 30</t>
  </si>
  <si>
    <t>пгт Полазна, ул. Нефтяников, д. 31</t>
  </si>
  <si>
    <t>пгт Полазна, ул. Нефтяников, д. 54</t>
  </si>
  <si>
    <t>пгт Полазна, ул. Нефтяников, д. 56</t>
  </si>
  <si>
    <t>пгт Полазна, ул. Нефтяников, д. 58</t>
  </si>
  <si>
    <t>пгт Полазна, ул. Нефтяников, д. 60</t>
  </si>
  <si>
    <t>пгт Полазна, ул. Парковая, д. 4</t>
  </si>
  <si>
    <t>пгт Полазна, ул. Парковая, д. 6</t>
  </si>
  <si>
    <t>пгт Полазна, ул. Парковая, д. 14</t>
  </si>
  <si>
    <t>пгт Полазна, ул. Парковая, д. 16</t>
  </si>
  <si>
    <t>пгт Полазна, ул. Пяткина, д. 55</t>
  </si>
  <si>
    <t>пгт Полазна, ул. Пяткина, д. 57</t>
  </si>
  <si>
    <t>пгт Полазна, ул. Пяткина, д. 55А</t>
  </si>
  <si>
    <t>пгт Полазна, ул. Трухина, д. 44</t>
  </si>
  <si>
    <t>пгт Полазна, ул. Трухина, д. 46</t>
  </si>
  <si>
    <t>пгт Полазна, ул. Трухина, д. 52</t>
  </si>
  <si>
    <t>пгт Полазна, ул. Уральская, д. 25</t>
  </si>
  <si>
    <t>пгт Полазна, ул. Уральская, д. 27</t>
  </si>
  <si>
    <t>пгт Полазна, ул. Уральская, д. 29</t>
  </si>
  <si>
    <t>г. Кизел, пер. Больничный, д. 3</t>
  </si>
  <si>
    <t>г. Кизел, пер. Бытовой, д. 11</t>
  </si>
  <si>
    <t>г. Кизел, пер. Западный, д. 14</t>
  </si>
  <si>
    <t>г. Кизел, пер. Чкалова, д. 50</t>
  </si>
  <si>
    <t>г. Кизел, ул. Борьбы, д. 31</t>
  </si>
  <si>
    <t>Сборные железобетонные блоки</t>
  </si>
  <si>
    <t>г. Кизел, ул. Борьбы, д. 33</t>
  </si>
  <si>
    <t>г. Кизел, ул. Борьбы, д. 35</t>
  </si>
  <si>
    <t>г. Кизел, ул. Борьбы, д. 49</t>
  </si>
  <si>
    <t>г. Кизел, ул. Борьбы, д. 57</t>
  </si>
  <si>
    <t>г. Кизел, ул. Борьбы, д. 59</t>
  </si>
  <si>
    <t>г. Кизел, ул. Борьбы, д. 61</t>
  </si>
  <si>
    <t>г. Кизел, ул. Борьбы, д. 63</t>
  </si>
  <si>
    <t>г. Кизел, ул. Борьбы, д. 65</t>
  </si>
  <si>
    <t>г. Кизел, ул. Борьбы, д. 73</t>
  </si>
  <si>
    <t>г. Кизел, ул. Борьбы, д. 75</t>
  </si>
  <si>
    <t>г. Кизел, ул. Борьбы, д. 77</t>
  </si>
  <si>
    <t>г. Кизел, ул. Борьбы, д. 79</t>
  </si>
  <si>
    <t>Крупные блоки/ж/б каркас</t>
  </si>
  <si>
    <t>г. Кизел, ул. Борьбы, д. 80</t>
  </si>
  <si>
    <t>г. Кизел, ул. Борьбы, д. 82</t>
  </si>
  <si>
    <t>г. Кизел, ул. Борьбы, д. 84</t>
  </si>
  <si>
    <t>г. Кизел, ул. Борьбы, д. 86</t>
  </si>
  <si>
    <t>г. Кизел, ул. Войнич, д. 10</t>
  </si>
  <si>
    <t>г. Кизел, ул. Войнич, д. 33</t>
  </si>
  <si>
    <t>г. Кизел, ул. Войнич, д. 37</t>
  </si>
  <si>
    <t>г. Кизел, ул. Дружбы Народов, д. 6</t>
  </si>
  <si>
    <t>г. Кизел, ул. Дружбы Народов, д. 60</t>
  </si>
  <si>
    <t>г. Кизел, ул. Карла Либкнехта, д. 24</t>
  </si>
  <si>
    <t>г. Кизел, ул. Карла Либкнехта, д. 26</t>
  </si>
  <si>
    <t>Сборные железобетонные панели</t>
  </si>
  <si>
    <t>г. Кизел, ул. Крупской, д. 5</t>
  </si>
  <si>
    <t>г. Кизел, ул. Крупской, д. 18</t>
  </si>
  <si>
    <t>г. Кизел, ул. Ленина, д. 7</t>
  </si>
  <si>
    <t>г. Кизел, ул. Ленина, д. 10</t>
  </si>
  <si>
    <t>г. Кизел, ул. Ленина, д. 13</t>
  </si>
  <si>
    <t>г. Кизел, ул. Ленина, д. 17</t>
  </si>
  <si>
    <t>г. Кизел, ул. Ленина, д. 19</t>
  </si>
  <si>
    <t>г. Кизел, ул. Ленина, д. 34</t>
  </si>
  <si>
    <t>г. Кизел, ул. Ленина, д. 41</t>
  </si>
  <si>
    <t>г. Кизел, ул. Ленина, д. 42</t>
  </si>
  <si>
    <t>г. Кизел, ул. Ленина, д. 44</t>
  </si>
  <si>
    <t>г. Кизел, ул. Ленина, д. 46</t>
  </si>
  <si>
    <t>г. Кизел, ул. Ленина, д. 47</t>
  </si>
  <si>
    <t>г. Кизел, ул. Ленина, д. 49</t>
  </si>
  <si>
    <t>г. Кизел, ул. Ленина, д. 62</t>
  </si>
  <si>
    <t>г. Кизел, ул. Ленина, д. 62А</t>
  </si>
  <si>
    <t>г. Кизел, ул. Макаренко, д. 4</t>
  </si>
  <si>
    <t>г. Кизел, ул. Макаренко, д. 6</t>
  </si>
  <si>
    <t>г. Кизел, ул. Макаренко, д. 9</t>
  </si>
  <si>
    <t>г. Кизел, ул. Микова, д. 29</t>
  </si>
  <si>
    <t>г. Кизел, ул. Пролетарская, д. 5</t>
  </si>
  <si>
    <t>г. Кизел, ул. Пролетарская, д. 6</t>
  </si>
  <si>
    <t>г. Кизел, ул. Пролетарская, д. 7</t>
  </si>
  <si>
    <t>г. Кизел, ул. Пролетарская, д. 9</t>
  </si>
  <si>
    <t>407,7</t>
  </si>
  <si>
    <t>367,4</t>
  </si>
  <si>
    <t>г. Кизел, ул. Пролетарская, д. 13</t>
  </si>
  <si>
    <t>г. Кизел, ул. Пролетарская, д. 33</t>
  </si>
  <si>
    <t>г. Кизел, ул. Пролетарская, д. 35</t>
  </si>
  <si>
    <t>г. Кизел, ул. Пролетарская, д. 36</t>
  </si>
  <si>
    <t>г. Кизел, ул. Пролетарская, д. 38</t>
  </si>
  <si>
    <t>г. Кизел, ул. Пролетарская, д. 40</t>
  </si>
  <si>
    <t>г. Кизел, ул. Пролетарская, д. 41</t>
  </si>
  <si>
    <t>г. Кизел, ул. Пролетарская, д. 42</t>
  </si>
  <si>
    <t>г. Кизел, ул. Пролетарская, д. 44</t>
  </si>
  <si>
    <t>г. Кизел, ул. Пролетарская, д. 46</t>
  </si>
  <si>
    <t>г. Кизел, ул. Пролетарская, д. 50</t>
  </si>
  <si>
    <t>г. Кизел, ул. Пролетарская, д. 53</t>
  </si>
  <si>
    <t>г. Кизел, ул. Пролетарская, д. 57</t>
  </si>
  <si>
    <t>блочный</t>
  </si>
  <si>
    <t>г. Кизел, ул. Пролетарская, д. 76</t>
  </si>
  <si>
    <t>г. Кизел, ул. Пролетарская, д. 80</t>
  </si>
  <si>
    <t>981,3</t>
  </si>
  <si>
    <t>671,2</t>
  </si>
  <si>
    <t>г. Кизел, ул. Пролетарская, д. 43/1</t>
  </si>
  <si>
    <t>г. Кизел, ул. Пролетарская, д. 43/4</t>
  </si>
  <si>
    <t>г. Кизел, ул. Пролетарская, д. 43/5</t>
  </si>
  <si>
    <t>г. Кизел, ул. Пролетарская, д. 43/6</t>
  </si>
  <si>
    <t>г. Кизел, ул. Пролетарская, д. 80/1</t>
  </si>
  <si>
    <t>980,6</t>
  </si>
  <si>
    <t>670,8</t>
  </si>
  <si>
    <t>г. Кизел, ул. Советская, д. 7</t>
  </si>
  <si>
    <t>г. Кизел, ул. Советская, д. 12</t>
  </si>
  <si>
    <t>г. Кизел, ул. Советская, д. 29</t>
  </si>
  <si>
    <t>г. Кизел, ул. Советская, д. 42</t>
  </si>
  <si>
    <t>г. Кизел, ул. Советская, д. 44</t>
  </si>
  <si>
    <t>г. Кизел, ул. Советская, д. 54</t>
  </si>
  <si>
    <t>г. Кизел, ул. Советская, д. 2А</t>
  </si>
  <si>
    <t>г. Кизел, ул. Суворова, д. 4</t>
  </si>
  <si>
    <t>г. Кизел, ул. Суворова, д. 6</t>
  </si>
  <si>
    <t>г. Кизел, ул. Суворова, д. 8</t>
  </si>
  <si>
    <t>г. Кизел, ул. Учебная, д. 8</t>
  </si>
  <si>
    <t>г. Кизел, ул. Учебная, д. 9</t>
  </si>
  <si>
    <t>г. Кизел, ул. Учебная, д. 12</t>
  </si>
  <si>
    <t>г. Кизел, ул. Учебная, д. 13</t>
  </si>
  <si>
    <t>г. Кизел, ул. Учебная, д. 15</t>
  </si>
  <si>
    <t>982,6</t>
  </si>
  <si>
    <t>672,8</t>
  </si>
  <si>
    <t>г. Кизел, ул. Учебная, д. 18</t>
  </si>
  <si>
    <t>г. Кизел, ул. Физкультурников, д. 1</t>
  </si>
  <si>
    <t>г. Кизел, ул. Физкультурников, д. 2</t>
  </si>
  <si>
    <t>г. Кизел, ул. Физкультурников, д. 3</t>
  </si>
  <si>
    <t>г. Кизел, ул. Швейников, д. 5</t>
  </si>
  <si>
    <t>г. Кизел, ул. Швейников, д. 8</t>
  </si>
  <si>
    <t>г. Кизел, ул. Швейников, д. 29</t>
  </si>
  <si>
    <t>г. Кизел, ул. Швейников, д. 30</t>
  </si>
  <si>
    <t>г. Кизел, ул. Швейников, д. 36</t>
  </si>
  <si>
    <t>г. Кизел, ул. Энгельса, д. 3</t>
  </si>
  <si>
    <t>г. Кизел, ул. Энгельса, д. 14</t>
  </si>
  <si>
    <t>г. Кизел, ул. Энгельса, д. 15</t>
  </si>
  <si>
    <t>г. Кизел, ул. Энгельса, д. 50</t>
  </si>
  <si>
    <t>г. Кизел, ул. Энгельса, д. 72</t>
  </si>
  <si>
    <t>г. Кизел, ул. Энгельса, д. 76</t>
  </si>
  <si>
    <t>г. Кизел, ул. Энгельса, д. 78</t>
  </si>
  <si>
    <t>г. Кизел, ул. Энгельса, д. 80</t>
  </si>
  <si>
    <t>г. Кизел, ул. Энгельса, д. 82</t>
  </si>
  <si>
    <t>г. Кизел, ул. Энгельса, д. 86</t>
  </si>
  <si>
    <t>г. Кизел, ул. Юных Коммунаров, д. 27</t>
  </si>
  <si>
    <t>г. Кизел, ул. Юных Коммунаров, д. 34</t>
  </si>
  <si>
    <t>г. Кизел, ул. Юных Коммунаров, д. 38</t>
  </si>
  <si>
    <t>п. Северный-Коспашский, ул. Крепильщиков, д. 15</t>
  </si>
  <si>
    <t>п. Северный-Коспашский, ул. Крепильщиков, д. 17</t>
  </si>
  <si>
    <t>Кирпичные</t>
  </si>
  <si>
    <t>п. Северный-Коспашский, ул. Крепильщиков, д. 19</t>
  </si>
  <si>
    <t>п. Северный-Коспашский, ул. Крепильщиков, д. 21</t>
  </si>
  <si>
    <t>п. Северный-Коспашский, ул. Крепильщиков, д. 23</t>
  </si>
  <si>
    <t>п. Северный-Коспашский, ул. Крепильщиков, д. 31</t>
  </si>
  <si>
    <t>п. Северный-Коспашский, ул. Крепильщиков, д. 17А</t>
  </si>
  <si>
    <t>п. Северный-Коспашский, ул. Крепильщиков, д. 19А</t>
  </si>
  <si>
    <t>п. Северный-Коспашский, ул. Крепильщиков, д. 21А</t>
  </si>
  <si>
    <t>п. Северный-Коспашский, ул. Крепильщиков, д. 23А</t>
  </si>
  <si>
    <t>п. Северный-Коспашский, ул. Фурманова, д. 11</t>
  </si>
  <si>
    <t>п. Северный-Коспашский, ул. Фурманова, д. 13</t>
  </si>
  <si>
    <t>п. Северный-Коспашский, ул. Фурманова, д. 15</t>
  </si>
  <si>
    <t>п. Северный-Коспашский, ул. Фурманова, д. 17</t>
  </si>
  <si>
    <t xml:space="preserve">Железно/бетоные </t>
  </si>
  <si>
    <t>п. Северный-Коспашский, ул. Фурманова, д. 19</t>
  </si>
  <si>
    <t>п. Центральный-Коспашский, ул. Няровская, д. 1</t>
  </si>
  <si>
    <t>п. Центральный-Коспашский, ул. Няровская, д. 2</t>
  </si>
  <si>
    <t>п. Центральный-Коспашский, ул. Няровская, д. 4</t>
  </si>
  <si>
    <t>п. Центральный-Коспашский, ул. Парижской Коммуны, д. 36</t>
  </si>
  <si>
    <t>п. Центральный-Коспашский, ул. Парижской Коммуны, д. 38</t>
  </si>
  <si>
    <t>п. Центральный-Коспашский, ул. Парижской Коммуны, д. 39</t>
  </si>
  <si>
    <t>п. Центральный-Коспашский, ул. Парижской Коммуны, д. 40</t>
  </si>
  <si>
    <t>п. Центральный-Коспашский, ул. Парижской Коммуны, д. 45</t>
  </si>
  <si>
    <t>п. Центральный-Коспашский, ул. Парижской Коммуны, д. 34А</t>
  </si>
  <si>
    <t>п. Центральный-Коспашский, ул. Парижской Коммуны, д. 51А</t>
  </si>
  <si>
    <t>п. Центральный-Коспашский, ул. Слепнева, д. 15</t>
  </si>
  <si>
    <t>п. Центральный-Коспашский, ул. Слепнева, д. 17</t>
  </si>
  <si>
    <t>п. Южный-Коспашский, ул. Есенина, д. 11</t>
  </si>
  <si>
    <t>п. Южный-Коспашский, ул. Есенина, д. 13</t>
  </si>
  <si>
    <t>п. Южный-Коспашский, ул. Матросова, д. 34</t>
  </si>
  <si>
    <t>п. Южный-Коспашский, ул. Матросова, д. 36</t>
  </si>
  <si>
    <t>п. Южный-Коспашский, ул. Матросова, д. 37</t>
  </si>
  <si>
    <t>п. Южный-Коспашский, ул. Матросова, д. 39</t>
  </si>
  <si>
    <t>п. Южный-Коспашский, ул. Матросова, д. 41</t>
  </si>
  <si>
    <t>п. Южный-Коспашский, ул. Матросова, д. 43</t>
  </si>
  <si>
    <t>п. Южный-Коспашский, ул. Матросова, д. 45</t>
  </si>
  <si>
    <t>п. Южный-Коспашский, ул. Матросова, д. 47</t>
  </si>
  <si>
    <t>п. Южный-Коспашский, ул. Матросова, д. 49</t>
  </si>
  <si>
    <t>п. Южный-Коспашский, ул. Матросова, д. 51</t>
  </si>
  <si>
    <t>Кирпичные/блочные</t>
  </si>
  <si>
    <t>п. Южный-Коспашский, ул. Матросова, д. 47А</t>
  </si>
  <si>
    <t>п. Южный-Коспашский, ул. Октября, д. 57</t>
  </si>
  <si>
    <t>п. Южный-Коспашский, ул. Октября, д. 59</t>
  </si>
  <si>
    <t>п. Южный-Коспашский, ул. Октября, д. 67</t>
  </si>
  <si>
    <t>п. Южный-Коспашский, ул. Октября, д. 69</t>
  </si>
  <si>
    <t>п. Южный-Коспашский, ул. Октября, д. 67А</t>
  </si>
  <si>
    <t>п. Южный-Коспашский, ул. Широковская, д. 40</t>
  </si>
  <si>
    <t>п. Южный-Коспашский, ул. Широковская, д. 101</t>
  </si>
  <si>
    <t>п. Южный-Коспашский, ул. Широковская, д. 103</t>
  </si>
  <si>
    <t>п. Южный-Коспашский, ул. Широковская, д. 105</t>
  </si>
  <si>
    <t>п. Южный-Коспашский, ул. Широковская, д. 103А</t>
  </si>
  <si>
    <t>п. Южный-Коспашский, ул. Широковская, д. 95А</t>
  </si>
  <si>
    <t>г. Краснокамск, пер. Банковский, д. 4</t>
  </si>
  <si>
    <t>г. Краснокамск, пер. Банковский, д. 6</t>
  </si>
  <si>
    <t>г. Краснокамск, пер. Василия Шваи, д. 2</t>
  </si>
  <si>
    <t>г. Краснокамск, пер. Василия Шваи, д. 3/6</t>
  </si>
  <si>
    <t>г. Краснокамск, пер. Восточный, д. 1</t>
  </si>
  <si>
    <t>г. Краснокамск, пер. Восточный, д. 2</t>
  </si>
  <si>
    <t>г. Краснокамск, пер. Восточный, д. 3</t>
  </si>
  <si>
    <t>г. Краснокамск, пер. Восточный, д. 4</t>
  </si>
  <si>
    <t>г. Краснокамск, пер. Гознаковский, д. 4</t>
  </si>
  <si>
    <t>г. Краснокамск, пер. Новый, д. 4</t>
  </si>
  <si>
    <t>г. Краснокамск, пер. Новый, д. 6</t>
  </si>
  <si>
    <t>г. Краснокамск, пер. Пальтинский, д. 4</t>
  </si>
  <si>
    <t>г. Краснокамск, пер. Пальтинский, д. 5</t>
  </si>
  <si>
    <t>г. Краснокамск, пер. Пальтинский, д. 6</t>
  </si>
  <si>
    <t>г. Краснокамск, пер. Пальтинский, д. 8</t>
  </si>
  <si>
    <t>г. Краснокамск, пер. Пальтинский, д. 3А</t>
  </si>
  <si>
    <t>г. Краснокамск, пр-д Рождественский, д. 3</t>
  </si>
  <si>
    <t>г. Краснокамск, пр-д Рождественский, д. 3А</t>
  </si>
  <si>
    <t>г. Краснокамск, пр-д Рябиновый, д. 2</t>
  </si>
  <si>
    <t>г. Краснокамск, пр-т Комсомольский, д. 5</t>
  </si>
  <si>
    <t>г. Краснокамск, пр-т Комсомольский, д. 7</t>
  </si>
  <si>
    <t>г. Краснокамск, пр-т Комсомольский, д. 9</t>
  </si>
  <si>
    <t>г. Краснокамск, пр-т Комсомольский, д. 10</t>
  </si>
  <si>
    <t>Кирпич (2,5)</t>
  </si>
  <si>
    <t>г. Краснокамск, пр-т Комсомольский, д. 11</t>
  </si>
  <si>
    <t>г. Краснокамск, пр-т Комсомольский, д. 12</t>
  </si>
  <si>
    <t>г. Краснокамск, пр-т Комсомольский, д. 13</t>
  </si>
  <si>
    <t>г. Краснокамск, пр-т Комсомольский, д. 16</t>
  </si>
  <si>
    <t>г. Краснокамск, пр-т Комсомольский, д. 18</t>
  </si>
  <si>
    <t>г. Краснокамск, пр-т Комсомольский, д. 22</t>
  </si>
  <si>
    <t>г. Краснокамск, пр-т Комсомольский, д. 24</t>
  </si>
  <si>
    <t>г. Краснокамск, пр-т Комсомольский, д. 8/35</t>
  </si>
  <si>
    <t>г. Краснокамск, пр-т Маяковского, д. 1</t>
  </si>
  <si>
    <t>г. Краснокамск, пр-т Маяковского, д. 2</t>
  </si>
  <si>
    <t>г. Краснокамск, пр-т Маяковского, д. 6</t>
  </si>
  <si>
    <t>г. Краснокамск, пр-т Маяковского, д. 8</t>
  </si>
  <si>
    <t>г. Краснокамск, пр-т Маяковского, д. 11</t>
  </si>
  <si>
    <t>г. Краснокамск, пр-т Маяковского, д. 12</t>
  </si>
  <si>
    <t>г. Краснокамск, пр-т Маяковского, д. 14</t>
  </si>
  <si>
    <t>г. Краснокамск, пр-т Маяковского, д. 16</t>
  </si>
  <si>
    <t>г. Краснокамск, пр-т Мира, д. 7</t>
  </si>
  <si>
    <t>3-4</t>
  </si>
  <si>
    <t>г. Краснокамск, пр-т Мира, д. 8</t>
  </si>
  <si>
    <t>г. Краснокамск, пр-т Мира, д. 9</t>
  </si>
  <si>
    <t>г. Краснокамск, пр-т Мира, д. 10</t>
  </si>
  <si>
    <t>г. Краснокамск, пр-т Мира, д. 11</t>
  </si>
  <si>
    <t>г. Краснокамск, пр-т Мира, д. 16</t>
  </si>
  <si>
    <t>г. Краснокамск, пр-т Мира, д. 18</t>
  </si>
  <si>
    <t>г. Краснокамск, ул. 10 Пятилетки, д. 3</t>
  </si>
  <si>
    <t>г. Краснокамск, ул. 10 Пятилетки, д. 4</t>
  </si>
  <si>
    <t>г. Краснокамск, ул. 10 Пятилетки, д. 5</t>
  </si>
  <si>
    <t>г. Краснокамск, ул. 10 Пятилетки, д. 11</t>
  </si>
  <si>
    <t>г. Краснокамск, ул. 10 Пятилетки, д. 2</t>
  </si>
  <si>
    <t>г. Краснокамск, ул. 10 Пятилетки, д. 2А</t>
  </si>
  <si>
    <t>г. Краснокамск, ул. 10 Пятилетки, д. 4А</t>
  </si>
  <si>
    <t>г. Краснокамск, ул. 50 лет Октября, д. 1</t>
  </si>
  <si>
    <t>г. Краснокамск, ул. 50 лет Октября, д. 3</t>
  </si>
  <si>
    <t>г. Краснокамск, ул. 50 лет Октября, д. 4</t>
  </si>
  <si>
    <t>г. Краснокамск, ул. 50 лет Октября, д. 7</t>
  </si>
  <si>
    <t>г. Краснокамск, ул. 50 лет Октября, д. 9</t>
  </si>
  <si>
    <t>г. Краснокамск, ул. 50 лет Октября, д. 11</t>
  </si>
  <si>
    <t>г. Краснокамск, ул. 50 лет Октября, д. 5А</t>
  </si>
  <si>
    <t>г. Краснокамск, ул. Большевистская, д. 1</t>
  </si>
  <si>
    <t>г. Краснокамск, ул. Большевистская, д. 2</t>
  </si>
  <si>
    <t>г. Краснокамск, ул. Большевистская, д. 3</t>
  </si>
  <si>
    <t>г. Краснокамск, ул. Большевистская, д. 4</t>
  </si>
  <si>
    <t>г. Краснокамск, ул. Большевистская, д. 5</t>
  </si>
  <si>
    <t>г. Краснокамск, ул. Большевистская, д. 6</t>
  </si>
  <si>
    <t>г. Краснокамск, ул. Большевистская, д. 7</t>
  </si>
  <si>
    <t>г. Краснокамск, ул. Большевистская, д. 8</t>
  </si>
  <si>
    <t>г. Краснокамск, ул. Большевистская, д. 9</t>
  </si>
  <si>
    <t>г. Краснокамск, ул. Большевистская, д. 10</t>
  </si>
  <si>
    <t>г. Краснокамск, ул. Большевистская, д. 12</t>
  </si>
  <si>
    <t>г. Краснокамск, ул. Большевистская, д. 13</t>
  </si>
  <si>
    <t>г. Краснокамск, ул. Большевистская, д. 14</t>
  </si>
  <si>
    <t>г. Краснокамск, ул. Большевистская, д. 23</t>
  </si>
  <si>
    <t>г. Краснокамск, ул. Большевистская, д. 25</t>
  </si>
  <si>
    <t>г. Краснокамск, ул. Большевистская, д. 27</t>
  </si>
  <si>
    <t>г. Краснокамск, ул. Большевистская, д. 28</t>
  </si>
  <si>
    <t>г. Краснокамск, ул. Большевистская, д. 30</t>
  </si>
  <si>
    <t>г. Краснокамск, ул. Большевистская, д. 36</t>
  </si>
  <si>
    <t>г. Краснокамск, ул. Большевистская, д. 38</t>
  </si>
  <si>
    <t>г. Краснокамск, ул. Большевистская, д. 39</t>
  </si>
  <si>
    <t>г. Краснокамск, ул. Большевистская, д. 41</t>
  </si>
  <si>
    <t>г. Краснокамск, ул. Большевистская, д. 33А</t>
  </si>
  <si>
    <t>г. Краснокамск, ул. Большевистская, д. 33Б</t>
  </si>
  <si>
    <t>г. Краснокамск, ул. Большевистская, д. 33В</t>
  </si>
  <si>
    <t>г. Краснокамск, ул. Большевистская, д. 52А</t>
  </si>
  <si>
    <t>г. Краснокамск, ул. Бумажников, д. 5</t>
  </si>
  <si>
    <t>г. Краснокамск, ул. Бумажников, д. 12</t>
  </si>
  <si>
    <t>г. Краснокамск, ул. Бумажников, д. 17</t>
  </si>
  <si>
    <t>г. Краснокамск, ул. Владимира Кима, д. 6</t>
  </si>
  <si>
    <t>г. Краснокамск, ул. Декабристов, д. 25</t>
  </si>
  <si>
    <t>г. Краснокамск, ул. Дзержинского, д. 5</t>
  </si>
  <si>
    <t>г. Краснокамск, ул. Дзержинского, д. 7</t>
  </si>
  <si>
    <t>г. Краснокамск, ул. Дзержинского, д. 9</t>
  </si>
  <si>
    <t>г. Краснокамск, ул. Дзержинского, д. 2А</t>
  </si>
  <si>
    <t>г. Краснокамск, ул. Дзержинского, д. 4А</t>
  </si>
  <si>
    <t>г. Краснокамск, ул. Дзержинского, д. 8А</t>
  </si>
  <si>
    <t>г. Краснокамск, ул. Звездная, д. 2</t>
  </si>
  <si>
    <t>г. Краснокамск, ул. Звездная, д. 4</t>
  </si>
  <si>
    <t>г. Краснокамск, ул. Звездная, д. 8</t>
  </si>
  <si>
    <t>г. Краснокамск, ул. Звездная, д. 10</t>
  </si>
  <si>
    <t>г. Краснокамск, ул. Звездная, д. 12</t>
  </si>
  <si>
    <t>г. Краснокамск, ул. Звездная, д. 10А</t>
  </si>
  <si>
    <t>г. Краснокамск, ул. Калинина, д. 3</t>
  </si>
  <si>
    <t>г. Краснокамск, ул. Калинина, д. 6</t>
  </si>
  <si>
    <t>г. Краснокамск, ул. Калинина, д. 7</t>
  </si>
  <si>
    <t>г. Краснокамск, ул. Калинина, д. 10</t>
  </si>
  <si>
    <t>г. Краснокамск, ул. Калинина, д. 11</t>
  </si>
  <si>
    <t>г. Краснокамск, ул. Калинина, д. 14</t>
  </si>
  <si>
    <t>г. Краснокамск, ул. Калинина, д. 15</t>
  </si>
  <si>
    <t>г. Краснокамск, ул. Калинина, д. 16</t>
  </si>
  <si>
    <t>г. Краснокамск, ул. Калинина, д. 17</t>
  </si>
  <si>
    <t>г. Краснокамск, ул. Калинина, д. 18</t>
  </si>
  <si>
    <t>г. Краснокамск, ул. Калинина, д. 22</t>
  </si>
  <si>
    <t>г. Краснокамск, ул. Калинина, д. 3А</t>
  </si>
  <si>
    <t>г. Краснокамск, ул. Калинина, д. 5/2</t>
  </si>
  <si>
    <t>г. Краснокамск, ул. Карла Либкнехта, д. 1</t>
  </si>
  <si>
    <t>г. Краснокамск, ул. Карла Либкнехта, д. 2</t>
  </si>
  <si>
    <t>г. Краснокамск, ул. Карла Либкнехта, д. 3</t>
  </si>
  <si>
    <t>г. Краснокамск, ул. Карла Либкнехта, д. 4</t>
  </si>
  <si>
    <t>г. Краснокамск, ул. Карла Либкнехта, д. 6</t>
  </si>
  <si>
    <t>г. Краснокамск, ул. Карла Либкнехта, д. 8</t>
  </si>
  <si>
    <t>г. Краснокамск, ул. Карла Либкнехта, д. 17</t>
  </si>
  <si>
    <t>г. Краснокамск, ул. Карла Либкнехта, д. 19</t>
  </si>
  <si>
    <t>г. Краснокамск, ул. Карла Либкнехта, д. 21</t>
  </si>
  <si>
    <t>г. Краснокамск, ул. Карла Либкнехта, д. 1А</t>
  </si>
  <si>
    <t>г. Краснокамск, ул. Карла Либкнехта, д. 2Б</t>
  </si>
  <si>
    <t>г. Краснокамск, ул. Карла Либкнехта, д. 4Б</t>
  </si>
  <si>
    <t>г. Краснокамск, ул. Карла Маркса, д. 1</t>
  </si>
  <si>
    <t>г. Краснокамск, ул. Карла Маркса, д. 2</t>
  </si>
  <si>
    <t>г. Краснокамск, ул. Карла Маркса, д. 3</t>
  </si>
  <si>
    <t>г. Краснокамск, ул. Карла Маркса, д. 4</t>
  </si>
  <si>
    <t>г. Краснокамск, ул. Карла Маркса, д. 9</t>
  </si>
  <si>
    <t>г. Краснокамск, ул. Карла Маркса, д. 11</t>
  </si>
  <si>
    <t>г. Краснокамск, ул. Карла Маркса, д. 13</t>
  </si>
  <si>
    <t>г. Краснокамск, ул. Карла Маркса, д. 15</t>
  </si>
  <si>
    <t>г. Краснокамск, ул. Карла Маркса, д. 17</t>
  </si>
  <si>
    <t>г. Краснокамск, ул. Карла Маркса, д. 19</t>
  </si>
  <si>
    <t>г. Краснокамск, ул. Карла Маркса, д. 21</t>
  </si>
  <si>
    <t>г. Краснокамск, ул. Карла Маркса, д. 23</t>
  </si>
  <si>
    <t>г. Краснокамск, ул. Карла Маркса, д. 25</t>
  </si>
  <si>
    <t>г. Краснокамск, ул. Карла Маркса, д. 27</t>
  </si>
  <si>
    <t>г. Краснокамск, ул. Карла Маркса, д. 34</t>
  </si>
  <si>
    <t>г. Краснокамск, ул. Карла Маркса, д. 41</t>
  </si>
  <si>
    <t>г. Краснокамск, ул. Карла Маркса, д. 43</t>
  </si>
  <si>
    <t>г. Краснокамск, ул. Карла Маркса, д. 56</t>
  </si>
  <si>
    <t>г. Краснокамск, ул. Карла Маркса, д. 87</t>
  </si>
  <si>
    <t>г. Краснокамск, ул. Карла Маркса, д. 89</t>
  </si>
  <si>
    <t>Панельный</t>
  </si>
  <si>
    <t>г. Краснокамск, ул. Карла Маркса, д. 91</t>
  </si>
  <si>
    <t>г. Краснокамск, ул. Карла Маркса, д. 14А</t>
  </si>
  <si>
    <t>г. Краснокамск, ул. Карла Маркса, д. 14Б</t>
  </si>
  <si>
    <t>г. Краснокамск, ул. Карла Маркса, д. 3А</t>
  </si>
  <si>
    <t>г. Краснокамск, ул. Карла Маркса, д. 41А</t>
  </si>
  <si>
    <t>г. Краснокамск, ул. Карла Маркса, д. 4А</t>
  </si>
  <si>
    <t>г. Краснокамск, ул. Комарова, д. 1</t>
  </si>
  <si>
    <t>г. Краснокамск, ул. Комарова, д. 3</t>
  </si>
  <si>
    <t>г. Краснокамск, ул. Комарова, д. 4</t>
  </si>
  <si>
    <t>г. Краснокамск, ул. Комарова, д. 5</t>
  </si>
  <si>
    <t>г. Краснокамск, ул. Комарова, д. 6</t>
  </si>
  <si>
    <t>г. Краснокамск, ул. Комарова, д. 9</t>
  </si>
  <si>
    <t>г. Краснокамск, ул. Комарова, д. 11</t>
  </si>
  <si>
    <t>г. Краснокамск, ул. Комарова, д. 12</t>
  </si>
  <si>
    <t>г. Краснокамск, ул. Комарова, д. 14</t>
  </si>
  <si>
    <t>г. Краснокамск, ул. Комарова, д. 1А</t>
  </si>
  <si>
    <t>г. Краснокамск, ул. Комарова, д. 4А</t>
  </si>
  <si>
    <t>г. Краснокамск, ул. Коммунальная, д. 2</t>
  </si>
  <si>
    <t>г. Краснокамск, ул. Коммунальная, д. 7</t>
  </si>
  <si>
    <t>г. Краснокамск, ул. Коммунальная, д. 9</t>
  </si>
  <si>
    <t>г. Краснокамск, ул. Коммунальная, д. 10</t>
  </si>
  <si>
    <t>г. Краснокамск, ул. Коммунальная, д. 12</t>
  </si>
  <si>
    <t>г. Краснокамск, ул. Коммунальная, д. 23</t>
  </si>
  <si>
    <t>г. Краснокамск, ул. Коммунальная, д. 33</t>
  </si>
  <si>
    <t>г. Краснокамск, ул. Коммунальная, д. 7А</t>
  </si>
  <si>
    <t>г. Краснокамск, ул. Коммунистическая, д. 8</t>
  </si>
  <si>
    <t>г. Краснокамск, ул. Коммунистическая, д. 10</t>
  </si>
  <si>
    <t>г. Краснокамск, ул. Коммунистическая, д. 12</t>
  </si>
  <si>
    <t>г. Краснокамск, ул. Коммунистическая, д. 14</t>
  </si>
  <si>
    <t>г. Краснокамск, ул. Коммунистическая, д. 10А</t>
  </si>
  <si>
    <t>г. Краснокамск, ул. Коммунистическая, д. 1Б</t>
  </si>
  <si>
    <t>г. Краснокамск, ул. Крупской, д. 4А</t>
  </si>
  <si>
    <t>г. Краснокамск, ул. Культуры, д. 3</t>
  </si>
  <si>
    <t>г. Краснокамск, ул. Культуры, д. 4</t>
  </si>
  <si>
    <t>г. Краснокамск, ул. Культуры, д. 5</t>
  </si>
  <si>
    <t>г. Краснокамск, ул. Культуры, д. 6</t>
  </si>
  <si>
    <t>г. Краснокамск, ул. Культуры, д. 4А</t>
  </si>
  <si>
    <t>г. Краснокамск, ул. Ленина, д. 5</t>
  </si>
  <si>
    <t>г. Краснокамск, ул. Ленина, д. 6</t>
  </si>
  <si>
    <t>г. Краснокамск, ул. Ленина, д. 7</t>
  </si>
  <si>
    <t>г. Краснокамск, ул. Ленина, д. 8</t>
  </si>
  <si>
    <t>г. Краснокамск, ул. Ленина, д. 9</t>
  </si>
  <si>
    <t>г. Краснокамск, ул. Ленина, д. 11</t>
  </si>
  <si>
    <t>г. Краснокамск, ул. Ленина, д. 12</t>
  </si>
  <si>
    <t>г. Краснокамск, ул. Ленина, д. 13</t>
  </si>
  <si>
    <t>г. Краснокамск, ул. Ленина, д. 14</t>
  </si>
  <si>
    <t>г. Краснокамск, ул. Максима Горького, д. 2</t>
  </si>
  <si>
    <t>г. Краснокамск, ул. Орджоникидзе, д. 2</t>
  </si>
  <si>
    <t>г. Краснокамск, ул. Орджоникидзе, д. 4</t>
  </si>
  <si>
    <t>г. Краснокамск, ул. Орджоникидзе, д. 4А</t>
  </si>
  <si>
    <t>г. Краснокамск, ул. Орджоникидзе, д. 4Б</t>
  </si>
  <si>
    <t>г. Краснокамск, ул. Павлика Морозова, д. 1</t>
  </si>
  <si>
    <t>г. Краснокамск, ул. Павлика Морозова, д. 2</t>
  </si>
  <si>
    <t>г. Краснокамск, ул. Павлика Морозова, д. 3</t>
  </si>
  <si>
    <t>г. Краснокамск, ул. Павлика Морозова, д. 4</t>
  </si>
  <si>
    <t>г. Краснокамск, ул. Павлика Морозова, д. 5</t>
  </si>
  <si>
    <t>г. Краснокамск, ул. Павлика Морозова, д. 6</t>
  </si>
  <si>
    <t>г. Краснокамск, ул. Павлика Морозова, д. 8</t>
  </si>
  <si>
    <t>г. Краснокамск, ул. Победы, д. 2</t>
  </si>
  <si>
    <t>1984-1985</t>
  </si>
  <si>
    <t>г. Краснокамск, ул. Победы, д. 3</t>
  </si>
  <si>
    <t>г. Краснокамск, ул. Победы, д. 4</t>
  </si>
  <si>
    <t>г. Краснокамск, ул. Победы, д. 5</t>
  </si>
  <si>
    <t>г. Краснокамск, ул. Победы, д. 6</t>
  </si>
  <si>
    <t>г. Краснокамск, ул. Пушкина, д. 4</t>
  </si>
  <si>
    <t>г. Краснокамск, ул. Пушкина, д. 6</t>
  </si>
  <si>
    <t>г. Краснокамск, ул. Пушкина, д. 9</t>
  </si>
  <si>
    <t>г. Краснокамск, ул. Пушкина, д. 10</t>
  </si>
  <si>
    <t>г. Краснокамск, ул. Пушкина, д. 11</t>
  </si>
  <si>
    <t>г. Краснокамск, ул. Пушкина, д. 12</t>
  </si>
  <si>
    <t>г. Краснокамск, ул. Пушкина, д. 13</t>
  </si>
  <si>
    <t>г. Краснокамск, ул. Пушкина, д. 14</t>
  </si>
  <si>
    <t>г. Краснокамск, ул. Пушкина, д. 16</t>
  </si>
  <si>
    <t>1996</t>
  </si>
  <si>
    <t>2552,9</t>
  </si>
  <si>
    <t>г. Краснокамск, ул. Пушкина, д. 18</t>
  </si>
  <si>
    <t>г. Краснокамск, ул. Пушкина, д. 23</t>
  </si>
  <si>
    <t>г. Краснокамск, ул. Свердлова, д. 16</t>
  </si>
  <si>
    <t>г. Краснокамск, ул. Свердлова, д. 18</t>
  </si>
  <si>
    <t>г. Краснокамск, ул. Февральская, д. 4</t>
  </si>
  <si>
    <t>Кирпичный</t>
  </si>
  <si>
    <t>г. Краснокамск, ул. Февральская, д. 8</t>
  </si>
  <si>
    <t>г. Краснокамск, ул. Февральская, д. 6А</t>
  </si>
  <si>
    <t>г. Краснокамск, ул. Фрунзе, д. 1</t>
  </si>
  <si>
    <t>г. Краснокамск, ул. Фрунзе, д. 3</t>
  </si>
  <si>
    <t>г. Краснокамск, ул. Фрунзе, д. 4</t>
  </si>
  <si>
    <t>г. Краснокамск, ул. Фрунзе, д. 3А</t>
  </si>
  <si>
    <t>г. Краснокамск, ул. Циолковского, д. 4</t>
  </si>
  <si>
    <t>г. Краснокамск, ул. Чапаева, д. 1</t>
  </si>
  <si>
    <t>г. Краснокамск, ул. Чапаева, д. 2</t>
  </si>
  <si>
    <t>г. Краснокамск, ул. Чапаева, д. 4</t>
  </si>
  <si>
    <t>г. Краснокамск, ул. Чапаева, д. 5</t>
  </si>
  <si>
    <t>г. Краснокамск, ул. Чапаева, д. 7</t>
  </si>
  <si>
    <t>г. Краснокамск, ул. Чапаева, д. 9</t>
  </si>
  <si>
    <t>г. Краснокамск, ул. Чапаева, д. 13</t>
  </si>
  <si>
    <t>г. Краснокамск, ул. Чапаева, д. 21</t>
  </si>
  <si>
    <t>г. Краснокамск, ул. Чапаева, д. 25</t>
  </si>
  <si>
    <t>г. Краснокамск, ул. Чапаева, д. 27</t>
  </si>
  <si>
    <t>г. Краснокамск, ул. Чапаева, д. 29</t>
  </si>
  <si>
    <t>г. Краснокамск, ул. Чапаева, д. 31</t>
  </si>
  <si>
    <t>г. Краснокамск, ул. Чапаева, д. 37</t>
  </si>
  <si>
    <t>г. Краснокамск, ул. Чапаева, д. 43</t>
  </si>
  <si>
    <t>г. Краснокамск, ул. Чапаева, д. 44</t>
  </si>
  <si>
    <t>г. Краснокамск, ул. Чапаева, д. 45</t>
  </si>
  <si>
    <t>г. Краснокамск, ул. Чапаева, д. 46</t>
  </si>
  <si>
    <t>г. Краснокамск, ул. Чапаева, д. 51</t>
  </si>
  <si>
    <t>г. Краснокамск, ул. Чапаева, д. 53</t>
  </si>
  <si>
    <t>г. Краснокамск, ул. Чапаева, д. 55</t>
  </si>
  <si>
    <t>г. Краснокамск, ул. Чапаева, д. 61</t>
  </si>
  <si>
    <t>г. Краснокамск, ул. Чапаева, д. 65</t>
  </si>
  <si>
    <t>г. Краснокамск, ул. Чапаева, д. 67</t>
  </si>
  <si>
    <t>г. Краснокамск, ул. Чапаева, д. 22А</t>
  </si>
  <si>
    <t>г. Краснокамск, ул. Чапаева, д. 33Б</t>
  </si>
  <si>
    <t>г. Краснокамск, ул. Чапаева, д. 3А</t>
  </si>
  <si>
    <t>г. Краснокамск, ул. Чапаева, д. 57А</t>
  </si>
  <si>
    <t>г. Краснокамск, ул. Чехова, д. 1</t>
  </si>
  <si>
    <t>г. Краснокамск, ул. Чехова, д. 2</t>
  </si>
  <si>
    <t>г. Краснокамск, ул. Чехова, д. 3</t>
  </si>
  <si>
    <t>г. Краснокамск, ул. Чехова, д. 5</t>
  </si>
  <si>
    <t>г. Краснокамск, ул. Школьная, д. 4</t>
  </si>
  <si>
    <t>г. Краснокамск, ул. Школьная, д. 7</t>
  </si>
  <si>
    <t>г. Краснокамск, ул. Школьная, д. 10</t>
  </si>
  <si>
    <t>г. Краснокамск, ул. Школьная, д. 14</t>
  </si>
  <si>
    <t>г. Краснокамск, ул. Школьная, д. 22</t>
  </si>
  <si>
    <t>г. Краснокамск, ул. Школьная, д. 24</t>
  </si>
  <si>
    <t>г. Краснокамск, ул. Школьная, д. 20/1</t>
  </si>
  <si>
    <t>г. Краснокамск, ул. Школьная, д. 7А</t>
  </si>
  <si>
    <t>г. Краснокамск, ул. Шоссейная, д. 3</t>
  </si>
  <si>
    <t>г. Краснокамск, ул. Шоссейная, д. 5</t>
  </si>
  <si>
    <t>г. Краснокамск, ул. Шоссейная, д. 6</t>
  </si>
  <si>
    <t>г. Краснокамск, ул. Шоссейная, д. 7</t>
  </si>
  <si>
    <t>г. Краснокамск, ул. Шоссейная, д. 9</t>
  </si>
  <si>
    <t>г. Краснокамск, ул. Энтузиастов, д. 6</t>
  </si>
  <si>
    <t>г. Краснокамск, ул. Энтузиастов, д. 7</t>
  </si>
  <si>
    <t>г. Краснокамск, ул. Энтузиастов, д. 8</t>
  </si>
  <si>
    <t>г. Краснокамск, ул. Энтузиастов, д. 9</t>
  </si>
  <si>
    <t>г. Краснокамск, ул. Энтузиастов, д. 10</t>
  </si>
  <si>
    <t>г. Краснокамск, ул. Энтузиастов, д. 11</t>
  </si>
  <si>
    <t>г. Краснокамск, ул. Энтузиастов, д. 12</t>
  </si>
  <si>
    <t>г. Краснокамск, ул. Энтузиастов, д. 13</t>
  </si>
  <si>
    <t>г. Краснокамск, ул. Энтузиастов, д. 14</t>
  </si>
  <si>
    <t>г. Краснокамск, ул. Энтузиастов, д. 16</t>
  </si>
  <si>
    <t>г. Краснокамск, ул. Энтузиастов, д. 17</t>
  </si>
  <si>
    <t>г. Краснокамск, ул. Энтузиастов, д. 18</t>
  </si>
  <si>
    <t>г. Краснокамск, ул. Энтузиастов, д. 19</t>
  </si>
  <si>
    <t>г. Краснокамск, ул. Энтузиастов, д. 20</t>
  </si>
  <si>
    <t>г. Краснокамск, ул. Энтузиастов, д. 24</t>
  </si>
  <si>
    <t>г. Краснокамск, ул. Энтузиастов, д. 25</t>
  </si>
  <si>
    <t>г. Краснокамск, ул. Энтузиастов, д. 26</t>
  </si>
  <si>
    <t>г. Краснокамск, ул. Энтузиастов, д. 27</t>
  </si>
  <si>
    <t>г. Краснокамск, ул. Энтузиастов, д. 28</t>
  </si>
  <si>
    <t>г. Краснокамск, ул. Энтузиастов, д. 29</t>
  </si>
  <si>
    <t>г. Краснокамск, ул. Энтузиастов, д. 30</t>
  </si>
  <si>
    <t>г. Краснокамск, ул. Энтузиастов, д. 31</t>
  </si>
  <si>
    <t>г. Краснокамск, ул. Энтузиастов, д. 32</t>
  </si>
  <si>
    <t>г. Краснокамск, ул. Энтузиастов, д. 5А</t>
  </si>
  <si>
    <t>панельный</t>
  </si>
  <si>
    <t>г. Краснокамск, ул. Энтузиастов, д. 7А</t>
  </si>
  <si>
    <t>д. Брагино, ул. Центральная, д. 1</t>
  </si>
  <si>
    <t>д. Брагино, ул. Центральная, д. 2</t>
  </si>
  <si>
    <t>д. Брагино, ул. Центральная, д. 3</t>
  </si>
  <si>
    <t>д. Брагино, ул. Центральная, д. 4</t>
  </si>
  <si>
    <t>д. Брагино, ул. Центральная, д. 5</t>
  </si>
  <si>
    <t>п. Майский, пер. Заводской, д. 1</t>
  </si>
  <si>
    <t>п. Майский, ул. 9 Пятилетки, д. 2</t>
  </si>
  <si>
    <t>п. Майский, ул. 9 Пятилетки, д. 3</t>
  </si>
  <si>
    <t>ж/б панель</t>
  </si>
  <si>
    <t>п. Майский, ул. 9 Пятилетки, д. 4</t>
  </si>
  <si>
    <t>п. Майский, ул. 9 Пятилетки, д. 5</t>
  </si>
  <si>
    <t>п. Майский, ул. 9 Пятилетки, д. 6</t>
  </si>
  <si>
    <t>п. Майский, ул. 9 Пятилетки, д. 7</t>
  </si>
  <si>
    <t>п. Майский, ул. 9 Пятилетки, д. 8</t>
  </si>
  <si>
    <t>п. Майский, ул. 9 Пятилетки, д. 9</t>
  </si>
  <si>
    <t>п. Майский, ул. 9 Пятилетки, д. 10</t>
  </si>
  <si>
    <t>п. Майский, ул. 9 Пятилетки, д. 14</t>
  </si>
  <si>
    <t>п. Майский, ул. 9 Пятилетки, д. 26</t>
  </si>
  <si>
    <t>п. Майский, ул. 9 Пятилетки, д. 28</t>
  </si>
  <si>
    <t>п. Майский, ул. 9 Пятилетки, д. 30</t>
  </si>
  <si>
    <t>п. Майский, ул. Западная, д. 1</t>
  </si>
  <si>
    <t>п. Майский, ул. Западная, д. 3</t>
  </si>
  <si>
    <t>п. Майский, ул. Западная, д. 5</t>
  </si>
  <si>
    <t>металлопрофиль</t>
  </si>
  <si>
    <t>есть</t>
  </si>
  <si>
    <t>Газобетон</t>
  </si>
  <si>
    <t>сил. кирпич</t>
  </si>
  <si>
    <t>п. Майский, ул. Центральная, д. 4</t>
  </si>
  <si>
    <t>п. Майский, ул. Центральная, д. 6</t>
  </si>
  <si>
    <t>п. Майский, ул. Центральная, д. 10</t>
  </si>
  <si>
    <t>п. Майский, ул. Центральная, д. 12</t>
  </si>
  <si>
    <t>п. Майский, ул. Центральная, д. 18</t>
  </si>
  <si>
    <t>п. Майский, ул. Шоссейная, д. 1</t>
  </si>
  <si>
    <t>1994</t>
  </si>
  <si>
    <t>2021</t>
  </si>
  <si>
    <t>п. Майский, ул. Шоссейная, д. 4</t>
  </si>
  <si>
    <t>п. Оверята, ул. Заводская, д. 4</t>
  </si>
  <si>
    <t>п. Оверята, ул. Заводская, д. 6</t>
  </si>
  <si>
    <t>п. Оверята, ул. Заводская, д. 19</t>
  </si>
  <si>
    <t>п. Оверята, ул. Заводская, д. 21</t>
  </si>
  <si>
    <t>п. Оверята, ул. Кирпичная, д. 4</t>
  </si>
  <si>
    <t>п. Оверята, ул. Кирпичная, д. 6</t>
  </si>
  <si>
    <t>п. Оверята, ул. Кирпичная, д. 8</t>
  </si>
  <si>
    <t>п. Оверята, ул. Кирпичная, д. 6А</t>
  </si>
  <si>
    <t>п. Оверята, ул. Кирпичная, д. 8А</t>
  </si>
  <si>
    <t>п. Оверята, ул. Комсомольская, д. 1</t>
  </si>
  <si>
    <t>Кирпич/штукатурка</t>
  </si>
  <si>
    <t>п. Оверята, ул. Комсомольская, д. 2</t>
  </si>
  <si>
    <t>п. Оверята, ул. Комсомольская, д. 3</t>
  </si>
  <si>
    <t>п. Оверята, ул. Комсомольская, д. 7</t>
  </si>
  <si>
    <t>п. Оверята, ул. Комсомольская, д. 8</t>
  </si>
  <si>
    <t>п. Оверята, ул. Комсомольская, д. 10</t>
  </si>
  <si>
    <t>п. Оверята, ул. Линейная, д. 5</t>
  </si>
  <si>
    <t>п. Оверята, ул. Молодежная, д. 2</t>
  </si>
  <si>
    <t>Панели, бетон</t>
  </si>
  <si>
    <t>п. Оверята, ул. Строителей, д. 1</t>
  </si>
  <si>
    <t>п. Оверята, ул. Строителей, д. 4</t>
  </si>
  <si>
    <t>п. Оверята, ул. Строителей, д. 6</t>
  </si>
  <si>
    <t>п. Оверята, ул. Строителей, д. 8</t>
  </si>
  <si>
    <t>п. Оверята, ул. Строителей, д. 10</t>
  </si>
  <si>
    <t>п/ст Шабуничи, ул. Железнодорожная, д. 4</t>
  </si>
  <si>
    <t>с. Мысы, ул. Центральная, д. 9</t>
  </si>
  <si>
    <t>с. Мысы, ул. Центральная, д. 10</t>
  </si>
  <si>
    <t>с. Мысы, ул. Центральная, д. 11</t>
  </si>
  <si>
    <t>с. Мысы, ул. Центральная, д. 12</t>
  </si>
  <si>
    <t>с. Стряпунята, ул. Молодежная, д. 1</t>
  </si>
  <si>
    <t>с. Стряпунята, ул. Молодежная, д. 2</t>
  </si>
  <si>
    <t>с. Стряпунята, ул. Молодежная, д. 3</t>
  </si>
  <si>
    <t>с. Стряпунята, ул. Молодежная, д. 4</t>
  </si>
  <si>
    <t>с. Стряпунята, ул. Молодежная, д. 5</t>
  </si>
  <si>
    <t>с. Стряпунята, ул. Молодежная, д. 6</t>
  </si>
  <si>
    <t>с. Стряпунята, ул. Молодежная, д. 8</t>
  </si>
  <si>
    <t>с. Стряпунята, ул. Молодежная, д. 10</t>
  </si>
  <si>
    <t>с. Стряпунята, ул. Советская, д. 3</t>
  </si>
  <si>
    <t>с. Стряпунята, ул. Транспортная, д. 2</t>
  </si>
  <si>
    <t>с. Стряпунята, ул. Энтузиастов, д. 1</t>
  </si>
  <si>
    <t>с. Стряпунята, ул. Энтузиастов, д. 2</t>
  </si>
  <si>
    <t>с. Стряпунята, ул. Энтузиастов, д. 3</t>
  </si>
  <si>
    <t>с. Стряпунята, ул. Энтузиастов, д. 5</t>
  </si>
  <si>
    <t>с. Стряпунята, ул. Энтузиастов, д. 7</t>
  </si>
  <si>
    <t>с. Стряпунята, ул. Энтузиастов, д. 9</t>
  </si>
  <si>
    <t>с. Усть-Сыны, ул. Совхозная, д. 4</t>
  </si>
  <si>
    <t>с. Усть-Сыны, ул. Совхозная, д. 6</t>
  </si>
  <si>
    <t>с. Усть-Сыны, ул. Совхозная, д. 8</t>
  </si>
  <si>
    <t>с. Усть-Сыны, ул. Совхозная, д. 10</t>
  </si>
  <si>
    <t>с. Усть-Сыны, ул. Совхозная, д. 8А</t>
  </si>
  <si>
    <t>с. Черная, ул. Новостройки, д. 1</t>
  </si>
  <si>
    <t>с. Черная, ул. Новостройки, д. 3</t>
  </si>
  <si>
    <t>с. Черная, ул. Северная, д. 2</t>
  </si>
  <si>
    <t>с. Черная, ул. Северная, д. 4</t>
  </si>
  <si>
    <t>г. Кудымкар, ул. 50 лет Октября, д. 14</t>
  </si>
  <si>
    <t>г. Кудымкар, ул. 50 лет Октября, д. 18</t>
  </si>
  <si>
    <t>г. Кудымкар, ул. 50 лет Октября, д. 20</t>
  </si>
  <si>
    <t>г. Кудымкар, ул. 50 лет Октября, д. 25</t>
  </si>
  <si>
    <t>г. Кудымкар, ул. 50 лет Октября, д. 32</t>
  </si>
  <si>
    <t>г. Кудымкар, ул. 50 лет Октября, д. 34</t>
  </si>
  <si>
    <t>г. Кудымкар, ул. 50 лет Октября, д. 36</t>
  </si>
  <si>
    <t>г. Кудымкар, ул. 50 лет Октября, д. 38</t>
  </si>
  <si>
    <t>г. Кудымкар, ул. 50 лет Октября, д. 40</t>
  </si>
  <si>
    <t>г. Кудымкар, ул. 50 лет Октября, д. 28А</t>
  </si>
  <si>
    <t>г. Кудымкар, ул. 50 лет Октября, д. 37А</t>
  </si>
  <si>
    <t>г. Кудымкар, ул. 8 Марта, д. 9</t>
  </si>
  <si>
    <t>г. Кудымкар, ул. 8 Марта, д. 13</t>
  </si>
  <si>
    <t>г. Кудымкар, ул. 8 Марта, д. 15</t>
  </si>
  <si>
    <t>г. Кудымкар, ул. Авиаторов, д. 1</t>
  </si>
  <si>
    <t>г. Кудымкар, ул. Большевистская, д. 6</t>
  </si>
  <si>
    <t>г. Кудымкар, ул. Большевистская, д. 8</t>
  </si>
  <si>
    <t>г. Кудымкар, ул. Виталия Онькова, д. 24</t>
  </si>
  <si>
    <t>г. Кудымкар, ул. Виталия Онькова, д. 24А</t>
  </si>
  <si>
    <t>г. Кудымкар, ул. Виталия Онькова, д. 24Б</t>
  </si>
  <si>
    <t>г. Кудымкар, ул. Володарского, д. 23</t>
  </si>
  <si>
    <t>г. Кудымкар, ул. Володарского, д. 25</t>
  </si>
  <si>
    <t>г. Кудымкар, ул. Гагарина, д. 14</t>
  </si>
  <si>
    <t>г. Кудымкар, ул. Гагарина, д. 15</t>
  </si>
  <si>
    <t>г. Кудымкар, ул. Гагарина, д. 19</t>
  </si>
  <si>
    <t>г. Кудымкар, ул. Гагарина, д. 13А</t>
  </si>
  <si>
    <t>г. Кудымкар, ул. Герцена, д. 58</t>
  </si>
  <si>
    <t>г. Кудымкар, ул. Герцена, д. 59</t>
  </si>
  <si>
    <t>г. Кудымкар, ул. Герцена, д. 60</t>
  </si>
  <si>
    <t>г. Кудымкар, ул. Герцена, д. 62</t>
  </si>
  <si>
    <t>г. Кудымкар, ул. Герцена, д. 64</t>
  </si>
  <si>
    <t>г. Кудымкар, ул. Герцена, д. 70</t>
  </si>
  <si>
    <t>г. Кудымкар, ул. Данилова, д. 21</t>
  </si>
  <si>
    <t>г. Кудымкар, ул. Данилова, д. 14А</t>
  </si>
  <si>
    <t>г. Кудымкар, ул. Данилова, д. 21А</t>
  </si>
  <si>
    <t>г. Кудымкар, ул. Данилова, д. 32А</t>
  </si>
  <si>
    <t>г. Кудымкар, ул. Данилова, д. 36А</t>
  </si>
  <si>
    <t>г. Кудымкар, ул. Дорожников, д. 21</t>
  </si>
  <si>
    <t>г. Кудымкар, ул. Загородная, д. 2</t>
  </si>
  <si>
    <t>г. Кудымкар, ул. Загородная, д. 8</t>
  </si>
  <si>
    <t>г. Кудымкар, ул. Загородная, д. 10</t>
  </si>
  <si>
    <t>г. Кудымкар, ул. Загородная, д. 12</t>
  </si>
  <si>
    <t>г. Кудымкар, ул. Загородная, д. 16</t>
  </si>
  <si>
    <t>г. Кудымкар, ул. Загородная, д. 18</t>
  </si>
  <si>
    <t>г. Кудымкар, ул. Загородная, д. 24</t>
  </si>
  <si>
    <t>г. Кудымкар, ул. Загородная, д. 26</t>
  </si>
  <si>
    <t>г. Кудымкар, ул. Загородная, д. 2А</t>
  </si>
  <si>
    <t>г. Кудымкар, ул. Иакова Шестакова, д. 10</t>
  </si>
  <si>
    <t>г. Кудымкар, ул. Калинина, д. 31</t>
  </si>
  <si>
    <t>г. Кудымкар, ул. Калинина, д. 33</t>
  </si>
  <si>
    <t>г. Кудымкар, ул. Калинина, д. 35</t>
  </si>
  <si>
    <t>г. Кудымкар, ул. Калинина, д. 37</t>
  </si>
  <si>
    <t>г. Кудымкар, ул. Калинина, д. 51</t>
  </si>
  <si>
    <t>г. Кудымкар, ул. Калинина, д. 52</t>
  </si>
  <si>
    <t>г. Кудымкар, ул. Калинина, д. 39А</t>
  </si>
  <si>
    <t>г. Кудымкар, ул. Калинина, д. 53А</t>
  </si>
  <si>
    <t>г. Кудымкар, ул. Карла Маркса, д. 14</t>
  </si>
  <si>
    <t>г. Кудымкар, ул. Карла Маркса, д. 26</t>
  </si>
  <si>
    <t>г. Кудымкар, ул. Карла Маркса, д. 27</t>
  </si>
  <si>
    <t>г. Кудымкар, ул. Карла Маркса, д. 28</t>
  </si>
  <si>
    <t>г. Кудымкар, ул. Карла Маркса, д. 29</t>
  </si>
  <si>
    <t>г. Кудымкар, ул. Карла Маркса, д. 33</t>
  </si>
  <si>
    <t>г. Кудымкар, ул. Карла Маркса, д. 34</t>
  </si>
  <si>
    <t>г. Кудымкар, ул. Карла Маркса, д. 35</t>
  </si>
  <si>
    <t>г. Кудымкар, ул. Карла Маркса, д. 33А</t>
  </si>
  <si>
    <t>г. Кудымкар, ул. Камышовая, д. 12</t>
  </si>
  <si>
    <t>г. Кудымкар, ул. Кирова, д. 38</t>
  </si>
  <si>
    <t>г. Кудымкар, ул. Кузнецова, д. 9</t>
  </si>
  <si>
    <t>г. Кудымкар, ул. Кузнецова, д. 11</t>
  </si>
  <si>
    <t>г. Кудымкар, ул. Кузнецова, д. 13</t>
  </si>
  <si>
    <t>г. Кудымкар, ул. Кузнецова, д. 17</t>
  </si>
  <si>
    <t>г. Кудымкар, ул. Кузнецова, д. 23</t>
  </si>
  <si>
    <t>г. Кудымкар, ул. Кузнецова, д. 25</t>
  </si>
  <si>
    <t>г. Кудымкар, ул. Кутузова, д. 4</t>
  </si>
  <si>
    <t>г. Кудымкар, ул. Кутузова, д. 8</t>
  </si>
  <si>
    <t>г. Кудымкар, ул. Лихачева, д. 36</t>
  </si>
  <si>
    <t>г. Кудымкар, ул. Лихачева, д. 48</t>
  </si>
  <si>
    <t>г. Кудымкар, ул. Лихачева, д. 49</t>
  </si>
  <si>
    <t>г. Кудымкар, ул. Лихачева, д. 51</t>
  </si>
  <si>
    <t>г. Кудымкар, ул. Лихачева, д. 52</t>
  </si>
  <si>
    <t>г. Кудымкар, ул. Лихачева, д. 53</t>
  </si>
  <si>
    <t>г. Кудымкар, ул. Лихачева, д. 55</t>
  </si>
  <si>
    <t>г. Кудымкар, ул. Лихачева, д. 57</t>
  </si>
  <si>
    <t>г. Кудымкар, ул. Лихачева, д. 48А</t>
  </si>
  <si>
    <t>г. Кудымкар, ул. Лихачева, д. 50А</t>
  </si>
  <si>
    <t>г. Кудымкар, ул. Максима Горького, д. 12</t>
  </si>
  <si>
    <t>г. Кудымкар, ул. Максима Горького, д. 18</t>
  </si>
  <si>
    <t>г. Кудымкар, ул. Максима Горького, д. 20</t>
  </si>
  <si>
    <t>г. Кудымкар, ул. Максима Горького, д. 22</t>
  </si>
  <si>
    <t>г. Кудымкар, ул. Максима Горького, д. 67</t>
  </si>
  <si>
    <t>г. Кудымкар, ул. Максима Горького, д. 67Б</t>
  </si>
  <si>
    <t>г. Кудымкар, ул. Набережная, д. 37</t>
  </si>
  <si>
    <t>г. Кудымкар, ул. Октябрьская, д. 4</t>
  </si>
  <si>
    <t>г. Кудымкар, ул. Пермяцкая, д. 69</t>
  </si>
  <si>
    <t>г. Кудымкар, ул. Песчаная, д. 6</t>
  </si>
  <si>
    <t>г. Кудымкар, ул. Плеханова, д. 15</t>
  </si>
  <si>
    <t>г. Кудымкар, ул. Плеханова, д. 17</t>
  </si>
  <si>
    <t>г. Кудымкар, ул. Плеханова, д. 23</t>
  </si>
  <si>
    <t>г. Кудымкар, ул. Плеханова, д. 27</t>
  </si>
  <si>
    <t>г. Кудымкар, ул. Плеханова, д. 29</t>
  </si>
  <si>
    <t>г. Кудымкар, ул. Плеханова, д. 30</t>
  </si>
  <si>
    <t>г. Кудымкар, ул. Плеханова, д. 24А</t>
  </si>
  <si>
    <t>г. Кудымкар, ул. Плеханова, д. 27А</t>
  </si>
  <si>
    <t>г. Кудымкар, ул. Плеханова, д. 29А</t>
  </si>
  <si>
    <t>г. Кудымкар, ул. Попова, д. 3</t>
  </si>
  <si>
    <t>г. Кудымкар, ул. Пушкина, д. 62</t>
  </si>
  <si>
    <t>г. Кудымкар, ул. Революционная, д. 13</t>
  </si>
  <si>
    <t>г. Кудымкар, ул. Революционная, д. 29</t>
  </si>
  <si>
    <t>г. Кудымкар, ул. Революционная, д. 34</t>
  </si>
  <si>
    <t>г. Кудымкар, ул. Революционная, д. 39</t>
  </si>
  <si>
    <t>г. Кудымкар, ул. Революционная, д. 32А</t>
  </si>
  <si>
    <t>г. Кудымкар, ул. Революционная, д. 33А</t>
  </si>
  <si>
    <t>г. Кудымкар, ул. Репина, д. 3</t>
  </si>
  <si>
    <t>г. Кудымкар, ул. Репина, д. 6</t>
  </si>
  <si>
    <t>г. Кудымкар, ул. Репина, д. 10</t>
  </si>
  <si>
    <t>г. Кудымкар, ул. Свердлова, д. 45</t>
  </si>
  <si>
    <t>г. Кудымкар, ул. Свердлова, д. 58</t>
  </si>
  <si>
    <t>г. Кудымкар, ул. Свободы, д. 49</t>
  </si>
  <si>
    <t>г. Кудымкар, ул. Свободы, д. 60</t>
  </si>
  <si>
    <t>г. Кудымкар, ул. Советская, д. 29</t>
  </si>
  <si>
    <t>г. Кудымкар, ул. Советская, д. 58</t>
  </si>
  <si>
    <t>г. Кудымкар, ул. Советская, д. 38А</t>
  </si>
  <si>
    <t>г. Кудымкар, ул. Социалистическая, д. 5</t>
  </si>
  <si>
    <t>г. Кудымкар, ул. Социалистическая, д. 7</t>
  </si>
  <si>
    <t>г. Кудымкар, ул. Социалистическая, д. 9</t>
  </si>
  <si>
    <t>г. Кудымкар, ул. Социалистическая, д. 30</t>
  </si>
  <si>
    <t>г. Кудымкар, ул. Социалистическая, д. 32</t>
  </si>
  <si>
    <t>г. Кудымкар, ул. Строителей, д. 1</t>
  </si>
  <si>
    <t>г. Кудымкар, ул. Строителей, д. 3</t>
  </si>
  <si>
    <t>г. Кудымкар, ул. Строителей, д. 9</t>
  </si>
  <si>
    <t>г. Кудымкар, ул. Студенческая, д. 2</t>
  </si>
  <si>
    <t>г. Кудымкар, ул. Студенческая, д. 9А</t>
  </si>
  <si>
    <t>г. Кудымкар, ул. Сысолетина, д. 18</t>
  </si>
  <si>
    <t>г. Кудымкар, ул. Тонкова, д. 17</t>
  </si>
  <si>
    <t>г. Кудымкар, ул. Топоркова, д. 2</t>
  </si>
  <si>
    <t>г. Кудымкар, ул. Хорошева, д. 40</t>
  </si>
  <si>
    <t>г. Кудымкар, ул. Хорошева, д. 49</t>
  </si>
  <si>
    <t>г. Кудымкар, ул. Хорошева, д. 66</t>
  </si>
  <si>
    <t>г. Кудымкар, ул. Центральная, д. 2</t>
  </si>
  <si>
    <t>г. Кудымкар, ул. Чехова, д. 12</t>
  </si>
  <si>
    <t>г. Кудымкар, ул. Чкалова, д. 43</t>
  </si>
  <si>
    <t>г. Кудымкар, ул. Чкалова, д. 40А</t>
  </si>
  <si>
    <t>г. Кудымкар, ул. Шмидта, д. 8</t>
  </si>
  <si>
    <t>г. Кудымкар, ул. Шмидта, д. 12</t>
  </si>
  <si>
    <t>г. Кудымкар, ул. Энергетиков, д. 3</t>
  </si>
  <si>
    <t>г. Кудымкар, ул. Энергетиков, д. 11</t>
  </si>
  <si>
    <t>г. Кудымкар, ул. Энтузиастов, д. 2</t>
  </si>
  <si>
    <t>г. Кудымкар, ул. Яковкина, д. 3</t>
  </si>
  <si>
    <t>г. Кудымкар, ул. Яковкина, д. 18</t>
  </si>
  <si>
    <t>г. Кудымкар, ул. Яковкина, д. 20</t>
  </si>
  <si>
    <t>г. Кудымкар, ул. Яковкина, д. 10А</t>
  </si>
  <si>
    <t>г. Кунгур, пер. Безымянный, д. 2</t>
  </si>
  <si>
    <t>г. Кунгур, тракт Ленский, д. 19</t>
  </si>
  <si>
    <t>г. Кунгур, тракт Плехановский, д. 3</t>
  </si>
  <si>
    <t>г. Кунгур, тракт Плехановский, д. 8</t>
  </si>
  <si>
    <t>г. Кунгур, тракт Плехановский, д. 8А</t>
  </si>
  <si>
    <t>г. Кунгур, ул. 8 Марта, д. 2</t>
  </si>
  <si>
    <t>г. Кунгур, ул. 8 Марта, д. 4</t>
  </si>
  <si>
    <t>г. Кунгур, ул. 8 Марта, д. 14</t>
  </si>
  <si>
    <t>г. Кунгур, ул. 9 Января, д. 152</t>
  </si>
  <si>
    <t>г. Кунгур, ул. 9 Января, д. 150А</t>
  </si>
  <si>
    <t>г. Кунгур, ул. Бажова, д. 18</t>
  </si>
  <si>
    <t>г. Кунгур, ул. Барановская, д. 3</t>
  </si>
  <si>
    <t>г. Кунгур, ул. Барановская, д. 5</t>
  </si>
  <si>
    <t>г. Кунгур, ул. Барановская, д. 9</t>
  </si>
  <si>
    <t>г. Кунгур, ул. Батальонная, д. 7</t>
  </si>
  <si>
    <t>г. Кунгур, ул. Батальонная, д. 10</t>
  </si>
  <si>
    <t>г. Кунгур, ул. Бачурина, д. 1</t>
  </si>
  <si>
    <t>г. Кунгур, ул. Бачурина, д. 3</t>
  </si>
  <si>
    <t>г. Кунгур, ул. Бачурина, д. 5</t>
  </si>
  <si>
    <t>г. Кунгур, ул. Бачурина, д. 9</t>
  </si>
  <si>
    <t>г. Кунгур, ул. Бачурина, д. 11</t>
  </si>
  <si>
    <t>г. Кунгур, ул. Бачурина, д. 13</t>
  </si>
  <si>
    <t>г. Кунгур, ул. Бачурина, д. 15</t>
  </si>
  <si>
    <t>г. Кунгур, ул. Бачурина, д. 19</t>
  </si>
  <si>
    <t>г. Кунгур, ул. Бачурина, д. 45</t>
  </si>
  <si>
    <t>г. Кунгур, ул. Бачурина, д. 47</t>
  </si>
  <si>
    <t>г. Кунгур, ул. Бачурина, д. 13Б</t>
  </si>
  <si>
    <t>г. Кунгур, ул. Бачурина, д. 55А</t>
  </si>
  <si>
    <t>г. Кунгур, ул. Блюхера, д. 19А</t>
  </si>
  <si>
    <t>г. Кунгур, ул. Боровая, д. 6</t>
  </si>
  <si>
    <t>г. Кунгур, ул. Боровая, д. 4А</t>
  </si>
  <si>
    <t>г. Кунгур, ул. Борцов Революции, д. 4</t>
  </si>
  <si>
    <t>г. Кунгур, ул. Бочкарева, д. 2А</t>
  </si>
  <si>
    <t>г. Кунгур, ул. Бочкарева, д. 2Б</t>
  </si>
  <si>
    <t>г. Кунгур, ул. Буровиков, д. 1</t>
  </si>
  <si>
    <t>г. Кунгур, ул. Буровиков, д. 3</t>
  </si>
  <si>
    <t>г. Кунгур, ул. Буровиков, д. 4</t>
  </si>
  <si>
    <t>г. Кунгур, ул. Воровского, д. 3</t>
  </si>
  <si>
    <t>г. Кунгур, ул. Воровского, д. 31</t>
  </si>
  <si>
    <t>г. Кунгур, ул. Воровского, д. 55</t>
  </si>
  <si>
    <t>г. Кунгур, ул. Воровского, д. 7</t>
  </si>
  <si>
    <t>г. Кунгур, ул. Вострикова, д. 20</t>
  </si>
  <si>
    <t>г. Кунгур, ул. Газеты Искра, д. 3</t>
  </si>
  <si>
    <t>г. Кунгур, ул. Газеты Искра, д. 10</t>
  </si>
  <si>
    <t>г. Кунгур, ул. Газеты Искра, д. 12</t>
  </si>
  <si>
    <t>г. Кунгур, ул. Газеты Искра, д. 17</t>
  </si>
  <si>
    <t>г. Кунгур, ул. Газеты Искра, д. 22</t>
  </si>
  <si>
    <t>г. Кунгур, ул. Газеты Искра, д. 24</t>
  </si>
  <si>
    <t>г. Кунгур, ул. Газеты Искра, д. 29</t>
  </si>
  <si>
    <t>г. Кунгур, ул. Газеты Искра, д. 31</t>
  </si>
  <si>
    <t>не проводился</t>
  </si>
  <si>
    <t>г. Кунгур, ул. Газеты Искра, д. 33</t>
  </si>
  <si>
    <t>г. Кунгур, ул. Газеты Искра, д. 38</t>
  </si>
  <si>
    <t>г. Кунгур, ул. Газеты Искра, д. 17А</t>
  </si>
  <si>
    <t>г. Кунгур, ул. Газеты Искра, д. 34А</t>
  </si>
  <si>
    <t>г. Кунгур, ул. Гоголя, д. 2</t>
  </si>
  <si>
    <t>г. Кунгур, ул. Гоголя, д. 16</t>
  </si>
  <si>
    <t>г. Кунгур, ул. Гоголя, д. 1Е</t>
  </si>
  <si>
    <t>г. Кунгур, ул. Голдобина, д. 10</t>
  </si>
  <si>
    <t>г. Кунгур, ул. Голдобина, д. 10А</t>
  </si>
  <si>
    <t>г. Кунгур, ул. Голдобина, д. 2Б</t>
  </si>
  <si>
    <t>г. Кунгур, ул. Голдобина, д. 4А</t>
  </si>
  <si>
    <t>г. Кунгур, ул. Голованова, д. 13</t>
  </si>
  <si>
    <t>г. Кунгур, ул. Голованова, д. 38</t>
  </si>
  <si>
    <t>г. Кунгур, ул. Голованова, д. 45</t>
  </si>
  <si>
    <t>г. Кунгур, ул. Голованова, д. 50А</t>
  </si>
  <si>
    <t>г. Кунгур, ул. Голованова, д. 50Б</t>
  </si>
  <si>
    <t>г. Кунгур, ул. Голованова, д. 50В</t>
  </si>
  <si>
    <t>г. Кунгур, ул. Голованова, д. 50Г</t>
  </si>
  <si>
    <t>г. Кунгур, ул. Гребнева, д. 4</t>
  </si>
  <si>
    <t>г. Кунгур, ул. Гребнева, д. 31</t>
  </si>
  <si>
    <t>г. Кунгур, ул. Гребнева, д. 43</t>
  </si>
  <si>
    <t>г. Кунгур, ул. Гребнева, д. 45</t>
  </si>
  <si>
    <t>г. Кунгур, ул. Гребнева, д. 149</t>
  </si>
  <si>
    <t>г. Кунгур, ул. Гребнева, д. 286А</t>
  </si>
  <si>
    <t>г. Кунгур, ул. Гребнева, д. 45В</t>
  </si>
  <si>
    <t>г. Кунгур, ул. Гребнева, д. 45Г</t>
  </si>
  <si>
    <t>г. Кунгур, ул. Детская, д. 26</t>
  </si>
  <si>
    <t>г. Кунгур, ул. Детская, д. 29</t>
  </si>
  <si>
    <t>г. Кунгур, ул. Детская, д. 31</t>
  </si>
  <si>
    <t>г. Кунгур, ул. Детская, д. 37</t>
  </si>
  <si>
    <t>г. Кунгур, ул. Детская, д. 40</t>
  </si>
  <si>
    <t>г. Кунгур, ул. Детская, д. 49</t>
  </si>
  <si>
    <t>г. Кунгур, ул. Заводская, д. 41</t>
  </si>
  <si>
    <t>г. Кунгур, ул. Заводская, д. 43</t>
  </si>
  <si>
    <t>г. Кунгур, ул. Заводская, д. 48</t>
  </si>
  <si>
    <t>г. Кунгур, ул. Заводская, д. 48Б</t>
  </si>
  <si>
    <t>г. Кунгур, ул. Заводская, д. 48В</t>
  </si>
  <si>
    <t>г. Кунгур, ул. Ильина, д. 39</t>
  </si>
  <si>
    <t>г. Кунгур, ул. Иренская набережная, д. 6Б</t>
  </si>
  <si>
    <t>Камень</t>
  </si>
  <si>
    <t>г. Кунгур, ул. Ириловская набережная, д. 5А</t>
  </si>
  <si>
    <t>г. Кунгур, ул. Карла Маркса, д. 14</t>
  </si>
  <si>
    <t>г. Кунгур, ул. Карла Маркса, д. 22</t>
  </si>
  <si>
    <t>г. Кунгур, ул. Карла Маркса, д. 24</t>
  </si>
  <si>
    <t>г. Кунгур, ул. Карла Маркса, д. 30</t>
  </si>
  <si>
    <t>г. Кунгур, ул. Карла Маркса, д. 31</t>
  </si>
  <si>
    <t>г. Кунгур, ул. Карла Маркса, д. 33</t>
  </si>
  <si>
    <t>г. Кунгур, ул. Карла Маркса, д. 20В</t>
  </si>
  <si>
    <t>г. Кунгур, ул. Карла Маркса, д. 20Г</t>
  </si>
  <si>
    <t>г. Кунгур, ул. Карла Маркса, д. 22А</t>
  </si>
  <si>
    <t>г. Кунгур, ул. Карла Маркса, д. 43А</t>
  </si>
  <si>
    <t>г. Кунгур, ул. Каширина, д. 1</t>
  </si>
  <si>
    <t>г. Кунгур, ул. Каширина, д. 3</t>
  </si>
  <si>
    <t>г. Кунгур, ул. Каширина, д. 10</t>
  </si>
  <si>
    <t>г. Кунгур, ул. Каширина, д. 24А</t>
  </si>
  <si>
    <t>г. Кунгур, ул. Кирова, д. 39</t>
  </si>
  <si>
    <t>г. Кунгур, ул. Кирова, д. 41</t>
  </si>
  <si>
    <t>г. Кунгур, ул. Коммуны, д. 24</t>
  </si>
  <si>
    <t>г. Кунгур, ул. Коммуны, д. 43</t>
  </si>
  <si>
    <t>г. Кунгур, ул. Коммуны, д. 47</t>
  </si>
  <si>
    <t>г. Кунгур, ул. Коммуны, д. 49</t>
  </si>
  <si>
    <t>г. Кунгур, ул. Коммуны, д. 51</t>
  </si>
  <si>
    <t>г. Кунгур, ул. Космонавтов, д. 1</t>
  </si>
  <si>
    <t>г. Кунгур, ул. Космонавтов, д. 3</t>
  </si>
  <si>
    <t>г. Кунгур, ул. Космонавтов, д. 5</t>
  </si>
  <si>
    <t>г. Кунгур, ул. Космонавтов, д. 6</t>
  </si>
  <si>
    <t>г. Кунгур, ул. Космонавтов, д. 7</t>
  </si>
  <si>
    <t>г. Кунгур, ул. Космонавтов, д. 8</t>
  </si>
  <si>
    <t>г. Кунгур, ул. Космонавтов, д. 9</t>
  </si>
  <si>
    <t>г. Кунгур, ул. Космонавтов, д. 16</t>
  </si>
  <si>
    <t>г. Кунгур, ул. Космонавтов, д. 24</t>
  </si>
  <si>
    <t>г. Кунгур, ул. Космонавтов, д. 26</t>
  </si>
  <si>
    <t>г. Кунгур, ул. Космонавтов, д. 10А</t>
  </si>
  <si>
    <t>г. Кунгур, ул. Космонавтов, д. 3А</t>
  </si>
  <si>
    <t>г. Кунгур, ул. Космонавтов, д. 7А</t>
  </si>
  <si>
    <t>г. Кунгур, ул. Крайняя, д. 29</t>
  </si>
  <si>
    <t>г. Кунгур, ул. Красная, д. 24</t>
  </si>
  <si>
    <t>г. Кунгур, ул. Красная, д. 30</t>
  </si>
  <si>
    <t>г. Кунгур, ул. Красная, д. 142</t>
  </si>
  <si>
    <t>г. Кунгур, ул. Красноармейская, д. 6</t>
  </si>
  <si>
    <t>г. Кунгур, ул. Красногвардейцев, д. 44</t>
  </si>
  <si>
    <t>г. Кунгур, ул. Красногвардейцев, д. 53</t>
  </si>
  <si>
    <t>г. Кунгур, ул. Красногвардейцев, д. 1А</t>
  </si>
  <si>
    <t>г. Кунгур, ул. Красногвардейцев, д. 81А</t>
  </si>
  <si>
    <t>г. Кунгур, ул. Кротовская, д. 20</t>
  </si>
  <si>
    <t>г. Кунгур, ул. Кротовская, д. 34</t>
  </si>
  <si>
    <t>г. Кунгур, ул. Кротовская, д. 20А</t>
  </si>
  <si>
    <t>г. Кунгур, ул. Крупской, д. 1</t>
  </si>
  <si>
    <t>г. Кунгур, ул. Крупской, д. 1 к. 1</t>
  </si>
  <si>
    <t>г. Кунгур, ул. Крупской, д. 2А</t>
  </si>
  <si>
    <t>г. Кунгур, ул. Крупской, д. 2Г</t>
  </si>
  <si>
    <t>г. Кунгур, ул. Ленина, д. 21</t>
  </si>
  <si>
    <t>г. Кунгур, ул. Ленина, д. 24</t>
  </si>
  <si>
    <t>г. Кунгур, ул. Ленина, д. 42</t>
  </si>
  <si>
    <t>г. Кунгур, ул. Ленина, д. 54</t>
  </si>
  <si>
    <t>г. Кунгур, ул. Ленина, д. 56</t>
  </si>
  <si>
    <t>г. Кунгур, ул. Ленина, д. 57</t>
  </si>
  <si>
    <t>г. Кунгур, ул. Ленина, д. 59</t>
  </si>
  <si>
    <t>г. Кунгур, ул. Ленина, д. 64</t>
  </si>
  <si>
    <t>г. Кунгур, ул. Ленина, д. 66</t>
  </si>
  <si>
    <t>г. Кунгур, ул. Ленина, д. 46А</t>
  </si>
  <si>
    <t>г. Кунгур, ул. Ленина, д. 52А</t>
  </si>
  <si>
    <t>г. Кунгур, ул. Ленина, д. 52Б</t>
  </si>
  <si>
    <t>г. Кунгур, ул. Ленина, д. 61А</t>
  </si>
  <si>
    <t>г. Кунгур, ул. Ленина, д. 61Б</t>
  </si>
  <si>
    <t>г. Кунгур, ул. Ленина, д. 69А</t>
  </si>
  <si>
    <t>г. Кунгур, ул. Ленина, д. 69Б</t>
  </si>
  <si>
    <t>г. Кунгур, ул. Лесников, д. 1Б</t>
  </si>
  <si>
    <t>г. Кунгур, ул. Луговая, д. 33</t>
  </si>
  <si>
    <t>г. Кунгур, ул. Луговая, д. 35</t>
  </si>
  <si>
    <t>г. Кунгур, ул. Луговая, д. 31А</t>
  </si>
  <si>
    <t>г. Кунгур, ул. Луговая, д. 31Б</t>
  </si>
  <si>
    <t>г. Кунгур, ул. Луговая, д. 31В</t>
  </si>
  <si>
    <t>г. Кунгур, ул. Луговая, д. 31Г</t>
  </si>
  <si>
    <t>г. Кунгур, ул. Луговая, д. 33Б</t>
  </si>
  <si>
    <t>г. Кунгур, ул. Луговая, д. 48Б</t>
  </si>
  <si>
    <t>г. Кунгур, ул. Мамонтова, д. 13</t>
  </si>
  <si>
    <t>г. Кунгур, ул. Мамонтова, д. 14</t>
  </si>
  <si>
    <t>г. Кунгур, ул. Мамонтова, д. 19</t>
  </si>
  <si>
    <t>г. Кунгур, ул. Мамонтова, д. 26</t>
  </si>
  <si>
    <t>г. Кунгур, ул. Мамонтова, д. 27</t>
  </si>
  <si>
    <t>г. Кунгур, ул. Мамонтова, д. 31</t>
  </si>
  <si>
    <t>г. Кунгур, ул. Мехренцева, д. 4</t>
  </si>
  <si>
    <t>г. Кунгур, ул. Мехренцева, д. 6</t>
  </si>
  <si>
    <t>г. Кунгур, ул. Мехренцева, д. 15А</t>
  </si>
  <si>
    <t>г. Кунгур, ул. Мехренцева, д. 15Б</t>
  </si>
  <si>
    <t>г. Кунгур, ул. Микушева, д. 19</t>
  </si>
  <si>
    <t>г. Кунгур, ул. Молодежная, д. 10</t>
  </si>
  <si>
    <t>г. Кунгур, ул. Молодежная, д. 14</t>
  </si>
  <si>
    <t>г. Кунгур, ул. Молодежная, д. 23</t>
  </si>
  <si>
    <t>Засыпные с дер. каркасом</t>
  </si>
  <si>
    <t>г. Кунгур, ул. Молодежная, д. 25</t>
  </si>
  <si>
    <t>г. Кунгур, ул. Молодежная, д. 41</t>
  </si>
  <si>
    <t>Засыпные с дер. Каркасом</t>
  </si>
  <si>
    <t>г. Кунгур, ул. Мопра, д. 2</t>
  </si>
  <si>
    <t>г. Кунгур, ул. Нефтяников, д. 3</t>
  </si>
  <si>
    <t>г. Кунгур, ул. Нефтяников, д. 5</t>
  </si>
  <si>
    <t>г. Кунгур, ул. Нефтяников, д. 35</t>
  </si>
  <si>
    <t>г. Кунгур, ул. Нефтяников, д. 37</t>
  </si>
  <si>
    <t>г. Кунгур, ул. Новая, д. 1Б</t>
  </si>
  <si>
    <t>г. Кунгур, ул. Новые дома, д. 1</t>
  </si>
  <si>
    <t>г. Кунгур, ул. Новые дома, д. 2</t>
  </si>
  <si>
    <t>г. Кунгур, ул. Новые дома, д. 3</t>
  </si>
  <si>
    <t>г. Кунгур, ул. Новые дома, д. 4</t>
  </si>
  <si>
    <t>г. Кунгур, ул. Новые дома, д. 5</t>
  </si>
  <si>
    <t>г. Кунгур, ул. Новые дома, д. 7</t>
  </si>
  <si>
    <t>г. Кунгур, ул. Новые дома, д. 8</t>
  </si>
  <si>
    <t>г. Кунгур, ул. Новые дома, д. 9</t>
  </si>
  <si>
    <t>г. Кунгур, ул. Новые дома, д. 10</t>
  </si>
  <si>
    <t>г. Кунгур, ул. Новые дома, д. 11А</t>
  </si>
  <si>
    <t>г. Кунгур, ул. Октябрьская, д. 25</t>
  </si>
  <si>
    <t>г. Кунгур, ул. Октябрьская, д. 50А</t>
  </si>
  <si>
    <t>г. Кунгур, ул. Полетаевская, д. 2</t>
  </si>
  <si>
    <t>г. Кунгур, ул. Полетаевская, д. 18</t>
  </si>
  <si>
    <t>г. Кунгур, ул. Полетаевская, д. 2В</t>
  </si>
  <si>
    <t>г. Кунгур, ул. Пономарева, д. 1Д</t>
  </si>
  <si>
    <t>г. Кунгур, ул. Попкова, д. 19</t>
  </si>
  <si>
    <t>г. Кунгур, ул. Попкова, д. 21</t>
  </si>
  <si>
    <t>г. Кунгур, ул. Попкова, д. 2Б</t>
  </si>
  <si>
    <t>г. Кунгур, ул. Пролетарская, д. 11</t>
  </si>
  <si>
    <t>г. Кунгур, ул. Пролетарская, д. 131</t>
  </si>
  <si>
    <t>г. Кунгур, ул. Пролетарская, д. 135</t>
  </si>
  <si>
    <t>г. Кунгур, ул. Пролетарская, д. 149</t>
  </si>
  <si>
    <t>г. Кунгур, ул. Пролетарская, д. 151</t>
  </si>
  <si>
    <t>г. Кунгур, ул. Пролетарская, д. 143А</t>
  </si>
  <si>
    <t>г. Кунгур, ул. Просвещения, д. 13</t>
  </si>
  <si>
    <t>г. Кунгур, ул. Просвещения, д. 15</t>
  </si>
  <si>
    <t>г. Кунгур, ул. Просвещения, д. 17</t>
  </si>
  <si>
    <t>г. Кунгур, ул. Просвещения, д. 39</t>
  </si>
  <si>
    <t>г. Кунгур, ул. Просвещения, д. 15А</t>
  </si>
  <si>
    <t>г. Кунгур, ул. Просвещения, д. 17А</t>
  </si>
  <si>
    <t>г. Кунгур, ул. Пугачева, д. 181</t>
  </si>
  <si>
    <t>г. Кунгур, ул. Пугачева, д. 34А</t>
  </si>
  <si>
    <t>г. Кунгур, ул. Путевая, д. 15</t>
  </si>
  <si>
    <t>г. Кунгур, ул. Рельсовая, д. 88</t>
  </si>
  <si>
    <t>г. Кунгур, ул. Рельсовая, д. 22А</t>
  </si>
  <si>
    <t>г. Кунгур, ул. Рельсовая, д. 22В</t>
  </si>
  <si>
    <t>г. Кунгур, ул. Российская, д. 27</t>
  </si>
  <si>
    <t>г. Кунгур, ул. Российская, д. 33</t>
  </si>
  <si>
    <t>г. Кунгур, ул. Российская, д. 35</t>
  </si>
  <si>
    <t>г. Кунгур, ул. Свердлова, д. 23</t>
  </si>
  <si>
    <t>г. Кунгур, ул. Свердлова, д. 25</t>
  </si>
  <si>
    <t>г. Кунгур, ул. Свердлова, д. 43</t>
  </si>
  <si>
    <t>г. Кунгур, ул. Свердлова, д. 60</t>
  </si>
  <si>
    <t>г. Кунгур, ул. Свердлова, д. 88</t>
  </si>
  <si>
    <t>г. Кунгур, ул. Свердлова, д. 98</t>
  </si>
  <si>
    <t>г. Кунгур, ул. Свердлова, д. 104</t>
  </si>
  <si>
    <t>г. Кунгур, ул. Свердлова, д. 25А</t>
  </si>
  <si>
    <t>г. Кунгур, ул. Свердлова, д. 29Г</t>
  </si>
  <si>
    <t>г. Кунгур, ул. Свободы, д. 12</t>
  </si>
  <si>
    <t>г. Кунгур, ул. Свободы, д. 14</t>
  </si>
  <si>
    <t>г. Кунгур, ул. Свободы, д. 18</t>
  </si>
  <si>
    <t>г. Кунгур, ул. Свободы, д. 36</t>
  </si>
  <si>
    <t>г. Кунгур, ул. Свободы, д. 38</t>
  </si>
  <si>
    <t>г. Кунгур, ул. Свободы, д. 46</t>
  </si>
  <si>
    <t>г. Кунгур, ул. Свободы, д. 49</t>
  </si>
  <si>
    <t>г. Кунгур, ул. Свободы, д. 53</t>
  </si>
  <si>
    <t>г. Кунгур, ул. Свободы, д. 79</t>
  </si>
  <si>
    <t>г. Кунгур, ул. Свободы, д. 130</t>
  </si>
  <si>
    <t>г. Кунгур, ул. Свободы, д. 136</t>
  </si>
  <si>
    <t>г. Кунгур, ул. Свободы, д. 138</t>
  </si>
  <si>
    <t>г. Кунгур, ул. Свободы, д. 140</t>
  </si>
  <si>
    <t>г. Кунгур, ул. Свободы, д. 149</t>
  </si>
  <si>
    <t>г. Кунгур, ул. Свободы, д. 171</t>
  </si>
  <si>
    <t>г. Кунгур, ул. Свободы, д. 177</t>
  </si>
  <si>
    <t>г. Кунгур, ул. Свободы, д. 117А</t>
  </si>
  <si>
    <t>г. Кунгур, ул. Свободы, д. 133А</t>
  </si>
  <si>
    <t>г. Кунгур, ул. Свободы, д. 140А</t>
  </si>
  <si>
    <t>г. Кунгур, ул. Свободы, д. 142Б</t>
  </si>
  <si>
    <t>г. Кунгур, ул. Свободы, д. 142В</t>
  </si>
  <si>
    <t>г. Кунгур, ул. Свободы, д. 142Г</t>
  </si>
  <si>
    <t>г. Кунгур, ул. Свободы, д. 142Д</t>
  </si>
  <si>
    <t>г. Кунгур, ул. Свободы, д. 142Е</t>
  </si>
  <si>
    <t>г. Кунгур, ул. Свободы, д. 142Ж</t>
  </si>
  <si>
    <t>г. Кунгур, ул. Свободы, д. 177А</t>
  </si>
  <si>
    <t>г. Кунгур, ул. Свободы, д. 61А</t>
  </si>
  <si>
    <t>г. Кунгур, ул. Свободы, д. 61Б</t>
  </si>
  <si>
    <t>г. Кунгур, ул. Свободы, д. 61В</t>
  </si>
  <si>
    <t>г. Кунгур, ул. Свободы, д. 63А</t>
  </si>
  <si>
    <t>г. Кунгур, ул. Свободы, д. 79А</t>
  </si>
  <si>
    <t>г. Кунгур, ул. Ситникова, д. 57</t>
  </si>
  <si>
    <t>г. Кунгур, ул. Ситникова, д. 73</t>
  </si>
  <si>
    <t>г. Кунгур, ул. Ситникова, д. 76</t>
  </si>
  <si>
    <t>г. Кунгур, ул. Ситникова, д. 78</t>
  </si>
  <si>
    <t>г. Кунгур, ул. Ситникова, д. 80</t>
  </si>
  <si>
    <t>г. Кунгур, ул. Сосновая, д. 14</t>
  </si>
  <si>
    <t>г. Кунгур, ул. Сосновая, д. 16</t>
  </si>
  <si>
    <t>г. Кунгур, ул. Спортивная, д. 5</t>
  </si>
  <si>
    <t>г. Кунгур, ул. Степана Разина, д. 17</t>
  </si>
  <si>
    <t>г. Кунгур, ул. Степана Разина, д. 21</t>
  </si>
  <si>
    <t>г. Кунгур, ул. Степана Разина, д. 54</t>
  </si>
  <si>
    <t>г. Кунгур, ул. Степана Разина, д. 56</t>
  </si>
  <si>
    <t>г. Кунгур, ул. Степана Разина, д. 63</t>
  </si>
  <si>
    <t>г. Кунгур, ул. Степана Разина, д. 216</t>
  </si>
  <si>
    <t>г. Кунгур, ул. Строителей, д. 7</t>
  </si>
  <si>
    <t>г. Кунгур, ул. Строителей, д. 5А</t>
  </si>
  <si>
    <t>г. Кунгур, ул. Транспортная, д. 10</t>
  </si>
  <si>
    <t>г. Кунгур, ул. Транспортная, д. 43</t>
  </si>
  <si>
    <t>г. Кунгур, ул. Транспортная, д. 10Б</t>
  </si>
  <si>
    <t>г. Кунгур, ул. Транспортная, д. 1Б</t>
  </si>
  <si>
    <t>г. Кунгур, ул. Транспортная, д. 41А</t>
  </si>
  <si>
    <t>г. Кунгур, ул. Труда, д. 43</t>
  </si>
  <si>
    <t>г. Кунгур, ул. Труда, д. 47</t>
  </si>
  <si>
    <t>г. Кунгур, ул. Труда, д. 55</t>
  </si>
  <si>
    <t>г. Кунгур, ул. Труда, д. 61</t>
  </si>
  <si>
    <t>г. Кунгур, ул. Труда, д. 63</t>
  </si>
  <si>
    <t>г. Кунгур, ул. Труда, д. 70</t>
  </si>
  <si>
    <t>г. Кунгур, ул. Труда, д. 43А</t>
  </si>
  <si>
    <t>г. Кунгур, ул. Труда, д. 53А</t>
  </si>
  <si>
    <t>г. Кунгур, ул. Труда, д. 59А</t>
  </si>
  <si>
    <t>г. Кунгур, ул. Труда, д. 60А</t>
  </si>
  <si>
    <t>г. Кунгур, ул. Хлебниковых, д. 10</t>
  </si>
  <si>
    <t>г. Кунгур, ул. Хлебниковых, д. 12</t>
  </si>
  <si>
    <t>г. Кунгур, ул. Хлебниковых, д. 20</t>
  </si>
  <si>
    <t>г. Кунгур, ул. Челюскинцев, д. 1</t>
  </si>
  <si>
    <t>г. Кунгур, ул. Челюскинцев, д. 2</t>
  </si>
  <si>
    <t>г. Кунгур, ул. Челюскинцев, д. 3</t>
  </si>
  <si>
    <t>г. Кунгур, ул. Челюскинцев, д. 4</t>
  </si>
  <si>
    <t>г. Кунгур, ул. Челюскинцев, д. 5</t>
  </si>
  <si>
    <t>г. Кунгур, ул. Челюскинцев, д. 6</t>
  </si>
  <si>
    <t>г. Кунгур, ул. Челюскинцев, д. 10</t>
  </si>
  <si>
    <t>Многослойные</t>
  </si>
  <si>
    <t>г. Кунгур, ул. Челюскинцев, д. 11</t>
  </si>
  <si>
    <t>г. Кунгур, ул. Челюскинцев, д. 6А</t>
  </si>
  <si>
    <t>г. Кунгур, ул. Черепанова, д. 12Б</t>
  </si>
  <si>
    <t>г. Кунгур, ул. Шоссейная, д. 47</t>
  </si>
  <si>
    <t>Кирпич/пенополистерол</t>
  </si>
  <si>
    <t>г. Кунгур, ул. Шпалозавод, д. 1</t>
  </si>
  <si>
    <t>г. Кунгур, ул. Энергетиков, д. 1</t>
  </si>
  <si>
    <t>г. Кунгур, ул. Юбилейная, д. 1</t>
  </si>
  <si>
    <t>г. Кунгур, ул. Юбилейная, д. 3</t>
  </si>
  <si>
    <t>г. Кунгур, ул. Юбилейная, д. 4</t>
  </si>
  <si>
    <t>г. Кунгур, ул. Юбилейная, д. 5</t>
  </si>
  <si>
    <t>г. Кунгур, ул. Юбилейная, д. 6</t>
  </si>
  <si>
    <t>г. Кунгур, ул. Юбилейная, д. 8</t>
  </si>
  <si>
    <t>г. Кунгур, ул. Юбилейная, д. 9</t>
  </si>
  <si>
    <t>г. Кунгур, ул. Юбилейная, д. 11</t>
  </si>
  <si>
    <t>г. Лысьва, пр-т Победы, д. 3</t>
  </si>
  <si>
    <t>г. Лысьва, пр-т Победы, д. 5</t>
  </si>
  <si>
    <t>г. Лысьва, пр-т Победы, д. 8</t>
  </si>
  <si>
    <t>г. Лысьва, пр-т Победы, д. 10</t>
  </si>
  <si>
    <t>г. Лысьва, пр-т Победы, д. 12</t>
  </si>
  <si>
    <t>Блоки ксб</t>
  </si>
  <si>
    <t>г. Лысьва, пр-т Победы, д. 20</t>
  </si>
  <si>
    <t>г. Лысьва, пр-т Победы, д. 21</t>
  </si>
  <si>
    <t>г. Лысьва, пр-т Победы, д. 23</t>
  </si>
  <si>
    <t>г. Лысьва, пр-т Победы, д. 25</t>
  </si>
  <si>
    <t>блоки</t>
  </si>
  <si>
    <t>г. Лысьва, пр-т Победы, д. 113</t>
  </si>
  <si>
    <t>г. Лысьва, пр-т Победы, д. 25/2</t>
  </si>
  <si>
    <t>г. Лысьва, ул. Багратиона, д. 24</t>
  </si>
  <si>
    <t>г. Лысьва, ул. Багратиона, д. 28</t>
  </si>
  <si>
    <t>г. Лысьва, ул. Багратиона, д. 32</t>
  </si>
  <si>
    <t>г. Лысьва, ул. Багратиона, д. 34</t>
  </si>
  <si>
    <t>г. Лысьва, ул. Багратиона, д. 40</t>
  </si>
  <si>
    <t>г. Лысьва, ул. Гайдара, д. 3</t>
  </si>
  <si>
    <t>г. Лысьва, ул. Гайдара, д. 5</t>
  </si>
  <si>
    <t>г. Лысьва, ул. Гайдара, д. 7</t>
  </si>
  <si>
    <t>г. Лысьва, ул. Гайдара, д. 9</t>
  </si>
  <si>
    <t>г. Лысьва, ул. Гайдара, д. 15</t>
  </si>
  <si>
    <t>г. Лысьва, ул. Гайдара, д. 15/1</t>
  </si>
  <si>
    <t>КСБ</t>
  </si>
  <si>
    <t>г. Лысьва, ул. Гайдара, д. 32</t>
  </si>
  <si>
    <t>г. Лысьва, ул. Делегатская, д. 30</t>
  </si>
  <si>
    <t>г. Лысьва, ул. Делегатская, д. 32</t>
  </si>
  <si>
    <t>г. Лысьва, ул. Делегатская, д. 34</t>
  </si>
  <si>
    <t>г. Лысьва, ул. Делегатская, д. 36</t>
  </si>
  <si>
    <t>г. Лысьва, ул. Делегатская, д. 38</t>
  </si>
  <si>
    <t>2006 г.-РК, ХВС, ГВС, ТЕП</t>
  </si>
  <si>
    <t>бетонные блоки</t>
  </si>
  <si>
    <t>г. Лысьва, ул. Делегатская, д. 36А</t>
  </si>
  <si>
    <t>г. Лысьва, ул. Жданова, д. 13</t>
  </si>
  <si>
    <t>г. Лысьва, ул. Ишмухаметова, д. 13</t>
  </si>
  <si>
    <t>КСБ (шлакоблок)</t>
  </si>
  <si>
    <t>г. Лысьва, ул. Кирова, д. 14</t>
  </si>
  <si>
    <t>г. Лысьва, ул. Кирова, д. 21</t>
  </si>
  <si>
    <t>г. Лысьва, ул. Кирова, д. 27</t>
  </si>
  <si>
    <t>г. Лысьва, ул. Кирова, д. 45</t>
  </si>
  <si>
    <t>г. Лысьва, ул. Кузьмина, д. 11</t>
  </si>
  <si>
    <t>г. Лысьва, ул. Кузьмина, д. 12</t>
  </si>
  <si>
    <t>ксб</t>
  </si>
  <si>
    <t>г. Лысьва, ул. Кузьмина, д. 20</t>
  </si>
  <si>
    <t>г. Лысьва, ул. Кузьмина, д. 21</t>
  </si>
  <si>
    <t>г. Лысьва, ул. Кузьмина, д. 24</t>
  </si>
  <si>
    <t>г. Лысьва, ул. Кузьмина, д. 24А</t>
  </si>
  <si>
    <t>г. Лысьва, ул. Кузьмина, д. 28А</t>
  </si>
  <si>
    <t>г. Лысьва, ул. Куйбышева, д. 2</t>
  </si>
  <si>
    <t>г. Лысьва, ул. Куйбышева, д. 3</t>
  </si>
  <si>
    <t>г. Лысьва, ул. Куйбышева, д. 5</t>
  </si>
  <si>
    <t>г. Лысьва, ул. Куйбышева, д. 6</t>
  </si>
  <si>
    <t>г. Лысьва, ул. Куйбышева, д. 7</t>
  </si>
  <si>
    <t>г. Лысьва, ул. Куйбышева, д. 9</t>
  </si>
  <si>
    <t>г. Лысьва, ул. Кутузова, д. 5</t>
  </si>
  <si>
    <t>г. Лысьва, ул. Кутузова, д. 14</t>
  </si>
  <si>
    <t>г. Лысьва, ул. Кутузова, д. 16</t>
  </si>
  <si>
    <t>г. Лысьва, ул. Кутузова, д. 24</t>
  </si>
  <si>
    <t>г. Лысьва, ул. Кутузова, д. 26А</t>
  </si>
  <si>
    <t>г. Лысьва, ул. Ленина, д. 6</t>
  </si>
  <si>
    <t>г. Лысьва, ул. Ленина, д. 8</t>
  </si>
  <si>
    <t>г. Лысьва, ул. Ленина, д. 17</t>
  </si>
  <si>
    <t>г. Лысьва, ул. Ленина, д. 19</t>
  </si>
  <si>
    <t>г. Лысьва, ул. Ленина, д. 22</t>
  </si>
  <si>
    <t>г. Лысьва, ул. Ленина, д. 23</t>
  </si>
  <si>
    <t>г. Лысьва, ул. Ленина, д. 26</t>
  </si>
  <si>
    <t>г. Лысьва, ул. Ленина, д. 28</t>
  </si>
  <si>
    <t>г. Лысьва, ул. Ленина, д. 34</t>
  </si>
  <si>
    <t>г. Лысьва, ул. Ленина, д. 38</t>
  </si>
  <si>
    <t>г. Лысьва, ул. Ленина, д. 43</t>
  </si>
  <si>
    <t>г. Лысьва, ул. Ленина, д. 45</t>
  </si>
  <si>
    <t>г. Лысьва, ул. Ленина, д. 46</t>
  </si>
  <si>
    <t>г. Лысьва, ул. Ленина, д. 47</t>
  </si>
  <si>
    <t>г. Лысьва, ул. Ленина, д. 48</t>
  </si>
  <si>
    <t>г. Лысьва, ул. Ленина, д. 49</t>
  </si>
  <si>
    <t>г. Лысьва, ул. Ленина, д. 51</t>
  </si>
  <si>
    <t>г. Лысьва, ул. Ленина, д. 44/2</t>
  </si>
  <si>
    <t>г. Лысьва, ул. Ленина, д. 46/2</t>
  </si>
  <si>
    <t>г. Лысьва, ул. Ленина, д. 48/2</t>
  </si>
  <si>
    <t>г. Лысьва, ул. Ломоносова, д. 28</t>
  </si>
  <si>
    <t>г. Лысьва, ул. Металлистов, д. 18</t>
  </si>
  <si>
    <t>г. Лысьва, ул. Металлистов, д. 19</t>
  </si>
  <si>
    <t>г. Лысьва, ул. Металлистов, д. 20</t>
  </si>
  <si>
    <t>г. Лысьва, ул. Металлистов, д. 21</t>
  </si>
  <si>
    <t>г. Лысьва, ул. Металлистов, д. 22</t>
  </si>
  <si>
    <t>г. Лысьва, ул. Металлистов, д. 23</t>
  </si>
  <si>
    <t>г. Лысьва, ул. Металлистов, д. 24</t>
  </si>
  <si>
    <t>г. Лысьва, ул. Металлистов, д. 26</t>
  </si>
  <si>
    <t>г. Лысьва, ул. Металлистов, д. 28</t>
  </si>
  <si>
    <t>г. Лысьва, ул. Металлистов, д. 18А</t>
  </si>
  <si>
    <t>г. Лысьва, ул. Металлистов, д. 21А</t>
  </si>
  <si>
    <t>г. Лысьва, ул. Металлистов, д. 23А</t>
  </si>
  <si>
    <t>г. Лысьва, ул. Мира, д. 14</t>
  </si>
  <si>
    <t>г. Лысьва, ул. Мира, д. 18</t>
  </si>
  <si>
    <t>г. Лысьва, ул. Мира, д. 33</t>
  </si>
  <si>
    <t>г. Лысьва, ул. Мира, д. 34</t>
  </si>
  <si>
    <t>г. Лысьва, ул. Мира, д. 35</t>
  </si>
  <si>
    <t>г. Лысьва, ул. Мира, д. 37</t>
  </si>
  <si>
    <t>г. Лысьва, ул. Мира, д. 38</t>
  </si>
  <si>
    <t>г. Лысьва, ул. Мира, д. 39</t>
  </si>
  <si>
    <t>г. Лысьва, ул. Мира, д. 41</t>
  </si>
  <si>
    <t>г. Лысьва, ул. Мира, д. 42</t>
  </si>
  <si>
    <t>г. Лысьва, ул. Мира, д. 75</t>
  </si>
  <si>
    <t>г. Лысьва, ул. Мира, д. 77</t>
  </si>
  <si>
    <t>г. Лысьва, ул. Мира, д. 79</t>
  </si>
  <si>
    <t>г. Лысьва, ул. Мира, д. 81</t>
  </si>
  <si>
    <t>г. Лысьва, ул. Мира, д. 83</t>
  </si>
  <si>
    <t>Блоки КСБ</t>
  </si>
  <si>
    <t>г. Лысьва, ул. Невского, д. 1А</t>
  </si>
  <si>
    <t>г. Лысьва, ул. Оборина, д. 2</t>
  </si>
  <si>
    <t>г. Лысьва, ул. Оборина, д. 4</t>
  </si>
  <si>
    <t>г. Лысьва, ул. Оборина, д. 6</t>
  </si>
  <si>
    <t>г. Лысьва, ул. Оборина, д. 64</t>
  </si>
  <si>
    <t>г. Лысьва, ул. Оборина, д. 65</t>
  </si>
  <si>
    <t>г. Лысьва, ул. Оборина, д. 67</t>
  </si>
  <si>
    <t>г. Лысьва, ул. Оборина, д. 64А</t>
  </si>
  <si>
    <t>г. Лысьва, ул. Озерная, д. 11</t>
  </si>
  <si>
    <t>г. Лысьва, ул. Озерная, д. 13</t>
  </si>
  <si>
    <t>г. Лысьва, ул. Озерная, д. 24</t>
  </si>
  <si>
    <t>г. Лысьва, ул. Орджоникидзе, д. 8</t>
  </si>
  <si>
    <t>г. Лысьва, ул. Орджоникидзе, д. 37</t>
  </si>
  <si>
    <t>г. Лысьва, ул. Орджоникидзе, д. 39</t>
  </si>
  <si>
    <t>г. Лысьва, ул. Орджоникидзе, д. 10Г</t>
  </si>
  <si>
    <t>г. Лысьва, ул. Орджоникидзе, д. 10Д</t>
  </si>
  <si>
    <t>г. Лысьва, ул. Орджоникидзе, д. 37А</t>
  </si>
  <si>
    <t>г. Лысьва, ул. Орджоникидзе, д. 8А</t>
  </si>
  <si>
    <t>г. Лысьва, ул. Орджоникидзе, д. 8Б</t>
  </si>
  <si>
    <t>г. Лысьва, ул. Первомайская, д. 37</t>
  </si>
  <si>
    <t>г. Лысьва, ул. Первомайская, д. 39</t>
  </si>
  <si>
    <t>г. Лысьва, ул. Первомайская, д. 41</t>
  </si>
  <si>
    <t>г. Лысьва, ул. Первомайская, д. 37/2</t>
  </si>
  <si>
    <t>г. Лысьва, ул. Перовской, д. 1</t>
  </si>
  <si>
    <t>г. Лысьва, ул. Перовской, д. 3</t>
  </si>
  <si>
    <t>г. Лысьва, ул. Перовской, д. 5</t>
  </si>
  <si>
    <t>г. Лысьва, ул. Перовской, д. 18</t>
  </si>
  <si>
    <t>г. Лысьва, ул. Перовской, д. 19</t>
  </si>
  <si>
    <t>г. Лысьва, ул. Перовской, д. 20</t>
  </si>
  <si>
    <t>г. Лысьва, ул. Перовской, д. 21</t>
  </si>
  <si>
    <t>г. Лысьва, ул. Репина, д. 31</t>
  </si>
  <si>
    <t>г. Лысьва, ул. Репина, д. 32</t>
  </si>
  <si>
    <t>г. Лысьва, ул. Репина, д. 33</t>
  </si>
  <si>
    <t>г. Лысьва, ул. Репина, д. 35</t>
  </si>
  <si>
    <t>г. Лысьва, ул. Репина, д. 36</t>
  </si>
  <si>
    <t>г. Лысьва, ул. Репина, д. 40</t>
  </si>
  <si>
    <t>г. Лысьва, ул. Садовая, д. 25</t>
  </si>
  <si>
    <t>2020 г. - УП (ТЕП)</t>
  </si>
  <si>
    <t>г. Лысьва, ул. Садовая, д. 27</t>
  </si>
  <si>
    <t>г. Лысьва, ул. Садовая, д. 30</t>
  </si>
  <si>
    <t>г. Лысьва, ул. Садовая, д. 34</t>
  </si>
  <si>
    <t>г. Лысьва, ул. Садовая, д. 34/1</t>
  </si>
  <si>
    <t>г. Лысьва, ул. Садовая, д. 30А</t>
  </si>
  <si>
    <t>г. Лысьва, ул. Смышляева, д. 3</t>
  </si>
  <si>
    <t>г. Лысьва, ул. Смышляева, д. 4</t>
  </si>
  <si>
    <t>г. Лысьва, ул. Смышляева, д. 5</t>
  </si>
  <si>
    <t>г. Лысьва, ул. Смышляева, д. 6</t>
  </si>
  <si>
    <t>г. Лысьва, ул. Смышляева, д. 16</t>
  </si>
  <si>
    <t>г. Лысьва, ул. Смышляева, д. 30</t>
  </si>
  <si>
    <t>г. Лысьва, ул. Смышляева, д. 38</t>
  </si>
  <si>
    <t>г. Лысьва, ул. Смышляева, д. 42</t>
  </si>
  <si>
    <t>г. Лысьва, ул. Смышляева, д. 44</t>
  </si>
  <si>
    <t>г. Лысьва, ул. Смышляева, д. 46</t>
  </si>
  <si>
    <t>г. Лысьва, ул. Смышляева, д. 104</t>
  </si>
  <si>
    <t>г. Лысьва, ул. Смышляева, д. 106</t>
  </si>
  <si>
    <t>г. Лысьва, ул. Смышляева, д. 108</t>
  </si>
  <si>
    <t>г. Лысьва, ул. Суворова, д. 14</t>
  </si>
  <si>
    <t>г. Лысьва, ул. Суворова, д. 19</t>
  </si>
  <si>
    <t>г. Лысьва, ул. Суворова, д. 20</t>
  </si>
  <si>
    <t>г. Лысьва, ул. Суворова, д. 25</t>
  </si>
  <si>
    <t>г. Лысьва, ул. Суворова, д. 27</t>
  </si>
  <si>
    <t>г. Лысьва, ул. Суворова, д. 29</t>
  </si>
  <si>
    <t>г. Лысьва, ул. Суворова, д. 31</t>
  </si>
  <si>
    <t>г. Лысьва, ул. Суворова, д. 36</t>
  </si>
  <si>
    <t>г. Лысьва, ул. Суворова, д. 38</t>
  </si>
  <si>
    <t>г. Лысьва, ул. Суворова, д. 42</t>
  </si>
  <si>
    <t>г. Лысьва, ул. Суворова, д. 25А</t>
  </si>
  <si>
    <t>г. Лысьва, ул. Федосеева, д. 33</t>
  </si>
  <si>
    <t>г. Лысьва, ул. Федосеева, д. 35</t>
  </si>
  <si>
    <t>г. Лысьва, ул. Федосеева, д. 37</t>
  </si>
  <si>
    <t>г. Лысьва, ул. Федосеева, д. 39</t>
  </si>
  <si>
    <t>г. Лысьва, ул. Федосеева, д. 45</t>
  </si>
  <si>
    <t>г. Лысьва, ул. Федосеева, д. 54</t>
  </si>
  <si>
    <t>г. Лысьва, ул. Федосеева, д. 56</t>
  </si>
  <si>
    <t>г. Лысьва, ул. Федосеева, д. 57</t>
  </si>
  <si>
    <t>г. Лысьва, ул. Федосеева, д. 58</t>
  </si>
  <si>
    <t>г. Лысьва, ул. Федосеева, д. 33А</t>
  </si>
  <si>
    <t>г. Лысьва, ул. Федосеева, д. 57А</t>
  </si>
  <si>
    <t>г. Лысьва, ул. Фестивальная, д. 8</t>
  </si>
  <si>
    <t>г. Лысьва, ул. Фестивальная, д. 10</t>
  </si>
  <si>
    <t>г. Лысьва, ул. Фестивальная, д. 14</t>
  </si>
  <si>
    <t>г. Лысьва, ул. Цветочная, д. 37</t>
  </si>
  <si>
    <t>г. Лысьва, ул. Чайковского, д. 5</t>
  </si>
  <si>
    <t>г. Лысьва, ул. Чайковского, д. 6</t>
  </si>
  <si>
    <t>г. Лысьва, ул. Чайковского, д. 8</t>
  </si>
  <si>
    <t>г. Лысьва, ул. Чайковского, д. 10</t>
  </si>
  <si>
    <t>г. Лысьва, ул. Чапаева, д. 13</t>
  </si>
  <si>
    <t>г. Лысьва, ул. Чапаева, д. 16</t>
  </si>
  <si>
    <t>г. Лысьва, ул. Чапаева, д. 17</t>
  </si>
  <si>
    <t>г. Лысьва, ул. Чапаева, д. 18</t>
  </si>
  <si>
    <t>г. Лысьва, ул. Чапаева, д. 19</t>
  </si>
  <si>
    <t>г. Лысьва, ул. Чапаева, д. 20</t>
  </si>
  <si>
    <t>г. Лысьва, ул. Чапаева, д. 21</t>
  </si>
  <si>
    <t>г. Лысьва, ул. Чапаева, д. 23</t>
  </si>
  <si>
    <t>г. Лысьва, ул. Чапаева, д. 26</t>
  </si>
  <si>
    <t>г. Лысьва, ул. Чапаева, д. 17/1</t>
  </si>
  <si>
    <t>г. Лысьва, ул. Чапаева, д. 21/2</t>
  </si>
  <si>
    <t>г. Лысьва, ул. Чапаева, д. 21/3</t>
  </si>
  <si>
    <t>г. Лысьва, ул. Чапаева, д. 23/2</t>
  </si>
  <si>
    <t>г. Лысьва, ул. Чапаева, д. 23/3</t>
  </si>
  <si>
    <t>г. Лысьва, ул. Чусовская, д. 7</t>
  </si>
  <si>
    <t>г. Лысьва, ул. Шмидта, д. 10</t>
  </si>
  <si>
    <t>г. Лысьва, ул. Шмидта, д. 30</t>
  </si>
  <si>
    <t>г. Лысьва, ул. Шмидта, д. 32</t>
  </si>
  <si>
    <t>г. Лысьва, ул. Шмидта, д. 34</t>
  </si>
  <si>
    <t>г. Лысьва, ул. Шмидта, д. 37</t>
  </si>
  <si>
    <t>г. Лысьва, ул. Шмидта, д. 39</t>
  </si>
  <si>
    <t>г. Лысьва, ул. Шмидта, д. 43</t>
  </si>
  <si>
    <t>г. Лысьва, ул. Шмидта, д. 45</t>
  </si>
  <si>
    <t>г. Лысьва, ул. Шмидта, д. 47</t>
  </si>
  <si>
    <t>г. Лысьва, ул. Шмидта, д. 8/2</t>
  </si>
  <si>
    <t>г. Лысьва, ул. Энгельса, д. 18</t>
  </si>
  <si>
    <t>г. Лысьва, ул. Энгельса, д. 20</t>
  </si>
  <si>
    <t>г. Лысьва, ул. Энгельса, д. 22</t>
  </si>
  <si>
    <t>г. Лысьва, ул. Энгельса, д. 35</t>
  </si>
  <si>
    <t>д. Липовая, ул. Полевая, д. 1</t>
  </si>
  <si>
    <t>д. Липовая, ул. Полевая, д. 2</t>
  </si>
  <si>
    <t>д. Липовая, ул. Полевая, д. 3</t>
  </si>
  <si>
    <t>д. Липовая, ул. Полевая, д. 4</t>
  </si>
  <si>
    <t>г. Пермь, б-р Гагарина, д. 17</t>
  </si>
  <si>
    <t>г. Пермь, б-р Гагарина, д. 19</t>
  </si>
  <si>
    <t>г. Пермь, б-р Гагарина, д. 23</t>
  </si>
  <si>
    <t>г. Пермь, б-р Гагарина, д. 25</t>
  </si>
  <si>
    <t>г. Пермь, б-р Гагарина, д. 26</t>
  </si>
  <si>
    <t>г. Пермь, б-р Гагарина, д. 27</t>
  </si>
  <si>
    <t>г. Пермь, б-р Гагарина, д. 36</t>
  </si>
  <si>
    <t>г. Пермь, б-р Гагарина, д. 38</t>
  </si>
  <si>
    <t>г. Пермь, б-р Гагарина, д. 39</t>
  </si>
  <si>
    <t>г. Пермь, б-р Гагарина, д. 44</t>
  </si>
  <si>
    <t>г. Пермь, б-р Гагарина, д. 49</t>
  </si>
  <si>
    <t>г. Пермь, б-р Гагарина, д. 53</t>
  </si>
  <si>
    <t>г. Пермь, б-р Гагарина, д. 55</t>
  </si>
  <si>
    <t>г. Пермь, б-р Гагарина, д. 56</t>
  </si>
  <si>
    <t>г. Пермь, б-р Гагарина, д. 58</t>
  </si>
  <si>
    <t>г. Пермь, б-р Гагарина, д. 60</t>
  </si>
  <si>
    <t>г. Пермь, б-р Гагарина, д. 62</t>
  </si>
  <si>
    <t>г. Пермь, б-р Гагарина, д. 64</t>
  </si>
  <si>
    <t>г. Пермь, б-р Гагарина, д. 66</t>
  </si>
  <si>
    <t>г. Пермь, б-р Гагарина, д. 70</t>
  </si>
  <si>
    <t>г. Пермь, б-р Гагарина, д. 71</t>
  </si>
  <si>
    <t>г. Пермь, б-р Гагарина, д. 73</t>
  </si>
  <si>
    <t>г. Пермь, б-р Гагарина, д. 79</t>
  </si>
  <si>
    <t>г. Пермь, б-р Гагарина, д. 83</t>
  </si>
  <si>
    <t>г. Пермь, б-р Гагарина, д. 85</t>
  </si>
  <si>
    <t>г. Пермь, б-р Гагарина, д. 87</t>
  </si>
  <si>
    <t>г. Пермь, б-р Гагарина, д. 95</t>
  </si>
  <si>
    <t>г. Пермь, б-р Гагарина, д. 97</t>
  </si>
  <si>
    <t>г. Пермь, б-р Гагарина, д. 101</t>
  </si>
  <si>
    <t>г. Пермь, б-р Гагарина, д. 103</t>
  </si>
  <si>
    <t>г. Пермь, б-р Гагарина, д. 105</t>
  </si>
  <si>
    <t>г. Пермь, б-р Гагарина, д. 109</t>
  </si>
  <si>
    <t>г. Пермь, б-р Гагарина, д. 113</t>
  </si>
  <si>
    <t>г. Пермь, б-р Гагарина, д. 115</t>
  </si>
  <si>
    <t>г. Пермь, б-р Гагарина, д. 103А</t>
  </si>
  <si>
    <t>г. Пермь, б-р Гагарина, д. 107/1</t>
  </si>
  <si>
    <t>г. Пермь, б-р Гагарина, д. 107/2</t>
  </si>
  <si>
    <t>г. Пермь, б-р Гагарина, д. 107/3</t>
  </si>
  <si>
    <t>г. Пермь, б-р Гагарина, д. 107/4</t>
  </si>
  <si>
    <t>г. Пермь, б-р Гагарина, д. 107/5</t>
  </si>
  <si>
    <t>г. Пермь, б-р Гагарина, д. 107/7</t>
  </si>
  <si>
    <t>г. Пермь, б-р Гагарина, д. 111/1</t>
  </si>
  <si>
    <t>г. Пермь, б-р Гагарина, д. 111/2</t>
  </si>
  <si>
    <t>г. Пермь, б-р Гагарина, д. 113А</t>
  </si>
  <si>
    <t>г. Пермь, б-р Гагарина, д. 113Б</t>
  </si>
  <si>
    <t>г. Пермь, б-р Гагарина, д. 30А</t>
  </si>
  <si>
    <t>г. Пермь, б-р Гагарина, д. 30Б</t>
  </si>
  <si>
    <t>г. Пермь, б-р Гагарина, д. 32А</t>
  </si>
  <si>
    <t>г. Пермь, б-р Гагарина, д. 44А</t>
  </si>
  <si>
    <t>г. Пермь, б-р Гагарина, д. 58А</t>
  </si>
  <si>
    <t>г. Пермь, б-р Гагарина, д. 58В</t>
  </si>
  <si>
    <t>г. Пермь, б-р Гагарина, д. 58Г</t>
  </si>
  <si>
    <t>г. Пермь, б-р Гагарина, д. 62/2</t>
  </si>
  <si>
    <t>г. Пермь, б-р Гагарина, д. 62А</t>
  </si>
  <si>
    <t>г. Пермь, б-р Гагарина, д. 62А/2</t>
  </si>
  <si>
    <t>г. Пермь, б-р Гагарина, д. 66А</t>
  </si>
  <si>
    <t>г. Пермь, б-р Гагарина, д. 70А</t>
  </si>
  <si>
    <t>г. Пермь, б-р Гагарина, д. 71А</t>
  </si>
  <si>
    <t>г. Пермь, б-р Гагарина, д. 74в</t>
  </si>
  <si>
    <t>г. Пермь, б-р Гагарина, д. 77А</t>
  </si>
  <si>
    <t>г. Пермь, б-р Гагарина, д. 81/2</t>
  </si>
  <si>
    <t>г. Пермь, б-р Гагарина, д. 81/3</t>
  </si>
  <si>
    <t>г. Пермь, б-р Гагарина, д. 81/4</t>
  </si>
  <si>
    <t>г. Пермь, б-р Гагарина, д. 83А</t>
  </si>
  <si>
    <t>г. Пермь, б-р Гагарина, д. 93/1</t>
  </si>
  <si>
    <t>г. Пермь, б-р Гагарина, д. 93/2</t>
  </si>
  <si>
    <t>г. Пермь, б-р Гагарина, д. 93/3</t>
  </si>
  <si>
    <t>г. Пермь, б-р Гагарина, д. 93/4</t>
  </si>
  <si>
    <t>г. Пермь, б-р Гагарина, д. 93/6</t>
  </si>
  <si>
    <t>г. Пермь, пер. 1-й Дубровский, д. 4</t>
  </si>
  <si>
    <t>г. Пермь, пер. 1-й Дубровский, д. 5</t>
  </si>
  <si>
    <t>г. Пермь, пер. 1-й Дубровский, д. 6</t>
  </si>
  <si>
    <t>г. Пермь, пер. 1-й Дубровский, д. 7</t>
  </si>
  <si>
    <t>г. Пермь, пер. 1-й Дубровский, д. 8</t>
  </si>
  <si>
    <t>г. Пермь, пер. 1-й Дубровский, д. 10</t>
  </si>
  <si>
    <t>г. Пермь, пер. 1-й Дубровский, д. 12</t>
  </si>
  <si>
    <t>г. Пермь, пер. 1-й Еловский, д. 18</t>
  </si>
  <si>
    <t>г. Пермь, пер. 1-й Еловский, д. 22</t>
  </si>
  <si>
    <t>г. Пермь, пер. 1-й Еловский, д. 24</t>
  </si>
  <si>
    <t>г. Пермь, пер. 2-й Дубровский, д. 6</t>
  </si>
  <si>
    <t>г. Пермь, пер. 2-й Дубровский, д. 8</t>
  </si>
  <si>
    <t>г. Пермь, пер. Ашапский, д. 4</t>
  </si>
  <si>
    <t>г. Пермь, пер. Бетонный, д. 2</t>
  </si>
  <si>
    <t>г. Пермь, пер. Бершетский, д. 6</t>
  </si>
  <si>
    <t>г. Пермь, пер. Лесопарковый, д. 6</t>
  </si>
  <si>
    <t>г. Пермь, пер. Лесопарковый, д. 18</t>
  </si>
  <si>
    <t>г. Пермь, пер. Талицкий, д. 6</t>
  </si>
  <si>
    <t>г. Пермь, пер. Тополевый, д. 5</t>
  </si>
  <si>
    <t>г. Пермь, пр-д 1-й Павловский, д. 2</t>
  </si>
  <si>
    <t>г. Пермь, пр-д 1-й Павловский, д. 3</t>
  </si>
  <si>
    <t>г. Пермь, пр-д 1-й Павловский, д. 4</t>
  </si>
  <si>
    <t>г. Пермь, пр-д Серебрянский, д. 3</t>
  </si>
  <si>
    <t>г. Пермь, пр-д Серебрянский, д. 5</t>
  </si>
  <si>
    <t>г. Пермь, пр-д Серебрянский, д. 11</t>
  </si>
  <si>
    <t>г. Пермь, пр-д Серебрянский, д. 13</t>
  </si>
  <si>
    <t>г. Пермь, пр-д Серебрянский, д. 14</t>
  </si>
  <si>
    <t>г. Пермь, пр-д Серебрянский, д. 15</t>
  </si>
  <si>
    <t>г. Пермь, пр-д Серебрянский, д. 16</t>
  </si>
  <si>
    <t>г. Пермь, пр-д Серебрянский, д. 17</t>
  </si>
  <si>
    <t>г. Пермь, пр-д Серебрянский, д. 19</t>
  </si>
  <si>
    <t>г. Пермь, пр-д Якуба Коласа, д. 1</t>
  </si>
  <si>
    <t>г. Пермь, пр-д Якуба Коласа, д. 3</t>
  </si>
  <si>
    <t>г. Пермь, пр-д Якуба Коласа, д. 5</t>
  </si>
  <si>
    <t>г. Пермь, пр-д Якуба Коласа, д. 6</t>
  </si>
  <si>
    <t>г. Пермь, пр-д Якуба Коласа, д. 9</t>
  </si>
  <si>
    <t>г. Пермь, пр-д Якуба Коласа, д. 10</t>
  </si>
  <si>
    <t>г. Пермь, пр-д Якуба Коласа, д. 11</t>
  </si>
  <si>
    <t>г. Пермь, пр-д Якуба Коласа, д. 5А</t>
  </si>
  <si>
    <t>г. Пермь, пр-т Декабристов, д. 1</t>
  </si>
  <si>
    <t>г. Пермь, пр-т Декабристов, д. 2</t>
  </si>
  <si>
    <t>г. Пермь, пр-т Декабристов, д. 3</t>
  </si>
  <si>
    <t>г. Пермь, пр-т Декабристов, д. 5</t>
  </si>
  <si>
    <t>г. Пермь, пр-т Декабристов, д. 6</t>
  </si>
  <si>
    <t>г. Пермь, пр-т Декабристов, д. 7</t>
  </si>
  <si>
    <t>г. Пермь, пр-т Декабристов, д. 9</t>
  </si>
  <si>
    <t>г. Пермь, пр-т Декабристов, д. 10</t>
  </si>
  <si>
    <t>г. Пермь, пр-т Декабристов, д. 11</t>
  </si>
  <si>
    <t>г. Пермь, пр-т Декабристов, д. 12</t>
  </si>
  <si>
    <t>г. Пермь, пр-т Декабристов, д. 13</t>
  </si>
  <si>
    <t>г. Пермь, пр-т Декабристов, д. 15</t>
  </si>
  <si>
    <t>г. Пермь, пр-т Декабристов, д. 16</t>
  </si>
  <si>
    <t>г. Пермь, пр-т Декабристов, д. 17</t>
  </si>
  <si>
    <t>г. Пермь, пр-т Декабристов, д. 18</t>
  </si>
  <si>
    <t>г. Пермь, пр-т Декабристов, д. 19</t>
  </si>
  <si>
    <t>г. Пермь, пр-т Декабристов, д. 20</t>
  </si>
  <si>
    <t>г. Пермь, пр-т Декабристов, д. 21</t>
  </si>
  <si>
    <t>г. Пермь, пр-т Декабристов, д. 22</t>
  </si>
  <si>
    <t>г. Пермь, пр-т Декабристов, д. 23</t>
  </si>
  <si>
    <t>г. Пермь, пр-т Декабристов, д. 25</t>
  </si>
  <si>
    <t>г. Пермь, пр-т Декабристов, д. 27</t>
  </si>
  <si>
    <t>1991-1992</t>
  </si>
  <si>
    <t>г. Пермь, пр-т Декабристов, д. 29</t>
  </si>
  <si>
    <t>г. Пермь, пр-т Декабристов, д. 31</t>
  </si>
  <si>
    <t>г. Пермь, пр-т Декабристов, д. 33</t>
  </si>
  <si>
    <t>г. Пермь, пр-т Декабристов, д. 37</t>
  </si>
  <si>
    <t>г. Пермь, пр-т Декабристов, д. 41</t>
  </si>
  <si>
    <t>г. Пермь, пр-т Декабристов, д. 43</t>
  </si>
  <si>
    <t>г. Пермь, пр-т Декабристов, д. 50</t>
  </si>
  <si>
    <t>г. Пермь, пр-т Декабристов, д. 12А</t>
  </si>
  <si>
    <t>г. Пермь, пр-т Декабристов, д. 39/1</t>
  </si>
  <si>
    <t>г. Пермь, пр-т Декабристов, д. 39/2</t>
  </si>
  <si>
    <t>г. Пермь, пр-т Декабристов, д. 41/1</t>
  </si>
  <si>
    <t>г. Пермь, пр-т Декабристов, д. 9А</t>
  </si>
  <si>
    <t>г. Пермь, пр-т Комсомольский, д. 3</t>
  </si>
  <si>
    <t>г. Пермь, пр-т Комсомольский, д. 7</t>
  </si>
  <si>
    <t>г. Пермь, пр-т Комсомольский, д. 8</t>
  </si>
  <si>
    <t>г. Пермь, пр-т Комсомольский, д. 11</t>
  </si>
  <si>
    <t>г. Пермь, пр-т Комсомольский, д. 16</t>
  </si>
  <si>
    <t>г. Пермь, пр-т Комсомольский, д. 17</t>
  </si>
  <si>
    <t>г. Пермь, пр-т Комсомольский, д. 24</t>
  </si>
  <si>
    <t>г. Пермь, пр-т Комсомольский, д. 30</t>
  </si>
  <si>
    <t>г. Пермь, пр-т Комсомольский, д. 32</t>
  </si>
  <si>
    <t>г. Пермь, пр-т Комсомольский, д. 33</t>
  </si>
  <si>
    <t>г. Пермь, пр-т Комсомольский, д. 36</t>
  </si>
  <si>
    <t>г. Пермь, пр-т Комсомольский, д. 40</t>
  </si>
  <si>
    <t>г. Пермь, пр-т Комсомольский, д. 41</t>
  </si>
  <si>
    <t>г. Пермь, пр-т Комсомольский, д. 44</t>
  </si>
  <si>
    <t>г. Пермь, пр-т Комсомольский, д. 47</t>
  </si>
  <si>
    <t>г. Пермь, пр-т Комсомольский, д. 49</t>
  </si>
  <si>
    <t>г. Пермь, пр-т Комсомольский, д. 51</t>
  </si>
  <si>
    <t>г. Пермь, пр-т Комсомольский, д. 52</t>
  </si>
  <si>
    <t>г. Пермь, пр-т Комсомольский, д. 55</t>
  </si>
  <si>
    <t>г. Пермь, пр-т Комсомольский, д. 56</t>
  </si>
  <si>
    <t>г. Пермь, пр-т Комсомольский, д. 60</t>
  </si>
  <si>
    <t>г. Пермь, пр-т Комсомольский, д. 62</t>
  </si>
  <si>
    <t>г. Пермь, пр-т Комсомольский, д. 64</t>
  </si>
  <si>
    <t>г. Пермь, пр-т Комсомольский, д. 66</t>
  </si>
  <si>
    <t>г. Пермь, пр-т Комсомольский, д. 67</t>
  </si>
  <si>
    <t>г. Пермь, пр-т Комсомольский, д. 68</t>
  </si>
  <si>
    <t>г. Пермь, пр-т Комсомольский, д. 69</t>
  </si>
  <si>
    <t>г. Пермь, пр-т Комсомольский, д. 71</t>
  </si>
  <si>
    <t>г. Пермь, пр-т Комсомольский, д. 72</t>
  </si>
  <si>
    <t>г. Пермь, пр-т Комсомольский, д. 76</t>
  </si>
  <si>
    <t>г. Пермь, пр-т Комсомольский, д. 77</t>
  </si>
  <si>
    <t>г. Пермь, пр-т Комсомольский, д. 81</t>
  </si>
  <si>
    <t>г. Пермь, пр-т Комсомольский, д. 82</t>
  </si>
  <si>
    <t>г. Пермь, пр-т Комсомольский, д. 83</t>
  </si>
  <si>
    <t>г. Пермь, пр-т Комсомольский, д. 86</t>
  </si>
  <si>
    <t>г. Пермь, пр-т Комсомольский, д. 88</t>
  </si>
  <si>
    <t>г. Пермь, пр-т Комсомольский, д. 94</t>
  </si>
  <si>
    <t>г. Пермь, пр-т Комсомольский, д. 31А</t>
  </si>
  <si>
    <t>г. Пермь, пр-т Комсомольский, д. 51А</t>
  </si>
  <si>
    <t>г. Пермь, пр-т Комсомольский, д. 70А</t>
  </si>
  <si>
    <t>г. Пермь, пр-т Парковый, д. 1</t>
  </si>
  <si>
    <t>1989-1992</t>
  </si>
  <si>
    <t>г. Пермь, пр-т Парковый, д. 2</t>
  </si>
  <si>
    <t>г. Пермь, пр-т Парковый, д. 3</t>
  </si>
  <si>
    <t>г. Пермь, пр-т Парковый, д. 4</t>
  </si>
  <si>
    <t>г. Пермь, пр-т Парковый, д. 5</t>
  </si>
  <si>
    <t>г. Пермь, пр-т Парковый, д. 7</t>
  </si>
  <si>
    <t>г. Пермь, пр-т Парковый, д. 8</t>
  </si>
  <si>
    <t>г. Пермь, пр-т Парковый, д. 12</t>
  </si>
  <si>
    <t>г. Пермь, пр-т Парковый, д. 13</t>
  </si>
  <si>
    <t>г. Пермь, пр-т Парковый, д. 14</t>
  </si>
  <si>
    <t>г. Пермь, пр-т Парковый, д. 18</t>
  </si>
  <si>
    <t>г. Пермь, пр-т Парковый, д. 29</t>
  </si>
  <si>
    <t>г. Пермь, пр-т Парковый, д. 32</t>
  </si>
  <si>
    <t>г. Пермь, пр-т Парковый, д. 33</t>
  </si>
  <si>
    <t>г. Пермь, пр-т Парковый, д. 34</t>
  </si>
  <si>
    <t>г. Пермь, пр-т Парковый, д. 35</t>
  </si>
  <si>
    <t>г. Пермь, пр-т Парковый, д. 36</t>
  </si>
  <si>
    <t>г. Пермь, пр-т Парковый, д. 38</t>
  </si>
  <si>
    <t>г. Пермь, пр-т Парковый, д. 39</t>
  </si>
  <si>
    <t>г. Пермь, пр-т Парковый, д. 40</t>
  </si>
  <si>
    <t>г. Пермь, пр-т Парковый, д. 42</t>
  </si>
  <si>
    <t>г. Пермь, пр-т Парковый, д. 43</t>
  </si>
  <si>
    <t>г. Пермь, пр-т Парковый, д. 46</t>
  </si>
  <si>
    <t>г. Пермь, пр-т Парковый, д. 48</t>
  </si>
  <si>
    <t>г. Пермь, пр-т Парковый, д. 50</t>
  </si>
  <si>
    <t>г. Пермь, пр-т Парковый, д. 52</t>
  </si>
  <si>
    <t>г. Пермь, пр-т Парковый, д. 10/1</t>
  </si>
  <si>
    <t>г. Пермь, пр-т Парковый, д. 10/2</t>
  </si>
  <si>
    <t>г. Пермь, пр-т Парковый, д. 10/3</t>
  </si>
  <si>
    <t>г. Пермь, пр-т Парковый, д. 10/4</t>
  </si>
  <si>
    <t>г. Пермь, пр-т Парковый, д. 15/6Б</t>
  </si>
  <si>
    <t>г. Пермь, пр-т Парковый, д. 15А</t>
  </si>
  <si>
    <t>г. Пермь, пр-т Парковый, д. 15В</t>
  </si>
  <si>
    <t>г. Пермь, пр-т Парковый, д. 1А</t>
  </si>
  <si>
    <t>г. Пермь, пр-т Парковый, д. 20/1</t>
  </si>
  <si>
    <t>г. Пермь, пр-т Парковый, д. 22/1</t>
  </si>
  <si>
    <t>г. Пермь, пр-т Парковый, д. 25А</t>
  </si>
  <si>
    <t>г. Пермь, пр-т Парковый, д. 25Б</t>
  </si>
  <si>
    <t>г. Пермь, пр-т Парковый, д. 25В</t>
  </si>
  <si>
    <t>г. Пермь, пр-т Парковый, д. 25Г</t>
  </si>
  <si>
    <t>г. Пермь, пр-т Парковый, д. 25Д</t>
  </si>
  <si>
    <t>г. Пермь, пр-т Парковый, д. 28А</t>
  </si>
  <si>
    <t>г. Пермь, пр-т Парковый, д. 3/1</t>
  </si>
  <si>
    <t>г. Пермь, пр-т Парковый, д. 30/1</t>
  </si>
  <si>
    <t>г. Пермь, пр-т Парковый, д. 30/2</t>
  </si>
  <si>
    <t>г. Пермь, пр-т Парковый, д. 31/1</t>
  </si>
  <si>
    <t>г. Пермь, пр-т Парковый, д. 37А</t>
  </si>
  <si>
    <t>г. Пермь, пр-т Парковый, д. 37Б</t>
  </si>
  <si>
    <t>г. Пермь, пр-т Парковый, д. 37В</t>
  </si>
  <si>
    <t>г. Пермь, пр-т Парковый, д. 37Г</t>
  </si>
  <si>
    <t>г. Пермь, пр-т Парковый, д. 40А</t>
  </si>
  <si>
    <t>г. Пермь, пр-т Парковый, д. 41А</t>
  </si>
  <si>
    <t>г. Пермь, пр-т Парковый, д. 41Б</t>
  </si>
  <si>
    <t>г. Пермь, пр-т Парковый, д. 41В</t>
  </si>
  <si>
    <t>г. Пермь, пр-т Парковый, д. 41Г</t>
  </si>
  <si>
    <t>г. Пермь, пр-т Парковый, д. 45А</t>
  </si>
  <si>
    <t>г. Пермь, пр-т Парковый, д. 45Б</t>
  </si>
  <si>
    <t>г. Пермь, пр-т Парковый, д. 45В</t>
  </si>
  <si>
    <t>г. Пермь, пр-т Парковый, д. 45Г</t>
  </si>
  <si>
    <t>г. Пермь, пр-т Парковый, д. 5/1</t>
  </si>
  <si>
    <t>г. Пермь, пр-т Парковый, д. 54/1</t>
  </si>
  <si>
    <t>г. Пермь, пр-т Парковый, д. 54/2</t>
  </si>
  <si>
    <t>г. Пермь, ул. 13-я Линия, д. 10</t>
  </si>
  <si>
    <t>г. Пермь, ул. 1-я Ипподромная, д. 5</t>
  </si>
  <si>
    <t>г. Пермь, ул. 1-я Колхозная, д. 2</t>
  </si>
  <si>
    <t>г. Пермь, ул. 1-я Колхозная, д. 4</t>
  </si>
  <si>
    <t>г. Пермь, ул. 1-я Колхозная, д. 8</t>
  </si>
  <si>
    <t>г. Пермь, ул. 1-я Красноармейская, д. 3</t>
  </si>
  <si>
    <t>г. Пермь, ул. 1-я Красноармейская, д. 5</t>
  </si>
  <si>
    <t>г. Пермь, ул. 1-я Красноармейская, д. 31</t>
  </si>
  <si>
    <t>г. Пермь, ул. 1-я Красноармейская, д. 37</t>
  </si>
  <si>
    <t>г. Пермь, ул. 1-я Красноармейская, д. 41</t>
  </si>
  <si>
    <t>г. Пермь, ул. 1-я Красноармейская, д. 46</t>
  </si>
  <si>
    <t>г. Пермь, ул. 1-я Красноармейская, д. 50</t>
  </si>
  <si>
    <t>г. Пермь, ул. 1-я Красноармейская, д. 52</t>
  </si>
  <si>
    <t>г. Пермь, ул. 1-я Красноармейская, д. 41А</t>
  </si>
  <si>
    <t>г. Пермь, ул. 1-я Красноармейская, д. 44А</t>
  </si>
  <si>
    <t>г. Пермь, ул. 1-я Красноармейская, д. 56А</t>
  </si>
  <si>
    <t>г. Пермь, ул. 1-я Красноармейская, д. 58А</t>
  </si>
  <si>
    <t>г. Пермь, ул. 1-я Нейвинская, д. 1</t>
  </si>
  <si>
    <t>г. Пермь, ул. 25 Октября, д. 5</t>
  </si>
  <si>
    <t>г. Пермь, ул. 25 Октября, д. 17</t>
  </si>
  <si>
    <t>г. Пермь, ул. 25 Октября, д. 29</t>
  </si>
  <si>
    <t>г. Пермь, ул. 25 Октября, д. 38</t>
  </si>
  <si>
    <t>г. Пермь, ул. 25 Октября, д. 64</t>
  </si>
  <si>
    <t>г. Пермь, ул. 25 Октября, д. 66</t>
  </si>
  <si>
    <t>г. Пермь, ул. 25 Октября, д. 68</t>
  </si>
  <si>
    <t>г. Пермь, ул. 25 Октября, д. 70</t>
  </si>
  <si>
    <t>г. Пермь, ул. 25 Октября, д. 72</t>
  </si>
  <si>
    <t>г. Пермь, ул. 25 Октября, д. 77</t>
  </si>
  <si>
    <t>г. Пермь, ул. 25 Октября, д. 83</t>
  </si>
  <si>
    <t>г. Пермь, ул. 25 Октября, д. 22А</t>
  </si>
  <si>
    <t>г. Пермь, ул. 25 Октября, д. 22Б</t>
  </si>
  <si>
    <t>г. Пермь, ул. 25 Октября, д. 38А</t>
  </si>
  <si>
    <t>г. Пермь, ул. 2-я Гамовская, д. 20</t>
  </si>
  <si>
    <t>г. Пермь, ул. 2-я Гамовская, д. 21</t>
  </si>
  <si>
    <t>г. Пермь, ул. 2-я Гамовская, д. 22</t>
  </si>
  <si>
    <t>г. Пермь, ул. 2-я Гамовская, д. 23</t>
  </si>
  <si>
    <t>г. Пермь, ул. 2-я Казанцевская, д. 2</t>
  </si>
  <si>
    <t>г. Пермь, ул. 2-я Казанцевская, д. 4</t>
  </si>
  <si>
    <t>г. Пермь, ул. 2-я Казанцевская, д. 5</t>
  </si>
  <si>
    <t>г. Пермь, ул. 2-я Казанцевская, д. 14</t>
  </si>
  <si>
    <t>г. Пермь, ул. 2-я Пограничная, д. 11</t>
  </si>
  <si>
    <t>г. Пермь, ул. 4 Пятилетки, д. 2А</t>
  </si>
  <si>
    <t>г. Пермь, ул. 4-я Запрудская, д. 29</t>
  </si>
  <si>
    <t>г. Пермь, ул. 4-я Запрудская, д. 31</t>
  </si>
  <si>
    <t>г. Пермь, ул. 5-я Каховская, д. 8</t>
  </si>
  <si>
    <t>г. Пермь, ул. 5-я Каховская, д. 10</t>
  </si>
  <si>
    <t>г. Пермь, ул. 5-я Каховская, д. 8А</t>
  </si>
  <si>
    <t>г. Пермь, ул. 5-я Каховская, д. 8Б</t>
  </si>
  <si>
    <t>г. Пермь, ул. 9-го Мая, д. 1</t>
  </si>
  <si>
    <t>г. Пермь, ул. 9-го Мая, д. 3</t>
  </si>
  <si>
    <t>г. Пермь, ул. 9-го Мая, д. 14</t>
  </si>
  <si>
    <t>г. Пермь, ул. 9-го Мая, д. 16</t>
  </si>
  <si>
    <t>г. Пермь, ул. 9-го Мая, д. 18</t>
  </si>
  <si>
    <t>г. Пермь, ул. 9-го Мая, д. 20</t>
  </si>
  <si>
    <t>г. Пермь, ул. 9-го Мая, д. 22</t>
  </si>
  <si>
    <t>г. Пермь, ул. 9-го Мая, д. 24</t>
  </si>
  <si>
    <t>г. Пермь, ул. 9-го Мая, д. 27</t>
  </si>
  <si>
    <t>г. Пермь, ул. 9-го Мая, д. 18/1</t>
  </si>
  <si>
    <t>г. Пермь, ул. 9-го Мая, д. 18А</t>
  </si>
  <si>
    <t>г. Пермь, ул. Автозаводская, д. 4</t>
  </si>
  <si>
    <t>г. Пермь, ул. Автозаводская, д. 14</t>
  </si>
  <si>
    <t>г. Пермь, ул. Автозаводская, д. 25</t>
  </si>
  <si>
    <t>г. Пермь, ул. Автозаводская, д. 27</t>
  </si>
  <si>
    <t>г. Пермь, ул. Автозаводская, д. 30</t>
  </si>
  <si>
    <t>г. Пермь, ул. Автозаводская, д. 31</t>
  </si>
  <si>
    <t>г. Пермь, ул. Автозаводская, д. 37</t>
  </si>
  <si>
    <t>г. Пермь, ул. Автозаводская, д. 41</t>
  </si>
  <si>
    <t>г. Пермь, ул. Автозаводская, д. 43</t>
  </si>
  <si>
    <t>г. Пермь, ул. Автозаводская, д. 45</t>
  </si>
  <si>
    <t>г. Пермь, ул. Автозаводская, д. 46</t>
  </si>
  <si>
    <t>г. Пермь, ул. Автозаводская, д. 48</t>
  </si>
  <si>
    <t>г. Пермь, ул. Автозаводская, д. 49</t>
  </si>
  <si>
    <t>г. Пермь, ул. Автозаводская, д. 51</t>
  </si>
  <si>
    <t>г. Пермь, ул. Автозаводская, д. 53</t>
  </si>
  <si>
    <t>г. Пермь, ул. Автозаводская, д. 25А</t>
  </si>
  <si>
    <t>г. Пермь, ул. Автозаводская, д. 26А</t>
  </si>
  <si>
    <t>г. Пермь, ул. Автозаводская, д. 27/1</t>
  </si>
  <si>
    <t>г. Пермь, ул. Автозаводская, д. 27/2</t>
  </si>
  <si>
    <t>Панели</t>
  </si>
  <si>
    <t>г. Пермь, ул. Автозаводская, д. 34А</t>
  </si>
  <si>
    <t>г. Пермь, ул. Автозаводская, д. 44А</t>
  </si>
  <si>
    <t>г. Пермь, ул. Автозаводская, д. 80А</t>
  </si>
  <si>
    <t>г. Пермь, ул. Агатовая, д. 28</t>
  </si>
  <si>
    <t>г. Пермь, ул. Агатовая, д. 32</t>
  </si>
  <si>
    <t>г. Пермь, ул. Агатовая, д. 36</t>
  </si>
  <si>
    <t>г. Пермь, ул. Адмирала Макарова, д. 22</t>
  </si>
  <si>
    <t>г. Пермь, ул. Адмирала Макарова, д. 25</t>
  </si>
  <si>
    <t>г. Пермь, ул. Адмирала Макарова, д. 34</t>
  </si>
  <si>
    <t>г. Пермь, ул. Адмирала Макарова, д. 20/2</t>
  </si>
  <si>
    <t>г. Пермь, ул. Адмирала Макарова, д. 20А</t>
  </si>
  <si>
    <t>г. Пермь, ул. Адмирала Макарова, д. 22А</t>
  </si>
  <si>
    <t>г. Пермь, ул. Адмирала Нахимова, д. 10</t>
  </si>
  <si>
    <t>г. Пермь, ул. Адмирала Нахимова, д. 11</t>
  </si>
  <si>
    <t>г. Пермь, ул. Адмирала Нахимова, д. 12</t>
  </si>
  <si>
    <t>г. Пермь, ул. Адмирала Нахимова, д. 13</t>
  </si>
  <si>
    <t>г. Пермь, ул. Адмирала Нахимова, д. 14</t>
  </si>
  <si>
    <t>г. Пермь, ул. Адмирала Нахимова, д. 15</t>
  </si>
  <si>
    <t>Керамические блоки</t>
  </si>
  <si>
    <t>г. Пермь, ул. Адмирала Нахимова, д. 16</t>
  </si>
  <si>
    <t>г. Пермь, ул. Адмирала Нахимова, д. 19</t>
  </si>
  <si>
    <t>г. Пермь, ул. Адмирала Нахимова, д. 20</t>
  </si>
  <si>
    <t>г. Пермь, ул. Адмирала Нахимова, д. 23</t>
  </si>
  <si>
    <t>г. Пермь, ул. Адмирала Нахимова, д. 26</t>
  </si>
  <si>
    <t>г. Пермь, ул. Адмирала Нахимова, д. 28</t>
  </si>
  <si>
    <t>г. Пермь, ул. Адмирала Нахимова, д. 30</t>
  </si>
  <si>
    <t>г. Пермь, ул. Адмирала Нахимова, д. 32</t>
  </si>
  <si>
    <t>г. Пермь, ул. Адмирала Нахимова, д. 34</t>
  </si>
  <si>
    <t>г. Пермь, ул. Адмирала Нахимова, д. 36</t>
  </si>
  <si>
    <t>г. Пермь, ул. Адмирала Старикова, д. 1</t>
  </si>
  <si>
    <t>г. Пермь, ул. Адмирала Старикова, д. 7</t>
  </si>
  <si>
    <t>г. Пермь, ул. Адмирала Старикова, д. 9</t>
  </si>
  <si>
    <t>г. Пермь, ул. Адмирала Старикова, д. 11</t>
  </si>
  <si>
    <t>г. Пермь, ул. Адмирала Старикова, д. 13</t>
  </si>
  <si>
    <t>г. Пермь, ул. Адмирала Старикова, д. 14</t>
  </si>
  <si>
    <t>г. Пермь, ул. Адмирала Старикова, д. 15</t>
  </si>
  <si>
    <t>г. Пермь, ул. Адмирала Старикова, д. 17</t>
  </si>
  <si>
    <t>г. Пермь, ул. Адмирала Старикова, д. 49</t>
  </si>
  <si>
    <t>г. Пермь, ул. Адмирала Старикова, д. 9А</t>
  </si>
  <si>
    <t>г. Пермь, ул. Адмирала Ушакова, д. 3</t>
  </si>
  <si>
    <t>г. Пермь, ул. Адмирала Ушакова, д. 5</t>
  </si>
  <si>
    <t>г. Пермь, ул. Адмирала Ушакова, д. 7</t>
  </si>
  <si>
    <t>2015,9</t>
  </si>
  <si>
    <t>1864,5</t>
  </si>
  <si>
    <t>г. Пермь, ул. Адмирала Ушакова, д. 8</t>
  </si>
  <si>
    <t>г. Пермь, ул. Адмирала Ушакова, д. 10</t>
  </si>
  <si>
    <t>г. Пермь, ул. Адмирала Ушакова, д. 13</t>
  </si>
  <si>
    <t>г. Пермь, ул. Адмирала Ушакова, д. 16</t>
  </si>
  <si>
    <t>г. Пермь, ул. Адмирала Ушакова, д. 18</t>
  </si>
  <si>
    <t>г. Пермь, ул. Адмирала Ушакова, д. 20</t>
  </si>
  <si>
    <t>г. Пермь, ул. Адмирала Ушакова, д. 21</t>
  </si>
  <si>
    <t>г. Пермь, ул. Адмирала Ушакова, д. 26</t>
  </si>
  <si>
    <t>г. Пермь, ул. Адмирала Ушакова, д. 30</t>
  </si>
  <si>
    <t>г. Пермь, ул. Адмирала Ушакова, д. 32</t>
  </si>
  <si>
    <t>г. Пермь, ул. Адмирала Ушакова, д. 36</t>
  </si>
  <si>
    <t>г. Пермь, ул. Адмирала Ушакова, д. 49</t>
  </si>
  <si>
    <t>г. Пермь, ул. Адмирала Ушакова, д. 53</t>
  </si>
  <si>
    <t>г. Пермь, ул. Адмирала Ушакова, д. 55</t>
  </si>
  <si>
    <t>г. Пермь, ул. Адмирала Ушакова, д. 76</t>
  </si>
  <si>
    <t>г. Пермь, ул. Адмирала Ушакова, д. 20А</t>
  </si>
  <si>
    <t>г. Пермь, ул. Адмирала Ушакова, д. 36Б</t>
  </si>
  <si>
    <t>г. Пермь, ул. Адмирала Ушакова, д. 55/1</t>
  </si>
  <si>
    <t>г. Пермь, ул. Адмирала Ушакова, д. 55/2</t>
  </si>
  <si>
    <t>г. Пермь, ул. Адмирала Ушакова, д. 57/1</t>
  </si>
  <si>
    <t>г. Пермь, ул. Адмирала Ушакова, д. 57/2</t>
  </si>
  <si>
    <t>г. Пермь, ул. Адмирала Ушакова, д. 57/3</t>
  </si>
  <si>
    <t>г. Пермь, ул. Адмирала Ушакова, д. 59/1</t>
  </si>
  <si>
    <t>г. Пермь, ул. Адмирала Ушакова, д. 59/2</t>
  </si>
  <si>
    <t>г. Пермь, ул. Адмирала Ушакова, д. 59/3</t>
  </si>
  <si>
    <t>г. Пермь, ул. Академика Вавилова, д. 5</t>
  </si>
  <si>
    <t>г. Пермь, ул. Академика Вавилова, д. 7</t>
  </si>
  <si>
    <t>г. Пермь, ул. Академика Вавилова, д. 9</t>
  </si>
  <si>
    <t>г. Пермь, ул. Академика Вавилова, д. 11</t>
  </si>
  <si>
    <t>г. Пермь, ул. Академика Вавилова, д. 13</t>
  </si>
  <si>
    <t>г. Пермь, ул. Академика Вавилова, д. 15</t>
  </si>
  <si>
    <t>г. Пермь, ул. Академика Вавилова, д. 17</t>
  </si>
  <si>
    <t>г. Пермь, ул. Академика Вавилова, д. 19</t>
  </si>
  <si>
    <t>г. Пермь, ул. Академика Вавилова, д. 21</t>
  </si>
  <si>
    <t>г. Пермь, ул. Академика Вавилова, д. 23</t>
  </si>
  <si>
    <t>г. Пермь, ул. Академика Вавилова, д. 11А</t>
  </si>
  <si>
    <t>г. Пермь, ул. Академика Веденеева, д. 7</t>
  </si>
  <si>
    <t>г. Пермь, ул. Академика Веденеева, д. 13</t>
  </si>
  <si>
    <t>г. Пермь, ул. Академика Веденеева, д. 15</t>
  </si>
  <si>
    <t>г. Пермь, ул. Академика Веденеева, д. 16</t>
  </si>
  <si>
    <t>г. Пермь, ул. Академика Веденеева, д. 31</t>
  </si>
  <si>
    <t>г. Пермь, ул. Академика Веденеева, д. 51</t>
  </si>
  <si>
    <t>г. Пермь, ул. Академика Веденеева, д. 52</t>
  </si>
  <si>
    <t>г. Пермь, ул. Академика Веденеева, д. 53</t>
  </si>
  <si>
    <t>г. Пермь, ул. Академика Веденеева, д. 55</t>
  </si>
  <si>
    <t>г. Пермь, ул. Академика Веденеева, д. 77</t>
  </si>
  <si>
    <t>г. Пермь, ул. Академика Веденеева, д. 79</t>
  </si>
  <si>
    <t>г. Пермь, ул. Академика Веденеева, д. 80</t>
  </si>
  <si>
    <t>г. Пермь, ул. Академика Веденеева, д. 81</t>
  </si>
  <si>
    <t>г. Пермь, ул. Академика Веденеева, д. 82</t>
  </si>
  <si>
    <t>г. Пермь, ул. Академика Веденеева, д. 83</t>
  </si>
  <si>
    <t>г. Пермь, ул. Академика Веденеева, д. 84</t>
  </si>
  <si>
    <t>г. Пермь, ул. Академика Веденеева, д. 85</t>
  </si>
  <si>
    <t>г. Пермь, ул. Академика Веденеева, д. 86</t>
  </si>
  <si>
    <t>г. Пермь, ул. Академика Веденеева, д. 87</t>
  </si>
  <si>
    <t>г. Пермь, ул. Академика Веденеева, д. 88</t>
  </si>
  <si>
    <t>г. Пермь, ул. Академика Веденеева, д. 90</t>
  </si>
  <si>
    <t>г. Пермь, ул. Академика Веденеева, д. 92</t>
  </si>
  <si>
    <t>г. Пермь, ул. Академика Королева, д. 4</t>
  </si>
  <si>
    <t>г. Пермь, ул. Академика Королева, д. 6</t>
  </si>
  <si>
    <t>г. Пермь, ул. Академика Королева, д. 8</t>
  </si>
  <si>
    <t>г. Пермь, ул. Академика Королева, д. 12</t>
  </si>
  <si>
    <t>г. Пермь, ул. Академика Королева, д. 14</t>
  </si>
  <si>
    <t>г. Пермь, ул. Академика Королева, д. 4А</t>
  </si>
  <si>
    <t>г. Пермь, ул. Академика Курчатова, д. 2</t>
  </si>
  <si>
    <t>г. Пермь, ул. Академика Курчатова, д. 4</t>
  </si>
  <si>
    <t>г. Пермь, ул. Академика Курчатова, д. 5</t>
  </si>
  <si>
    <t>г. Пермь, ул. Академика Курчатова, д. 6</t>
  </si>
  <si>
    <t>г. Пермь, ул. Академика Курчатова, д. 7</t>
  </si>
  <si>
    <t>г. Пермь, ул. Академика Курчатова, д. 9</t>
  </si>
  <si>
    <t>г. Пермь, ул. Академика Курчатова, д. 1А</t>
  </si>
  <si>
    <t>г. Пермь, ул. Академика Курчатова, д. 1Б</t>
  </si>
  <si>
    <t>г. Пермь, ул. Академика Курчатова, д. 1В</t>
  </si>
  <si>
    <t>г. Пермь, ул. Академика Курчатова, д. 2А</t>
  </si>
  <si>
    <t>г. Пермь, ул. Академика Курчатова, д. 4А</t>
  </si>
  <si>
    <t>1984-1987</t>
  </si>
  <si>
    <t>г. Пермь, ул. Александра Матросова, д. 4</t>
  </si>
  <si>
    <t>г. Пермь, ул. Александра Матросова, д. 6</t>
  </si>
  <si>
    <t>г. Пермь, ул. Александра Невского, д. 2</t>
  </si>
  <si>
    <t>г. Пермь, ул. Александра Невского, д. 22</t>
  </si>
  <si>
    <t>г. Пермь, ул. Александра Невского, д. 24</t>
  </si>
  <si>
    <t>г. Пермь, ул. Александра Невского, д. 27</t>
  </si>
  <si>
    <t>г. Пермь, ул. Александра Невского, д. 28</t>
  </si>
  <si>
    <t>г. Пермь, ул. Александра Пархоменко, д. 8</t>
  </si>
  <si>
    <t>г. Пермь, ул. Александра Пархоменко, д. 12</t>
  </si>
  <si>
    <t>г. Пермь, ул. Александра Пархоменко, д. 20</t>
  </si>
  <si>
    <t>г. Пермь, Александра Турчевича, д. 8</t>
  </si>
  <si>
    <t>г. Пермь, ул. Александра Щербакова, д. 12</t>
  </si>
  <si>
    <t>г. Пермь, ул. Александра Щербакова, д. 21</t>
  </si>
  <si>
    <t>г. Пермь, ул. Александра Щербакова, д. 25</t>
  </si>
  <si>
    <t>г. Пермь, ул. Александра Щербакова, д. 30</t>
  </si>
  <si>
    <t>Шлакоблоки</t>
  </si>
  <si>
    <t>г. Пермь, ул. Александра Щербакова, д. 37</t>
  </si>
  <si>
    <t>г. Пермь, ул. Александра Щербакова, д. 39</t>
  </si>
  <si>
    <t>г. Пермь, ул. Александра Щербакова, д. 40</t>
  </si>
  <si>
    <t>г. Пермь, ул. Александра Щербакова, д. 43</t>
  </si>
  <si>
    <t>г. Пермь, ул. Александра Щербакова, д. 45</t>
  </si>
  <si>
    <t>г. Пермь, ул. Александра Щербакова, д. 46</t>
  </si>
  <si>
    <t>г. Пермь, ул. Александра Щербакова, д. 47</t>
  </si>
  <si>
    <t>г. Пермь, ул. Александра Щербакова, д. 49</t>
  </si>
  <si>
    <t>г. Пермь, ул. Александра Щербакова, д. 26А</t>
  </si>
  <si>
    <t>г. Пермь, ул. Александра Щербакова, д. 37А</t>
  </si>
  <si>
    <t>г. Пермь, ул. Александра Щербакова, д. 43А</t>
  </si>
  <si>
    <t>г. Пермь, ул. Александра Щербакова, д. 43Б</t>
  </si>
  <si>
    <t>г. Пермь, ул. Александра Щербакова, д. 43В</t>
  </si>
  <si>
    <t>г. Пермь, ул. Александра Щербакова, д. 47А</t>
  </si>
  <si>
    <t>г. Пермь, ул. Анвара Гатауллина, д. 3</t>
  </si>
  <si>
    <t>г. Пермь, ул. Анвара Гатауллина, д. 5</t>
  </si>
  <si>
    <t>г. Пермь, ул. Анвара Гатауллина, д. 6</t>
  </si>
  <si>
    <t>г. Пермь, ул. Анвара Гатауллина, д. 8</t>
  </si>
  <si>
    <t>г. Пермь, ул. Анвара Гатауллина, д. 10</t>
  </si>
  <si>
    <t>г. Пермь, ул. Анвара Гатауллина, д. 12</t>
  </si>
  <si>
    <t>г. Пермь, ул. Анвара Гатауллина, д. 13</t>
  </si>
  <si>
    <t>г. Пермь, ул. Анвара Гатауллина, д. 15</t>
  </si>
  <si>
    <t>г. Пермь, ул. Анвара Гатауллина, д. 18</t>
  </si>
  <si>
    <t>г. Пермь, ул. Анвара Гатауллина, д. 22</t>
  </si>
  <si>
    <t>г. Пермь, ул. Анвара Гатауллина, д. 23</t>
  </si>
  <si>
    <t>г. Пермь, ул. Анвара Гатауллина, д. 27</t>
  </si>
  <si>
    <t>г. Пермь, ул. Анвара Гатауллина, д. 28</t>
  </si>
  <si>
    <t>г. Пермь, ул. Анвара Гатауллина, д. 30</t>
  </si>
  <si>
    <t>г. Пермь, ул. Анвара Гатауллина, д. 32</t>
  </si>
  <si>
    <t>г. Пермь, ул. Анвара Гатауллина, д. 34</t>
  </si>
  <si>
    <t>г. Пермь, ул. Анвара Гатауллина, д. 36</t>
  </si>
  <si>
    <t>г. Пермь, ул. Анвара Гатауллина, д. 38</t>
  </si>
  <si>
    <t>г. Пермь, ул. Анвара Гатауллина, д. 10А</t>
  </si>
  <si>
    <t>г. Пермь, ул. Анвара Гатауллина, д. 17А</t>
  </si>
  <si>
    <t>г. Пермь, ул. Анвара Гатауллина, д. 29/1</t>
  </si>
  <si>
    <t>г. Пермь, ул. Анвара Гатауллина, д. 29/2</t>
  </si>
  <si>
    <t>г. Пермь, ул. Анвара Гатауллина, д. 3А</t>
  </si>
  <si>
    <t>г. Пермь, ул. Анвара Гатауллина, д. 6А</t>
  </si>
  <si>
    <t>г. Пермь, ул. Анри Барбюса, д. 45</t>
  </si>
  <si>
    <t>г. Пермь, ул. Анри Барбюса, д. 51</t>
  </si>
  <si>
    <t>г. Пермь, ул. Анри Барбюса, д. 53</t>
  </si>
  <si>
    <t>г. Пермь, ул. Анри Барбюса, д. 60</t>
  </si>
  <si>
    <t>г. Пермь, ул. Ардатовская, д. 36</t>
  </si>
  <si>
    <t>г. Пермь, ул. Ардатовская, д. 38</t>
  </si>
  <si>
    <t>г. Пермь, ул. Аркадия Гайдара, д. 1</t>
  </si>
  <si>
    <t>г. Пермь, ул. Аркадия Гайдара, д. 3</t>
  </si>
  <si>
    <t>г. Пермь, ул. Аркадия Гайдара, д. 5</t>
  </si>
  <si>
    <t>г. Пермь, ул. Аркадия Гайдара, д. 7</t>
  </si>
  <si>
    <t>г. Пермь, ул. Аркадия Гайдара, д. 8</t>
  </si>
  <si>
    <t>г. Пермь, ул. Аркадия Гайдара, д. 9</t>
  </si>
  <si>
    <t>г. Пермь, ул. Аркадия Гайдара, д. 12</t>
  </si>
  <si>
    <t>г. Пермь, ул. Аркадия Гайдара, д. 14</t>
  </si>
  <si>
    <t>г. Пермь, ул. Аркадия Гайдара, д. 16</t>
  </si>
  <si>
    <t>г. Пермь, ул. Аркадия Гайдара, д. 18</t>
  </si>
  <si>
    <t>г. Пермь, ул. Аркадия Гайдара, д. 10А</t>
  </si>
  <si>
    <t>г. Пермь, ул. Аркадия Гайдара, д. 11А</t>
  </si>
  <si>
    <t>г. Пермь, ул. Аркадия Гайдара, д. 12А</t>
  </si>
  <si>
    <t>г. Пермь, ул. Аркадия Гайдара, д. 13А</t>
  </si>
  <si>
    <t>г. Пермь, ул. Аркадия Гайдара, д. 16/2</t>
  </si>
  <si>
    <t>г. Пермь, ул. Аркадия Гайдара, д. 6/1</t>
  </si>
  <si>
    <t>г. Пермь, ул. Аркадия Гайдара, д. 6/2</t>
  </si>
  <si>
    <t>г. Пермь, ул. Аркадия Гайдара, д. 7А</t>
  </si>
  <si>
    <t>г. Пермь, ул. Аркадия Гайдара, д. 9А</t>
  </si>
  <si>
    <t>г. Пермь, ул. Архитектора Свиязева, д. 4</t>
  </si>
  <si>
    <t>г. Пермь, ул. Архитектора Свиязева, д. 6</t>
  </si>
  <si>
    <t>г. Пермь, ул. Архитектора Свиязева, д. 8</t>
  </si>
  <si>
    <t>г. Пермь, ул. Архитектора Свиязева, д. 10</t>
  </si>
  <si>
    <t>г. Пермь, ул. Архитектора Свиязева, д. 12</t>
  </si>
  <si>
    <t>г. Пермь, ул. Архитектора Свиязева, д. 16</t>
  </si>
  <si>
    <t>г. Пермь, ул. Архитектора Свиязева, д. 18</t>
  </si>
  <si>
    <t>г. Пермь, ул. Архитектора Свиязева, д. 22</t>
  </si>
  <si>
    <t>г. Пермь, ул. Архитектора Свиязева, д. 24</t>
  </si>
  <si>
    <t>г. Пермь, ул. Архитектора Свиязева, д. 28</t>
  </si>
  <si>
    <t>г. Пермь, ул. Архитектора Свиязева, д. 30</t>
  </si>
  <si>
    <t>г. Пермь, ул. Архитектора Свиязева, д. 34</t>
  </si>
  <si>
    <t>г. Пермь, ул. Архитектора Свиязева, д. 38</t>
  </si>
  <si>
    <t>г. Пермь, ул. Архитектора Свиязева, д. 42</t>
  </si>
  <si>
    <t>г. Пермь, ул. Архитектора Свиязева, д. 44</t>
  </si>
  <si>
    <t>г. Пермь, ул. Архитектора Свиязева, д. 48</t>
  </si>
  <si>
    <t>г. Пермь, ул. Архитектора Свиязева, д. 52</t>
  </si>
  <si>
    <t>г. Пермь, ул. Архитектора Свиязева, д. 58</t>
  </si>
  <si>
    <t>г. Пермь, ул. Архитектора Свиязева, д. 18А</t>
  </si>
  <si>
    <t>г. Пермь, ул. Архитектора Свиязева, д. 22А</t>
  </si>
  <si>
    <t>г. Пермь, ул. Архитектора Свиязева, д. 28А</t>
  </si>
  <si>
    <t>г. Пермь, ул. Архитектора Свиязева, д. 28Б</t>
  </si>
  <si>
    <t>г. Пермь, ул. Архитектора Свиязева, д. 2А</t>
  </si>
  <si>
    <t>г. Пермь, ул. Архитектора Свиязева, д. 40/1</t>
  </si>
  <si>
    <t>г. Пермь, ул. Архитектора Свиязева, д. 40/2</t>
  </si>
  <si>
    <t>г. Пермь, ул. Архитектора Свиязева, д. 40/3</t>
  </si>
  <si>
    <t>г. Пермь, ул. Архитектора Свиязева, д. 46/1</t>
  </si>
  <si>
    <t>г. Пермь, ул. Архитектора Свиязева, д. 46/2</t>
  </si>
  <si>
    <t>г. Пермь, ул. Архитектора Свиязева, д. 46/3</t>
  </si>
  <si>
    <t>г. Пермь, ул. Архитектора Свиязева, д. 50/1</t>
  </si>
  <si>
    <t>г. Пермь, ул. Архитектора Свиязева, д. 50/2</t>
  </si>
  <si>
    <t>г. Пермь, ул. Астраханская, д. 6</t>
  </si>
  <si>
    <t>г. Пермь, ул. Байкальская, д. 9</t>
  </si>
  <si>
    <t>г. Пермь, ул. Байкальская, д. 11</t>
  </si>
  <si>
    <t>г. Пермь, ул. Байкальская, д. 20</t>
  </si>
  <si>
    <t>г. Пермь, ул. Байкальская, д. 3/1</t>
  </si>
  <si>
    <t>г. Пермь, ул. Байкальская, д. 5/1</t>
  </si>
  <si>
    <t>г. Пермь, ул. Байкальская, д. 7Б</t>
  </si>
  <si>
    <t>г. Пермь, ул. Балхашская, д. 201</t>
  </si>
  <si>
    <t>г. Пермь, ул. Балхашская, д. 205</t>
  </si>
  <si>
    <t>г. Пермь, ул. Балхашская, д. 207</t>
  </si>
  <si>
    <t>г. Пермь, ул. Балхашская, д. 224</t>
  </si>
  <si>
    <t>г. Пермь, ул. Баранчинская, д. 10</t>
  </si>
  <si>
    <t>г. Пермь, ул. Баранчинская, д. 12</t>
  </si>
  <si>
    <t>г. Пермь, ул. Барнаульская, д. 10</t>
  </si>
  <si>
    <t>г. Пермь, ул. Барнаульская, д. 9А</t>
  </si>
  <si>
    <t>г. Пермь, ул. Батумская, д. 8</t>
  </si>
  <si>
    <t>г. Пермь, ул. Баумана, д. 1</t>
  </si>
  <si>
    <t>г. Пермь, ул. Баумана, д. 8</t>
  </si>
  <si>
    <t>г. Пермь, ул. Баумана, д. 9</t>
  </si>
  <si>
    <t>г. Пермь, ул. Баумана, д. 10</t>
  </si>
  <si>
    <t>г. Пермь, ул. Баумана, д. 11</t>
  </si>
  <si>
    <t>г. Пермь, ул. Баумана, д. 12</t>
  </si>
  <si>
    <t>г. Пермь, ул. Баумана, д. 19</t>
  </si>
  <si>
    <t>г. Пермь, ул. Баумана, д. 21</t>
  </si>
  <si>
    <t>г. Пермь, ул. Баумана, д. 23</t>
  </si>
  <si>
    <t>г. Пермь, ул. Баумана, д. 25</t>
  </si>
  <si>
    <t>г. Пермь, ул. Баумана, д. 29</t>
  </si>
  <si>
    <t>г. Пермь, ул. Баумана, д. 31</t>
  </si>
  <si>
    <t>г. Пермь, ул. Баумана, д. 33</t>
  </si>
  <si>
    <t>г. Пермь, ул. Баумана, д. 21А</t>
  </si>
  <si>
    <t>г. Пермь, ул. Баумана, д. 21Б</t>
  </si>
  <si>
    <t>г. Пермь, ул. Баумана, д. 24А</t>
  </si>
  <si>
    <t>г. Пермь, ул. Баумана, д. 25А</t>
  </si>
  <si>
    <t>г. Пермь, ул. Баумана, д. 25Г</t>
  </si>
  <si>
    <t>г. Пермь, ул. Баумана, д. 29А</t>
  </si>
  <si>
    <t>г. Пермь, ул. Баумана, д. 9А</t>
  </si>
  <si>
    <t>г. Пермь, ул. Белинского, д. 40</t>
  </si>
  <si>
    <t>г. Пермь, ул. Белинского, д. 42</t>
  </si>
  <si>
    <t>г. Пермь, ул. Белинского, д. 47</t>
  </si>
  <si>
    <t>г. Пермь, ул. Белинского, д. 49</t>
  </si>
  <si>
    <t>г. Пермь, ул. Белинского, д. 51</t>
  </si>
  <si>
    <t>г. Пермь, ул. Белинского, д. 59</t>
  </si>
  <si>
    <t>г. Пермь, ул. Белинского, д. 31</t>
  </si>
  <si>
    <t>г. Пермь, ул. Белоевская, д. 1</t>
  </si>
  <si>
    <t>г. Пермь, ул. Белоевская, д. 3</t>
  </si>
  <si>
    <t>г. Пермь, ул. Белозерская, д. 8</t>
  </si>
  <si>
    <t>г. Пермь, ул. Белозерская, д. 9</t>
  </si>
  <si>
    <t>г. Пермь, ул. Белозерская, д. 10</t>
  </si>
  <si>
    <t>г. Пермь, ул. Белозерская, д. 14</t>
  </si>
  <si>
    <t>г. Пермь, ул. Белозерская, д. 15</t>
  </si>
  <si>
    <t>г. Пермь, ул. Белозерская, д. 17</t>
  </si>
  <si>
    <t>г. Пермь, ул. Белозерская, д. 30</t>
  </si>
  <si>
    <t>г. Пермь, ул. Бенгальская, д. 6</t>
  </si>
  <si>
    <t>г. Пермь, ул. Бенгальская, д. 8</t>
  </si>
  <si>
    <t>г. Пермь, ул. Бенгальская, д. 10</t>
  </si>
  <si>
    <t>г. Пермь, ул. Бенгальская, д. 12</t>
  </si>
  <si>
    <t>г. Пермь, ул. Бенгальская, д. 14</t>
  </si>
  <si>
    <t>г. Пермь, ул. Бенгальская, д. 16</t>
  </si>
  <si>
    <t>г. Пермь, ул. Бенгальская, д. 18</t>
  </si>
  <si>
    <t>г. Пермь, ул. Бенгальская, д. 20</t>
  </si>
  <si>
    <t>г. Пермь, ул. Бенгальская, д. 10А</t>
  </si>
  <si>
    <t>г. Пермь, ул. Блюхера, д. 3</t>
  </si>
  <si>
    <t>г. Пермь, ул. Блюхера, д. 7А</t>
  </si>
  <si>
    <t>г. Пермь, ул. Богдана Хмельницкого, д. 1</t>
  </si>
  <si>
    <t>г. Пермь, ул. Богдана Хмельницкого, д. 3</t>
  </si>
  <si>
    <t>г. Пермь, ул. Богдана Хмельницкого, д. 5</t>
  </si>
  <si>
    <t>г. Пермь, ул. Богдана Хмельницкого, д. 7</t>
  </si>
  <si>
    <t>г. Пермь, ул. Богдана Хмельницкого, д. 9</t>
  </si>
  <si>
    <t>г. Пермь, ул. Богдана Хмельницкого, д. 11</t>
  </si>
  <si>
    <t>г. Пермь, ул. Богдана Хмельницкого, д. 12</t>
  </si>
  <si>
    <t>г. Пермь, ул. Богдана Хмельницкого, д. 13</t>
  </si>
  <si>
    <t>г. Пермь, ул. Богдана Хмельницкого, д. 21</t>
  </si>
  <si>
    <t>г. Пермь, ул. Богдана Хмельницкого, д. 22</t>
  </si>
  <si>
    <t>г. Пермь, ул. Богдана Хмельницкого, д. 23</t>
  </si>
  <si>
    <t>г. Пермь, ул. Богдана Хмельницкого, д. 24</t>
  </si>
  <si>
    <t>г. Пермь, ул. Богдана Хмельницкого, д. 25</t>
  </si>
  <si>
    <t>г. Пермь, ул. Богдана Хмельницкого, д. 27</t>
  </si>
  <si>
    <t>г. Пермь, ул. Богдана Хмельницкого, д. 29</t>
  </si>
  <si>
    <t>г. Пермь, ул. Богдана Хмельницкого, д. 36</t>
  </si>
  <si>
    <t>г. Пермь, ул. Богдана Хмельницкого, д. 52</t>
  </si>
  <si>
    <t>г. Пермь, ул. Богдана Хмельницкого, д. 11/2</t>
  </si>
  <si>
    <t>г. Пермь, ул. Боровая, д. 2</t>
  </si>
  <si>
    <t>г. Пермь, ул. Боровая, д. 24</t>
  </si>
  <si>
    <t>г. Пермь, ул. Боровая, д. 26</t>
  </si>
  <si>
    <t>г. Пермь, ул. Боровая, д. 28</t>
  </si>
  <si>
    <t>г. Пермь, ул. Боровая, д. 30</t>
  </si>
  <si>
    <t>г. Пермь, ул. Боровая, д. 30А</t>
  </si>
  <si>
    <t>г. Пермь, ул. Бородинская, д. 26</t>
  </si>
  <si>
    <t>г. Пермь, ул. Бородинская, д. 28</t>
  </si>
  <si>
    <t>г. Пермь, ул. Бородинская, д. 31</t>
  </si>
  <si>
    <t>г. Пермь, ул. Борчанинова, д. 1</t>
  </si>
  <si>
    <t>г. Пермь, ул. Борчанинова, д. 3</t>
  </si>
  <si>
    <t>г. Пермь, ул. Борчанинова, д. 4</t>
  </si>
  <si>
    <t>г. Пермь, ул. Борчанинова, д. 5</t>
  </si>
  <si>
    <t>г. Пермь, ул. Борчанинова, д. 6</t>
  </si>
  <si>
    <t>г. Пермь, ул. Борчанинова, д. 7</t>
  </si>
  <si>
    <t>г. Пермь, ул. Борчанинова, д. 8</t>
  </si>
  <si>
    <t>г. Пермь, ул. Борчанинова, д. 12</t>
  </si>
  <si>
    <t>г. Пермь, ул. Борчанинова, д. 14</t>
  </si>
  <si>
    <t>г. Пермь, ул. Борчанинова, д. 15</t>
  </si>
  <si>
    <t>г. Пермь, ул. Борчанинова, д. 50</t>
  </si>
  <si>
    <t>г. Пермь, ул. Братская, д. 2</t>
  </si>
  <si>
    <t>г. Пермь , ул. Братская, д. 4</t>
  </si>
  <si>
    <t>г. Пермь, ул. Братская, д. 6</t>
  </si>
  <si>
    <t>г. Пермь, ул. Братская, д. 8</t>
  </si>
  <si>
    <t>г. Пермь, ул. Братская, д. 12</t>
  </si>
  <si>
    <t>г. Пермь, ул. Братская, д. 14</t>
  </si>
  <si>
    <t>г. Пермь, ул. Братская, д. 16</t>
  </si>
  <si>
    <t>г. Пермь, ул. Братская, д. 20</t>
  </si>
  <si>
    <t>г. Пермь, ул. Братская, д. 171</t>
  </si>
  <si>
    <t>г. Пермь, ул. Братская, д. 175</t>
  </si>
  <si>
    <t>г. Пермь, ул. Братская, д. 2/1</t>
  </si>
  <si>
    <t>г. Пермь, ул. Братская, д. 2/2</t>
  </si>
  <si>
    <t>г. Пермь, ул. Братская, д. 6А</t>
  </si>
  <si>
    <t>г. Пермь, ул. Братьев Вагановых, д. 8</t>
  </si>
  <si>
    <t>г. Пермь, ул. Братьев Вагановых, д. 9</t>
  </si>
  <si>
    <t>г. Пермь, ул. Братьев Вагановых, д. 10</t>
  </si>
  <si>
    <t>г. Пермь, ул. Братьев Игнатовых, д. 7</t>
  </si>
  <si>
    <t>г. Пермь, ул. Братьев Игнатовых, д. 9</t>
  </si>
  <si>
    <t>г. Пермь, ул. Братьев Игнатовых, д. 11</t>
  </si>
  <si>
    <t>г. Пермь, ул. Братьев Игнатовых, д. 15</t>
  </si>
  <si>
    <t>г. Пермь, ул. Братьев Игнатовых, д. 17</t>
  </si>
  <si>
    <t>г. Пермь, ул. Братьев Игнатовых, д. 19</t>
  </si>
  <si>
    <t>г. Пермь, ул. Братьев Игнатовых, д. 21</t>
  </si>
  <si>
    <t>г. Пермь, ул. Братьев Игнатовых, д. 17А</t>
  </si>
  <si>
    <t>г. Пермь, ул. Братьев Игнатовых, д. 21А</t>
  </si>
  <si>
    <t>г. Пермь, ул. Брестская, д. 3</t>
  </si>
  <si>
    <t>г. Пермь, ул. Брестская, д. 5</t>
  </si>
  <si>
    <t>г. Пермь, ул. Брестская, д. 6</t>
  </si>
  <si>
    <t>г. Пермь, ул. Брестская, д. 7</t>
  </si>
  <si>
    <t>г. Пермь, ул. Брестская, д. 8</t>
  </si>
  <si>
    <t>г. Пермь, ул. Брестская, д. 9</t>
  </si>
  <si>
    <t>г. Пермь, ул. Брестская, д. 10</t>
  </si>
  <si>
    <t>г. Пермь, ул. Брестская, д. 11</t>
  </si>
  <si>
    <t>г. Пермь, ул. Брестская, д. 12</t>
  </si>
  <si>
    <t>г. Пермь, ул. Брестская, д. 13</t>
  </si>
  <si>
    <t>г. Пермь, ул. Брестская, д. 14</t>
  </si>
  <si>
    <t>г. Пермь, ул. Брестская, д. 15</t>
  </si>
  <si>
    <t>г. Пермь, ул. Брестская, д. 16</t>
  </si>
  <si>
    <t>г. Пермь, ул. Брестская, д. 17</t>
  </si>
  <si>
    <t>г. Пермь, ул. Брестская, д. 19</t>
  </si>
  <si>
    <t>г. Пермь, ул. Брестская, д. 21</t>
  </si>
  <si>
    <t>г. Пермь, ул. Брестская, д. 17А</t>
  </si>
  <si>
    <t>г. Пермь, ул. Бригадирская, д. 1</t>
  </si>
  <si>
    <t>г. Пермь, ул. Буксирная, д. 8</t>
  </si>
  <si>
    <t>г. Пермь, ул. Буксирная, д. 9</t>
  </si>
  <si>
    <t>г. Пермь, ул. Буксирная, д. 11</t>
  </si>
  <si>
    <t>г. Пермь, ул. Буксирная, д. 15</t>
  </si>
  <si>
    <t>г. Пермь, ул. Буксирная, д. 19</t>
  </si>
  <si>
    <t>г. Пермь, ул. Бумажников, д. 12</t>
  </si>
  <si>
    <t>г. Пермь, ул. Бушмакина, д. 6</t>
  </si>
  <si>
    <t>г. Пермь, ул. Бушмакина, д. 10</t>
  </si>
  <si>
    <t>г. Пермь, ул. Бушмакина, д. 14</t>
  </si>
  <si>
    <t>г. Пермь, ул. Бушмакина, д. 15</t>
  </si>
  <si>
    <t>г. Пермь, ул. Бушмакина, д. 16</t>
  </si>
  <si>
    <t>г. Пермь, ул. Бушмакина, д. 94</t>
  </si>
  <si>
    <t>г. Пермь, ул. Бушмакина, д. 96</t>
  </si>
  <si>
    <t>г. Пермь, ул. Вагонная, д. 3</t>
  </si>
  <si>
    <t>г. Пермь, ул. Вагонная, д. 7</t>
  </si>
  <si>
    <t>г. Пермь, ул. Вагонная, д. 9</t>
  </si>
  <si>
    <t>г. Пермь, ул. Вагонная, д. 11</t>
  </si>
  <si>
    <t>г. Пермь, ул. Вагонная, д. 13</t>
  </si>
  <si>
    <t>г. Пермь, ул. Вагонная, д. 15</t>
  </si>
  <si>
    <t>г. Пермь, ул. Вагонная, д. 25</t>
  </si>
  <si>
    <t>г. Пермь, ул. Вагонная, д. 27</t>
  </si>
  <si>
    <t>г. Пермь, ул. Вагонная, д. 29</t>
  </si>
  <si>
    <t>г. Пермь, ул. Вагонная, д. 11А</t>
  </si>
  <si>
    <t>г. Пермь, ул. Василия Каменского, д. 3</t>
  </si>
  <si>
    <t>г. Пермь, ул. Василия Каменского, д. 6</t>
  </si>
  <si>
    <t>г. Пермь, ул. Василия Каменского, д. 10</t>
  </si>
  <si>
    <t>г. Пермь, ул. Василия Каменского, д. 12</t>
  </si>
  <si>
    <t>г. Пермь, ул. Василия Каменского, д. 24</t>
  </si>
  <si>
    <t>г. Пермь, ул. Василия Каменского, д. 10А</t>
  </si>
  <si>
    <t>г. Пермь, ул. Василия Каменского, д. 2А</t>
  </si>
  <si>
    <t>г. Пермь, ул. Василия Татищева, д. 6</t>
  </si>
  <si>
    <t>г. Пермь, ул. Василия Татищева, д. 8</t>
  </si>
  <si>
    <t>г. Пермь, ул. Васнецова, д. 5</t>
  </si>
  <si>
    <t>г. Пермь, ул. Васнецова, д. 7</t>
  </si>
  <si>
    <t>г. Пермь, ул. Веры Засулич, д. 46</t>
  </si>
  <si>
    <t>г. Пермь, ул. Веры Засулич, д. 48</t>
  </si>
  <si>
    <t>г. Пермь, ул. Веры Засулич, д. 50</t>
  </si>
  <si>
    <t>г. Пермь, ул. Веры Засулич, д. 52</t>
  </si>
  <si>
    <t>г. Пермь, ул. Веры Засулич, д. 54</t>
  </si>
  <si>
    <t>г. Пермь, ул. Веры Засулич, д. 42А</t>
  </si>
  <si>
    <t>г. Пермь, ул. Веры Засулич, д. 46А</t>
  </si>
  <si>
    <t>г. Пермь, ул. Веры Засулич, д. 50А</t>
  </si>
  <si>
    <t>г. Пермь, ул. Веры Засулич, д. 54А</t>
  </si>
  <si>
    <t>г. Пермь, ул. Веры Фигнер, д. 1</t>
  </si>
  <si>
    <t>г. Пермь, ул. Веры Фигнер, д. 2</t>
  </si>
  <si>
    <t>г. Пермь, ул. Веры Фигнер, д. 3</t>
  </si>
  <si>
    <t>г. Пермь, ул. Веры Фигнер, д. 5</t>
  </si>
  <si>
    <t>г. Пермь, ул. Веры Фигнер, д. 6</t>
  </si>
  <si>
    <t>г. Пермь, ул. Веры Фигнер, д. 13</t>
  </si>
  <si>
    <t>г. Пермь, ул. Веры Фигнер, д. 5А</t>
  </si>
  <si>
    <t>г. Пермь, ул. Веселая, д. 1</t>
  </si>
  <si>
    <t>г. Пермь, ул. Весенняя, д. 6</t>
  </si>
  <si>
    <t>г. Пермь, ул. Весенняя, д. 7</t>
  </si>
  <si>
    <t>г. Пермь, ул. Весенняя, д. 8</t>
  </si>
  <si>
    <t>г. Пермь, ул. Весенняя, д. 14</t>
  </si>
  <si>
    <t>г. Пермь, ул. Весенняя, д. 15</t>
  </si>
  <si>
    <t>г. Пермь, ул. Весенняя, д. 16</t>
  </si>
  <si>
    <t>г. Пермь, ул. Весенняя, д. 17</t>
  </si>
  <si>
    <t>г. Пермь, ул. Весенняя, д. 18</t>
  </si>
  <si>
    <t>г. Пермь, ул. Весенняя, д. 19</t>
  </si>
  <si>
    <t>г. Пермь, ул. Весенняя, д. 20</t>
  </si>
  <si>
    <t>г. Пермь, ул. Весенняя, д. 21</t>
  </si>
  <si>
    <t>г. Пермь, ул. Весенняя, д. 22</t>
  </si>
  <si>
    <t>г. Пермь, ул. Весенняя, д. 24</t>
  </si>
  <si>
    <t>г. Пермь, ул. Весенняя, д. 26</t>
  </si>
  <si>
    <t>г. Пермь, ул. Весенняя, д. 28</t>
  </si>
  <si>
    <t>г. Пермь, ул. Весенняя, д. 30</t>
  </si>
  <si>
    <t>г. Пермь, ул. Весенняя, д. 13А</t>
  </si>
  <si>
    <t>г. Пермь, ул. Весенняя, д. 15А</t>
  </si>
  <si>
    <t>г. Пермь, ул. Весенняя, д. 17А</t>
  </si>
  <si>
    <t>г. Пермь, ул. Ветлужская, д. 14</t>
  </si>
  <si>
    <t>г. Пермь, ул. Ветлужская, д. 16</t>
  </si>
  <si>
    <t>г. Пермь, ул. Ветлужская, д. 22</t>
  </si>
  <si>
    <t>г. Пермь , ул. Ветлужская, д. 34</t>
  </si>
  <si>
    <t>г. Пермь , ул. Ветлужская, д. 38</t>
  </si>
  <si>
    <t>г. Пермь, ул. Ветлужская, д. 48</t>
  </si>
  <si>
    <t>г. Пермь, ул. Ветлужская, д. 58</t>
  </si>
  <si>
    <t>г. Пермь, ул. Ветлужская, д. 60</t>
  </si>
  <si>
    <t>г. Пермь, ул. Ветлужская, д. 64</t>
  </si>
  <si>
    <t>г. Пермь, ул. Ветлужская, д. 66</t>
  </si>
  <si>
    <t>г. Пермь, ул. Ветлужская, д. 68</t>
  </si>
  <si>
    <t>г. Пермь, ул. Ветлужская, д. 91</t>
  </si>
  <si>
    <t>г. Пермь, ул. Ветлужская, д. 93</t>
  </si>
  <si>
    <t>г. Пермь, ул. Ветлужская, д. 95</t>
  </si>
  <si>
    <t>г. Пермь, ул. Ветлужская, д. 97</t>
  </si>
  <si>
    <t>г. Пермь, ул. Ветлужская, д. 99</t>
  </si>
  <si>
    <t>г. Пермь, ул. Вижайская, д. 5</t>
  </si>
  <si>
    <t>г. Пермь, ул. Вижайская, д. 8</t>
  </si>
  <si>
    <t>г. Пермь, ул. Вижайская, д. 10</t>
  </si>
  <si>
    <t>г. Пермь, ул. Вижайская, д. 12</t>
  </si>
  <si>
    <t>г. Пермь, ул. Вижайская, д. 14</t>
  </si>
  <si>
    <t>г. Пермь, ул. Вижайская, д. 16</t>
  </si>
  <si>
    <t>г. Пермь, ул. Вижайская, д. 18</t>
  </si>
  <si>
    <t>г. Пермь, ул. Вижайская, д. 20</t>
  </si>
  <si>
    <t>г. Пермь, ул. Вижайская, д. 23</t>
  </si>
  <si>
    <t>г. Пермь, ул. Вижайская, д. 26</t>
  </si>
  <si>
    <t>г. Пермь, ул. Вильвенская, д. 1</t>
  </si>
  <si>
    <t>г. Пермь, ул. Вильвенская, д. 2</t>
  </si>
  <si>
    <t>пенобетон</t>
  </si>
  <si>
    <t>г. Пермь, ул. Вильвенская, д. 7</t>
  </si>
  <si>
    <t>г. Пермь, ул. Вильвенская, д. 9</t>
  </si>
  <si>
    <t>г. Пермь, ул. Вильвенская, д. 13</t>
  </si>
  <si>
    <t>г. Пермь, ул. Вильвенская, д. 21</t>
  </si>
  <si>
    <t>г. Пермь, ул. Вильямса, д. 4</t>
  </si>
  <si>
    <t>г. Пермь, ул. Вильямса, д. 5</t>
  </si>
  <si>
    <t>г. Пермь, ул. Вильямса, д. 6</t>
  </si>
  <si>
    <t>г. Пермь, ул. Вильямса, д. 12</t>
  </si>
  <si>
    <t>г. Пермь, ул. Вильямса, д. 16</t>
  </si>
  <si>
    <t>г. Пермь, ул. Вильямса, д. 24</t>
  </si>
  <si>
    <t>г. Пермь, ул. Вильямса, д. 35</t>
  </si>
  <si>
    <t>г. Пермь, ул. Вильямса, д. 37</t>
  </si>
  <si>
    <t>г. Пермь, ул. Вильямса, д. 39</t>
  </si>
  <si>
    <t>г. Пермь, ул. Вильямса, д. 43</t>
  </si>
  <si>
    <t>г. Пермь, ул. Вильямса, д. 67</t>
  </si>
  <si>
    <t>г. Пермь, ул. Вильямса, д. 69</t>
  </si>
  <si>
    <t>г. Пермь, ул. Вильямса, д. 73</t>
  </si>
  <si>
    <t>г. Пермь, ул. Вильямса, д. 77</t>
  </si>
  <si>
    <t>г. Пермь, ул. Вильямса, д. 20/2</t>
  </si>
  <si>
    <t>г. Пермь, ул. Вильямса, д. 20/3</t>
  </si>
  <si>
    <t>г. Пермь, ул. Вильямса, д. 2А</t>
  </si>
  <si>
    <t>г. Пермь, ул. Вильямса, д. 2Б</t>
  </si>
  <si>
    <t>г. Пермь, ул. Вильямса, д. 4а</t>
  </si>
  <si>
    <t>г. Пермь, ул. Вильямса, д. 37А</t>
  </si>
  <si>
    <t>г. Пермь, ул. Вильямса, д. 37Б</t>
  </si>
  <si>
    <t>г. Пермь, ул. Вильямса, д. 41А</t>
  </si>
  <si>
    <t>г. Пермь, ул. Вильямса, д. 51А</t>
  </si>
  <si>
    <t>г. Пермь, ул. Вильямса, д. 53Б</t>
  </si>
  <si>
    <t>г. Пермь, ул. Водников, д. 83</t>
  </si>
  <si>
    <t>г. Пермь, ул. Водников, д. 65А</t>
  </si>
  <si>
    <t>г. Пермь, ул. Волгодонская, д. 5</t>
  </si>
  <si>
    <t>9-10</t>
  </si>
  <si>
    <t>г. Пермь, ул. Волгодонская, д. 11</t>
  </si>
  <si>
    <t>г. Пермь, ул. Волгодонская, д. 14</t>
  </si>
  <si>
    <t>г. Пермь, ул. Волгодонская, д. 17</t>
  </si>
  <si>
    <t>г. Пермь, ул. Волгодонская, д. 19</t>
  </si>
  <si>
    <t>г. Пермь, ул. Волгодонская, д. 23</t>
  </si>
  <si>
    <t>г. Пермь, ул. Волгодонская, д. 26</t>
  </si>
  <si>
    <t>г. Пермь, ул. Волгодонская, д. 21А</t>
  </si>
  <si>
    <t>г. Пермь, ул. Волховская, д. 32</t>
  </si>
  <si>
    <t>г. Пермь, ул. Волховская, д. 34</t>
  </si>
  <si>
    <t>г. Пермь, ул. Воркутинская, д. 82</t>
  </si>
  <si>
    <t>г. Пермь, ул. Воркутинская, д. 84</t>
  </si>
  <si>
    <t>г. Пермь, ул. Воркутинская, д. 80А</t>
  </si>
  <si>
    <t>г. Пермь, ул. Воронежская, д. 3</t>
  </si>
  <si>
    <t>г. Пермь, ул. Воронежская, д. 20</t>
  </si>
  <si>
    <t>г. Пермь, ул. Воронежская, д. 22</t>
  </si>
  <si>
    <t>г. Пермь, ул. Воронежская, д. 24</t>
  </si>
  <si>
    <t>г. Пермь, ул. Восстания, д. 8</t>
  </si>
  <si>
    <t>г. Пермь, ул. Восстания, д. 11</t>
  </si>
  <si>
    <t>г. Пермь, ул. Восстания, д. 13</t>
  </si>
  <si>
    <t>г. Пермь, ул. Восстания, д. 14</t>
  </si>
  <si>
    <t>г. Пермь, ул. Восстания, д. 71</t>
  </si>
  <si>
    <t>г. Пермь, ул. Восстания, д. 11А</t>
  </si>
  <si>
    <t>г. Пермь, ул. Встречная, д. 35А</t>
  </si>
  <si>
    <t>г. Пермь, ул. Высоковольтная, д. 11</t>
  </si>
  <si>
    <t>г. Пермь, ул. Высоковольтная, д. 12</t>
  </si>
  <si>
    <t>г. Пермь, ул. Газеты Звезда, д. 8</t>
  </si>
  <si>
    <t>г. Пермь, ул. Газеты Звезда, д. 14</t>
  </si>
  <si>
    <t>г. Пермь, ул. Газеты Звезда, д. 27</t>
  </si>
  <si>
    <t>г. Пермь, ул. Газеты Звезда, д. 30</t>
  </si>
  <si>
    <t>г. Пермь, ул. Газеты Звезда, д. 33</t>
  </si>
  <si>
    <t>г. Пермь, ул. Газеты Звезда, д. 42</t>
  </si>
  <si>
    <t>г. Пермь, ул. Газеты Звезда, д. 44</t>
  </si>
  <si>
    <t>г. Пермь, ул. Газеты Звезда, д. 45</t>
  </si>
  <si>
    <t>г. Пермь, ул. Газеты Звезда, д. 46</t>
  </si>
  <si>
    <t>г. Пермь, ул. Газеты Звезда, д. 52</t>
  </si>
  <si>
    <t>г. Пермь, ул. Газеты Звезда, д. 54</t>
  </si>
  <si>
    <t>г. Пермь, ул. Газеты Звезда, д. 56</t>
  </si>
  <si>
    <t>г. Пермь, ул. Газеты Звезда, д. 58</t>
  </si>
  <si>
    <t>г. Пермь, ул. Газеты Звезда, д. 60</t>
  </si>
  <si>
    <t>г. Пермь, ул. Газеты Звезда, д. 67</t>
  </si>
  <si>
    <t>г. Пермь, ул. Газеты Звезда, д. 73</t>
  </si>
  <si>
    <t>г. Пермь, ул. Газеты Звезда, д. 75</t>
  </si>
  <si>
    <t>г. Пермь, ул. Газеты Звезда, д. 79</t>
  </si>
  <si>
    <t>г. Пермь, ул. Газеты Звезда, д. 12А</t>
  </si>
  <si>
    <t>г. Пермь, ул. Газеты Звезда, д. 31А</t>
  </si>
  <si>
    <t>г. Пермь, ул. Газеты Звезда, д. 42А</t>
  </si>
  <si>
    <t>г. Пермь, ул. Газеты Звезда, д. 44А</t>
  </si>
  <si>
    <t>г. Пермь, ул. Газонная, д. 5</t>
  </si>
  <si>
    <t>г. Пермь, ул. Гайвинская, д. 4</t>
  </si>
  <si>
    <t>г. Пермь, ул. Гайвинская, д. 6</t>
  </si>
  <si>
    <t>г. Пермь, ул. Гайвинская, д. 8</t>
  </si>
  <si>
    <t>г. Пермь, ул. Гайвинская, д. 28</t>
  </si>
  <si>
    <t>г. Пермь, ул. Гайвинская, д. 30</t>
  </si>
  <si>
    <t>г. Пермь, ул. Гайвинская, д. 58</t>
  </si>
  <si>
    <t>г. Пермь, ул. Гайвинская, д. 60</t>
  </si>
  <si>
    <t>г. Пермь, ул. Гайвинская, д. 62</t>
  </si>
  <si>
    <t>г. Пермь, ул. Гайвинская, д. 30А</t>
  </si>
  <si>
    <t>г. Пермь, ул. Гайвинская, д. 60А</t>
  </si>
  <si>
    <t>г. Пермь, ул. Гайвинская, д. 62А</t>
  </si>
  <si>
    <t>г. Пермь, ул. Гарцовская, д. 46</t>
  </si>
  <si>
    <t>г. Пермь, ул. Гарцовская, д. 50</t>
  </si>
  <si>
    <t>г. Пермь, ул. Гарцовская, д. 52</t>
  </si>
  <si>
    <t>г. Пермь, ул. Гарцовская, д. 54</t>
  </si>
  <si>
    <t>г. Пермь, ул. Гарцовская, д. 58</t>
  </si>
  <si>
    <t>г. Пермь, ул. Гарцовская, д. 66</t>
  </si>
  <si>
    <t>г. Пермь, ул. Гарцовская, д. 68</t>
  </si>
  <si>
    <t>г. Пермь, ул. Гатчинская, д. 14</t>
  </si>
  <si>
    <t>г. Пермь, ул. Гатчинская, д. 18</t>
  </si>
  <si>
    <t>г. Пермь, ул. Гатчинская, д. 20</t>
  </si>
  <si>
    <t>г. Пермь, ул. Гашкова, д. 3</t>
  </si>
  <si>
    <t>г. Пермь, ул. Гашкова, д. 5</t>
  </si>
  <si>
    <t>г. Пермь, ул. Гашкова, д. 9</t>
  </si>
  <si>
    <t>г. Пермь, ул. Гашкова, д. 11</t>
  </si>
  <si>
    <t>г. Пермь, ул. Гашкова, д. 13</t>
  </si>
  <si>
    <t>г. Пермь, ул. Гашкова, д. 17</t>
  </si>
  <si>
    <t>г. Пермь, ул. Гашкова, д. 19</t>
  </si>
  <si>
    <t>г. Пермь, ул. Гашкова, д. 20</t>
  </si>
  <si>
    <t>1980-1981</t>
  </si>
  <si>
    <t>г. Пермь, ул. Гашкова, д. 21</t>
  </si>
  <si>
    <t>г. Пермь, ул. Гашкова, д. 22</t>
  </si>
  <si>
    <t>г. Пермь, ул. Гашкова, д. 23</t>
  </si>
  <si>
    <t>г. Пермь, ул. Гашкова, д. 24</t>
  </si>
  <si>
    <t>г. Пермь, ул. Гашкова, д. 26</t>
  </si>
  <si>
    <t>г. Пермь, ул. Гашкова, д. 27</t>
  </si>
  <si>
    <t>г. Пермь, ул. Гашкова, д. 28</t>
  </si>
  <si>
    <t>г. Пермь, ул. Гашкова, д. 29</t>
  </si>
  <si>
    <t>г. Пермь, ул. Гашкова, д. 31</t>
  </si>
  <si>
    <t>г. Пермь, ул. Гашкова, д. 33</t>
  </si>
  <si>
    <t>г. Пермь, ул. Гашкова, д. 34</t>
  </si>
  <si>
    <t>г. Пермь, ул. Гашкова, д. 35</t>
  </si>
  <si>
    <t>г. Пермь, ул. Гашкова, д. 41</t>
  </si>
  <si>
    <t>г. Пермь, ул. Гашкова, д. 45</t>
  </si>
  <si>
    <t>г. Пермь, ул. Гашкова, д. 53</t>
  </si>
  <si>
    <t>г. Пермь, ул. Гашкова, д. 55</t>
  </si>
  <si>
    <t>г. Пермь, ул. Гашкова, д. 23Б</t>
  </si>
  <si>
    <t>г. Пермь, ул. Гашкова, д. 28А</t>
  </si>
  <si>
    <t>г. Пермь, ул. Гашкова, д. 29Б</t>
  </si>
  <si>
    <t>г. Пермь, ул. Гашкова, д. 30/1</t>
  </si>
  <si>
    <t>г. Пермь, ул. Гашкова, д. 30/2</t>
  </si>
  <si>
    <t>г. Пермь, ул. Гашкова, д. 30/3</t>
  </si>
  <si>
    <t>г. Пермь, ул. Гашкова, д. 41/1</t>
  </si>
  <si>
    <t>г. Пермь, ул. Гашкова, д. 41А</t>
  </si>
  <si>
    <t>г. Пермь, ул. Гашкова, д. 9А</t>
  </si>
  <si>
    <t>г. Пермь, ул. Генерала Доватора, д. 40</t>
  </si>
  <si>
    <t>г. Пермь, ул. Генерала Наумова, д. 11</t>
  </si>
  <si>
    <t>г. Пермь, ул. Генерала Наумова, д. 19</t>
  </si>
  <si>
    <t>г. Пермь, ул. Генерала Наумова, д. 20</t>
  </si>
  <si>
    <t>г. Пермь, ул. Генерала Панфилова, д. 2</t>
  </si>
  <si>
    <t>г. Пермь, ул. Генерала Панфилова, д. 8</t>
  </si>
  <si>
    <t>г. Пермь, ул. Генерала Панфилова, д. 9</t>
  </si>
  <si>
    <t>г. Пермь, ул. Генерала Панфилова, д. 10</t>
  </si>
  <si>
    <t>г. Пермь, ул. Генерала Панфилова, д. 12</t>
  </si>
  <si>
    <t>г. Пермь, ул. Генерала Панфилова, д. 16</t>
  </si>
  <si>
    <t>г. Пермь, ул. Генерала Панфилова, д. 18</t>
  </si>
  <si>
    <t>г. Пермь, ул. Генерала Панфилова, д. 19</t>
  </si>
  <si>
    <t>г. Пермь, ул. Генерала Панфилова, д. 11А</t>
  </si>
  <si>
    <t>г. Пермь, ул. Генерала Панфилова, д. 13А</t>
  </si>
  <si>
    <t>г. Пермь, ул. Генерала Панфилова, д. 14</t>
  </si>
  <si>
    <t>г. Пермь, ул. Генерала Панфилова, д. 17Б</t>
  </si>
  <si>
    <t>г. Пермь, ул. Генерала Панфилова, д. 4А</t>
  </si>
  <si>
    <t>г. Пермь, ул. Генерала Панфилова, д. 6/1</t>
  </si>
  <si>
    <t>г. Пермь, ул. Генерала Панфилова, д. 6А</t>
  </si>
  <si>
    <t>г. Пермь, ул. Генерала Панфилова, д. 8А</t>
  </si>
  <si>
    <t>г. Пермь, ул. Генерала Панфилова, д. 8Б</t>
  </si>
  <si>
    <t>г. Пермь, ул. Генерала Черняховского, д. 21</t>
  </si>
  <si>
    <t>г. Пермь, ул. Генерала Черняховского, д. 25</t>
  </si>
  <si>
    <t>г. Пермь, ул. Генерала Черняховского, д. 27</t>
  </si>
  <si>
    <t>г. Пермь, ул. Генерала Черняховского, д. 28</t>
  </si>
  <si>
    <t>г. Пермь, ул. Генерала Черняховского, д. 29</t>
  </si>
  <si>
    <t>г. Пермь, ул. Генерала Черняховского, д. 35</t>
  </si>
  <si>
    <t>г. Пермь, ул. Генерала Черняховского, д. 45</t>
  </si>
  <si>
    <t>г. Пермь, ул. Генерала Черняховского, д. 47</t>
  </si>
  <si>
    <t>г. Пермь, ул. Генерала Черняховского, д. 49</t>
  </si>
  <si>
    <t>г. Пермь, ул. Генерала Черняховского, д. 52</t>
  </si>
  <si>
    <t>г. Пермь, ул. Генерала Черняховского, д. 53</t>
  </si>
  <si>
    <t>г. Пермь, ул. Генерала Черняховского, д. 54</t>
  </si>
  <si>
    <t>г. Пермь, ул. Генерала Черняховского, д. 55</t>
  </si>
  <si>
    <t>г. Пермь, ул. Генерала Черняховского, д. 57</t>
  </si>
  <si>
    <t>г. Пермь, ул. Генерала Черняховского, д. 58</t>
  </si>
  <si>
    <t>г. Пермь, ул. Генерала Черняховского, д. 60</t>
  </si>
  <si>
    <t>г. Пермь, ул. Генерала Черняховского, д. 62</t>
  </si>
  <si>
    <t>г. Пермь, ул. Генерала Черняховского, д. 64</t>
  </si>
  <si>
    <t>г. Пермь, ул. Генерала Черняховского, д. 74</t>
  </si>
  <si>
    <t>г. Пермь, ул. Генерала Черняховского, д. 76</t>
  </si>
  <si>
    <t>г. Пермь, ул. Генерала Черняховского, д. 78</t>
  </si>
  <si>
    <t>г. Пермь, ул. Генерала Черняховского, д. 82</t>
  </si>
  <si>
    <t>г. Пермь, ул. Генерала Черняховского, д. 84</t>
  </si>
  <si>
    <t>г. Пермь, ул. Генерала Черняховского, д. 86</t>
  </si>
  <si>
    <t>г. Пермь, ул. Генерала Черняховского, д. 88</t>
  </si>
  <si>
    <t>г. Пермь, ул. Генерала Черняховского, д. 90</t>
  </si>
  <si>
    <t>г. Пермь, ул. Генерала Черняховского, д. 92</t>
  </si>
  <si>
    <t>4677,6</t>
  </si>
  <si>
    <t>г. Пермь, ул. Генерала Черняховского, д. 94</t>
  </si>
  <si>
    <t>г. Пермь, ул. Генерала Черняховского, д. 45А</t>
  </si>
  <si>
    <t>г. Пермь, ул. Генерала Черняховского, д. 72А</t>
  </si>
  <si>
    <t>г. Пермь, ул. Генерала Черняховского, д. 74/2</t>
  </si>
  <si>
    <t>г. Пермь, ул. Генерала Черняховского, д. 74/3</t>
  </si>
  <si>
    <t>г. Пермь, ул. Геологов, д. 1</t>
  </si>
  <si>
    <t>г. Пермь, ул. Геологов, д. 3</t>
  </si>
  <si>
    <t>г. Пермь, ул. Геологов, д. 4</t>
  </si>
  <si>
    <t>г. Пермь, ул. Геологов, д. 5</t>
  </si>
  <si>
    <t>г. Пермь, ул. Геологов, д. 8</t>
  </si>
  <si>
    <t>г. Пермь, ул. Геологов, д. 9</t>
  </si>
  <si>
    <t>г. Пермь, ул. Геологов, д. 19</t>
  </si>
  <si>
    <t>г. Пермь, ул. Геологов, д. 33</t>
  </si>
  <si>
    <t>г. Пермь, ул. Геологов, д. 11/1</t>
  </si>
  <si>
    <t>г. Пермь, ул. Геологов, д. 11/2</t>
  </si>
  <si>
    <t>г. Пермь, ул. Геологов, д. 19А</t>
  </si>
  <si>
    <t>г. Пермь, ул. Героев Хасана, д. 1</t>
  </si>
  <si>
    <t>г. Пермь, ул. Героев Хасана, д. 7</t>
  </si>
  <si>
    <t>г. Пермь, ул. Героев Хасана, д. 11</t>
  </si>
  <si>
    <t>г. Пермь, ул. Героев Хасана, д. 13</t>
  </si>
  <si>
    <t>г. Пермь, ул. Героев Хасана, д. 15</t>
  </si>
  <si>
    <t>г. Пермь, ул. Героев Хасана, д. 17</t>
  </si>
  <si>
    <t>г. Пермь, ул. Героев Хасана, д. 19</t>
  </si>
  <si>
    <t>г. Пермь, ул. Героев Хасана, д. 21</t>
  </si>
  <si>
    <t>г. Пермь, ул. Героев Хасана, д. 32</t>
  </si>
  <si>
    <t>г. Пермь, ул. Героев Хасана, д. 73</t>
  </si>
  <si>
    <t>г. Пермь, ул. Героев Хасана, д. 95</t>
  </si>
  <si>
    <t>г. Пермь, ул. Героев Хасана, д. 97</t>
  </si>
  <si>
    <t>г. Пермь, ул. Героев Хасана, д. 115</t>
  </si>
  <si>
    <t>г. Пермь, ул. Героев Хасана, д. 147</t>
  </si>
  <si>
    <t>г. Пермь, ул. Героев Хасана, д. 149</t>
  </si>
  <si>
    <t>г. Пермь, ул. Героев Хасана, д. 153</t>
  </si>
  <si>
    <t>г. Пермь, ул. Героев Хасана, д. 155</t>
  </si>
  <si>
    <t>г. Пермь, ул. Героев Хасана, д. 157</t>
  </si>
  <si>
    <t>г. Пермь, ул. Героев Хасана, д. 159</t>
  </si>
  <si>
    <t>1997-1999</t>
  </si>
  <si>
    <t>г. Пермь, ул. Героев Хасана, д. 115А</t>
  </si>
  <si>
    <t>г. Пермь, ул. Героев Хасана, д. 11А</t>
  </si>
  <si>
    <t>г. Пермь, ул. Героев Хасана, д. 145А</t>
  </si>
  <si>
    <t>г. Пермь, ул. Героев Хасана, д. 149Б</t>
  </si>
  <si>
    <t>г. Пермь, ул. Героев Хасана, д. 151А</t>
  </si>
  <si>
    <t>г. Пермь, ул. Героев Хасана, д. 3А</t>
  </si>
  <si>
    <t>г. Пермь, ул. Героев Хасана, д. 49А</t>
  </si>
  <si>
    <t>г. Пермь, ул. Героев Хасана, д. 91А</t>
  </si>
  <si>
    <t>г. Пермь, ул. Героя Васькина, д. 3</t>
  </si>
  <si>
    <t>г. Пермь, ул. Героя Васькина, д. 5</t>
  </si>
  <si>
    <t>г. Пермь, ул. Героя Васькина, д. 10</t>
  </si>
  <si>
    <t>г. Пермь, ул. Глазовская, д. 1</t>
  </si>
  <si>
    <t>г. Пермь, ул. Глазовская, д. 3</t>
  </si>
  <si>
    <t>г. Пермь, ул. Глазовская, д. 9</t>
  </si>
  <si>
    <t>г. Пермь, ул. Глазовская, д. 11/1</t>
  </si>
  <si>
    <t>г. Пермь, ул. Глеба Успенского, д. 4</t>
  </si>
  <si>
    <t>г. Пермь, ул. Глеба Успенского, д. 5</t>
  </si>
  <si>
    <t>г. Пермь, ул. Глеба Успенского, д. 7</t>
  </si>
  <si>
    <t>г. Пермь, ул. Глеба Успенского, д. 16</t>
  </si>
  <si>
    <t>г. Пермь, ул. Глеба Успенского, д. 17</t>
  </si>
  <si>
    <t>г. Пермь, ул. Глеба Успенского, д. 28</t>
  </si>
  <si>
    <t>г. Пермь, ул. Глеба Успенского, д. 2А</t>
  </si>
  <si>
    <t>г. Пермь, ул. Голева, д. 1</t>
  </si>
  <si>
    <t>г. Пермь, ул. Голева, д. 2</t>
  </si>
  <si>
    <t>г. Пермь, ул. Голева, д. 3</t>
  </si>
  <si>
    <t>г. Пермь, ул. Голева, д. 5</t>
  </si>
  <si>
    <t>г. Пермь, ул. Голева, д. 7</t>
  </si>
  <si>
    <t>г. Пермь, ул. Голева, д. 9</t>
  </si>
  <si>
    <t>г. Пермь, ул. Голева, д. 11</t>
  </si>
  <si>
    <t>г. Пермь, ул. Голева, д. 15</t>
  </si>
  <si>
    <t>г. Пермь, ул. Голева, д. 17</t>
  </si>
  <si>
    <t>г. Пермь, ул. Голева, д. 10А</t>
  </si>
  <si>
    <t>г. Пермь, ул. Голева, д. 10Б</t>
  </si>
  <si>
    <t>г. Пермь, ул. Голева, д. 13А</t>
  </si>
  <si>
    <t>г. Пермь, ул. Голева, д. 9А</t>
  </si>
  <si>
    <t>г. Пермь, ул. Горняков, д. 6</t>
  </si>
  <si>
    <t>759,3</t>
  </si>
  <si>
    <t>г. Пермь, ул. Грачева, д. 19</t>
  </si>
  <si>
    <t>г. Пермь, ул. Грачева, д. 25</t>
  </si>
  <si>
    <t>г. Пермь, ул. Гремячий лог, д. 1</t>
  </si>
  <si>
    <t>3467,0</t>
  </si>
  <si>
    <t>г. Пермь, ул. Гремячинская, д. 71</t>
  </si>
  <si>
    <t>г. Пермь, ул. Грибоедова, д. 68</t>
  </si>
  <si>
    <t>г. Пермь, ул. Грибоедова, д. 74</t>
  </si>
  <si>
    <t>г. Пермь, ул. Грузинская, д. 3</t>
  </si>
  <si>
    <t>г. Пермь, ул. Грузинская, д. 5</t>
  </si>
  <si>
    <t>г. Пермь, ул. Грузинская, д. 7</t>
  </si>
  <si>
    <t>г. Пермь, ул. Грузинская, д. 9</t>
  </si>
  <si>
    <t>г. Пермь, ул. Грузинская, д. 11</t>
  </si>
  <si>
    <t>г. Пермь, ул. Грузинская, д. 13</t>
  </si>
  <si>
    <t>г. Пермь, ул. Грузинская, д. 15</t>
  </si>
  <si>
    <t>г. Пермь, ул. Гусарова, д. 8</t>
  </si>
  <si>
    <t>г. Пермь, ул. Гусарова, д. 9</t>
  </si>
  <si>
    <t>г. Пермь, ул. Гусарова, д. 10</t>
  </si>
  <si>
    <t>г. Пермь, ул. Гусарова, д. 13</t>
  </si>
  <si>
    <t>г. Пермь, ул. Гусарова, д. 14</t>
  </si>
  <si>
    <t>г. Пермь, ул. Гусарова, д. 16</t>
  </si>
  <si>
    <t>г. Пермь, ул. Гусарова, д. 18</t>
  </si>
  <si>
    <t>г. Пермь, ул. Гусарова, д. 20</t>
  </si>
  <si>
    <t>г. Пермь, ул. Гусарова, д. 22</t>
  </si>
  <si>
    <t>г. Пермь, ул. Гусарова, д. 24</t>
  </si>
  <si>
    <t>г. Пермь, ул. Гусарова, д. 26</t>
  </si>
  <si>
    <t>г. Пермь, ул. Гусарова, д. 18А</t>
  </si>
  <si>
    <t>г. Пермь, ул. Двинская, д. 9</t>
  </si>
  <si>
    <t>г. Пермь, ул. Двинская, д. 10</t>
  </si>
  <si>
    <t>220,5</t>
  </si>
  <si>
    <t>г. Пермь, ул. Делегатская, д. 35</t>
  </si>
  <si>
    <t>г. Пермь, ул. Делегатская, д. 37</t>
  </si>
  <si>
    <t>г. Пермь, ул. Делегатская, д. 41</t>
  </si>
  <si>
    <t>г. Пермь, ул. Делегатская, д. 43</t>
  </si>
  <si>
    <t>г. Пермь, ул. Делегатская, д. 45</t>
  </si>
  <si>
    <t>г. Пермь, ул. Делегатская, д. 35А</t>
  </si>
  <si>
    <t>г. Пермь, ул. Делегатская, д. 35Б</t>
  </si>
  <si>
    <t>г. Пермь, ул. Делегатская, д. 39А</t>
  </si>
  <si>
    <t>г. Пермь, ул. Делегатская, д. 39Б</t>
  </si>
  <si>
    <t>г. Пермь, ул. Делегатская, д. 43А</t>
  </si>
  <si>
    <t>г. Пермь, ул. Дениса Давыдова, д. 7</t>
  </si>
  <si>
    <t>г. Пермь, ул. Дениса Давыдова, д. 17</t>
  </si>
  <si>
    <t>г. Пермь, ул. Дениса Давыдова, д. 18</t>
  </si>
  <si>
    <t>г. Пермь, ул. Дениса Давыдова, д. 20</t>
  </si>
  <si>
    <t>г. Пермь, ул. Дениса Давыдова, д. 22</t>
  </si>
  <si>
    <t>г. Пермь, ул. Дениса Давыдова, д. 23</t>
  </si>
  <si>
    <t>г. Пермь, ул. Дениса Давыдова, д. 25</t>
  </si>
  <si>
    <t>г. Пермь, ул. Дениса Давыдова, д. 27</t>
  </si>
  <si>
    <t>г. Пермь, ул. Дениса Давыдова, д. 25А</t>
  </si>
  <si>
    <t>г. Пермь, ул. Дениса Давыдова, д. 27А</t>
  </si>
  <si>
    <t>г. Пермь, ул. Добролюбова, д. 1</t>
  </si>
  <si>
    <t>г. Пермь, ул. Добролюбова, д. 4</t>
  </si>
  <si>
    <t>г. Пермь, ул. Добролюбова, д. 6</t>
  </si>
  <si>
    <t>г. Пермь, ул. Добролюбова, д. 12</t>
  </si>
  <si>
    <t>г. Пермь, ул. Добролюбова, д. 14</t>
  </si>
  <si>
    <t>г. Пермь, ул. Добролюбова, д. 16</t>
  </si>
  <si>
    <t>г. Пермь, ул. Добролюбова, д. 18</t>
  </si>
  <si>
    <t>г. Пермь, ул. Добролюбова, д. 20</t>
  </si>
  <si>
    <t>г. Пермь, ул. Добролюбова, д. 22</t>
  </si>
  <si>
    <t>г. Пермь, ул. Добролюбова, д. 24</t>
  </si>
  <si>
    <t>г. Пермь, ул. Добролюбова, д. 2А</t>
  </si>
  <si>
    <t>г. Пермь, ул. Добролюбова, д. 4А</t>
  </si>
  <si>
    <t>г. Пермь, ул. Докучаева, д. 18</t>
  </si>
  <si>
    <t>г. Пермь, ул. Докучаева, д. 22</t>
  </si>
  <si>
    <t>г. Пермь, ул. Докучаева, д. 24</t>
  </si>
  <si>
    <t>г. Пермь, ул. Докучаева, д. 28</t>
  </si>
  <si>
    <t>г. Пермь, ул. Докучаева, д. 32</t>
  </si>
  <si>
    <t>г. Пермь, ул. Докучаева, д. 34</t>
  </si>
  <si>
    <t>г. Пермь, ул. Докучаева, д. 36</t>
  </si>
  <si>
    <t>г. Пермь, ул. Докучаева, д. 38</t>
  </si>
  <si>
    <t>г. Пермь, ул. Докучаева, д. 40</t>
  </si>
  <si>
    <t>г. Пермь, ул. Докучаева, д. 42</t>
  </si>
  <si>
    <t>г. Пермь, ул. Докучаева, д. 44</t>
  </si>
  <si>
    <t>г. Пермь, ул. Докучаева, д. 52</t>
  </si>
  <si>
    <t>г. Пермь, ул. Докучаева, д. 27А</t>
  </si>
  <si>
    <t>г. Пермь, ул. Докучаева, д. 27Б</t>
  </si>
  <si>
    <t>г. Пермь, ул. Докучаева, д. 27В</t>
  </si>
  <si>
    <t>г. Пермь, ул. Докучаева, д. 40А</t>
  </si>
  <si>
    <t>г. Пермь, ул. Докучаева, д. 40Б</t>
  </si>
  <si>
    <t>г. Пермь, ул. Докучаева, д. 40В</t>
  </si>
  <si>
    <t>г. Пермь, ул. Докучаева, д. 42А</t>
  </si>
  <si>
    <t>г. Пермь, ул. ДОС, д. 1</t>
  </si>
  <si>
    <t>г. Пермь, ул. ДОС, д. 2</t>
  </si>
  <si>
    <t>г. Пермь, ул. ДОС, д. 54</t>
  </si>
  <si>
    <t>г. Пермь, ул. ДОС, д. 57</t>
  </si>
  <si>
    <t>г. Пермь, ул. ДОС, д. 58</t>
  </si>
  <si>
    <t>г. Пермь, ул. ДОС, д. 59</t>
  </si>
  <si>
    <t>г. Пермь, ул. ДОС, д. 60</t>
  </si>
  <si>
    <t>г. Пермь, ул. Дружбы, д. 2</t>
  </si>
  <si>
    <t>г. Пермь, ул. Дружбы, д. 4</t>
  </si>
  <si>
    <t>г. Пермь, ул. Дружбы, д. 6</t>
  </si>
  <si>
    <t>г. Пермь, ул. Дружбы, д. 7</t>
  </si>
  <si>
    <t>г. Пермь, ул. Дружбы, д. 9</t>
  </si>
  <si>
    <t>г. Пермь, ул. Дружбы, д. 11</t>
  </si>
  <si>
    <t>г. Пермь, ул. Дружбы, д. 12</t>
  </si>
  <si>
    <t>г. Пермь, ул. Дружбы, д. 13</t>
  </si>
  <si>
    <t>г. Пермь, ул. Дружбы, д. 14</t>
  </si>
  <si>
    <t>г. Пермь, ул. Дружбы, д. 16</t>
  </si>
  <si>
    <t>г. Пермь, ул. Дружбы, д. 17</t>
  </si>
  <si>
    <t>г. Пермь, ул. Дружбы, д. 19</t>
  </si>
  <si>
    <t>г. Пермь, ул. Дружбы, д. 20</t>
  </si>
  <si>
    <t>г. Пермь, ул. Дружбы, д. 21</t>
  </si>
  <si>
    <t>г. Пермь, ул. Дружбы, д. 23</t>
  </si>
  <si>
    <t>г. Пермь, ул. Дружбы, д. 24</t>
  </si>
  <si>
    <t>г. Пермь, ул. Дружбы, д. 25</t>
  </si>
  <si>
    <t>г. Пермь, ул. Дружбы, д. 26</t>
  </si>
  <si>
    <t>г. Пермь, ул. Дружбы, д. 27</t>
  </si>
  <si>
    <t>г. Пермь, ул. Дружбы, д. 28</t>
  </si>
  <si>
    <t>г. Пермь, ул. Дружбы, д. 30</t>
  </si>
  <si>
    <t>г. Пермь, ул. Дубовская, д. 12</t>
  </si>
  <si>
    <t>г. Пермь, ул. Дубовская, д. 12А</t>
  </si>
  <si>
    <t>г. Пермь, ул. Евгения Пермяка, д. 1</t>
  </si>
  <si>
    <t>г. Пермь, ул. Евгения Пермяка, д. 1А</t>
  </si>
  <si>
    <t>г. Пермь, ул. Евгения Пермяка, д. 3/1</t>
  </si>
  <si>
    <t>г. Пермь, ул. Евгения Пермяка, д. 3/2</t>
  </si>
  <si>
    <t>г. Пермь, ул. Евгения Пузырева, д. 14</t>
  </si>
  <si>
    <t>г. Пермь, ул. Евгения Пузырева, д. 23</t>
  </si>
  <si>
    <t>г. Пермь, ул. Екатерининская, д. 24</t>
  </si>
  <si>
    <t>8-13</t>
  </si>
  <si>
    <t>г. Пермь, ул. Екатерининская, д. 28</t>
  </si>
  <si>
    <t>г. Пермь, ул. Екатерининская, д. 52</t>
  </si>
  <si>
    <t>г. Пермь, ул. Екатерининская, д. 53</t>
  </si>
  <si>
    <t>г. Пермь, ул. Екатерининская, д. 61</t>
  </si>
  <si>
    <t>г. Пермь, ул. Екатерининская, д. 63</t>
  </si>
  <si>
    <t>г. Пермь, ул. Екатерининская, д. 88</t>
  </si>
  <si>
    <t>г. Пермь, ул. Екатерининская, д. 96</t>
  </si>
  <si>
    <t>г. Пермь, ул. Екатерининская, д. 98</t>
  </si>
  <si>
    <t>г. Пермь, ул. Екатерининская, д. 119</t>
  </si>
  <si>
    <t>г. Пермь, ул. Екатерининская, д. 120</t>
  </si>
  <si>
    <t>г. Пермь, ул. Екатерининская, д. 133</t>
  </si>
  <si>
    <t>г. Пермь, ул. Екатерининская, д. 134</t>
  </si>
  <si>
    <t>г. Пермь, ул. Екатерининская, д. 135</t>
  </si>
  <si>
    <t>г. Пермь, ул. Екатерининская, д. 141</t>
  </si>
  <si>
    <t>г. Пермь, ул. Екатерининская, д. 165</t>
  </si>
  <si>
    <t>г. Пермь, ул. Екатерининская, д. 166</t>
  </si>
  <si>
    <t>г. Пермь, ул. Екатерининская, д. 167</t>
  </si>
  <si>
    <t>г. Пермь, ул. Екатерининская, д. 169</t>
  </si>
  <si>
    <t>г. Пермь, ул. Екатерининская, д. 171</t>
  </si>
  <si>
    <t>г. Пермь, ул. Екатерининская, д. 180</t>
  </si>
  <si>
    <t>г. Пермь, ул. Екатерининская, д. 184</t>
  </si>
  <si>
    <t>г. Пермь, ул. Екатерининская, д. 188</t>
  </si>
  <si>
    <t>г. Пермь, ул. Екатерининская, д. 190</t>
  </si>
  <si>
    <t>г. Пермь, ул. Екатерининская, д. 196</t>
  </si>
  <si>
    <t>г. Пермь, ул. Екатерининская, д. 198</t>
  </si>
  <si>
    <t>г. Пермь, ул. Екатерининская, д. 200</t>
  </si>
  <si>
    <t>г. Пермь, ул. Екатерининская, д. 214</t>
  </si>
  <si>
    <t>г. Пермь, ул. Екатерининская, д. 216</t>
  </si>
  <si>
    <t>г. Пермь, ул. Екатерининская, д. 220</t>
  </si>
  <si>
    <t>г. Пермь, ул. Екатерининская, д. 166А</t>
  </si>
  <si>
    <t>г. Пермь, ул. Елькина, д. 1</t>
  </si>
  <si>
    <t>г. Пермь, ул. Елькина, д. 2</t>
  </si>
  <si>
    <t>г. Пермь, ул. Елькина, д. 4</t>
  </si>
  <si>
    <t>г. Пермь, ул. Елькина, д. 43</t>
  </si>
  <si>
    <t>г. Пермь, ул. Елькина, д. 45</t>
  </si>
  <si>
    <t>г. Пермь, ул. Елькина, д. 49</t>
  </si>
  <si>
    <t>г. Пермь, ул. Емельяна Ярославского, д. 40</t>
  </si>
  <si>
    <t>г. Пермь, ул. Емельяна Ярославского, д. 42</t>
  </si>
  <si>
    <t>г. Пермь, ул. Емельяна Ярославского, д. 48</t>
  </si>
  <si>
    <t>г. Пермь, ул. Желябова, д. 10</t>
  </si>
  <si>
    <t>г. Пермь, ул. Желябова, д. 16</t>
  </si>
  <si>
    <t>г. Пермь, ул. Желябова, д. 19</t>
  </si>
  <si>
    <t>г. Пермь, ул. Журналиста Дементьева, д. 48</t>
  </si>
  <si>
    <t>г. Пермь, ул. Журналиста Дементьева, д. 52</t>
  </si>
  <si>
    <t>г. Пермь, ул. Закамская, д. 18</t>
  </si>
  <si>
    <t>г. Пермь, ул. Закамская, д. 29</t>
  </si>
  <si>
    <t>г. Пермь, ул. Закамская, д. 35</t>
  </si>
  <si>
    <t>г. Пермь, ул. Закамская, д. 37</t>
  </si>
  <si>
    <t>г. Пермь, ул. Закамская, д. 40</t>
  </si>
  <si>
    <t>г. Пермь, ул. Закамская, д. 42</t>
  </si>
  <si>
    <t>г. Пермь, ул. Закамская, д. 44</t>
  </si>
  <si>
    <t>г. Пермь, ул. Закамская, д. 46</t>
  </si>
  <si>
    <t>г. Пермь, ул. Закамская, д. 58</t>
  </si>
  <si>
    <t>г. Пермь, ул. Закамская, д. 62</t>
  </si>
  <si>
    <t>г. Пермь, ул. Закамская, д. 66</t>
  </si>
  <si>
    <t>г. Пермь, ул. Закамская, д. 83</t>
  </si>
  <si>
    <t>г. Пермь, ул. Закамская, д. 85</t>
  </si>
  <si>
    <t>г. Пермь, ул. Закамская, д. 29А</t>
  </si>
  <si>
    <t>г. Пермь, ул. Закамская, д. 2Б</t>
  </si>
  <si>
    <t>г. Пермь, ул. Закамская, д. 2В</t>
  </si>
  <si>
    <t>г. Пермь, ул. Закамская, д. 37А</t>
  </si>
  <si>
    <t>г. Пермь, ул. Закамская, д. 37Б</t>
  </si>
  <si>
    <t>г. Пермь, ул. Закамская, д. 5/2</t>
  </si>
  <si>
    <t>г. Пермь, ул. Запорожская, д. 1</t>
  </si>
  <si>
    <t>г. Пермь, ул. Запорожская, д. 13</t>
  </si>
  <si>
    <t>г. Пермь, ул. Запорожская, д. 15</t>
  </si>
  <si>
    <t>г. Пермь, ул. Запорожская, д. 19</t>
  </si>
  <si>
    <t>г. Пермь, ул. Запорожская, д. 25</t>
  </si>
  <si>
    <t>г. Пермь, ул. Запорожская, д. 1/1</t>
  </si>
  <si>
    <t>г. Пермь, ул. Заречная, д. 138</t>
  </si>
  <si>
    <t>г. Пермь, ул. Заречная, д. 140</t>
  </si>
  <si>
    <t>2001-2003</t>
  </si>
  <si>
    <t>г. Пермь, ул. Заречная, д. 152</t>
  </si>
  <si>
    <t>г. Пермь, ул. Заречная, д. 156</t>
  </si>
  <si>
    <t>г. Пермь, ул. Заречная, д. 157</t>
  </si>
  <si>
    <t>г. Пермь, ул. Звенигородская, д. 3</t>
  </si>
  <si>
    <t>г. Пермь, ул. Звенигородская, д. 10</t>
  </si>
  <si>
    <t>г. Пермь, ул. Звонарева, д. 1</t>
  </si>
  <si>
    <t>г. Пермь, ул. Звонарева, д. 2</t>
  </si>
  <si>
    <t>г. Пермь, ул. Звонарева, д. 3</t>
  </si>
  <si>
    <t>г. Пермь, ул. Звонарева, д. 4</t>
  </si>
  <si>
    <t>г. Пермь, ул. Звонарева, д. 5</t>
  </si>
  <si>
    <t>г. Пермь, ул. Звонарева, д. 6</t>
  </si>
  <si>
    <t>г. Пермь, ул. Звонарева, д. 43</t>
  </si>
  <si>
    <t>г. Пермь, ул. Звонарева, д. 45</t>
  </si>
  <si>
    <t>г. Пермь, ул. Зенкова, д. 4</t>
  </si>
  <si>
    <t>г. Пермь, ул. Зенкова, д. 6</t>
  </si>
  <si>
    <t>г. Пермь, ул. Ивана Франко, д. 39</t>
  </si>
  <si>
    <t>1973</t>
  </si>
  <si>
    <t>г. Пермь, ул. Ивана Франко, д. 44</t>
  </si>
  <si>
    <t>г. Пермь, ул. Ивана Франко, д. 45</t>
  </si>
  <si>
    <t>г. Пермь, ул. Ивана Франко, д. 46</t>
  </si>
  <si>
    <t>г. Пермь, ул. Ивановская, д. 13</t>
  </si>
  <si>
    <t>г. Пермь, ул. Ивановская, д. 15</t>
  </si>
  <si>
    <t>г. Пермь, ул. Ивановская, д. 16</t>
  </si>
  <si>
    <t>г. Пермь, ул. Ивановская, д. 17</t>
  </si>
  <si>
    <t>г. Пермь, ул. Ивановская, д. 19</t>
  </si>
  <si>
    <t>г. Пермь, ул. Ивановская, д. 14А</t>
  </si>
  <si>
    <t>г. Пермь, ул. Индустриализации, д. 4</t>
  </si>
  <si>
    <t>г. Пермь, ул. Индустриализации, д. 6</t>
  </si>
  <si>
    <t>г. Пермь, ул. Индустриализации, д. 22</t>
  </si>
  <si>
    <t>г. Пермь, ул. Инженерная, д. 6</t>
  </si>
  <si>
    <t>г. Пермь, ул. Инженерная, д. 6А</t>
  </si>
  <si>
    <t>г. Пермь, ул. Иньвенская, д. 13</t>
  </si>
  <si>
    <t>г. Пермь, ул. Исхакова, д. 43</t>
  </si>
  <si>
    <t>г. Пермь, ул. Исхакова, д. 45</t>
  </si>
  <si>
    <t>г. Пермь, ул. Исхакова, д. 49</t>
  </si>
  <si>
    <t>г. Пермь, ул. Кабельщиков, д. 6</t>
  </si>
  <si>
    <t>г. Пермь, ул. Кабельщиков, д. 10</t>
  </si>
  <si>
    <t>г. Пермь, ул. Кабельщиков, д. 17</t>
  </si>
  <si>
    <t>г. Пермь, ул. Кабельщиков, д. 19</t>
  </si>
  <si>
    <t>г. Пермь, ул. Кабельщиков, д. 83</t>
  </si>
  <si>
    <t>г. Пермь, ул. Кабельщиков, д. 85</t>
  </si>
  <si>
    <t>г. Пермь, ул. Кабельщиков, д. 87</t>
  </si>
  <si>
    <t>г. Пермь, ул. Кабельщиков, д. 89</t>
  </si>
  <si>
    <t>г. Пермь, ул. Кабельщиков, д. 93</t>
  </si>
  <si>
    <t>г. Пермь, ул. Кабельщиков, д. 95</t>
  </si>
  <si>
    <t>г. Пермь, ул. Кабельщиков, д. 99</t>
  </si>
  <si>
    <t>2968,7</t>
  </si>
  <si>
    <t>г. Пермь, ул. Кабельщиков, д. 101</t>
  </si>
  <si>
    <t>г. Пермь, ул. Кавалерийская, д. 2</t>
  </si>
  <si>
    <t>г. Пермь, ул. Кавалерийская, д. 3</t>
  </si>
  <si>
    <t>г. Пермь, ул. Кавалерийская, д. 4</t>
  </si>
  <si>
    <t>г. Пермь, ул. Кавалерийская, д. 5</t>
  </si>
  <si>
    <t>г. Пермь, ул. Кавалерийская, д. 17</t>
  </si>
  <si>
    <t>г. Пермь, ул. Кавалерийская, д. 18</t>
  </si>
  <si>
    <t>г. Пермь, ул. Кавалерийская, д. 26</t>
  </si>
  <si>
    <t>г. Пермь, ул. Кавалерийская, д. 51</t>
  </si>
  <si>
    <t>г. Пермь, ул. Кавалерийская, д. 3А</t>
  </si>
  <si>
    <t>г. Пермь, ул. Кавказская, д. 24А</t>
  </si>
  <si>
    <t>г. Пермь, ул. Казахская, д. 72</t>
  </si>
  <si>
    <t>г. Пермь, ул. Казахская, д. 102</t>
  </si>
  <si>
    <t>г. Пермь, ул. Казахская, д. 104</t>
  </si>
  <si>
    <t>г. Пермь, ул. Казахская, д. 106</t>
  </si>
  <si>
    <t>г. Пермь, ул. Калинина, д. 13</t>
  </si>
  <si>
    <t>г. Пермь, ул. Калинина, д. 15</t>
  </si>
  <si>
    <t>г. Пермь, ул. Калинина, д. 17</t>
  </si>
  <si>
    <t>г. Пермь, ул. Калинина, д. 21</t>
  </si>
  <si>
    <t>г. Пермь, ул. Калинина, д. 30</t>
  </si>
  <si>
    <t>г. Пермь, ул. Калинина, д. 36</t>
  </si>
  <si>
    <t>г. Пермь, ул. Калинина, д. 42</t>
  </si>
  <si>
    <t>г. Пермь, ул. Калинина, д. 46</t>
  </si>
  <si>
    <t>г. Пермь, ул. Калинина, д. 50</t>
  </si>
  <si>
    <t>г. Пермь, ул. Калинина, д. 52</t>
  </si>
  <si>
    <t>г. Пермь, ул. Калинина, д. 60</t>
  </si>
  <si>
    <t>г. Пермь, ул. Калинина, д. 64</t>
  </si>
  <si>
    <t>г. Пермь, ул. Калинина, д. 66</t>
  </si>
  <si>
    <t>г. Пермь, ул. Калинина, д. 68</t>
  </si>
  <si>
    <t>г. Пермь, ул. Калинина, д. 30А</t>
  </si>
  <si>
    <t>г. Пермь, ул. Калинина, д. 32А</t>
  </si>
  <si>
    <t>г. Пермь, ул. Калинина, д. 64А</t>
  </si>
  <si>
    <t>г. Пермь, ул. Каляева, д. 12</t>
  </si>
  <si>
    <t>г. Пермь, ул. Каляева, д. 14</t>
  </si>
  <si>
    <t>г. Пермь, ул. Каляева, д. 15</t>
  </si>
  <si>
    <t>г. Пермь, ул. Каляева, д. 17</t>
  </si>
  <si>
    <t>г. Пермь, ул. Каляева, д. 18</t>
  </si>
  <si>
    <t>г. Пермь, ул. Каляева, д. 20</t>
  </si>
  <si>
    <t>г. Пермь, ул. Каляева, д. 21</t>
  </si>
  <si>
    <t>г. Пермь, ул. Каляева, д. 35</t>
  </si>
  <si>
    <t>г. Пермь, ул. Каляева, д. 11/1</t>
  </si>
  <si>
    <t>г. Пермь, ул. Камчатовская, д. 5</t>
  </si>
  <si>
    <t>г. Пермь, ул. Камчатовская, д. 18</t>
  </si>
  <si>
    <t>г. Пермь, ул. Камчатовская, д. 20</t>
  </si>
  <si>
    <t>г. Пермь, ул. Камышинская, д. 10</t>
  </si>
  <si>
    <t>г. Пермь, ул. Камышинская, д. 12</t>
  </si>
  <si>
    <t>г. Пермь, ул. Камышинская, д. 15</t>
  </si>
  <si>
    <t>г. Пермь, ул. Камышинская, д. 11Б</t>
  </si>
  <si>
    <t>г. Пермь, ул. Камышловская, д. 21</t>
  </si>
  <si>
    <t>г. Пермь, ул. Капитана Гастелло, д. 7</t>
  </si>
  <si>
    <t>г. Пермь, ул. Капитана Гастелло, д. 10</t>
  </si>
  <si>
    <t>г. Пермь, ул. Капитана Пирожкова, д. 32</t>
  </si>
  <si>
    <t>г. Пермь, ул. Капитана Пирожкова, д. 36</t>
  </si>
  <si>
    <t>г. Пермь, ул. Капитана Пирожкова, д. 40</t>
  </si>
  <si>
    <t>г. Пермь, ул. Капитанская, д. 12</t>
  </si>
  <si>
    <t>2001-2004</t>
  </si>
  <si>
    <t>г. Пермь, ул. Карбышева, д. 4</t>
  </si>
  <si>
    <t>г. Пермь, ул. Карбышева, д. 6</t>
  </si>
  <si>
    <t>г. Пермь, ул. Карбышева, д. 8</t>
  </si>
  <si>
    <t>г. Пермь, ул. Карбышева, д. 28</t>
  </si>
  <si>
    <t>636,5</t>
  </si>
  <si>
    <t>г. Пермь, ул. Карбышева, д. 30</t>
  </si>
  <si>
    <t>г. Пермь, ул. Карбышева, д. 32</t>
  </si>
  <si>
    <t>г. Пермь, ул. Карбышева, д. 38</t>
  </si>
  <si>
    <t>г. Пермь, ул. Карбышева, д. 40</t>
  </si>
  <si>
    <t>5 - 7 - 10</t>
  </si>
  <si>
    <t>г. Пермь, ул. Карбышева, д. 41</t>
  </si>
  <si>
    <t>г. Пермь, ул. Карбышева, д. 42</t>
  </si>
  <si>
    <t>г. Пермь, ул. Карбышева, д. 44</t>
  </si>
  <si>
    <t>г. Пермь, ул. Карбышева, д. 46</t>
  </si>
  <si>
    <t>г. Пермь, ул. Карбышева, д. 48</t>
  </si>
  <si>
    <t>г. Пермь, ул. Карбышева, д. 50</t>
  </si>
  <si>
    <t>г. Пермь, ул. Карбышева, д. 74</t>
  </si>
  <si>
    <t>г. Пермь, ул. Карбышева, д. 88</t>
  </si>
  <si>
    <t>г. Пермь, ул. Карбышева, д. 47А</t>
  </si>
  <si>
    <t>г. Пермь, ул. Карбышева, д. 47Б</t>
  </si>
  <si>
    <t>г. Пермь, ул. Карбышева, д. 76/1</t>
  </si>
  <si>
    <t>г. Пермь, ул. Карбышева, д. 76/3</t>
  </si>
  <si>
    <t>г. Пермь, ул. Карбышева, д. 76/4</t>
  </si>
  <si>
    <t>г. Пермь, ул. Карбышева, д. 78/1</t>
  </si>
  <si>
    <t>г. Пермь, ул. Карбышева, д. 78/2</t>
  </si>
  <si>
    <t>г. Пермь, ул. Карбышева, д. 78/3</t>
  </si>
  <si>
    <t>г. Пермь, ул. Карбышева, д. 80/1</t>
  </si>
  <si>
    <t>г. Пермь, ул. Карбышева, д. 80/2</t>
  </si>
  <si>
    <t>г. Пермь, ул. Карбышева, д. 82/1</t>
  </si>
  <si>
    <t>г. Пермь, ул. Карбышева, д. 82/2</t>
  </si>
  <si>
    <t>г. Пермь, ул. Карбышева, д. 84/1</t>
  </si>
  <si>
    <t>г. Пермь, ул. Карпинского, д. 17</t>
  </si>
  <si>
    <t>г. Пермь, ул. Карпинского, д. 25</t>
  </si>
  <si>
    <t>г. Пермь, ул. Карпинского, д. 27</t>
  </si>
  <si>
    <t>г. Пермь, ул. Карпинского, д. 29</t>
  </si>
  <si>
    <t>г. Пермь, ул. Карпинского, д. 31</t>
  </si>
  <si>
    <t>г. Пермь, ул. Карпинского, д. 35</t>
  </si>
  <si>
    <t>г. Пермь, ул. Карпинского, д. 36</t>
  </si>
  <si>
    <t>г. Пермь, ул. Карпинского, д. 38</t>
  </si>
  <si>
    <t>г. Пермь, ул. Карпинского, д. 51</t>
  </si>
  <si>
    <t>г. Пермь, ул. Карпинского, д. 57</t>
  </si>
  <si>
    <t>г. Пермь, ул. Карпинского, д. 67</t>
  </si>
  <si>
    <t>г. Пермь, ул. Карпинского, д. 69</t>
  </si>
  <si>
    <t>г. Пермь, ул. Карпинского, д. 71</t>
  </si>
  <si>
    <t>г. Пермь, ул. Карпинского, д. 72</t>
  </si>
  <si>
    <t>г. Пермь, ул. Карпинского, д. 73</t>
  </si>
  <si>
    <t>г. Пермь, ул. Карпинского, д. 77</t>
  </si>
  <si>
    <t>г. Пермь, ул. Карпинского, д. 78</t>
  </si>
  <si>
    <t>г. Пермь, ул. Карпинского, д. 81</t>
  </si>
  <si>
    <t>г. Пермь, ул. Карпинского, д. 84</t>
  </si>
  <si>
    <t>г. Пермь, ул. Карпинского, д. 87</t>
  </si>
  <si>
    <t>г. Пермь, ул. Карпинского, д. 88</t>
  </si>
  <si>
    <t>г. Пермь, ул. Карпинского, д. 90</t>
  </si>
  <si>
    <t>г. Пермь, ул. Карпинского, д. 96</t>
  </si>
  <si>
    <t>г. Пермь, ул. Карпинского, д. 98</t>
  </si>
  <si>
    <t>г. Пермь, ул. Карпинского, д. 100</t>
  </si>
  <si>
    <t>г. Пермь, ул. Карпинского, д. 101</t>
  </si>
  <si>
    <t>г. Пермь, ул. Карпинского, д. 102</t>
  </si>
  <si>
    <t>г. Пермь, ул. Карпинского, д. 103</t>
  </si>
  <si>
    <t>г. Пермь, ул. Карпинского, д. 104</t>
  </si>
  <si>
    <t>г. Пермь, ул. Карпинского, д. 107</t>
  </si>
  <si>
    <t>г. Пермь, ул. Карпинского, д. 108</t>
  </si>
  <si>
    <t>г. Пермь, ул. Карпинского, д. 109</t>
  </si>
  <si>
    <t>г. Пермь, ул. Карпинского, д. 110</t>
  </si>
  <si>
    <t>г. Пермь, ул. Карпинского, д. 112</t>
  </si>
  <si>
    <t>г. Пермь, ул. Карпинского, д. 118</t>
  </si>
  <si>
    <t>г. Пермь, ул. Карпинского, д. 120</t>
  </si>
  <si>
    <t>г. Пермь, ул. Карпинского, д. 112/1</t>
  </si>
  <si>
    <t>г. Пермь, ул. Карпинского, д. 51А</t>
  </si>
  <si>
    <t>г. Пермь, ул. Карпинского, д. 57А</t>
  </si>
  <si>
    <t>г. Пермь, ул. Карпинского, д. 75А</t>
  </si>
  <si>
    <t>г. Пермь, ул. Карпинского, д. 77Б</t>
  </si>
  <si>
    <t>г. Пермь, ул. Карпинского, д. 85А</t>
  </si>
  <si>
    <t>г. Пермь, ул. Качалова, д. 10</t>
  </si>
  <si>
    <t>г. Пермь, ул. Качалова, д. 14</t>
  </si>
  <si>
    <t>г. Пермь, ул. Качалова, д. 15</t>
  </si>
  <si>
    <t>г. Пермь, ул. Качалова, д. 16</t>
  </si>
  <si>
    <t>г. Пермь, ул. Качалова, д. 17</t>
  </si>
  <si>
    <t>г. Пермь, ул. Качалова, д. 18</t>
  </si>
  <si>
    <t>г. Пермь, ул. Качалова, д. 19</t>
  </si>
  <si>
    <t>г. Пермь, ул. Качалова, д. 20</t>
  </si>
  <si>
    <t>г. Пермь, ул. Качалова, д. 21</t>
  </si>
  <si>
    <t>г. Пермь, ул. Качалова, д. 22</t>
  </si>
  <si>
    <t>г. Пермь, ул. Качалова, д. 23</t>
  </si>
  <si>
    <t>г. Пермь, ул. Качалова, д. 24</t>
  </si>
  <si>
    <t>г. Пермь, ул. Качалова, д. 25</t>
  </si>
  <si>
    <t>г. Пермь, ул. Качалова, д. 26</t>
  </si>
  <si>
    <t>г. Пермь, ул. Качалова, д. 27</t>
  </si>
  <si>
    <t>г. Пермь, ул. Качканарская, д. 45</t>
  </si>
  <si>
    <t>г. Пермь, ул. Качканарская, д. 47</t>
  </si>
  <si>
    <t>г. Пермь, ул. КИМ, д. 5</t>
  </si>
  <si>
    <t>г. Пермь, ул. КИМ, д. 7</t>
  </si>
  <si>
    <t>г. Пермь, ул. КИМ, д. 11</t>
  </si>
  <si>
    <t>г. Пермь, ул. КИМ, д. 15</t>
  </si>
  <si>
    <t>г. Пермь, ул. КИМ, д. 17</t>
  </si>
  <si>
    <t>г. Пермь, ул. КИМ, д. 19</t>
  </si>
  <si>
    <t>г. Пермь, ул. КИМ, д. 44</t>
  </si>
  <si>
    <t>г. Пермь, ул. КИМ, д. 49</t>
  </si>
  <si>
    <t>г. Пермь, ул. КИМ, д. 51</t>
  </si>
  <si>
    <t>г. Пермь, ул. КИМ, д. 57</t>
  </si>
  <si>
    <t>г. Пермь, ул. КИМ, д. 63</t>
  </si>
  <si>
    <t>г. Пермь, ул. КИМ, д. 88</t>
  </si>
  <si>
    <t>г. Пермь, ул. КИМ, д. 91</t>
  </si>
  <si>
    <t>г. Пермь, ул. КИМ, д. 92</t>
  </si>
  <si>
    <t>г. Пермь, ул. КИМ, д. 94</t>
  </si>
  <si>
    <t>г. Пермь, ул. КИМ, д. 95</t>
  </si>
  <si>
    <t>г. Пермь, ул. КИМ, д. 97</t>
  </si>
  <si>
    <t>г. Пермь, ул. КИМ, д. 101</t>
  </si>
  <si>
    <t>г. Пермь, ул. КИМ, д. 107</t>
  </si>
  <si>
    <t>г. Пермь, ул. КИМ, д. 109</t>
  </si>
  <si>
    <t>г. Пермь, ул. КИМ, д. 111</t>
  </si>
  <si>
    <t>г. Пермь, ул. КИМ, д. 113</t>
  </si>
  <si>
    <t>г. Пермь, ул. КИМ, д. 115</t>
  </si>
  <si>
    <t>г. Пермь, ул. КИМ, д. 74А</t>
  </si>
  <si>
    <t>г. Пермь, ул. КИМ, д. 91А</t>
  </si>
  <si>
    <t>г. Пермь, ул. КИМ, д. 99А</t>
  </si>
  <si>
    <t>г. Пермь, ул. Кировоградская, д. 4</t>
  </si>
  <si>
    <t>г. Пермь, ул. Кировоградская, д. 6</t>
  </si>
  <si>
    <t>г. Пермь, ул. Кировоградская, д. 8</t>
  </si>
  <si>
    <t>г. Пермь, ул. Кировоградская, д. 10</t>
  </si>
  <si>
    <t>г. Пермь, ул. Кировоградская, д. 11</t>
  </si>
  <si>
    <t>г. Пермь, ул. Кировоградская, д. 13</t>
  </si>
  <si>
    <t>г. Пермь, ул. Кировоградская, д. 16</t>
  </si>
  <si>
    <t>г. Пермь, ул. Кировоградская, д. 17</t>
  </si>
  <si>
    <t>г. Пермь, ул. Кировоградская, д. 18</t>
  </si>
  <si>
    <t>г. Пермь, ул. Кировоградская, д. 31</t>
  </si>
  <si>
    <t>г. Пермь, ул. Кировоградская, д. 32</t>
  </si>
  <si>
    <t>г. Пермь, ул. Кировоградская, д. 33</t>
  </si>
  <si>
    <t>г. Пермь, ул. Кировоградская, д. 34</t>
  </si>
  <si>
    <t>г. Пермь, ул. Кировоградская, д. 46</t>
  </si>
  <si>
    <t>г. Пермь, ул. Кировоградская, д. 48</t>
  </si>
  <si>
    <t>г. Пермь, ул. Кировоградская, д. 54</t>
  </si>
  <si>
    <t>г. Пермь, ул. Кировоградская, д. 66</t>
  </si>
  <si>
    <t>г. Пермь, ул. Кировоградская, д. 71</t>
  </si>
  <si>
    <t>г. Пермь, ул. Кировоградская, д. 75</t>
  </si>
  <si>
    <t>г. Пермь, ул. Кировоградская, д. 180</t>
  </si>
  <si>
    <t>г. Пермь, ул. Кировоградская, д. 12/2</t>
  </si>
  <si>
    <t>г. Пермь, ул. Кировоградская, д. 180А</t>
  </si>
  <si>
    <t>г. Пермь, ул. Кировоградская, д. 180Б</t>
  </si>
  <si>
    <t>г. Пермь, ул. Кировоградская, д. 180В</t>
  </si>
  <si>
    <t>г. Пермь, ул. Кировоградская, д. 37А</t>
  </si>
  <si>
    <t>г. Пермь, ул. Кировоградская, д. 68/2</t>
  </si>
  <si>
    <t>г. Пермь, ул. Кировоградская, д. 71/1</t>
  </si>
  <si>
    <t>г. Пермь, ул. Кировоградская, д. 73А</t>
  </si>
  <si>
    <t>г. Пермь, ул. Кисловодская, д. 15</t>
  </si>
  <si>
    <t>г. Пермь, ул. Клары Цеткин, д. 9</t>
  </si>
  <si>
    <t>г. Пермь, ул. Клары Цеткин, д. 13</t>
  </si>
  <si>
    <t>г. Пермь, ул. Клары Цеткин, д. 15</t>
  </si>
  <si>
    <t>г. Пермь, ул. Клары Цеткин, д. 16</t>
  </si>
  <si>
    <t>г. Пермь, ул. Клары Цеткин, д. 17</t>
  </si>
  <si>
    <t>г. Пермь, ул. Клары Цеткин, д. 19</t>
  </si>
  <si>
    <t>г. Пермь, ул. Клары Цеткин, д. 21</t>
  </si>
  <si>
    <t>г. Пермь, ул. Клары Цеткин, д. 23</t>
  </si>
  <si>
    <t>г. Пермь, ул. Клары Цеткин, д. 25</t>
  </si>
  <si>
    <t>г. Пермь, ул. Клары Цеткин, д. 27</t>
  </si>
  <si>
    <t>г. Пермь, ул. Клары Цеткин, д. 29</t>
  </si>
  <si>
    <t>г. Пермь, ул. Клары Цеткин, д. 31</t>
  </si>
  <si>
    <t>г. Пермь, ул. Клары Цеткин, д. 33</t>
  </si>
  <si>
    <t>г. Пермь, ул. Клары Цеткин, д. 19А</t>
  </si>
  <si>
    <t>г. Пермь, ул. Клары Цеткин, д. 21А</t>
  </si>
  <si>
    <t>г. Пермь, ул. Клары Цеткин, д. 23А</t>
  </si>
  <si>
    <t>г. Пермь, ул. Клары Цеткин, д. 25А</t>
  </si>
  <si>
    <t>г. Пермь, ул. Клименко, д. 20</t>
  </si>
  <si>
    <t>г. Пермь, ул. Клубная, д. 6</t>
  </si>
  <si>
    <t>г. Пермь, ул. Козьмы Минина, д. 5</t>
  </si>
  <si>
    <t>г. Пермь, ул. Козьмы Минина, д. 7</t>
  </si>
  <si>
    <t>г. Пермь, ул. Коломенская, д. 3</t>
  </si>
  <si>
    <t>г. Пермь, ул. Коломенская, д. 5</t>
  </si>
  <si>
    <t>г. Пермь, ул. Коломенская, д. 7</t>
  </si>
  <si>
    <t>г. Пермь, ул. Коломенская, д. 9</t>
  </si>
  <si>
    <t>г. Пермь, ул. Коломенская, д. 11</t>
  </si>
  <si>
    <t>г. Пермь, ул. Коломенская, д. 13</t>
  </si>
  <si>
    <t>г. Пермь, ул. Коломенская, д. 15</t>
  </si>
  <si>
    <t>г. Пермь, ул. Коломенская, д. 17</t>
  </si>
  <si>
    <t>г. Пермь, ул. Коломенская, д. 24</t>
  </si>
  <si>
    <t>г. Пермь, ул. Коломенская, д. 26</t>
  </si>
  <si>
    <t>г. Пермь, ул. Коломенская, д. 30</t>
  </si>
  <si>
    <t>г. Пермь, ул. Коломенская, д. 32</t>
  </si>
  <si>
    <t>г. Пермь, ул. Коломенская, д. 34</t>
  </si>
  <si>
    <t>г. Пермь, ул. Коломенская, д. 51</t>
  </si>
  <si>
    <t>г. Пермь, ул. Коломенская, д. 55</t>
  </si>
  <si>
    <t>г. Пермь, ул. Коломенская, д. 57</t>
  </si>
  <si>
    <t>г. Пермь, ул. Коломенская, д. 59</t>
  </si>
  <si>
    <t>г. Пермь, ул. Коломенская, д. 24А</t>
  </si>
  <si>
    <t>г. Пермь, ул. Коломенская, д. 55А</t>
  </si>
  <si>
    <t>г. Пермь, ул. Колыбалова, д. 14</t>
  </si>
  <si>
    <t>г. Пермь, ул. Колыбалова, д. 16</t>
  </si>
  <si>
    <t>г. Пермь, ул. Колыбалова, д. 18</t>
  </si>
  <si>
    <t>г. Пермь, ул. Колыбалова, д. 20</t>
  </si>
  <si>
    <t>г. Пермь, ул. Колыбалова, д. 22</t>
  </si>
  <si>
    <t>г. Пермь, ул. Колыбалова, д. 24</t>
  </si>
  <si>
    <t>г. Пермь, ул. Колыбалова, д. 26</t>
  </si>
  <si>
    <t>г. Пермь, ул. Колыбалова, д. 28</t>
  </si>
  <si>
    <t>г. Пермь, ул. Комбайнеров, д. 26</t>
  </si>
  <si>
    <t>г. Пермь, ул. Комбайнеров, д. 32</t>
  </si>
  <si>
    <t>г. Пермь, ул. Комбайнеров, д. 34</t>
  </si>
  <si>
    <t>г. Пермь, ул. Комбайнеров, д. 36</t>
  </si>
  <si>
    <t>г. Пермь, ул. Комбайнеров, д. 38</t>
  </si>
  <si>
    <t>г. Пермь, ул. Комбайнеров, д. 39</t>
  </si>
  <si>
    <t>г. Пермь, ул. Комбайнеров, д. 44</t>
  </si>
  <si>
    <t>г. Пермь, ул. Комбайнеров, д. 39Б</t>
  </si>
  <si>
    <t>г. Пермь, ул. Коминтерна, д. 11</t>
  </si>
  <si>
    <t>г. Пермь, ул. Коминтерна, д. 13</t>
  </si>
  <si>
    <t>г. Пермь, ул. Коминтерна, д. 17</t>
  </si>
  <si>
    <t>г. Пермь, ул. Коминтерна, д. 20</t>
  </si>
  <si>
    <t>г. Пермь, ул. Коминтерна, д. 24</t>
  </si>
  <si>
    <t>г. Пермь, ул. Коминтерна, д. 26</t>
  </si>
  <si>
    <t>г. Пермь, ул. Коминтерна, д. 28</t>
  </si>
  <si>
    <t>г. Пермь, ул. Коминтерна, д. 30</t>
  </si>
  <si>
    <t>г. Пермь, ул. Комиссара Пожарского, д. 10</t>
  </si>
  <si>
    <t>г. Пермь, ул. Комиссара Пожарского, д. 11</t>
  </si>
  <si>
    <t>г. Пермь, ул. Комиссара Пожарского, д. 12</t>
  </si>
  <si>
    <t>г. Пермь, ул. Комиссара Пожарского, д. 15</t>
  </si>
  <si>
    <t>г. Пермь, ул. Комиссара Пожарского, д. 17</t>
  </si>
  <si>
    <t>г. Пермь, ул. Комиссара Пожарского, д. 21</t>
  </si>
  <si>
    <t>г. Пермь, ул. Комиссара Пожарского, д. 12/2</t>
  </si>
  <si>
    <t>г. Пермь, ул. Композитора Глинки, д. 1</t>
  </si>
  <si>
    <t>г. Пермь, ул. Композитора Глинки, д. 3</t>
  </si>
  <si>
    <t>г. Пермь, ул. Композитора Глинки, д. 4</t>
  </si>
  <si>
    <t>г. Пермь, ул. Композитора Глинки, д. 5</t>
  </si>
  <si>
    <t>г. Пермь, ул. Композитора Глинки, д. 7</t>
  </si>
  <si>
    <t>г. Пермь, ул. Композитора Глинки, д. 8</t>
  </si>
  <si>
    <t>г. Пермь, ул. Композитора Глинки, д. 9</t>
  </si>
  <si>
    <t>г. Пермь, ул. Композитора Глинки, д. 10</t>
  </si>
  <si>
    <t>г. Пермь, ул. Композитора Глинки, д. 11</t>
  </si>
  <si>
    <t>г. Пермь, ул. Композитора Глинки, д. 13</t>
  </si>
  <si>
    <t>г. Пермь, ул. Композитора Глинки, д. 15</t>
  </si>
  <si>
    <t>г. Пермь, ул. Композитора Глинки, д. 3А</t>
  </si>
  <si>
    <t>г. Пермь, ул. Конноармейская, д. 32</t>
  </si>
  <si>
    <t>695,5</t>
  </si>
  <si>
    <t>г. Пермь, ул. Корсуньская, д. 23</t>
  </si>
  <si>
    <t>г. Пермь, ул. Корсуньская, д. 25</t>
  </si>
  <si>
    <t>г. Пермь, ул. Корсуньская, д. 27</t>
  </si>
  <si>
    <t>г. Пермь, ул. Корсуньская, д. 29</t>
  </si>
  <si>
    <t>г. Пермь, ул. Космонавта Беляева, д. 8</t>
  </si>
  <si>
    <t>г. Пермь, ул. Космонавта Беляева, д. 9</t>
  </si>
  <si>
    <t>г. Пермь, ул. Космонавта Беляева, д. 10</t>
  </si>
  <si>
    <t>г. Пермь, ул. Космонавта Беляева, д. 12</t>
  </si>
  <si>
    <t>г. Пермь, ул. Космонавта Беляева, д. 33</t>
  </si>
  <si>
    <t>г. Пермь, ул. Космонавта Беляева, д. 35</t>
  </si>
  <si>
    <t>г. Пермь, ул. Космонавта Беляева, д. 39</t>
  </si>
  <si>
    <t>г. Пермь, ул. Космонавта Беляева, д. 40</t>
  </si>
  <si>
    <t>г. Пермь, ул. Космонавта Беляева, д. 41</t>
  </si>
  <si>
    <t>г. Пермь, ул. Космонавта Беляева, д. 42</t>
  </si>
  <si>
    <t>г. Пермь, ул. Космонавта Беляева, д. 43</t>
  </si>
  <si>
    <t>г. Пермь, ул. Космонавта Беляева, д. 44</t>
  </si>
  <si>
    <t>г. Пермь, ул. Космонавта Беляева, д. 46</t>
  </si>
  <si>
    <t>г. Пермь, ул. Космонавта Беляева, д. 47</t>
  </si>
  <si>
    <t>г. Пермь, ул. Космонавта Беляева, д. 48</t>
  </si>
  <si>
    <t>г. Пермь, ул. Космонавта Беляева, д. 49</t>
  </si>
  <si>
    <t>г. Пермь, ул. Космонавта Беляева, д. 51</t>
  </si>
  <si>
    <t>г. Пермь, ул. Космонавта Беляева, д. 52</t>
  </si>
  <si>
    <t>г. Пермь, ул. Космонавта Беляева, д. 54</t>
  </si>
  <si>
    <t>г. Пермь, ул. Космонавта Беляева, д. 56</t>
  </si>
  <si>
    <t>г. Пермь, ул. Космонавта Беляева, д. 59</t>
  </si>
  <si>
    <t>г. Пермь, ул. Космонавта Беляева, д. 61</t>
  </si>
  <si>
    <t>г. Пермь, ул. Космонавта Беляева, д. 40Б</t>
  </si>
  <si>
    <t>г. Пермь, ул. Космонавта Беляева, д. 40В</t>
  </si>
  <si>
    <t>г. Пермь, ул. Космонавта Беляева, д. 40Г</t>
  </si>
  <si>
    <t>г. Пермь, ул. Космонавта Беляева, д. 40Д</t>
  </si>
  <si>
    <t>г. Пермь, ул. Космонавта Беляева, д. 49А</t>
  </si>
  <si>
    <t>г. Пермь, ул. Космонавта Беляева, д. 51А</t>
  </si>
  <si>
    <t>г. Пермь, ул. Космонавта Беляева, д. 54А</t>
  </si>
  <si>
    <t>г. Пермь, ул. Космонавта Беляева, д. 9А</t>
  </si>
  <si>
    <t>г. Пермь, ул. Космонавта Леонова, д. 3</t>
  </si>
  <si>
    <t>г. Пермь, ул. Космонавта Леонова, д. 5</t>
  </si>
  <si>
    <t>г. Пермь, ул. Космонавта Леонова, д. 7</t>
  </si>
  <si>
    <t>г. Пермь, ул. Космонавта Леонова, д. 8</t>
  </si>
  <si>
    <t>г. Пермь, ул. Космонавта Леонова, д. 9</t>
  </si>
  <si>
    <t>г. Пермь, ул. Космонавта Леонова, д. 10</t>
  </si>
  <si>
    <t>г. Пермь, ул. Космонавта Леонова, д. 11</t>
  </si>
  <si>
    <t>г. Пермь, ул. Космонавта Леонова, д. 12</t>
  </si>
  <si>
    <t>г. Пермь, ул. Космонавта Леонова, д. 13</t>
  </si>
  <si>
    <t>г. Пермь, ул. Космонавта Леонова, д. 15</t>
  </si>
  <si>
    <t>г. Пермь, ул. Космонавта Леонова, д. 16</t>
  </si>
  <si>
    <t>г. Пермь, ул. Космонавта Леонова, д. 22</t>
  </si>
  <si>
    <t>г. Пермь, ул. Космонавта Леонова, д. 23</t>
  </si>
  <si>
    <t>г. Пермь, ул. Космонавта Леонова, д. 24</t>
  </si>
  <si>
    <t>г. Пермь, ул. Космонавта Леонова, д. 26</t>
  </si>
  <si>
    <t>г. Пермь, ул. Космонавта Леонова, д. 36</t>
  </si>
  <si>
    <t>г. Пермь, ул. Космонавта Леонова, д. 38</t>
  </si>
  <si>
    <t>г. Пермь, ул. Космонавта Леонова, д. 40</t>
  </si>
  <si>
    <t>г. Пермь, ул. Космонавта Леонова, д. 42</t>
  </si>
  <si>
    <t>г. Пермь, ул. Космонавта Леонова, д. 44</t>
  </si>
  <si>
    <t>г. Пермь, ул. Космонавта Леонова, д. 46</t>
  </si>
  <si>
    <t>г. Пермь, ул. Космонавта Леонова, д. 47</t>
  </si>
  <si>
    <t>г. Пермь, ул. Космонавта Леонова, д. 48</t>
  </si>
  <si>
    <t>г. Пермь, ул. Космонавта Леонова, д. 49</t>
  </si>
  <si>
    <t>г. Пермь, ул. Космонавта Леонова, д. 50</t>
  </si>
  <si>
    <t>г. Пермь, ул. Космонавта Леонова, д. 51</t>
  </si>
  <si>
    <t>г. Пермь, ул. Космонавта Леонова, д. 52</t>
  </si>
  <si>
    <t>г. Пермь, ул. Космонавта Леонова, д. 54</t>
  </si>
  <si>
    <t>г. Пермь, ул. Космонавта Леонова, д. 56</t>
  </si>
  <si>
    <t>г. Пермь, ул. Космонавта Леонова, д. 60</t>
  </si>
  <si>
    <t>г. Пермь, ул. Космонавта Леонова, д. 62</t>
  </si>
  <si>
    <t>г. Пермь, ул. Космонавта Леонова, д. 64</t>
  </si>
  <si>
    <t>г. Пермь, ул. Космонавта Леонова, д. 66</t>
  </si>
  <si>
    <t>г. Пермь, ул. Космонавта Леонова, д. 68</t>
  </si>
  <si>
    <t>г. Пермь, ул. Космонавта Леонова, д. 11А</t>
  </si>
  <si>
    <t>г. Пермь, ул. Космонавта Леонова, д. 24А</t>
  </si>
  <si>
    <t>г. Пермь, ул. Космонавта Леонова, д. 26А</t>
  </si>
  <si>
    <t>г. Пермь, ул. Космонавта Леонова, д. 43А</t>
  </si>
  <si>
    <t>г. Пермь, ул. Космонавта Леонова, д. 43Б</t>
  </si>
  <si>
    <t>г. Пермь, ул. Космонавта Леонова, д. 48А</t>
  </si>
  <si>
    <t>г. Пермь, ул. Космонавта Леонова, д. 56А</t>
  </si>
  <si>
    <t>г. Пермь, ул. Коспашская, д. 5</t>
  </si>
  <si>
    <t>г. Пермь, ул. Коспашская, д. 7</t>
  </si>
  <si>
    <t>г. Пермь, ул. Коспашская, д. 9</t>
  </si>
  <si>
    <t>г. Пермь, ул. Коспашская, д. 12</t>
  </si>
  <si>
    <t>г. Пермь, ул. Коспашская, д. 13</t>
  </si>
  <si>
    <t>г. Пермь, ул. Коспашская, д. 15</t>
  </si>
  <si>
    <t>г. Пермь, ул. Костычева, д. 13</t>
  </si>
  <si>
    <t>г. Пермь, ул. Костычева, д. 15</t>
  </si>
  <si>
    <t>г. Пермь, ул. Костычева, д. 17</t>
  </si>
  <si>
    <t>г. Пермь, ул. Костычева, д. 18</t>
  </si>
  <si>
    <t>г. Пермь, ул. Костычева, д. 20</t>
  </si>
  <si>
    <t>г. Пермь, ул. Костычева, д. 21</t>
  </si>
  <si>
    <t>г. Пермь, ул. Костычева, д. 23</t>
  </si>
  <si>
    <t>г. Пермь, ул. Костычева, д. 25</t>
  </si>
  <si>
    <t>г. Пермь, ул. Костычева, д. 31</t>
  </si>
  <si>
    <t>г. Пермь, ул. Костычева, д. 32</t>
  </si>
  <si>
    <t>г. Пермь, ул. Костычева, д. 36</t>
  </si>
  <si>
    <t>г. Пермь, ул. Костычева, д. 37</t>
  </si>
  <si>
    <t>г. Пермь, ул. Костычева, д. 38</t>
  </si>
  <si>
    <t>г. Пермь, ул. Костычева, д. 39</t>
  </si>
  <si>
    <t>г. Пермь, ул. Костычева, д. 41</t>
  </si>
  <si>
    <t>г. Пермь, ул. Костычева, д. 42</t>
  </si>
  <si>
    <t>г. Пермь, ул. Костычева, д. 44</t>
  </si>
  <si>
    <t>г. Пермь, ул. Костычева, д. 39А</t>
  </si>
  <si>
    <t>г. Пермь, ул. Костычева, д. 44А</t>
  </si>
  <si>
    <t>г. Пермь, ул. Косьвинская, д. 7</t>
  </si>
  <si>
    <t>г. Пермь, ул. Косьвинская, д. 9</t>
  </si>
  <si>
    <t>г. Пермь, ул. Косьвинская, д. 11</t>
  </si>
  <si>
    <t>г. Пермь, ул. Косьвинская, д. 13</t>
  </si>
  <si>
    <t>г. Пермь, ул. Косьвинская, д. 1А</t>
  </si>
  <si>
    <t>г. Пермь, ул. Косякова, д. 5</t>
  </si>
  <si>
    <t>г. Пермь, ул. Косякова, д. 7</t>
  </si>
  <si>
    <t>г. Пермь, ул. Косякова, д. 8</t>
  </si>
  <si>
    <t>г. Пермь, ул. Косякова, д. 9</t>
  </si>
  <si>
    <t>г. Пермь, ул. Косякова, д. 11</t>
  </si>
  <si>
    <t>г. Пермь, ул. Косякова, д. 13</t>
  </si>
  <si>
    <t>г. Пермь, ул. Косякова, д. 14</t>
  </si>
  <si>
    <t>г. Пермь, ул. Косякова, д. 15</t>
  </si>
  <si>
    <t>г. Пермь, ул. Косякова, д. 16</t>
  </si>
  <si>
    <t>г. Пермь, ул. Косякова, д. 74</t>
  </si>
  <si>
    <t>г. Пермь, ул. Косякова, д. 76</t>
  </si>
  <si>
    <t>г. Пермь, ул. Косякова, д. 78</t>
  </si>
  <si>
    <t>3551,52</t>
  </si>
  <si>
    <t>г. Пермь, ул. Косякова, д. 74Б</t>
  </si>
  <si>
    <t>г. Пермь, ул. Котовского, д. 2</t>
  </si>
  <si>
    <t>г. Пермь, ул. Кочегаров, д. 37</t>
  </si>
  <si>
    <t>г. Пермь, ул. Кочегаров, д. 51</t>
  </si>
  <si>
    <t>г. Пермь, ул. Кочегаров, д. 59</t>
  </si>
  <si>
    <t>г. Пермь, ул. Кочегаров, д. 71</t>
  </si>
  <si>
    <t>г. Пермь, ул. Кояновская, д. 3</t>
  </si>
  <si>
    <t>г. Пермь, ул. Кояновская, д. 4</t>
  </si>
  <si>
    <t>г. Пермь, ул. Кояновская, д. 6</t>
  </si>
  <si>
    <t>г. Пермь, ул. Кояновская, д. 8</t>
  </si>
  <si>
    <t>г. Пермь, ул. Кояновская, д. 10</t>
  </si>
  <si>
    <t>г. Пермь, ул. Красноборская, д. 14</t>
  </si>
  <si>
    <t>г. Пермь, ул. Краснова, д. 26</t>
  </si>
  <si>
    <t>г. Пермь, ул. Краснова, д. 28</t>
  </si>
  <si>
    <t>г. Пермь, ул. Краснова, д. 30</t>
  </si>
  <si>
    <t>г. Пермь, ул. Краснова, д. 32</t>
  </si>
  <si>
    <t>г. Пермь, ул. Краснова, д. 34</t>
  </si>
  <si>
    <t>г. Пермь, ул. Красновишерская, д. 35</t>
  </si>
  <si>
    <t>г. Пермь, ул. Красновишерская, д. 37</t>
  </si>
  <si>
    <t>г. Пермь, ул. Красновишерская, д. 39</t>
  </si>
  <si>
    <t>г. Пермь, ул. Красноводская, д. 3</t>
  </si>
  <si>
    <t>г. Пермь, ул. Красноводская, д. 4</t>
  </si>
  <si>
    <t>г. Пермь, ул. Красноводская, д. 6</t>
  </si>
  <si>
    <t>г. Пермь, ул. Красноводская, д. 13</t>
  </si>
  <si>
    <t>г. Пермь, ул. Красноводская, д. 15</t>
  </si>
  <si>
    <t>г. Пермь, ул. Красноводская, д. 18</t>
  </si>
  <si>
    <t>г. Пермь, ул. Красноводская, д. 24</t>
  </si>
  <si>
    <t>г. Пермь, ул. Красноводская, д. 27</t>
  </si>
  <si>
    <t>7 (7 подъездов), 11 (2 подъезда)</t>
  </si>
  <si>
    <t>г. Пермь, ул. Красногвардейская, д. 4</t>
  </si>
  <si>
    <t>г. Пермь, ул. Красногвардейская, д. 5</t>
  </si>
  <si>
    <t>г. Пермь, ул. Красногвардейская, д. 7</t>
  </si>
  <si>
    <t>г. Пермь, ул. Красногвардейская, д. 27</t>
  </si>
  <si>
    <t>г. Пермь, ул. Красногвардейская, д. 7/1</t>
  </si>
  <si>
    <t>г. Пермь, ул. Красногвардейская, д. 7/2</t>
  </si>
  <si>
    <t>г. Пермь, ул. Краснополянская, д. 6</t>
  </si>
  <si>
    <t>г. Пермь, ул. Краснополянская, д. 9</t>
  </si>
  <si>
    <t>г. Пермь, ул. Краснополянская, д. 10</t>
  </si>
  <si>
    <t>г. Пермь, ул. Краснополянская, д. 11</t>
  </si>
  <si>
    <t>г. Пермь, ул. Краснополянская, д. 12</t>
  </si>
  <si>
    <t>г. Пермь, ул. Краснополянская, д. 15</t>
  </si>
  <si>
    <t>г. Пермь, ул. Краснополянская, д. 21</t>
  </si>
  <si>
    <t>г. Пермь, ул. Краснополянская, д. 28</t>
  </si>
  <si>
    <t>г. Пермь, ул. Краснослудская, д. 8</t>
  </si>
  <si>
    <t>г. Пермь, ул. Краснослудская, д. 9</t>
  </si>
  <si>
    <t>г. Пермь, ул. Краснослудская, д. 13</t>
  </si>
  <si>
    <t>г. Пермь, ул. Краснослудская, д. 17</t>
  </si>
  <si>
    <t>г. Пермь, ул. Краснофлотская, д. 11</t>
  </si>
  <si>
    <t>г. Пермь, ул. Краснофлотская, д. 14</t>
  </si>
  <si>
    <t>г. Пермь, ул. Краснофлотская, д. 15</t>
  </si>
  <si>
    <t>г. Пермь, ул. Краснофлотская, д. 16</t>
  </si>
  <si>
    <t>г. Пермь, ул. Краснофлотская, д. 28</t>
  </si>
  <si>
    <t>г. Пермь, ул. Краснофлотская, д. 31</t>
  </si>
  <si>
    <t>г. Пермь, ул. Краснофлотская, д. 32</t>
  </si>
  <si>
    <t>г. Пермь, ул. Краснофлотская, д. 33</t>
  </si>
  <si>
    <t>г. Пермь, ул. Краснофлотская, д. 36</t>
  </si>
  <si>
    <t>г. Пермь, ул. Краснофлотская, д. 38</t>
  </si>
  <si>
    <t>г. Пермь, ул. Краснофлотская, д. 40</t>
  </si>
  <si>
    <t>г. Пермь, ул. Краснофлотская, д. 11/2</t>
  </si>
  <si>
    <t>г. Пермь, ул. Краснофлотская, д. 14А</t>
  </si>
  <si>
    <t>г. Пермь, ул. Краснофлотская, д. 29А</t>
  </si>
  <si>
    <t>г. Пермь, ул. Краснофлотская, д. 30А</t>
  </si>
  <si>
    <t>г. Пермь, ул. Краснофлотская, д. 35/1</t>
  </si>
  <si>
    <t>г. Пермь, ул. Краснофлотская, д. 40А</t>
  </si>
  <si>
    <t>г. Пермь, ул. Красные Казармы, д. 64</t>
  </si>
  <si>
    <t>г. Пермь, ул. Красные Казармы, д. 67</t>
  </si>
  <si>
    <t>г. Пермь, ул. Красные Казармы, д. 68</t>
  </si>
  <si>
    <t>г. Пермь, ул. Красные Казармы, д. 69</t>
  </si>
  <si>
    <t>г. Пермь, ул. Криворожская, д. 31</t>
  </si>
  <si>
    <t>г. Пермь, ул. Криворожская, д. 33</t>
  </si>
  <si>
    <t>г. Пермь, ул. Криворожская, д. 38</t>
  </si>
  <si>
    <t>1683,5</t>
  </si>
  <si>
    <t>г. Пермь, ул. Криворожская, д. 40</t>
  </si>
  <si>
    <t>1697,7</t>
  </si>
  <si>
    <t>г. Пермь, ул. Криворожская, д. 42</t>
  </si>
  <si>
    <t>г. Пермь, ул. Крисанова, д. 3</t>
  </si>
  <si>
    <t>г. Пермь, ул. Крисанова, д. 5</t>
  </si>
  <si>
    <t>г. Пермь, ул. Крисанова, д. 6</t>
  </si>
  <si>
    <t>г. Пермь, ул. Крисанова, д. 11</t>
  </si>
  <si>
    <t>г. Пермь, ул. Крисанова, д. 16</t>
  </si>
  <si>
    <t>г. Пермь, ул. Крисанова, д. 17</t>
  </si>
  <si>
    <t>г. Пермь, ул. Крисанова, д. 23</t>
  </si>
  <si>
    <t>г. Пермь, ул. Крисанова, д. 24</t>
  </si>
  <si>
    <t>г. Пермь, ул. Крисанова, д. 25</t>
  </si>
  <si>
    <t>г. Пермь, ул. Крисанова, д. 27</t>
  </si>
  <si>
    <t>г. Пермь, ул. Крисанова, д. 29</t>
  </si>
  <si>
    <t>г. Пермь, ул. Крисанова, д. 67</t>
  </si>
  <si>
    <t>г. Пермь, ул. Крисанова, д. 69</t>
  </si>
  <si>
    <t>г. Пермь, ул. Крисанова, д. 73</t>
  </si>
  <si>
    <t>г. Пермь, ул. Крисанова, д. 75</t>
  </si>
  <si>
    <t>г. Пермь, ул. Крисанова, д. 77</t>
  </si>
  <si>
    <t>г. Пермь, ул. Крисанова, д. 18А</t>
  </si>
  <si>
    <t>г. Пермь, ул. Крисанова, д. 18Б</t>
  </si>
  <si>
    <t>г. Пермь, ул. Крисанова, д. 20А</t>
  </si>
  <si>
    <t>г. Пермь, ул. Крисанова, д. 26А</t>
  </si>
  <si>
    <t>г. Пермь, ул. Крисанова, д. 26Б</t>
  </si>
  <si>
    <t>г. Пермь, ул. Крисанова, д. 73А</t>
  </si>
  <si>
    <t>г. Пермь, ул. Кронита, д. 4</t>
  </si>
  <si>
    <t>г. Пермь, ул. Кронита, д. 11</t>
  </si>
  <si>
    <t>г. Пермь, ул. Кронштадтская, д. 4</t>
  </si>
  <si>
    <t>г. Пермь, ул. Кронштадтская, д. 6</t>
  </si>
  <si>
    <t>г. Пермь, ул. Кронштадтская, д. 10</t>
  </si>
  <si>
    <t>г. Пермь, ул. Кронштадтская, д. 12</t>
  </si>
  <si>
    <t>г. Пермь, ул. Кронштадтская, д. 29</t>
  </si>
  <si>
    <t>г. Пермь, ул. Кронштадтская, д. 31</t>
  </si>
  <si>
    <t>г. Пермь, ул. Кронштадтская, д. 33</t>
  </si>
  <si>
    <t>г. Пермь, ул. Кронштадтская, д. 35</t>
  </si>
  <si>
    <t>г. Пермь, ул. Кронштадтская, д. 37</t>
  </si>
  <si>
    <t>г. Пермь, ул. Кронштадтская, д. 43</t>
  </si>
  <si>
    <t>г. Пермь, ул. Кронштадтская, д. 45</t>
  </si>
  <si>
    <t>г. Пермь, ул. Кронштадтская, д. 47</t>
  </si>
  <si>
    <t>г. Пермь, ул. Кронштадтская, д. 51</t>
  </si>
  <si>
    <t>г. Пермь, ул. Кронштадтская, д. 53</t>
  </si>
  <si>
    <t>г. Пермь, ул. Крупской, д. 9</t>
  </si>
  <si>
    <t>г. Пермь, ул. Крупской, д. 18</t>
  </si>
  <si>
    <t>г. Пермь, ул. Крупской, д. 20</t>
  </si>
  <si>
    <t>г. Пермь, ул. Крупской, д. 28</t>
  </si>
  <si>
    <t>г. Пермь, ул. Крупской, д. 30</t>
  </si>
  <si>
    <t>г. Пермь, ул. Крупской, д. 32</t>
  </si>
  <si>
    <t>г. Пермь, ул. Крупской, д. 35</t>
  </si>
  <si>
    <t>г. Пермь, ул. Крупской, д. 37</t>
  </si>
  <si>
    <t>г. Пермь, ул. Крупской, д. 38</t>
  </si>
  <si>
    <t>г. Пермь, ул. Крупской, д. 39</t>
  </si>
  <si>
    <t>г. Пермь, ул. Крупской, д. 40</t>
  </si>
  <si>
    <t>г. Пермь, ул. Крупской, д. 41</t>
  </si>
  <si>
    <t>г. Пермь, ул. Крупской, д. 42</t>
  </si>
  <si>
    <t>г. Пермь, ул. Крупской, д. 43</t>
  </si>
  <si>
    <t>г. Пермь, ул. Крупской, д. 45</t>
  </si>
  <si>
    <t>г. Пермь, ул. Крупской, д. 47</t>
  </si>
  <si>
    <t>г. Пермь, ул. Крупской, д. 48</t>
  </si>
  <si>
    <t>г. Пермь, ул. Крупской, д. 49</t>
  </si>
  <si>
    <t>г. Пермь, ул. Крупской, д. 50</t>
  </si>
  <si>
    <t>г. Пермь, ул. Крупской, д. 51</t>
  </si>
  <si>
    <t>г. Пермь, ул. Крупской, д. 54</t>
  </si>
  <si>
    <t>г. Пермь, ул. Крупской, д. 55</t>
  </si>
  <si>
    <t>г. Пермь, ул. Крупской, д. 57</t>
  </si>
  <si>
    <t>г. Пермь, ул. Крупской, д. 59</t>
  </si>
  <si>
    <t>г. Пермь, ул. Крупской, д. 61</t>
  </si>
  <si>
    <t>г. Пермь, ул. Крупской, д. 67</t>
  </si>
  <si>
    <t>г. Пермь, ул. Крупской, д. 68</t>
  </si>
  <si>
    <t>г. Пермь, ул. Крупской, д. 70</t>
  </si>
  <si>
    <t>г. Пермь, ул. Крупской, д. 71</t>
  </si>
  <si>
    <t>г. Пермь, ул. Крупской, д. 72</t>
  </si>
  <si>
    <t>г. Пермь, ул. Крупской, д. 75</t>
  </si>
  <si>
    <t>г. Пермь, ул. Крупской, д. 76</t>
  </si>
  <si>
    <t>г. Пермь, ул. Крупской, д. 78</t>
  </si>
  <si>
    <t>г. Пермь, ул. Крупской, д. 79</t>
  </si>
  <si>
    <t>г. Пермь, ул. Крупской, д. 81</t>
  </si>
  <si>
    <t>г. Пермь, ул. Крупской, д. 83</t>
  </si>
  <si>
    <t>г. Пермь, ул. Крупской, д. 84</t>
  </si>
  <si>
    <t>г. Пермь, ул. Крупской, д. 85</t>
  </si>
  <si>
    <t>г. Пермь, ул. Крупской, д. 86</t>
  </si>
  <si>
    <t>г. Пермь, ул. Крупской, д. 88</t>
  </si>
  <si>
    <t>г. Пермь, ул. Крупской, д. 89</t>
  </si>
  <si>
    <t>г. Пермь, ул. Крупской, д. 93</t>
  </si>
  <si>
    <t>г. Пермь, ул. Крупской, д. 32А</t>
  </si>
  <si>
    <t>г. Пермь, ул. Крупской, д. 41А</t>
  </si>
  <si>
    <t>г. Пермь, ул. Крупской, д. 42А</t>
  </si>
  <si>
    <t>г. Пермь, ул. Крупской, д. 42Б</t>
  </si>
  <si>
    <t>г. Пермь, ул. Крупской, д. 51А</t>
  </si>
  <si>
    <t>г. Пермь, ул. Крупской, д. 65/1</t>
  </si>
  <si>
    <t>г. Пермь, ул. Крупской, д. 65/2</t>
  </si>
  <si>
    <t>г. Пермь, ул. Крупской, д. 69/1</t>
  </si>
  <si>
    <t>г. Пермь, ул. Крупской, д. 69/2</t>
  </si>
  <si>
    <t>г. Пермь, ул. Крупской, д. 78А</t>
  </si>
  <si>
    <t>г. Пермь, ул. Крупской, д. 82А</t>
  </si>
  <si>
    <t>г. Пермь, ул. Крупской, д. 84А</t>
  </si>
  <si>
    <t>г. Пермь, ул. Крупской, д. 86А</t>
  </si>
  <si>
    <t>г. Пермь, ул. Крупской, д. 87А</t>
  </si>
  <si>
    <t>г. Пермь, ул. Крупской, д. 87Б</t>
  </si>
  <si>
    <t>г. Пермь, ул. Крупской, д. 89А</t>
  </si>
  <si>
    <t>г. Пермь, ул. Крылова, д. 15</t>
  </si>
  <si>
    <t>г. Пермь, ул. Крылова, д. 17</t>
  </si>
  <si>
    <t>г. Пермь, ул. Крылова, д. 15А</t>
  </si>
  <si>
    <t>г. Пермь, ул. Кузбасская, д. 32</t>
  </si>
  <si>
    <t>г. Пермь, ул. Кузбасская, д. 33</t>
  </si>
  <si>
    <t>г. Пермь, ул. Кузбасская, д. 34</t>
  </si>
  <si>
    <t>г. Пермь, ул. Кузбасская, д. 35</t>
  </si>
  <si>
    <t>г. Пермь, ул. Кузбасская, д. 36</t>
  </si>
  <si>
    <t>г. Пермь, ул. Кузбасская, д. 37</t>
  </si>
  <si>
    <t>г. Пермь, ул. Кузбасская, д. 39</t>
  </si>
  <si>
    <t>г. Пермь, ул. Кузбасская, д. 41</t>
  </si>
  <si>
    <t>г. Пермь, ул. Кузбасская, д. 43</t>
  </si>
  <si>
    <t>г. Пермь, ул. Кузбасская, д. 45</t>
  </si>
  <si>
    <t>г. Пермь, ул. Кузбасская, д. 37А</t>
  </si>
  <si>
    <t>г. Пермь, ул. Куйбышева, д. 9</t>
  </si>
  <si>
    <t>г. Пермь, ул. Куйбышева, д. 38</t>
  </si>
  <si>
    <t>г. Пермь, ул. Куйбышева, д. 51</t>
  </si>
  <si>
    <t>г. Пермь, ул. Куйбышева, д. 53</t>
  </si>
  <si>
    <t>г. Пермь, ул. Куйбышева, д. 54</t>
  </si>
  <si>
    <t>г. Пермь, ул. Куйбышева, д. 59</t>
  </si>
  <si>
    <t>г. Пермь, ул. Куйбышева, д. 61</t>
  </si>
  <si>
    <t>г. Пермь, ул. Куйбышева, д. 62</t>
  </si>
  <si>
    <t>г. Пермь, ул. Куйбышева, д. 72</t>
  </si>
  <si>
    <t>г. Пермь, ул. Куйбышева, д. 79</t>
  </si>
  <si>
    <t>г. Пермь, ул. Куйбышева, д. 80</t>
  </si>
  <si>
    <t>г. Пермь, ул. Куйбышева, д. 86</t>
  </si>
  <si>
    <t>Древесина</t>
  </si>
  <si>
    <t>г. Пермь, ул. Куйбышева, д. 89</t>
  </si>
  <si>
    <t>г. Пермь, ул. Куйбышева, д. 96</t>
  </si>
  <si>
    <t>г. Пермь, ул. Куйбышева, д. 97</t>
  </si>
  <si>
    <t>г. Пермь, ул. Куйбышева, д. 98</t>
  </si>
  <si>
    <t>г. Пермь, ул. Куйбышева, д. 99</t>
  </si>
  <si>
    <t>г. Пермь, ул. Куйбышева, д. 101</t>
  </si>
  <si>
    <t>г. Пермь, ул. Куйбышева, д. 107</t>
  </si>
  <si>
    <t>г. Пермь, ул. Куйбышева, д. 145</t>
  </si>
  <si>
    <t>г. Пермь, ул. Куйбышева, д. 157</t>
  </si>
  <si>
    <t>г. Пермь, ул. Куйбышева, д. 163</t>
  </si>
  <si>
    <t>г. Пермь, ул. Куйбышева, д. 165</t>
  </si>
  <si>
    <t>г. Пермь, ул. Куйбышева, д. 167</t>
  </si>
  <si>
    <t>г. Пермь, ул. Куйбышева, д. 169/1</t>
  </si>
  <si>
    <t>г. Пермь, ул. Куйбышева, д. 169/2</t>
  </si>
  <si>
    <t>г. Пермь, ул. Куйбышева, д. 169/3</t>
  </si>
  <si>
    <t>г. Пермь, ул. Куйбышева, д. 20/1</t>
  </si>
  <si>
    <t>г. Пермь, ул. Куйбышева, д. 53А</t>
  </si>
  <si>
    <t>г. Пермь, ул. Куйбышева, д. 57А</t>
  </si>
  <si>
    <t>г. Пермь, ул. Куйбышева, д. 58А</t>
  </si>
  <si>
    <t>г. Пермь, ул. Куйбышева, д. 65/1</t>
  </si>
  <si>
    <t>г. Пермь, ул. Куйбышева, д. 67/1</t>
  </si>
  <si>
    <t>г. Пермь, ул. Куйбышева, д. 69/1</t>
  </si>
  <si>
    <t>г. Пермь, ул. Куйбышева, д. 71/1</t>
  </si>
  <si>
    <t>г. Пермь, ул. Куйбышева, д. 79А</t>
  </si>
  <si>
    <t>г. Пермь, ул. Куйбышева, д. 80/3</t>
  </si>
  <si>
    <t>г. Пермь, ул. Куйбышева, д. 82/1</t>
  </si>
  <si>
    <t>г. Пермь, ул. Куйбышева, д. 89А</t>
  </si>
  <si>
    <t>г. Пермь, ул. Куйбышева, д. 93А</t>
  </si>
  <si>
    <t>г. Пермь, ул. Куйбышева, д. 97А</t>
  </si>
  <si>
    <t>г. Пермь, ул. Куйбышева, д. 99/1</t>
  </si>
  <si>
    <t>г. Пермь, ул. Кустовая, д. 1</t>
  </si>
  <si>
    <t>г. Пермь, ул. Кустовая, д. 2</t>
  </si>
  <si>
    <t>г. Пермь, ул. Кустовая, д. 3</t>
  </si>
  <si>
    <t>г. Пермь, ул. Кустовая, д. 5</t>
  </si>
  <si>
    <t>г. Пермь, ул. Кустовая, д. 7</t>
  </si>
  <si>
    <t>г. Пермь, ул. Куфонина, д. 7</t>
  </si>
  <si>
    <t>г. Пермь, ул. Куфонина, д. 9</t>
  </si>
  <si>
    <t>г. Пермь, ул. Куфонина, д. 11</t>
  </si>
  <si>
    <t>г. Пермь, ул. Куфонина, д. 13</t>
  </si>
  <si>
    <t>г. Пермь, ул. Куфонина, д. 14</t>
  </si>
  <si>
    <t>г. Пермь, ул. Куфонина, д. 15</t>
  </si>
  <si>
    <t>г. Пермь, ул. Куфонина, д. 16</t>
  </si>
  <si>
    <t>г. Пермь, ул. Куфонина, д. 17</t>
  </si>
  <si>
    <t>г. Пермь, ул. Куфонина, д. 18</t>
  </si>
  <si>
    <t>г. Пермь, ул. Куфонина, д. 19</t>
  </si>
  <si>
    <t>г. Пермь, ул. Куфонина, д. 20</t>
  </si>
  <si>
    <t>г. Пермь, ул. Куфонина, д. 21</t>
  </si>
  <si>
    <t>г. Пермь, ул. Куфонина, д. 22</t>
  </si>
  <si>
    <t>г. Пермь, ул. Куфонина, д. 24</t>
  </si>
  <si>
    <t>г. Пермь, ул. Куфонина, д. 28</t>
  </si>
  <si>
    <t>г. Пермь, ул. Куфонина, д. 30</t>
  </si>
  <si>
    <t>г. Пермь, ул. Куфонина, д. 32</t>
  </si>
  <si>
    <t>г. Пермь, ул. Куфонина, д. 10Б</t>
  </si>
  <si>
    <t>г. Пермь, ул. Куфонина, д. 21А</t>
  </si>
  <si>
    <t>г. Пермь, ул. Куфонина, д. 28/1</t>
  </si>
  <si>
    <t>каркасный ж/бетон</t>
  </si>
  <si>
    <t>г. Пермь, ул. Льва Лаврова, д. 14</t>
  </si>
  <si>
    <t>г. Пермь, ул. Льва Лаврова, д. 16</t>
  </si>
  <si>
    <t>г. Пермь, ул. Льва Лаврова, д. 18</t>
  </si>
  <si>
    <t>г. Пермь, ул. Ласьвинская, д. 8</t>
  </si>
  <si>
    <t>г. Пермь, ул. Ласьвинская, д. 11</t>
  </si>
  <si>
    <t>г. Пермь, ул. Ласьвинская, д. 12</t>
  </si>
  <si>
    <t>г. Пермь, ул. Ласьвинская, д. 14</t>
  </si>
  <si>
    <t>г. Пермь, ул. Ласьвинская, д. 38</t>
  </si>
  <si>
    <t>г. Пермь, ул. Ласьвинская, д. 41</t>
  </si>
  <si>
    <t>г. Пермь, ул. Ласьвинская, д. 45</t>
  </si>
  <si>
    <t>г. Пермь, ул. Ласьвинская, д. 50</t>
  </si>
  <si>
    <t>г. Пермь, ул. Ласьвинская, д. 56</t>
  </si>
  <si>
    <t>г. Пермь, ул. Ласьвинская, д. 70</t>
  </si>
  <si>
    <t>г. Пермь, ул. Ласьвинская, д. 72</t>
  </si>
  <si>
    <t>г. Пермь, ул. Ласьвинская, д. 74</t>
  </si>
  <si>
    <t>г. Пермь, ул. Ласьвинская, д. 76</t>
  </si>
  <si>
    <t>г. Пермь, ул. Ласьвинская, д. 21А</t>
  </si>
  <si>
    <t>г. Пермь, ул. Ласьвинская, д. 30А</t>
  </si>
  <si>
    <t>г. Пермь, ул. Ласьвинская, д. 56А</t>
  </si>
  <si>
    <t>г. Пермь, ул. Ласьвинская, д. 60А</t>
  </si>
  <si>
    <t>г. Пермь, ул. Ласьвинская, д. 68Б</t>
  </si>
  <si>
    <t>г. Пермь, ул. Ласьвинская, д. 70А</t>
  </si>
  <si>
    <t>г. Пермь, ул. Ласьвинская, д. 72А</t>
  </si>
  <si>
    <t>г. Пермь, ул. Ласьвинская, д. 76А</t>
  </si>
  <si>
    <t>г. Пермь, ул. Лебедева, д. 8</t>
  </si>
  <si>
    <t>г. Пермь, ул. Лебедева, д. 10</t>
  </si>
  <si>
    <t>г. Пермь, ул. Лебедева, д. 21</t>
  </si>
  <si>
    <t>г. Пермь, ул. Лебедева, д. 32</t>
  </si>
  <si>
    <t>г. Пермь, ул. Лебедева, д. 34</t>
  </si>
  <si>
    <t>г. Пермь, ул. Лебедева, д. 37</t>
  </si>
  <si>
    <t>г. Пермь, ул. Лебедева, д. 38</t>
  </si>
  <si>
    <t>г. Пермь, ул. Лебедева, д. 39</t>
  </si>
  <si>
    <t>г. Пермь, ул. Лебедева, д. 40</t>
  </si>
  <si>
    <t>г. Пермь, ул. Лебедева, д. 43</t>
  </si>
  <si>
    <t>г. Пермь, ул. Лебедева, д. 46</t>
  </si>
  <si>
    <t>г. Пермь, ул. Лебедева, д. 47</t>
  </si>
  <si>
    <t>г. Пермь, ул. Лебедева, д. 48</t>
  </si>
  <si>
    <t>г. Пермь, ул. Лебедева, д. 40А</t>
  </si>
  <si>
    <t>г. Пермь, ул. Левченко, д. 6</t>
  </si>
  <si>
    <t>г. Пермь, ул. Левченко, д. 11</t>
  </si>
  <si>
    <t>г. Пермь, ул. Левченко, д. 13</t>
  </si>
  <si>
    <t>г. Пермь, ул. Левченко, д. 17</t>
  </si>
  <si>
    <t>г. Пермь, ул. Левченко, д. 21</t>
  </si>
  <si>
    <t>г. Пермь, ул. Левченко, д. 29</t>
  </si>
  <si>
    <t>г. Пермь, ул. Левченко, д. 31</t>
  </si>
  <si>
    <t>г. Пермь, ул. Ленина, д. 9</t>
  </si>
  <si>
    <t>г. Пермь, ул. Ленина, д. 10</t>
  </si>
  <si>
    <t>г. Пермь, ул. Ленина, д. 11</t>
  </si>
  <si>
    <t>г. Пермь, ул. Ленина, д. 39</t>
  </si>
  <si>
    <t>г. Пермь, ул. Ленина, д. 47</t>
  </si>
  <si>
    <t>г. Пермь, ул. Ленина, д. 49</t>
  </si>
  <si>
    <t>г. Пермь, ул. Ленина, д. 57</t>
  </si>
  <si>
    <t>г. Пермь, ул. Ленина, д. 59</t>
  </si>
  <si>
    <t>г. Пермь, ул. Ленина, д. 61</t>
  </si>
  <si>
    <t>г. Пермь, ул. Ленина, д. 69</t>
  </si>
  <si>
    <t>г. Пермь, ул. Ленина, д. 71</t>
  </si>
  <si>
    <t>г. Пермь, ул. Ленина, д. 73</t>
  </si>
  <si>
    <t>г. Пермь, ул. Ленина, д. 74</t>
  </si>
  <si>
    <t>г. Пермь, ул. Ленина, д. 75</t>
  </si>
  <si>
    <t>г. Пермь, ул. Ленина, д. 80</t>
  </si>
  <si>
    <t>г. Пермь, ул. Ленина, д. 81</t>
  </si>
  <si>
    <t>г. Пермь, ул. Ленина, д. 83</t>
  </si>
  <si>
    <t>г. Пермь, ул. Ленина, д. 86</t>
  </si>
  <si>
    <t>г. Пермь, ул. Ленина, д. 87</t>
  </si>
  <si>
    <t>г. Пермь, ул. Ленина, д. 96</t>
  </si>
  <si>
    <t>г. Пермь, ул. Ленина, д. 98</t>
  </si>
  <si>
    <t>г. Пермь, ул. Ленина, д. 100</t>
  </si>
  <si>
    <t>г. Пермь, ул. Ленина, д. 7А</t>
  </si>
  <si>
    <t>г. Пермь, ул. Лесная, д. 5</t>
  </si>
  <si>
    <t>г. Пермь, ул. Лизы Чайкиной, д. 22</t>
  </si>
  <si>
    <t>г. Пермь, ул. Лизы Чайкиной, д. 28</t>
  </si>
  <si>
    <t>г. Пермь, ул. Лизы Чайкиной, д. 29</t>
  </si>
  <si>
    <t>г. Пермь, ул. Лизы Чайкиной, д. 32А</t>
  </si>
  <si>
    <t>г. Пермь, ул. Липатова, д. 3</t>
  </si>
  <si>
    <t>г. Пермь, ул. Липатова, д. 4</t>
  </si>
  <si>
    <t>г. Пермь, ул. Липатова, д. 5</t>
  </si>
  <si>
    <t>г. Пермь, ул. Липатова, д. 6</t>
  </si>
  <si>
    <t>г. Пермь, ул. Липатова, д. 8</t>
  </si>
  <si>
    <t>г. Пермь, ул. Липатова, д. 9</t>
  </si>
  <si>
    <t>г. Пермь, ул. Липатова, д. 10</t>
  </si>
  <si>
    <t>г. Пермь, ул. Липатова, д. 11</t>
  </si>
  <si>
    <t>г. Пермь, ул. Липатова, д. 13</t>
  </si>
  <si>
    <t>г. Пермь, ул. Липатова, д. 18</t>
  </si>
  <si>
    <t>г. Пермь, ул. Липатова, д. 20</t>
  </si>
  <si>
    <t>г. Пермь, ул. Липатова, д. 22</t>
  </si>
  <si>
    <t>г. Пермь, ул. Липатова, д. 4А</t>
  </si>
  <si>
    <t>г. Пермь, ул. Липатова, д. 8А</t>
  </si>
  <si>
    <t>г. Пермь, ул. Лиственная, д. 2</t>
  </si>
  <si>
    <t>г. Пермь, ул. Лихвинская, д. 37</t>
  </si>
  <si>
    <t>г. Пермь, ул. Лобвинская, д. 9</t>
  </si>
  <si>
    <t>1023,90</t>
  </si>
  <si>
    <t>г. Пермь, ул. Лобвинская, д. 11</t>
  </si>
  <si>
    <t>г. Пермь, ул. Лобвинская, д. 13</t>
  </si>
  <si>
    <t>г. Пермь, ул. Лобвинская, д. 14</t>
  </si>
  <si>
    <t>г. Пермь, ул. Лобвинская, д. 18</t>
  </si>
  <si>
    <t>663,3</t>
  </si>
  <si>
    <t>г. Пермь, ул. Лобвинская, д. 22</t>
  </si>
  <si>
    <t>г. Пермь, ул. Лобвинская, д. 25</t>
  </si>
  <si>
    <t>г. Пермь, ул. Лодыгина, д. 26</t>
  </si>
  <si>
    <t>г. Пермь, ул. Лодыгина, д. 29</t>
  </si>
  <si>
    <t>г. Пермь, ул. Лодыгина, д. 30</t>
  </si>
  <si>
    <t>г. Пермь, ул. Лодыгина, д. 31</t>
  </si>
  <si>
    <t>г. Пермь, ул. Лодыгина, д. 32</t>
  </si>
  <si>
    <t>г. Пермь, ул. Лодыгина, д. 33</t>
  </si>
  <si>
    <t>г. Пермь, ул. Лодыгина, д. 35</t>
  </si>
  <si>
    <t>г. Пермь, ул. Лодыгина, д. 37</t>
  </si>
  <si>
    <t>г. Пермь, ул. Лодыгина, д. 42</t>
  </si>
  <si>
    <t>2020</t>
  </si>
  <si>
    <t>1/630</t>
  </si>
  <si>
    <t>г. Пермь, ул. Лодыгина, д. 44</t>
  </si>
  <si>
    <t>г. Пермь, ул. Лодыгина, д. 54</t>
  </si>
  <si>
    <t>г. Пермь, ул. Лодыгина, д. 56</t>
  </si>
  <si>
    <t>г. Пермь, ул. Лодыгина, д. 28А</t>
  </si>
  <si>
    <t>г. Пермь, ул. Лодыгина, д. 3А</t>
  </si>
  <si>
    <t>г. Пермь, ул. Лодыгина, д. 46/1</t>
  </si>
  <si>
    <t>г. Пермь, ул. Лодыгина, д. 46/2</t>
  </si>
  <si>
    <t>г. Пермь, ул. Лодыгина, д. 50/1</t>
  </si>
  <si>
    <t>г. Пермь, ул. Лодыгина, д. 50/2</t>
  </si>
  <si>
    <t>г. Пермь, ул. Лодыгина, д. 52/1</t>
  </si>
  <si>
    <t>г. Пермь, ул. Лодыгина, д. 52/2</t>
  </si>
  <si>
    <t>г. Пермь, ул. Лодыгина, д. 52А</t>
  </si>
  <si>
    <t>г. Пермь, ул. Лодыгина, д. 52Б</t>
  </si>
  <si>
    <t>г. Пермь, ул. Лодыгина, д. 54/1</t>
  </si>
  <si>
    <t>г. Пермь, ул. Лодыгина, д. 56/1</t>
  </si>
  <si>
    <t>г. Пермь, ул. Локомотивная, д. 8</t>
  </si>
  <si>
    <t>г. Пермь, ул. Луговского, д. 3</t>
  </si>
  <si>
    <t>г. Пермь, ул. Луговского, д. 132</t>
  </si>
  <si>
    <t>г. Пермь, ул. Луговского, д. 134</t>
  </si>
  <si>
    <t>г. Пермь, ул. Луговского, д. 136</t>
  </si>
  <si>
    <t>г. Пермь, ул. Луговского, д. 140</t>
  </si>
  <si>
    <t>г. Пермь, ул. Луговского, д. 132А</t>
  </si>
  <si>
    <t>г. Пермь, ул. Лузенина, д. 12</t>
  </si>
  <si>
    <t>г. Пермь, ул. Лукоянова, д. 2</t>
  </si>
  <si>
    <t>г. Пермь, ул. Лукоянова, д. 4</t>
  </si>
  <si>
    <t>г. Пермь, ул. Лукоянова, д. 18</t>
  </si>
  <si>
    <t>г. Пермь, ул. Лукоянова, д. 20</t>
  </si>
  <si>
    <t>г. Пермь, ул. Лукоянова, д. 22</t>
  </si>
  <si>
    <t>г. Пермь, ул. Лукоянова, д. 24</t>
  </si>
  <si>
    <t>г. Пермь, ул. Лукоянова, д. 26</t>
  </si>
  <si>
    <t>г. Пермь, ул. Лукоянова, д. 27</t>
  </si>
  <si>
    <t>г. Пермь, ул. Лукоянова, д. 29</t>
  </si>
  <si>
    <t>г. Пермь, ул. Лукоянова, д. 30</t>
  </si>
  <si>
    <t>г. Пермь, ул. Лукоянова, д. 32</t>
  </si>
  <si>
    <t>г. Пермь, ул. Лукоянова, д. 34</t>
  </si>
  <si>
    <t>г. Пермь, ул. Лукоянова, д. 35</t>
  </si>
  <si>
    <t>г. Пермь, ул. Лукоянова, д. 36</t>
  </si>
  <si>
    <t>г. Пермь, ул. Лукоянова, д. 37</t>
  </si>
  <si>
    <t>г. Пермь, ул. Лукоянова, д. 38</t>
  </si>
  <si>
    <t>г. Пермь, ул. Лукоянова, д. 39</t>
  </si>
  <si>
    <t>г. Пермь, ул. Лукоянова, д. 28А</t>
  </si>
  <si>
    <t>г. Пермь, ул. Лукоянова, д. 8/1</t>
  </si>
  <si>
    <t>г. Пермь, ул. Лукоянова, д. 8/2</t>
  </si>
  <si>
    <t>г. Пермь, ул. Луначарского, д. 21</t>
  </si>
  <si>
    <t>г. Пермь, ул. Луначарского, д. 23</t>
  </si>
  <si>
    <t>г. Пермь, ул. Луначарского, д. 26</t>
  </si>
  <si>
    <t>г. Пермь, ул. Луначарского, д. 33</t>
  </si>
  <si>
    <t>г. Пермь, ул. Луначарского, д. 34</t>
  </si>
  <si>
    <t>г. Пермь, ул. Луначарского, д. 51</t>
  </si>
  <si>
    <t>г. Пермь, ул. Луначарского, д. 54</t>
  </si>
  <si>
    <t>г. Пермь, ул. Луначарского, д. 65</t>
  </si>
  <si>
    <t>г. Пермь, ул. Луначарского, д. 66</t>
  </si>
  <si>
    <t>г. Пермь, ул. Луначарского, д. 69</t>
  </si>
  <si>
    <t>г. Пермь, ул. Луначарского, д. 80</t>
  </si>
  <si>
    <t>г. Пермь, ул. Луначарского, д. 90</t>
  </si>
  <si>
    <t>г. Пермь, ул. Луначарского, д. 94</t>
  </si>
  <si>
    <t>г. Пермь, ул. Луначарского, д. 96</t>
  </si>
  <si>
    <t>г. Пермь, ул. Луначарского, д. 103</t>
  </si>
  <si>
    <t>г. Пермь, ул. Луначарского, д. 105</t>
  </si>
  <si>
    <t>г. Пермь, ул. Луначарского, д. 128</t>
  </si>
  <si>
    <t>г. Пермь, ул. Луначарского, д. 130</t>
  </si>
  <si>
    <t>г. Пермь, ул. Луначарского, д. 131</t>
  </si>
  <si>
    <t>г. Пермь, ул. Луначарского, д. 132</t>
  </si>
  <si>
    <t>г. Пермь, ул. Луначарского, д. 133</t>
  </si>
  <si>
    <t>г. Пермь, ул. Луначарского, д. 134</t>
  </si>
  <si>
    <t>г. Пермь, ул. Луначарского, д. 135</t>
  </si>
  <si>
    <t>г. Пермь, ул. Луначарского, д. 51А</t>
  </si>
  <si>
    <t>г. Пермь, ул. Луначарского, д. 62Б</t>
  </si>
  <si>
    <t>г. Пермь, ул. Луначарского, д. 70/72</t>
  </si>
  <si>
    <t>г. Пермь, ул. Луначарского, д. 95А</t>
  </si>
  <si>
    <t>г. Пермь, ул. Луньевская, д. 5</t>
  </si>
  <si>
    <t>г. Пермь, ул. Льва Толстого, д. 2</t>
  </si>
  <si>
    <t>г. Пермь, ул. Льва Толстого, д. 10</t>
  </si>
  <si>
    <t>г. Пермь, ул. Льва Толстого, д. 17</t>
  </si>
  <si>
    <t>г. Пермь, ул. Льва Толстого, д. 25</t>
  </si>
  <si>
    <t>г. Пермь, ул. Льва Толстого, д. 33</t>
  </si>
  <si>
    <t>г. Пермь, ул. Льва Толстого, д. 25А</t>
  </si>
  <si>
    <t>г. Пермь, ул. Льва Шатрова, д. 1</t>
  </si>
  <si>
    <t>г. Пермь, ул. Льва Шатрова, д. 2</t>
  </si>
  <si>
    <t>г. Пермь, ул. Льва Шатрова, д. 4</t>
  </si>
  <si>
    <t>г. Пермь, ул. Льва Шатрова, д. 6</t>
  </si>
  <si>
    <t>г. Пермь, ул. Льва Шатрова, д. 7</t>
  </si>
  <si>
    <t>г. Пермь, ул. Льва Шатрова, д. 8</t>
  </si>
  <si>
    <t>г. Пермь, ул. Льва Шатрова, д. 10</t>
  </si>
  <si>
    <t>г. Пермь, ул. Льва Шатрова, д. 11</t>
  </si>
  <si>
    <t>г. Пермь, ул. Льва Шатрова, д. 12</t>
  </si>
  <si>
    <t>г. Пермь, ул. Льва Шатрова, д. 13</t>
  </si>
  <si>
    <t>г. Пермь, ул. Льва Шатрова, д. 14</t>
  </si>
  <si>
    <t>г. Пермь, ул. Льва Шатрова, д. 15</t>
  </si>
  <si>
    <t>г. Пермь, ул. Льва Шатрова, д. 17</t>
  </si>
  <si>
    <t>г. Пермь, ул. Льва Шатрова, д. 18</t>
  </si>
  <si>
    <t>г. Пермь, ул. Льва Шатрова, д. 20</t>
  </si>
  <si>
    <t>г. Пермь, ул. Льва Шатрова, д. 22</t>
  </si>
  <si>
    <t>г. Пермь, ул. Льва Шатрова, д. 24</t>
  </si>
  <si>
    <t>г. Пермь, ул. Льва Шатрова, д. 26</t>
  </si>
  <si>
    <t>г. Пермь, ул. Льва Шатрова, д. 27</t>
  </si>
  <si>
    <t>г. Пермь, ул. Льва Шатрова, д. 28</t>
  </si>
  <si>
    <t>г. Пермь, ул. Льва Шатрова, д. 29</t>
  </si>
  <si>
    <t>г. Пермь, ул. Льва Шатрова, д. 30</t>
  </si>
  <si>
    <t>г. Пермь, ул. Льва Шатрова, д. 31</t>
  </si>
  <si>
    <t>г. Пермь, ул. Льва Шатрова, д. 32</t>
  </si>
  <si>
    <t>г. Пермь, ул. Льва Шатрова, д. 34</t>
  </si>
  <si>
    <t>г. Пермь, ул. Льва Шатрова, д. 35</t>
  </si>
  <si>
    <t>г. Пермь, ул. Льва Шатрова, д. 9/2</t>
  </si>
  <si>
    <t>г. Пермь, ул. Люблинская, д. 24</t>
  </si>
  <si>
    <t>г. Пермь, ул. Лядовская, д. 87</t>
  </si>
  <si>
    <t>г. Пермь, ул. Лядовская, д. 89</t>
  </si>
  <si>
    <t>г. Пермь, ул. Лядовская, д. 91</t>
  </si>
  <si>
    <t>г. Пермь, ул. Лядовская, д. 93</t>
  </si>
  <si>
    <t>г. Пермь, ул. Лядовская, д. 95</t>
  </si>
  <si>
    <t>г. Пермь, ул. Лядовская, д. 97</t>
  </si>
  <si>
    <t>г. Пермь, ул. Лядовская, д. 103</t>
  </si>
  <si>
    <t>г. Пермь, ул. Лядовская, д. 105</t>
  </si>
  <si>
    <t>г. Пермь, ул. Лядовская, д. 107</t>
  </si>
  <si>
    <t>г. Пермь, ул. Лядовская, д. 111</t>
  </si>
  <si>
    <t>г. Пермь, ул. Лядовская, д. 115</t>
  </si>
  <si>
    <t>г. Пермь, ул. Лядовская, д. 117</t>
  </si>
  <si>
    <t>г. Пермь, ул. Лядовская, д. 119</t>
  </si>
  <si>
    <t>г. Пермь, ул. Лядовская, д. 121</t>
  </si>
  <si>
    <t>г. Пермь, ул. Лядовская, д. 123</t>
  </si>
  <si>
    <t>г. Пермь, ул. Лядовская, д. 125</t>
  </si>
  <si>
    <t>г. Пермь, ул. Лядовская, д. 127</t>
  </si>
  <si>
    <t>г. Пермь, ул. Лядовская, д. 127А</t>
  </si>
  <si>
    <t>г. Пермь, ул. Лядовская, д. 127Б</t>
  </si>
  <si>
    <t>г. Пермь, ул. Лядовская, д. 127В</t>
  </si>
  <si>
    <t>г. Пермь, ул. Лядовская, д. 127Г</t>
  </si>
  <si>
    <t>г. Пермь, ул. Лякишева, д. 2</t>
  </si>
  <si>
    <t>г. Пермь, ул. Лякишева, д. 4</t>
  </si>
  <si>
    <t>г. Пермь, ул. Лякишева, д. 6</t>
  </si>
  <si>
    <t>г. Пермь, ул. Лякишева, д. 8</t>
  </si>
  <si>
    <t>г. Пермь, ул. Лякишева, д. 9</t>
  </si>
  <si>
    <t>г. Пермь, ул. Лянгасова, д. 67</t>
  </si>
  <si>
    <t>г. Пермь, ул. Лянгасова, д. 67А</t>
  </si>
  <si>
    <t>г. Пермь, ул. Лянгасова, д. 69А</t>
  </si>
  <si>
    <t>г. Пермь, ул. Магистральная, д. 14</t>
  </si>
  <si>
    <t>г. Пермь, ул. Магистральная, д. 20</t>
  </si>
  <si>
    <t>г. Пермь, ул. Магистральная, д. 22</t>
  </si>
  <si>
    <t>г. Пермь, ул. Магистральная, д. 24</t>
  </si>
  <si>
    <t>г. Пермь, ул. Магистральная, д. 26</t>
  </si>
  <si>
    <t>г. Пермь, ул. Магистральная, д. 28</t>
  </si>
  <si>
    <t>г. Пермь, ул. Магистральная, д. 30</t>
  </si>
  <si>
    <t>г. Пермь, ул. Магистральная, д. 32</t>
  </si>
  <si>
    <t>г. Пермь, ул. Магистральная, д. 34</t>
  </si>
  <si>
    <t>г. Пермь, ул. Магистральная, д. 36</t>
  </si>
  <si>
    <t>г. Пермь, ул. Магистральная, д. 38</t>
  </si>
  <si>
    <t>г. Пермь, ул. Магистральная, д. 40</t>
  </si>
  <si>
    <t>г. Пермь, ул. Магистральная, д. 42</t>
  </si>
  <si>
    <t>г. Пермь, ул. Магистральная, д. 44</t>
  </si>
  <si>
    <t>г. Пермь, ул. Магистральная, д. 96</t>
  </si>
  <si>
    <t>г. Пермь, ул. Магистральная, д. 100</t>
  </si>
  <si>
    <t>г. Пермь, ул. Магистральная, д. 102</t>
  </si>
  <si>
    <t>г. Пермь, ул. Магистральная, д. 104</t>
  </si>
  <si>
    <t>г. Пермь, ул. Магистральная, д. 100А</t>
  </si>
  <si>
    <t>г. Пермь, ул. Магистральная, д. 100Б</t>
  </si>
  <si>
    <t>г. Пермь, ул. Магистральная, д. 100В</t>
  </si>
  <si>
    <t>г. Пермь, ул. Магистральная, д. 104/1</t>
  </si>
  <si>
    <t>г. Пермь, ул. Магистральная, д. 12А</t>
  </si>
  <si>
    <t>г. Пермь, ул. Магистральная, д. 14А</t>
  </si>
  <si>
    <t>г. Пермь, ул. Магистральная, д. 96/2</t>
  </si>
  <si>
    <t>г. Пермь, ул. Магистральная, д. 96/3</t>
  </si>
  <si>
    <t>г. Пермь, ул. Магистральная, д. 96/4</t>
  </si>
  <si>
    <t>г. Пермь, ул. Магистральная, д. 98А</t>
  </si>
  <si>
    <t>г. Пермь, ул. Макаренко, д. 6</t>
  </si>
  <si>
    <t>г. Пермь, ул. Макаренко, д. 8</t>
  </si>
  <si>
    <t>г. Пермь, ул. Макаренко, д. 10</t>
  </si>
  <si>
    <t>г. Пермь, ул. Макаренко, д. 12</t>
  </si>
  <si>
    <t>г. Пермь, ул. Макаренко, д. 14</t>
  </si>
  <si>
    <t>г. Пермь, ул. Макаренко, д. 16</t>
  </si>
  <si>
    <t>г. Пермь, ул. Макаренко, д. 18</t>
  </si>
  <si>
    <t>г. Пермь, ул. Макаренко, д. 19</t>
  </si>
  <si>
    <t>г. Пермь, ул. Макаренко, д. 20</t>
  </si>
  <si>
    <t>г. Пермь, ул. Макаренко, д. 23</t>
  </si>
  <si>
    <t>г. Пермь, ул. Макаренко, д. 24</t>
  </si>
  <si>
    <t>г. Пермь, ул. Макаренко, д. 26</t>
  </si>
  <si>
    <t>г. Пермь, ул. Макаренко, д. 28</t>
  </si>
  <si>
    <t>г. Пермь, ул. Макаренко, д. 30</t>
  </si>
  <si>
    <t>г. Пермь, ул. Макаренко, д. 32</t>
  </si>
  <si>
    <t>г. Пермь, ул. Макаренко, д. 34</t>
  </si>
  <si>
    <t>г. Пермь, ул. Макаренко, д. 46</t>
  </si>
  <si>
    <t>г. Пермь, ул. Макаренко, д. 54</t>
  </si>
  <si>
    <t>г. Пермь, ул. Макаренко, д. 56</t>
  </si>
  <si>
    <t>г. Пермь, ул. Макаренко, д. 10А</t>
  </si>
  <si>
    <t>г. Пермь, ул. Макаренко, д. 12А</t>
  </si>
  <si>
    <t>г. Пермь, ул. Макаренко, д. 14А</t>
  </si>
  <si>
    <t>г. Пермь, ул. Макаренко, д. 16А</t>
  </si>
  <si>
    <t>г. Пермь, ул. Макаренко, д. 28/3</t>
  </si>
  <si>
    <t>г. Пермь, ул. Максима Горького, д. 5</t>
  </si>
  <si>
    <t>г. Пермь, ул. Максима Горького, д. 9</t>
  </si>
  <si>
    <t>г. Пермь, ул. Максима Горького, д. 21</t>
  </si>
  <si>
    <t>г. Пермь, ул. Максима Горького, д. 27</t>
  </si>
  <si>
    <t>г. Пермь, ул. Максима Горького, д. 41</t>
  </si>
  <si>
    <t>г. Пермь, ул. Максима Горького, д. 49</t>
  </si>
  <si>
    <t>г. Пермь, ул. Максима Горького, д. 58</t>
  </si>
  <si>
    <t>г. Пермь, ул. Максима Горького, д. 60</t>
  </si>
  <si>
    <t>г. Пермь, ул. Максима Горького, д. 64</t>
  </si>
  <si>
    <t>г. Пермь, ул. Максима Горького, д. 65</t>
  </si>
  <si>
    <t>1989-1991</t>
  </si>
  <si>
    <t>г. Пермь, ул. Максима Горького, д. 72</t>
  </si>
  <si>
    <t>г. Пермь, ул. Максима Горького, д. 74</t>
  </si>
  <si>
    <t>г. Пермь, ул. Максима Горького, д. 75</t>
  </si>
  <si>
    <t>г. Пермь, ул. Максима Горького, д. 76</t>
  </si>
  <si>
    <t>1994-1995</t>
  </si>
  <si>
    <t>г. Пермь, ул. Максима Горького, д. 77</t>
  </si>
  <si>
    <t>г. Пермь, ул. Максима Горького, д. 65А</t>
  </si>
  <si>
    <t>г. Пермь, ул. Максима Горького, д. 77А</t>
  </si>
  <si>
    <t>г. Пермь, ул. Малая, д. 1</t>
  </si>
  <si>
    <t>г. Пермь, ул. Малая Ямская, д. 2А</t>
  </si>
  <si>
    <t>г. Пермь, ул. Малая Ямская, д. 5А</t>
  </si>
  <si>
    <t>г. Пермь, ул. Малкова, д. 4</t>
  </si>
  <si>
    <t>г. Пермь, ул. Малкова, д. 6</t>
  </si>
  <si>
    <t>г. Пермь, ул. Малкова, д. 8</t>
  </si>
  <si>
    <t>г. Пермь, ул. Малкова, д. 10</t>
  </si>
  <si>
    <t>г. Пермь, ул. Малкова, д. 14</t>
  </si>
  <si>
    <t>г. Пермь, ул. Малкова, д. 16</t>
  </si>
  <si>
    <t>г. Пермь, ул. Малкова, д. 18</t>
  </si>
  <si>
    <t>г. Пермь, ул. Малкова, д. 20</t>
  </si>
  <si>
    <t>г. Пермь, ул. Малкова, д. 21</t>
  </si>
  <si>
    <t>г. Пермь, ул. Малкова, д. 22</t>
  </si>
  <si>
    <t>г. Пермь, ул. Малкова, д. 24</t>
  </si>
  <si>
    <t>г. Пермь, ул. Малкова, д. 26</t>
  </si>
  <si>
    <t>г. Пермь, ул. Малкова, д. 28</t>
  </si>
  <si>
    <t>г. Пермь, ул. Малкова, д. 30</t>
  </si>
  <si>
    <t>г. Пермь, ул. Малкова, д. 24А</t>
  </si>
  <si>
    <t>г. Пермь, ул. Малкова, д. 26/1</t>
  </si>
  <si>
    <t>г. Пермь, ул. Малкова, д. 28/1</t>
  </si>
  <si>
    <t>г. Пермь, ул. Малкова, д. 28/2</t>
  </si>
  <si>
    <t>г. Пермь, ул. Малкова, д. 28/3</t>
  </si>
  <si>
    <t>г. Пермь, ул. Малкова, д. 28/4</t>
  </si>
  <si>
    <t>г. Пермь, ул. Малкова, д. 28/5</t>
  </si>
  <si>
    <t>г. Пермь, ул. Малкова, д. 28/6</t>
  </si>
  <si>
    <t>г. Пермь, ул. Малкова, д. 28А</t>
  </si>
  <si>
    <t>г. Пермь, ул. Малкова, д. 28В</t>
  </si>
  <si>
    <t>г. Пермь, ул. Малкова, д. 30А</t>
  </si>
  <si>
    <t>г. Пермь, ул. Марии Загуменных, д. 6</t>
  </si>
  <si>
    <t>г. Пермь, ул. Марии Загуменных, д. 12</t>
  </si>
  <si>
    <t>г. Пермь, ул. Марии Загуменных, д. 14</t>
  </si>
  <si>
    <t>г. Пермь, ул. Марии Загуменных, д. 16</t>
  </si>
  <si>
    <t>г. Пермь, ул. Марии Загуменных, д. 4А</t>
  </si>
  <si>
    <t>г. Пермь, ул. Маршала Рыбалко, д. 13</t>
  </si>
  <si>
    <t>г. Пермь, ул. Маршала Рыбалко, д. 28</t>
  </si>
  <si>
    <t>г. Пермь, ул. Маршала Рыбалко, д. 30</t>
  </si>
  <si>
    <t>г. Пермь, ул. Маршала Рыбалко, д. 32</t>
  </si>
  <si>
    <t>Панели ж/б</t>
  </si>
  <si>
    <t>г. Пермь, ул. Маршала Рыбалко, д. 36</t>
  </si>
  <si>
    <t>г. Пермь, ул. Маршала Рыбалко, д. 38</t>
  </si>
  <si>
    <t>г. Пермь, ул. Маршала Рыбалко, д. 39</t>
  </si>
  <si>
    <t>г. Пермь, ул. Маршала Рыбалко, д. 40</t>
  </si>
  <si>
    <t>г. Пермь, ул. Маршала Рыбалко, д. 43</t>
  </si>
  <si>
    <t>г. Пермь, ул. Маршала Рыбалко, д. 44</t>
  </si>
  <si>
    <t>г. Пермь, ул. Маршала Рыбалко, д. 47</t>
  </si>
  <si>
    <t>г. Пермь, ул. Маршала Рыбалко, д. 49</t>
  </si>
  <si>
    <t>г. Пермь, ул. Маршала Рыбалко, д. 74</t>
  </si>
  <si>
    <t>г. Пермь, ул. Маршала Рыбалко, д. 76</t>
  </si>
  <si>
    <t>г. Пермь, ул. Маршала Рыбалко, д. 78</t>
  </si>
  <si>
    <t>г. Пермь, ул. Маршала Рыбалко, д. 80</t>
  </si>
  <si>
    <t>г. Пермь, ул. Маршала Рыбалко, д. 82</t>
  </si>
  <si>
    <t>г. Пермь, ул. Маршала Рыбалко, д. 84</t>
  </si>
  <si>
    <t>г. Пермь, ул. Маршала Рыбалко, д. 86</t>
  </si>
  <si>
    <t>г. Пермь, ул. Маршала Рыбалко, д. 87</t>
  </si>
  <si>
    <t>г. Пермь, ул. Маршала Рыбалко, д. 88</t>
  </si>
  <si>
    <t>г. Пермь, ул. Маршала Рыбалко, д. 91</t>
  </si>
  <si>
    <t>г. Пермь, ул. Маршала Рыбалко, д. 93</t>
  </si>
  <si>
    <t>г. Пермь, ул. Маршала Рыбалко, д. 94</t>
  </si>
  <si>
    <t>г. Пермь, ул. Маршала Рыбалко, д. 95</t>
  </si>
  <si>
    <t>г. Пермь, ул. Маршала Рыбалко, д. 96</t>
  </si>
  <si>
    <t>г. Пермь, ул. Маршала Рыбалко, д. 97</t>
  </si>
  <si>
    <t>г. Пермь, ул. Маршала Рыбалко, д. 101</t>
  </si>
  <si>
    <t>г. Пермь, ул. Маршала Рыбалко, д. 103</t>
  </si>
  <si>
    <t>г. Пермь, ул. Маршала Рыбалко, д. 105</t>
  </si>
  <si>
    <t>г. Пермь, ул. Маршала Рыбалко, д. 107</t>
  </si>
  <si>
    <t>г. Пермь, ул. Маршала Рыбалко, д. 109</t>
  </si>
  <si>
    <t>г. Пермь, ул. Маршала Рыбалко, д. 111</t>
  </si>
  <si>
    <t>г. Пермь, ул. Маршала Рыбалко, д. 113</t>
  </si>
  <si>
    <t>г. Пермь, ул. Маршала Рыбалко, д. 117</t>
  </si>
  <si>
    <t>г. Пермь, ул. Маршала Рыбалко, д. 103А</t>
  </si>
  <si>
    <t>г. Пермь, ул. Маршала Рыбалко, д. 103Б</t>
  </si>
  <si>
    <t>г. Пермь, ул. Маршала Рыбалко, д. 105А</t>
  </si>
  <si>
    <t>г. Пермь, ул. Маршала Рыбалко, д. 105В</t>
  </si>
  <si>
    <t>г. Пермь, ул. Маршала Рыбалко, д. 107А</t>
  </si>
  <si>
    <t>г. Пермь, ул. Маршала Рыбалко, д. 109А</t>
  </si>
  <si>
    <t>г. Пермь, ул. Маршала Рыбалко, д. 111А</t>
  </si>
  <si>
    <t>г. Пермь, ул. Маршала Рыбалко, д. 117/1</t>
  </si>
  <si>
    <t>г. Пермь, ул. Маршала Рыбалко, д. 117/2</t>
  </si>
  <si>
    <t>7 - 8</t>
  </si>
  <si>
    <t>г. Пермь, ул. Маршала Рыбалко, д. 1А</t>
  </si>
  <si>
    <t>г. Пермь, ул. Маршала Рыбалко, д. 33А</t>
  </si>
  <si>
    <t>г. Пермь, ул. Маршала Рыбалко, д. 40А</t>
  </si>
  <si>
    <t>г. Пермь, ул. Маршала Рыбалко, д. 5А</t>
  </si>
  <si>
    <t>г. Пермь, ул. Маршала Рыбалко, д. 97А</t>
  </si>
  <si>
    <t>г. Пермь, ул. Маршала Рыбалко, д. 97Б</t>
  </si>
  <si>
    <t>г. Пермь, ул. Маршала Рыбалко, д. 99А</t>
  </si>
  <si>
    <t>г. Пермь, ул. Маршала Рыбалко, д. 99В</t>
  </si>
  <si>
    <t>г. Пермь, ул. Маршала Рыбалко, д. 9А</t>
  </si>
  <si>
    <t>г. Пермь, ул. Маршала Толбухина, д. 1</t>
  </si>
  <si>
    <t>г. Пермь, ул. Маршала Толбухина, д. 3</t>
  </si>
  <si>
    <t>г. Пермь, ул. Маршала Толбухина, д. 6</t>
  </si>
  <si>
    <t>г. Пермь, ул. Маршала Толбухина, д. 9</t>
  </si>
  <si>
    <t>г. Пермь, ул. Маршала Толбухина, д. 11</t>
  </si>
  <si>
    <t>г. Пермь, ул. Маршала Толбухина, д. 17</t>
  </si>
  <si>
    <t>г. Пермь, ул. Маршала Толбухина, д. 18</t>
  </si>
  <si>
    <t>г. Пермь, ул. Маршала Толбухина, д. 23</t>
  </si>
  <si>
    <t>г. Пермь, ул. Маршала Толбухина, д. 40</t>
  </si>
  <si>
    <t>г. Пермь, ул. Маршала Толбухина, д. 42</t>
  </si>
  <si>
    <t>г. Пермь, ул. Маршала Толбухина, д. 46</t>
  </si>
  <si>
    <t>г. Пермь, ул. Маршала Толбухина, д. 10А</t>
  </si>
  <si>
    <t>г. Пермь, ул. Маршала Толбухина, д. 12А</t>
  </si>
  <si>
    <t>г. Пермь, ул. Маршала Толбухина, д. 16А</t>
  </si>
  <si>
    <t>г. Пермь, ул. Маршала Толбухина, д. 2/1</t>
  </si>
  <si>
    <t>г. Пермь, ул. Маршала Толбухина, д. 2/2</t>
  </si>
  <si>
    <t>г. Пермь, ул. Маршала Толбухина, д. 2/3</t>
  </si>
  <si>
    <t>г. Пермь, ул. Маршала Толбухина, д. 2/4</t>
  </si>
  <si>
    <t>1515,6</t>
  </si>
  <si>
    <t>г. Пермь, ул. Маршала Толбухина, д. 2/5</t>
  </si>
  <si>
    <t>г. Пермь, ул. Машинистов, д. 25</t>
  </si>
  <si>
    <t>г. Пермь, ул. Машинистов, д. 26</t>
  </si>
  <si>
    <t>г. Пермь, ул. Машинистов, д. 39</t>
  </si>
  <si>
    <t>г. Пермь, ул. Машинистов, д. 40</t>
  </si>
  <si>
    <t>г. Пермь, ул. Машинистов, д. 49</t>
  </si>
  <si>
    <t>г. Пермь, ул. Машинистов, д. 53</t>
  </si>
  <si>
    <t>г. Пермь, ул. Машинистов, д. 20/2</t>
  </si>
  <si>
    <t>г. Пермь, ул. Машинистов, д. 20/3</t>
  </si>
  <si>
    <t>г. Пермь, ул. Машинистов, д. 22А</t>
  </si>
  <si>
    <t>г. Пермь, ул. Машинистов, д. 49/9</t>
  </si>
  <si>
    <t>г. Пермь, ул. Маяковского, д. 37</t>
  </si>
  <si>
    <t>г. Пермь, ул. Маяковского, д. 39</t>
  </si>
  <si>
    <t>г. Пермь, ул. Маяковского, д. 41</t>
  </si>
  <si>
    <t>г. Пермь, ул. Маяковского, д. 42</t>
  </si>
  <si>
    <t>1973-1975</t>
  </si>
  <si>
    <t>г. Пермь, ул. Маяковского, д. 43</t>
  </si>
  <si>
    <t>г. Пермь, ул. Маяковского, д. 44</t>
  </si>
  <si>
    <t>г. Пермь, ул. Маяковского, д. 45</t>
  </si>
  <si>
    <t>г. Пермь, ул. Маяковского, д. 46</t>
  </si>
  <si>
    <t>г. Пермь, ул. Маяковского, д. 48</t>
  </si>
  <si>
    <t>г. Пермь, ул. Маяковского, д. 51</t>
  </si>
  <si>
    <t>г. Пермь, ул. Маяковского, д. 53</t>
  </si>
  <si>
    <t>г. Пермь, ул. Маяковского, д. 33/1</t>
  </si>
  <si>
    <t>г. Пермь, ул. Маяковского, д. 33/2</t>
  </si>
  <si>
    <t>г. Пермь, ул. Маяковского, д. 33/3</t>
  </si>
  <si>
    <t>г. Пермь, ул. Маяковского, д. 37/2</t>
  </si>
  <si>
    <t>г. Пермь, ул. Маяковского, д. 37/3</t>
  </si>
  <si>
    <t>г. Пермь, ул. Маяковского, д. 41/1</t>
  </si>
  <si>
    <t>г. Пермь, ул. Маяковского, д. 41А</t>
  </si>
  <si>
    <t>г. Пермь, ул. Маяковского, д. 41Б</t>
  </si>
  <si>
    <t>г. Пермь, ул. Маяковского, д. 46А</t>
  </si>
  <si>
    <t>г. Пермь, ул. Мелитопольская, д. 24</t>
  </si>
  <si>
    <t>г. Пермь, ул. Мелитопольская, д. 26</t>
  </si>
  <si>
    <t>г. Пермь, ул. Мелитопольская, д. 28</t>
  </si>
  <si>
    <t>г. Пермь, ул. Менжинского, д. 13</t>
  </si>
  <si>
    <t>г. Пермь, ул. Менжинского, д. 15</t>
  </si>
  <si>
    <t>г. Пермь, ул. Менжинского, д. 32</t>
  </si>
  <si>
    <t>г. Пермь, ул. Менжинского, д. 34</t>
  </si>
  <si>
    <t>г. Пермь, ул. Менжинского, д. 36</t>
  </si>
  <si>
    <t>г. Пермь, ул. Менжинского, д. 45</t>
  </si>
  <si>
    <t>г. Пермь, ул. Менжинского, д. 51</t>
  </si>
  <si>
    <t>г. Пермь, ул. Менжинского, д. 49А</t>
  </si>
  <si>
    <t>г. Пермь, ул. Менжинского, д. 53А</t>
  </si>
  <si>
    <t>г. Пермь, ул. Мензелинская, д. 7</t>
  </si>
  <si>
    <t>г. Пермь, ул. Мензелинская, д. 9</t>
  </si>
  <si>
    <t>г. Пермь, ул. Мензелинская, д. 14</t>
  </si>
  <si>
    <t>г. Пермь, ул. Металлистов, д. 5</t>
  </si>
  <si>
    <t>г. Пермь, ул. Металлистов, д. 8</t>
  </si>
  <si>
    <t>г. Пермь, ул. Металлистов, д. 19</t>
  </si>
  <si>
    <t>г. Пермь, ул. Металлистов, д. 21</t>
  </si>
  <si>
    <t>г. Пермь, ул. Металлургов, д. 10</t>
  </si>
  <si>
    <t>г. Пермь, ул. Механошина, д. 4</t>
  </si>
  <si>
    <t>г. Пермь, ул. Механошина, д. 6</t>
  </si>
  <si>
    <t>г. Пермь, ул. Механошина, д. 10</t>
  </si>
  <si>
    <t>г. Пермь, ул. Механошина, д. 12</t>
  </si>
  <si>
    <t>г. Пермь, ул. Механошина, д. 14</t>
  </si>
  <si>
    <t>г. Пермь, ул. Механошина, д. 15</t>
  </si>
  <si>
    <t>г. Пермь, ул. Механошина, д. 17</t>
  </si>
  <si>
    <t>г. Пермь, ул. Милиционера Власова, д. 4</t>
  </si>
  <si>
    <t>г. Пермь, ул. Милиционера Власова, д. 15</t>
  </si>
  <si>
    <t>г. Пермь, ул. Милиционера Власова, д. 17</t>
  </si>
  <si>
    <t>г. Пермь, ул. Милиционера Власова, д. 19</t>
  </si>
  <si>
    <t>г. Пермь, ул. Милиционера Власова, д. 21</t>
  </si>
  <si>
    <t>г. Пермь, ул. Милиционера Власова, д. 23</t>
  </si>
  <si>
    <t>г. Пермь, ул. Милиционера Власова, д. 25</t>
  </si>
  <si>
    <t>г. Пермь, ул. Милиционера Власова, д. 27</t>
  </si>
  <si>
    <t>г. Пермь, ул. Милиционера Власова, д. 29</t>
  </si>
  <si>
    <t>г. Пермь, ул. Милиционера Власова, д. 31</t>
  </si>
  <si>
    <t>г. Пермь, ул. Милиционера Власова, д. 33</t>
  </si>
  <si>
    <t>г. Пермь, ул. Милиционера Власова, д. 35</t>
  </si>
  <si>
    <t>г. Пермь, ул. Милиционера Власова, д. 17/1</t>
  </si>
  <si>
    <t>г. Пермь, ул. Милиционера Власова, д. 17/2</t>
  </si>
  <si>
    <t>г. Пермь, ул. Милиционера Власова, д. 17/3</t>
  </si>
  <si>
    <t>г. Пермь, ул. Милиционера Власова, д. 17/4</t>
  </si>
  <si>
    <t>г. Пермь, ул. Милиционера Власова, д. 17/5</t>
  </si>
  <si>
    <t>г. Пермь, ул. Милиционера Власова, д. 17/6</t>
  </si>
  <si>
    <t>г. Пермь, ул. Милиционера Власова, д. 29А</t>
  </si>
  <si>
    <t>г. Пермь, ул. Милиционера Власова, д. 33А</t>
  </si>
  <si>
    <t>г. Пермь, ул. Милиционера Власова, д. 4А</t>
  </si>
  <si>
    <t>г. Пермь, ул. Мильчакова, д. 3</t>
  </si>
  <si>
    <t>г. Пермь, ул. Мильчакова, д. 4</t>
  </si>
  <si>
    <t>г. Пермь, ул. Мильчакова, д. 5</t>
  </si>
  <si>
    <t>г. Пермь, ул. Мильчакова, д. 6</t>
  </si>
  <si>
    <t>г. Пермь, ул. Мильчакова, д. 10</t>
  </si>
  <si>
    <t>г. Пермь, ул. Мильчакова, д. 11</t>
  </si>
  <si>
    <t>г. Пермь, ул. Мильчакова, д. 14</t>
  </si>
  <si>
    <t>г. Пермь, ул. Мильчакова, д. 18</t>
  </si>
  <si>
    <t>г. Пермь, ул. Мильчакова, д. 19</t>
  </si>
  <si>
    <t>г. Пермь, ул. Мильчакова, д. 23</t>
  </si>
  <si>
    <t>г. Пермь, ул. Мильчакова, д. 25</t>
  </si>
  <si>
    <t>г. Пермь, ул. Мильчакова, д. 27</t>
  </si>
  <si>
    <t>г. Пермь, ул. Мильчакова, д. 28</t>
  </si>
  <si>
    <t>г. Пермь, ул. Мильчакова, д. 30</t>
  </si>
  <si>
    <t>г. Пермь, ул. Мильчакова, д. 31</t>
  </si>
  <si>
    <t>г. Пермь, ул. Мильчакова, д. 32</t>
  </si>
  <si>
    <t>г. Пермь, ул. Мильчакова, д. 33</t>
  </si>
  <si>
    <t>г. Пермь, ул. Мильчакова, д. 34</t>
  </si>
  <si>
    <t>г. Пермь, ул. Мильчакова, д. 37</t>
  </si>
  <si>
    <t>г. Пермь, ул. Мильчакова, д. 28А</t>
  </si>
  <si>
    <t>г. Пермь, ул. Мильчакова, д. 30А</t>
  </si>
  <si>
    <t>г. Пермь, ул. Мира, д. 3</t>
  </si>
  <si>
    <t>г. Пермь, ул. Мира, д. 5</t>
  </si>
  <si>
    <t>г. Пермь, ул. Мира, д. 6</t>
  </si>
  <si>
    <t>г. Пермь, ул. Мира, д. 7</t>
  </si>
  <si>
    <t>г. Пермь, ул. Мира, д. 8</t>
  </si>
  <si>
    <t>г. Пермь, ул. Мира, д. 9</t>
  </si>
  <si>
    <t>г. Пермь, ул. Мира, д. 10</t>
  </si>
  <si>
    <t>г. Пермь, ул. Мира, д. 11</t>
  </si>
  <si>
    <t>6/630</t>
  </si>
  <si>
    <t>г. Пермь, ул. Мира, д. 12</t>
  </si>
  <si>
    <t>г. Пермь, ул. Мира, д. 14</t>
  </si>
  <si>
    <t>г. Пермь, ул. Мира, д. 16</t>
  </si>
  <si>
    <t>г. Пермь, ул. Мира, д. 18</t>
  </si>
  <si>
    <t>г. Пермь, ул. Мира, д. 22</t>
  </si>
  <si>
    <t>г. Пермь, ул. Мира, д. 25</t>
  </si>
  <si>
    <t>г. Пермь, ул. Мира, д. 26</t>
  </si>
  <si>
    <t>г. Пермь, ул. Мира, д. 27</t>
  </si>
  <si>
    <t>г. Пермь, ул. Мира, д. 29</t>
  </si>
  <si>
    <t>г. Пермь, ул. Мира, д. 30</t>
  </si>
  <si>
    <t>г. Пермь, ул. Мира, д. 31</t>
  </si>
  <si>
    <t>г. Пермь, ул. Мира, д. 33</t>
  </si>
  <si>
    <t>г. Пермь, ул. Мира, д. 35</t>
  </si>
  <si>
    <t>г. Пермь, ул. Мира, д. 45</t>
  </si>
  <si>
    <t>г. Пермь, ул. Мира, д. 47</t>
  </si>
  <si>
    <t>г. Пермь, ул. Мира, д. 49</t>
  </si>
  <si>
    <t>г. Пермь, ул. Мира, д. 51</t>
  </si>
  <si>
    <t>г. Пермь, ул. Мира, д. 53</t>
  </si>
  <si>
    <t>г. Пермь, ул. Мира, д. 55</t>
  </si>
  <si>
    <t>г. Пермь, ул. Мира, д. 57</t>
  </si>
  <si>
    <t>г. Пермь, ул. Мира, д. 59</t>
  </si>
  <si>
    <t>г. Пермь, ул. Мира, д. 61</t>
  </si>
  <si>
    <t>г. Пермь, ул. Мира, д. 63</t>
  </si>
  <si>
    <t>г. Пермь, ул. Мира, д. 64</t>
  </si>
  <si>
    <t>г. Пермь, ул. Мира, д. 65</t>
  </si>
  <si>
    <t>г. Пермь, ул. Мира, д. 66</t>
  </si>
  <si>
    <t>г. Пермь, ул. Мира, д. 67</t>
  </si>
  <si>
    <t>г. Пермь, ул. Мира, д. 68</t>
  </si>
  <si>
    <t>г. Пермь, ул. Мира, д. 69</t>
  </si>
  <si>
    <t>г. Пермь, ул. Мира, д. 70</t>
  </si>
  <si>
    <t>г. Пермь, ул. Мира, д. 71</t>
  </si>
  <si>
    <t>г. Пермь, ул. Мира, д. 73</t>
  </si>
  <si>
    <t>г. Пермь, ул. Мира, д. 74</t>
  </si>
  <si>
    <t>г. Пермь, ул. Мира, д. 75</t>
  </si>
  <si>
    <t>г. Пермь, ул. Мира, д. 76</t>
  </si>
  <si>
    <t>г. Пермь, ул. Мира, д. 78</t>
  </si>
  <si>
    <t>г. Пермь, ул. Мира, д. 79</t>
  </si>
  <si>
    <t>г. Пермь, ул. Мира, д. 80</t>
  </si>
  <si>
    <t>г. Пермь, ул. Мира, д. 81</t>
  </si>
  <si>
    <t>г. Пермь, ул. Мира, д. 82</t>
  </si>
  <si>
    <t>г. Пермь, ул. Мира, д. 83</t>
  </si>
  <si>
    <t>г. Пермь, ул. Мира, д. 84</t>
  </si>
  <si>
    <t>г. Пермь, ул. Мира, д. 86</t>
  </si>
  <si>
    <t>г. Пермь, ул. Мира, д. 88</t>
  </si>
  <si>
    <t>г. Пермь, ул. Мира, д. 89</t>
  </si>
  <si>
    <t>г. Пермь, ул. Мира, д. 90</t>
  </si>
  <si>
    <t>г. Пермь, ул. Мира, д. 91</t>
  </si>
  <si>
    <t>г. Пермь, ул. Мира, д. 93</t>
  </si>
  <si>
    <t>г. Пермь, ул. Мира, д. 94</t>
  </si>
  <si>
    <t>г. Пермь, ул. Мира, д. 95</t>
  </si>
  <si>
    <t>г. Пермь, ул. Мира, д. 101</t>
  </si>
  <si>
    <t>г. Пермь, ул. Мира, д. 102</t>
  </si>
  <si>
    <t>г. Пермь, ул. Мира, д. 103</t>
  </si>
  <si>
    <t>г. Пермь, ул. Мира, д. 106</t>
  </si>
  <si>
    <t>г. Пермь, ул. Мира, д. 107</t>
  </si>
  <si>
    <t>г. Пермь, ул. Мира, д. 108</t>
  </si>
  <si>
    <t>г. Пермь, ул. Мира, д. 109</t>
  </si>
  <si>
    <t>г. Пермь, ул. Мира, д. 110</t>
  </si>
  <si>
    <t>г. Пермь, ул. Мира, д. 112</t>
  </si>
  <si>
    <t>г. Пермь, ул. Мира, д. 113</t>
  </si>
  <si>
    <t>г. Пермь, ул. Мира, д. 114</t>
  </si>
  <si>
    <t>г. Пермь, ул. Мира, д. 115</t>
  </si>
  <si>
    <t>г. Пермь, ул. Мира, д. 118</t>
  </si>
  <si>
    <t>г. Пермь, ул. Мира, д. 120</t>
  </si>
  <si>
    <t>г. Пермь, ул. Мира, д. 122</t>
  </si>
  <si>
    <t>г. Пермь, ул. Мира, д. 124</t>
  </si>
  <si>
    <t>г. Пермь, ул. Мира, д. 126</t>
  </si>
  <si>
    <t>г. Пермь, ул. Мира, д. 128</t>
  </si>
  <si>
    <t>г. Пермь, ул. Мира, д. 130</t>
  </si>
  <si>
    <t>г. Пермь, ул. Мира, д. 132</t>
  </si>
  <si>
    <t>г. Пермь, ул. Мира, д. 136</t>
  </si>
  <si>
    <t>г. Пермь, ул. Мира, д. 102А</t>
  </si>
  <si>
    <t>г. Пермь, ул. Мира, д. 10А</t>
  </si>
  <si>
    <t>г. Пермь, ул. Мира, д. 115Б</t>
  </si>
  <si>
    <t>г. Пермь, ул. Мира, д. 118/1</t>
  </si>
  <si>
    <t>г. Пермь, ул. Мира, д. 122/1</t>
  </si>
  <si>
    <t>г. Пермь, ул. Мира, д. 122/2</t>
  </si>
  <si>
    <t>г. Пермь, ул. Мира, д. 122А</t>
  </si>
  <si>
    <t>г. Пермь, ул. Мира, д. 126А</t>
  </si>
  <si>
    <t>г. Пермь, ул. Мира, д. 5А</t>
  </si>
  <si>
    <t>г. Пермь, ул. Мира, д. 61А</t>
  </si>
  <si>
    <t>г. Пермь, ул. Мира, д. 66А</t>
  </si>
  <si>
    <t>г. Пермь, ул. Мира, д. 66Б</t>
  </si>
  <si>
    <t>г. Пермь, ул. Мира, д. 66В</t>
  </si>
  <si>
    <t>г. Пермь, ул. Мира, д. 68А</t>
  </si>
  <si>
    <t>г. Пермь, ул. Мира, д. 6А</t>
  </si>
  <si>
    <t>г. Пермь, ул. Мира, д. 70Б</t>
  </si>
  <si>
    <t>г. Пермь, ул. Мира, д. 70В</t>
  </si>
  <si>
    <t>г. Пермь, ул. Мира, д. 76А</t>
  </si>
  <si>
    <t>г. Пермь, ул. Мира, д. 78А</t>
  </si>
  <si>
    <t>г. Пермь, ул. Мира, д. 80А</t>
  </si>
  <si>
    <t>г. Пермь, ул. Мира, д. 82А</t>
  </si>
  <si>
    <t>г. Пермь, ул. Мира, д. 8Б</t>
  </si>
  <si>
    <t>г. Пермь, ул. Можайская, д. 9</t>
  </si>
  <si>
    <t>г. Пермь, ул. Можайская, д. 11</t>
  </si>
  <si>
    <t>г. Пермь, ул. Можайская, д. 18</t>
  </si>
  <si>
    <t>г. Пермь, ул. Можайская, д. 20</t>
  </si>
  <si>
    <t>г. Пермь, ул. Можайская, д. 24</t>
  </si>
  <si>
    <t>г. Пермь, ул. Мозырьская, д. 3</t>
  </si>
  <si>
    <t>г. Пермь, ул. Мозырьская, д. 5</t>
  </si>
  <si>
    <t>г. Пермь, ул. Мозырьская, д. 9</t>
  </si>
  <si>
    <t>г. Пермь, ул. Мозырьская, д. 26</t>
  </si>
  <si>
    <t>г. Пермь, ул. Молдавская, д. 4</t>
  </si>
  <si>
    <t>г. Пермь, ул. Молдавская, д. 6</t>
  </si>
  <si>
    <t>г. Пермь, ул. Молдавская, д. 8</t>
  </si>
  <si>
    <t>г. Пермь, ул. Молдавская, д. 10</t>
  </si>
  <si>
    <t>г. Пермь, ул. Молдавская, д. 12</t>
  </si>
  <si>
    <t>г. Пермь, ул. Молдавская, д. 14</t>
  </si>
  <si>
    <t>г. Пермь, ул. Молдавская, д. 16</t>
  </si>
  <si>
    <t>г. Пермь, ул. Молдавская, д. 18</t>
  </si>
  <si>
    <t>г. Пермь, ул. Молдавская, д. 10А</t>
  </si>
  <si>
    <t>г. Пермь, ул. Молодежная, д. 24</t>
  </si>
  <si>
    <t>г. Пермь, ул. Молодогвардейская, д. 34</t>
  </si>
  <si>
    <t>г. Пермь, ул. Монастырская, д. 27</t>
  </si>
  <si>
    <t>г. Пермь, ул. Монастырская, д. 41</t>
  </si>
  <si>
    <t>г. Пермь, ул. Монастырская, д. 70</t>
  </si>
  <si>
    <t>г. Пермь, ул. Монастырская, д. 74</t>
  </si>
  <si>
    <t>г. Пермь, ул. Монастырская, д. 76</t>
  </si>
  <si>
    <t>г. Пермь, ул. Монастырская, д. 87</t>
  </si>
  <si>
    <t>г. Пермь, ул. Монастырская, д. 93</t>
  </si>
  <si>
    <t>г. Пермь, ул. Монастырская, д. 101</t>
  </si>
  <si>
    <t>г. Пермь, ул. Монастырская, д. 117</t>
  </si>
  <si>
    <t>г. Пермь, ул. Монастырская, д. 119</t>
  </si>
  <si>
    <t>г. Пермь, ул. Монастырская, д. 121</t>
  </si>
  <si>
    <t>г. Пермь, ул. Монастырская, д. 155</t>
  </si>
  <si>
    <t>г. Пермь, ул. Монастырская, д. 157</t>
  </si>
  <si>
    <t>г. Пермь, ул. Монастырская, д. 159</t>
  </si>
  <si>
    <t>г. Пермь, ул. Монастырская, д. 161</t>
  </si>
  <si>
    <t>г. Пермь, ул. Монастырская, д. 101А</t>
  </si>
  <si>
    <t>г. Пермь, ул. Монастырская, д. 101Б</t>
  </si>
  <si>
    <t>г. Пермь, ул. Монастырская, д. 123А</t>
  </si>
  <si>
    <t>г. Пермь, ул. Монастырская, д. 53А</t>
  </si>
  <si>
    <t>г. Пермь, ул. Монастырская, д. 53Б</t>
  </si>
  <si>
    <t>г. Пермь, ул. Моторостроителей, д. 3</t>
  </si>
  <si>
    <t>г. Пермь, ул. Моторостроителей, д. 5</t>
  </si>
  <si>
    <t>г. Пермь, ул. Моторостроителей, д. 6</t>
  </si>
  <si>
    <t>г. Пермь, ул. Моторостроителей, д. 7</t>
  </si>
  <si>
    <t>г. Пермь, ул. Моторостроителей, д. 9</t>
  </si>
  <si>
    <t>г. Пермь, ул. Моторостроителей, д. 10</t>
  </si>
  <si>
    <t>г. Пермь, ул. Моторостроителей, д. 11</t>
  </si>
  <si>
    <t>г. Пермь, ул. Моторостроителей, д. 12</t>
  </si>
  <si>
    <t>г. Пермь, ул. Моторостроителей, д. 15</t>
  </si>
  <si>
    <t>г. Пермь, ул. Моторостроителей, д. 17</t>
  </si>
  <si>
    <t>г. Пермь, ул. Моторостроителей, д. 19</t>
  </si>
  <si>
    <t>г. Пермь, ул. Моторостроителей, д. 21</t>
  </si>
  <si>
    <t>г. Пермь, ул. Муромская, д. 18</t>
  </si>
  <si>
    <t>г. Пермь, ул. Муромская, д. 26</t>
  </si>
  <si>
    <t>г. Пермь, ул. Муромская, д. 28</t>
  </si>
  <si>
    <t>г. Пермь, ул. Муромская, д. 16А</t>
  </si>
  <si>
    <t>г. Пермь, ул. Народовольческая, д. 3</t>
  </si>
  <si>
    <t>г. Пермь, ул. Народовольческая, д. 4</t>
  </si>
  <si>
    <t>г. Пермь, ул. Народовольческая, д. 23</t>
  </si>
  <si>
    <t>г. Пермь, ул. Народовольческая, д. 30</t>
  </si>
  <si>
    <t>г. Пермь, ул. Народовольческая, д. 32</t>
  </si>
  <si>
    <t>г. Пермь, ул. Народовольческая, д. 33</t>
  </si>
  <si>
    <t>г. Пермь, ул. Народовольческая, д. 34</t>
  </si>
  <si>
    <t>г. Пермь, ул. Народовольческая, д. 36</t>
  </si>
  <si>
    <t>г. Пермь, ул. Народовольческая, д. 37</t>
  </si>
  <si>
    <t>г. Пермь, ул. Народовольческая, д. 39</t>
  </si>
  <si>
    <t>г. Пермь, ул. Народовольческая, д. 40</t>
  </si>
  <si>
    <t>г. Пермь, ул. Народовольческая, д. 46</t>
  </si>
  <si>
    <t>г. Пермь, ул. Народовольческая, д. 3А</t>
  </si>
  <si>
    <t>г. Пермь, ул. Нейвинская, д. 1</t>
  </si>
  <si>
    <t>г. Пермь, ул. Нейвинская, д. 9</t>
  </si>
  <si>
    <t>г. Пермь, ул. Нейвинская, д. 10</t>
  </si>
  <si>
    <t>г. Пермь, ул. Нейвинская, д. 11</t>
  </si>
  <si>
    <t>г. Пермь, ул. Нейвинская, д. 12</t>
  </si>
  <si>
    <t>г. Пермь, ул. Нейвинская, д. 14</t>
  </si>
  <si>
    <t>г. Пермь, ул. Нефтяников, д. 1</t>
  </si>
  <si>
    <t>г. Пермь, ул. Нефтяников, д. 3</t>
  </si>
  <si>
    <t>г. Пермь, ул. Нефтяников, д. 5</t>
  </si>
  <si>
    <t>г. Пермь, ул. Нефтяников, д. 15</t>
  </si>
  <si>
    <t>г. Пермь, ул. Нефтяников, д. 17</t>
  </si>
  <si>
    <t>г. Пермь, ул. Нефтяников, д. 20</t>
  </si>
  <si>
    <t>г. Пермь, ул. Нефтяников, д. 25</t>
  </si>
  <si>
    <t>г. Пермь, ул. Нефтяников, д. 46</t>
  </si>
  <si>
    <t>г. Пермь, ул. Нефтяников, д. 48</t>
  </si>
  <si>
    <t>г. Пермь, ул. Нефтяников, д. 52</t>
  </si>
  <si>
    <t>г. Пермь, ул. Нефтяников, д. 55</t>
  </si>
  <si>
    <t>г. Пермь, ул. Нефтяников, д. 57</t>
  </si>
  <si>
    <t>г. Пермь, ул. Нефтяников, д. 59</t>
  </si>
  <si>
    <t>1992-93</t>
  </si>
  <si>
    <t>г. Пермь, ул. Нефтяников, д. 60</t>
  </si>
  <si>
    <t>г. Пермь, ул. Нефтяников, д. 62</t>
  </si>
  <si>
    <t>г. Пермь, ул. Нефтяников, д. 1А</t>
  </si>
  <si>
    <t>г. Пермь, ул. Нефтяников, д. 3А</t>
  </si>
  <si>
    <t>г. Пермь, ул. Нефтяников, д. 46А</t>
  </si>
  <si>
    <t>г. Пермь, ул. Нефтяников, д. 48А</t>
  </si>
  <si>
    <t>г. Пермь, ул. Нефтяников, д. 62А</t>
  </si>
  <si>
    <t>Кирпич (2,5-3,5)</t>
  </si>
  <si>
    <t>г. Пермь, ул. Нефтяников, д. 8А</t>
  </si>
  <si>
    <t>г. Пермь, ул. Нижнекурьинская, д. 4</t>
  </si>
  <si>
    <t>г. Пермь, ул. Никитина, д. 18</t>
  </si>
  <si>
    <t>г. Пермь, ул. Николая Быстрых, д. 3</t>
  </si>
  <si>
    <t>г. Пермь, ул. Николая Быстрых, д. 4</t>
  </si>
  <si>
    <t>г. Пермь, ул. Николая Быстрых, д. 5</t>
  </si>
  <si>
    <t>г. Пермь, ул. Николая Быстрых, д. 6</t>
  </si>
  <si>
    <t>г. Пермь, ул. Николая Быстрых, д. 7</t>
  </si>
  <si>
    <t>г. Пермь, ул. Николая Быстрых, д. 8</t>
  </si>
  <si>
    <t>г. Пермь, ул. Николая Быстрых, д. 9</t>
  </si>
  <si>
    <t>г. Пермь, ул. Николая Быстрых, д. 10</t>
  </si>
  <si>
    <t>г. Пермь, ул. Николая Быстрых, д. 11</t>
  </si>
  <si>
    <t>г. Пермь, ул. Николая Быстрых, д. 12</t>
  </si>
  <si>
    <t>г. Пермь, ул. Николая Быстрых, д. 13</t>
  </si>
  <si>
    <t>г. Пермь, ул. Николая Быстрых, д. 14</t>
  </si>
  <si>
    <t>г. Пермь, ул. Николая Быстрых, д. 15</t>
  </si>
  <si>
    <t>г. Пермь, ул. Николая Быстрых, д. 14А</t>
  </si>
  <si>
    <t>г. Пермь, ул. Николая Быстрых, д. 2</t>
  </si>
  <si>
    <t>г. Пермь, ул. Николая Островского, д. 21</t>
  </si>
  <si>
    <t>г. Пермь, ул. Николая Островского, д. 27</t>
  </si>
  <si>
    <t>г. Пермь, ул. Николая Островского, д. 29</t>
  </si>
  <si>
    <t>г. Пермь, ул. Николая Островского, д. 40</t>
  </si>
  <si>
    <t>г. Пермь, ул. Николая Островского, д. 49</t>
  </si>
  <si>
    <t>г. Пермь, ул. Николая Островского, д. 51</t>
  </si>
  <si>
    <t>г. Пермь, ул. Николая Островского, д. 53</t>
  </si>
  <si>
    <t>г. Пермь, ул. Николая Островского, д. 55</t>
  </si>
  <si>
    <t>г. Пермь, ул. Николая Островского, д. 63</t>
  </si>
  <si>
    <t>г. Пермь, ул. Николая Островского, д. 64</t>
  </si>
  <si>
    <t>г. Пермь, ул. Николая Островского, д. 69</t>
  </si>
  <si>
    <t>г. Пермь, ул. Николая Островского, д. 70</t>
  </si>
  <si>
    <t>г. Пермь, ул. Николая Островского, д. 72</t>
  </si>
  <si>
    <t>г. Пермь, ул. Николая Островского, д. 74</t>
  </si>
  <si>
    <t>г. Пермь, ул. Николая Островского, д. 76</t>
  </si>
  <si>
    <t>г. Пермь, ул. Николая Островского, д. 82</t>
  </si>
  <si>
    <t>г. Пермь, ул. Николая Островского, д. 107</t>
  </si>
  <si>
    <t>г. Пермь, ул. Николая Островского, д. 109</t>
  </si>
  <si>
    <t>г. Пермь, ул. Николая Островского, д. 111</t>
  </si>
  <si>
    <t>г. Пермь, ул. Николая Островского, д. 113</t>
  </si>
  <si>
    <t>г. Пермь, ул. Николая Островского, д. 119</t>
  </si>
  <si>
    <t>г. Пермь, ул. Николая Островского, д. 111А</t>
  </si>
  <si>
    <t>г. Пермь, ул. Николая Островского, д. 76А</t>
  </si>
  <si>
    <t>г. Пермь, ул. Николая Островского, д. 93Б</t>
  </si>
  <si>
    <t>г. Пермь, ул. Николая Островского, д. 93В</t>
  </si>
  <si>
    <t>г. Пермь, ул. Николая Островского, д. 93Д</t>
  </si>
  <si>
    <t>г. Пермь, ул. Никулина, д. 4</t>
  </si>
  <si>
    <t>г. Пермь, ул. Никулина, д. 6</t>
  </si>
  <si>
    <t>г. Пермь, ул. Никулина, д. 35</t>
  </si>
  <si>
    <t>г. Пермь, ул. Никулина, д. 41</t>
  </si>
  <si>
    <t>г. Пермь, ул. Никулина, д. 10А</t>
  </si>
  <si>
    <t>3850,9</t>
  </si>
  <si>
    <t>г. Пермь, ул. Никулина, д. 10Б</t>
  </si>
  <si>
    <t>г. Пермь, ул. Никулина, д. 10В</t>
  </si>
  <si>
    <t>г. Пермь, ул. Новоколхозная, д. 2</t>
  </si>
  <si>
    <t>г. Пермь, ул. Новоржевская, д. 1</t>
  </si>
  <si>
    <t>г. Пермь, ул. Новоржевская, д. 3</t>
  </si>
  <si>
    <t>г. Пермь, ул. Новоржевская, д. 5</t>
  </si>
  <si>
    <t>г. Пермь, ул. Новоржевская, д. 7</t>
  </si>
  <si>
    <t>г. Пермь, ул. Новоржевская, д. 30</t>
  </si>
  <si>
    <t>г. Пермь, ул. Новоржевская, д. 32</t>
  </si>
  <si>
    <t>г. Пермь, ул. Новоржевская, д. 36</t>
  </si>
  <si>
    <t>г. Пермь, ул. Новосибирская, д. 4</t>
  </si>
  <si>
    <t>г. Пермь, ул. Новосибирская, д. 6</t>
  </si>
  <si>
    <t>г. Пермь, ул. Новосибирская, д. 13</t>
  </si>
  <si>
    <t>г. Пермь, ул. Новосибирская, д. 14</t>
  </si>
  <si>
    <t>г. Пермь, ул. Новосибирская, д. 15</t>
  </si>
  <si>
    <t>г. Пермь, ул. Новосибирская, д. 16</t>
  </si>
  <si>
    <t>г. Пермь, ул. Новосибирская, д. 17</t>
  </si>
  <si>
    <t>г. Пермь, ул. Новосибирская, д. 18</t>
  </si>
  <si>
    <t>г. Пермь, ул. Новосибирская, д. 24</t>
  </si>
  <si>
    <t>г. Пермь, ул. Новосибирская, д. 16А</t>
  </si>
  <si>
    <t>г. Пермь, ул. Новосибирская, д. 18А</t>
  </si>
  <si>
    <t>г. Пермь, ул. Норильская, д. 7</t>
  </si>
  <si>
    <t>г. Пермь, ул. Норильская, д. 9</t>
  </si>
  <si>
    <t>г. Пермь, ул. Норильская, д. 11</t>
  </si>
  <si>
    <t>г. Пермь, ул. Норильская, д. 13</t>
  </si>
  <si>
    <t>г. Пермь, ул. Норильская, д. 15</t>
  </si>
  <si>
    <t>г. Пермь, ул. Норильская, д. 13/1</t>
  </si>
  <si>
    <t>г. Пермь, ул. Оборонщиков, д. 3</t>
  </si>
  <si>
    <t>г. Пермь, ул. Оборонщиков, д. 5</t>
  </si>
  <si>
    <t>г. Пермь, ул. Оборонщиков, д. 7</t>
  </si>
  <si>
    <t>г. Пермь, ул. Овчинникова, д. 5</t>
  </si>
  <si>
    <t>г. Пермь, ул. Овчинникова, д. 7</t>
  </si>
  <si>
    <t>г. Пермь, ул. Овчинникова, д. 8</t>
  </si>
  <si>
    <t>г. Пермь, ул. Овчинникова, д. 11</t>
  </si>
  <si>
    <t>ж/б плиты</t>
  </si>
  <si>
    <t>г. Пермь, ул. Овчинникова, д. 15</t>
  </si>
  <si>
    <t>г. Пермь, ул. Овчинникова, д. 17</t>
  </si>
  <si>
    <t>г. Пермь, ул. Овчинникова, д. 18</t>
  </si>
  <si>
    <t>г. Пермь, ул. Овчинникова, д. 29А</t>
  </si>
  <si>
    <t>г. Пермь, ул. Овчинникова, д. 29Б</t>
  </si>
  <si>
    <t>г. Пермь, ул. Овчинникова, д. 33А</t>
  </si>
  <si>
    <t>г. Пермь, ул. Овчинникова, д. 35А</t>
  </si>
  <si>
    <t>г. Пермь, ул. Одоевского, д. 16</t>
  </si>
  <si>
    <t>г. Пермь, ул. Одоевского, д. 18</t>
  </si>
  <si>
    <t>г. Пермь, ул. Одоевского, д. 19</t>
  </si>
  <si>
    <t>г. Пермь, ул. Одоевского, д. 20</t>
  </si>
  <si>
    <t>г. Пермь, ул. Одоевского, д. 21</t>
  </si>
  <si>
    <t>г. Пермь, ул. Одоевского, д. 22</t>
  </si>
  <si>
    <t>г. Пермь, ул. Одоевского, д. 23</t>
  </si>
  <si>
    <t>г. Пермь, ул. Одоевского, д. 24</t>
  </si>
  <si>
    <t>г. Пермь, ул. Одоевского, д. 25</t>
  </si>
  <si>
    <t>г. Пермь, ул. Одоевского, д. 26</t>
  </si>
  <si>
    <t>г. Пермь, ул. Одоевского, д. 27</t>
  </si>
  <si>
    <t>г. Пермь, ул. Одоевского, д. 28</t>
  </si>
  <si>
    <t>г. Пермь, ул. Одоевского, д. 29</t>
  </si>
  <si>
    <t>г. Пермь, ул. Одоевского, д. 34</t>
  </si>
  <si>
    <t>г. Пермь, ул. Одоевского, д. 36</t>
  </si>
  <si>
    <t>шлакобл</t>
  </si>
  <si>
    <t>г. Пермь, ул. Окулова, д. 6</t>
  </si>
  <si>
    <t>г. Пермь, ул. Окулова, д. 7</t>
  </si>
  <si>
    <t>г. Пермь, ул. Окулова, д. 18</t>
  </si>
  <si>
    <t>г. Пермь, ул. Окулова, д. 24</t>
  </si>
  <si>
    <t>г. Пермь, ул. Окулова, д. 29</t>
  </si>
  <si>
    <t>г. Пермь, ул. Окулова, д. 31</t>
  </si>
  <si>
    <t>г. Пермь, ул. Окулова, д. 33</t>
  </si>
  <si>
    <t>г. Пермь, ул. Окулова, д. 37</t>
  </si>
  <si>
    <t>г. Пермь, ул. Окулова, д. 62</t>
  </si>
  <si>
    <t>г. Пермь, ул. Олега Кошевого, д. 27</t>
  </si>
  <si>
    <t>г. Пермь, ул. Олега Кошевого, д. 29</t>
  </si>
  <si>
    <t>г. Пермь, ул. Олега Кошевого, д. 31</t>
  </si>
  <si>
    <t>г. Пермь, ул. Олега Кошевого, д. 34</t>
  </si>
  <si>
    <t>г. Пермь, ул. Олега Кошевого, д. 40</t>
  </si>
  <si>
    <t>г. Пермь, ул. Ольховская, д. 4</t>
  </si>
  <si>
    <t>г. Пермь, ул. Ольховская, д. 6</t>
  </si>
  <si>
    <t>г. Пермь, ул. Ольховская, д. 26</t>
  </si>
  <si>
    <t>г. Пермь, ул. Ольховская, д. 30</t>
  </si>
  <si>
    <t>г. Пермь, ул. Ольховская, д. 36</t>
  </si>
  <si>
    <t>г. Пермь, ул. Ольховская, д. 38</t>
  </si>
  <si>
    <t>г. Пермь, ул. Омская, д. 1</t>
  </si>
  <si>
    <t>г. Пермь, ул. Омская, д. 1Б</t>
  </si>
  <si>
    <t>г. Пермь, ул. Онежская, д. 8</t>
  </si>
  <si>
    <t>г. Пермь, ул. Ординская, д. 8</t>
  </si>
  <si>
    <t>г. Пермь, ул. Ординская, д. 10А</t>
  </si>
  <si>
    <t>г. Пермь, ул. Оршанская, д. 3</t>
  </si>
  <si>
    <t>г. Пермь, ул. Оршанская, д. 5</t>
  </si>
  <si>
    <t>682,20</t>
  </si>
  <si>
    <t>г. Пермь, ул. Оршанская, д. 7</t>
  </si>
  <si>
    <t>686,10</t>
  </si>
  <si>
    <t>г. Пермь, ул. Оршанская, д. 9</t>
  </si>
  <si>
    <t>г. Пермь, ул. Оршанская, д. 13</t>
  </si>
  <si>
    <t>г. Пермь, ул. Осинская, д. 6</t>
  </si>
  <si>
    <t>г. Пермь, ул. Осинская, д. 8</t>
  </si>
  <si>
    <t>г. Пермь, ул. Осинская, д. 12</t>
  </si>
  <si>
    <t>г. Пермь, ул. Осинская, д. 13</t>
  </si>
  <si>
    <t>г. Пермь, ул. Осинская, д. 14</t>
  </si>
  <si>
    <t>г. Пермь, ул. Оханская, д. 31</t>
  </si>
  <si>
    <t>г. Пермь, ул. Охотников, д. 3</t>
  </si>
  <si>
    <t>г. Пермь, ул. Охотников, д. 12</t>
  </si>
  <si>
    <t>г. Пермь, ул. Охотников, д. 17</t>
  </si>
  <si>
    <t>г. Пермь, ул. Охотников, д. 18</t>
  </si>
  <si>
    <t>г. Пермь, ул. Охотников, д. 19</t>
  </si>
  <si>
    <t>г. Пермь, ул. Охотников, д. 20</t>
  </si>
  <si>
    <t>г. Пермь, ул. Охотников, д. 22</t>
  </si>
  <si>
    <t>г. Пермь, ул. Охотников, д. 25</t>
  </si>
  <si>
    <t>г. Пермь, ул. Охотников, д. 26</t>
  </si>
  <si>
    <t>г. Пермь, ул. Охотников, д. 27</t>
  </si>
  <si>
    <t>г. Пермь, ул. Охотников, д. 28</t>
  </si>
  <si>
    <t>г. Пермь, ул. Охотников, д. 30</t>
  </si>
  <si>
    <t>г. Пермь, ул. Охотников, д. 32</t>
  </si>
  <si>
    <t>г. Пермь, ул. Охотников, д. 12А</t>
  </si>
  <si>
    <t>г. Пермь, ул. Охотников, д. 1А</t>
  </si>
  <si>
    <t>г. Пермь, ул. Охотников, д. 27А</t>
  </si>
  <si>
    <t>г. Пермь, ул. Памирская, д. 28</t>
  </si>
  <si>
    <t>г. Пермь, ул. Памирская, д. 32А</t>
  </si>
  <si>
    <t>г. Пермь, ул. Папанинцев, д. 8</t>
  </si>
  <si>
    <t>г. Пермь, ул. Папанинцев, д. 10</t>
  </si>
  <si>
    <t>г. Пермь, ул. Папанинцев, д. 12</t>
  </si>
  <si>
    <t>г. Пермь, ул. Папанинцев, д. 19</t>
  </si>
  <si>
    <t>г. Пермь, ул. Парашютная, д. 7А</t>
  </si>
  <si>
    <t>г. Пермь, ул. Патриса Лумумбы, д. 1</t>
  </si>
  <si>
    <t>г. Пермь, ул. Патриса Лумумбы, д. 3</t>
  </si>
  <si>
    <t>г. Пермь, ул. Патриса Лумумбы, д. 7</t>
  </si>
  <si>
    <t>г. Пермь, ул. Патриса Лумумбы, д. 9</t>
  </si>
  <si>
    <t>г. Пермь, ул. Патриса Лумумбы, д. 11</t>
  </si>
  <si>
    <t>г. Пермь, ул. Патриса Лумумбы, д. 13</t>
  </si>
  <si>
    <t>г. Пермь, ул. Патриса Лумумбы, д. 15</t>
  </si>
  <si>
    <t>г. Пермь, ул. Патриса Лумумбы, д. 17</t>
  </si>
  <si>
    <t>г. Пермь, ул. Патриса Лумумбы, д. 9А</t>
  </si>
  <si>
    <t>г. Пермь, ул. Переселенческая, д. 102</t>
  </si>
  <si>
    <t>г. Пермь, ул. Переселенческая, д. 104</t>
  </si>
  <si>
    <t>г. Пермь, ул. Переселенческая, д. 111</t>
  </si>
  <si>
    <t>г. Пермь, ул. Пермская, д. 8</t>
  </si>
  <si>
    <t>г. Пермь, ул. Пермская, д. 10</t>
  </si>
  <si>
    <t>г. Пермь, ул. Пермская, д. 30</t>
  </si>
  <si>
    <t>г. Пермь, ул. Пермская, д. 46</t>
  </si>
  <si>
    <t>г. Пермь, ул. Пермская, д. 53</t>
  </si>
  <si>
    <t>г. Пермь, ул. Пермская, д. 56</t>
  </si>
  <si>
    <t>г. Пермь, ул. Пермская, д. 63</t>
  </si>
  <si>
    <t>г. Пермь, ул. Пермская, д. 124</t>
  </si>
  <si>
    <t>г. Пермь, ул. Пермская, д. 126</t>
  </si>
  <si>
    <t>г. Пермь, ул. Пермская, д. 160</t>
  </si>
  <si>
    <t>г. Пермь, ул. Пермская, д. 161</t>
  </si>
  <si>
    <t>г. Пермь, ул. Пермская, д. 200</t>
  </si>
  <si>
    <t>г. Пермь, ул. Пермская, д. 230</t>
  </si>
  <si>
    <t>г. Пермь, ул. Пермская, д. 232</t>
  </si>
  <si>
    <t>г. Пермь, ул. Пермская, д. 126А</t>
  </si>
  <si>
    <t>г. Пермь, ул. Пермская, д. 128А</t>
  </si>
  <si>
    <t>г. Пермь, ул. Пермская, д. 63/1</t>
  </si>
  <si>
    <t>г. Пермь, ул. Петрозаводская, д. 8</t>
  </si>
  <si>
    <t>г. Пермь, ул. Петрозаводская, д. 10</t>
  </si>
  <si>
    <t>г. Пермь, ул. Петропавловская, д. 12</t>
  </si>
  <si>
    <t>г. Пермь, ул. Петропавловская, д. 13</t>
  </si>
  <si>
    <t>г. Пермь, ул. Петропавловская, д. 17</t>
  </si>
  <si>
    <t>г. Пермь, ул. Петропавловская, д. 19</t>
  </si>
  <si>
    <t>г. Пермь, ул. Петропавловская, д. 29</t>
  </si>
  <si>
    <t>г. Пермь, ул. Петропавловская, д. 37</t>
  </si>
  <si>
    <t>г. Пермь, ул. Петропавловская, д. 40</t>
  </si>
  <si>
    <t>г. Пермь, ул. Петропавловская, д. 41</t>
  </si>
  <si>
    <t>г. Пермь, ул. Петропавловская, д. 46</t>
  </si>
  <si>
    <t>г. Пермь, ул. Петропавловская, д. 60</t>
  </si>
  <si>
    <t>г. Пермь, ул. Петропавловская, д. 62</t>
  </si>
  <si>
    <t>г. Пермь, ул. Петропавловская, д. 64</t>
  </si>
  <si>
    <t>г. Пермь, ул. Петропавловская, д. 66</t>
  </si>
  <si>
    <t>г. Пермь, ул. Петропавловская, д. 68</t>
  </si>
  <si>
    <t>г. Пермь, ул. Петропавловская, д. 70</t>
  </si>
  <si>
    <t>г. Пермь, ул. Петропавловская, д. 72</t>
  </si>
  <si>
    <t>г. Пермь, ул. Петропавловская, д. 76</t>
  </si>
  <si>
    <t>г. Пермь, ул. Петропавловская, д. 77</t>
  </si>
  <si>
    <t>г. Пермь, ул. Петропавловская, д. 78</t>
  </si>
  <si>
    <t>г. Пермь, ул. Петропавловская, д. 79</t>
  </si>
  <si>
    <t>г. Пермь, ул. Петропавловская, д. 81</t>
  </si>
  <si>
    <t>г. Пермь, ул. Петропавловская, д. 82</t>
  </si>
  <si>
    <t>г. Пермь, ул. Петропавловская, д. 83</t>
  </si>
  <si>
    <t>г. Пермь, ул. Петропавловская, д. 84</t>
  </si>
  <si>
    <t>г. Пермь, ул. Петропавловская, д. 85</t>
  </si>
  <si>
    <t>г. Пермь, ул. Петропавловская, д. 86</t>
  </si>
  <si>
    <t>г. Пермь, ул. Петропавловская, д. 87</t>
  </si>
  <si>
    <t>г. Пермь, ул. Петропавловская, д. 88</t>
  </si>
  <si>
    <t>г. Пермь, ул. Петропавловская, д. 91</t>
  </si>
  <si>
    <t>г. Пермь, ул. Петропавловская, д. 93</t>
  </si>
  <si>
    <t>г. Пермь, ул. Петропавловская, д. 97</t>
  </si>
  <si>
    <t>г. Пермь, ул. Петропавловская, д. 99</t>
  </si>
  <si>
    <t>г. Пермь, ул. Петропавловская, д. 101</t>
  </si>
  <si>
    <t>г. Пермь, ул. Петропавловская, д. 103</t>
  </si>
  <si>
    <t>г. Пермь, ул. Петропавловская, д. 105</t>
  </si>
  <si>
    <t>г. Пермь, ул. Петропавловская, д. 109</t>
  </si>
  <si>
    <t>г. Пермь, ул. Петропавловская, д. 111</t>
  </si>
  <si>
    <t>г. Пермь, ул. Петропавловская, д. 119</t>
  </si>
  <si>
    <t>2001-2002</t>
  </si>
  <si>
    <t>г. Пермь, ул. Петропавловская, д. 123</t>
  </si>
  <si>
    <t>г. Пермь, ул. Петропавловская, д. 119А</t>
  </si>
  <si>
    <t>г. Пермь, ул. Петропавловская, д. 19А</t>
  </si>
  <si>
    <t>г. Пермь, ул. Пионерская, д. 2</t>
  </si>
  <si>
    <t>г. Пермь, ул. Пионерская, д. 8</t>
  </si>
  <si>
    <t>г. Пермь, ул. Пионерская, д. 9</t>
  </si>
  <si>
    <t>г. Пермь, ул. Пионерская, д. 12</t>
  </si>
  <si>
    <t>г. Пермь, ул. Пионерская, д. 15</t>
  </si>
  <si>
    <t>г. Пермь, ул. Пионерская, д. 5А</t>
  </si>
  <si>
    <t>г. Пермь, ул. Писарева, д. 7</t>
  </si>
  <si>
    <t>г. Пермь, ул. Писарева, д. 11</t>
  </si>
  <si>
    <t>г. Пермь, ул. Писарева, д. 28</t>
  </si>
  <si>
    <t>г. Пермь, ул. Писарева, д. 30</t>
  </si>
  <si>
    <t>г. Пермь, ул. Писарева, д. 34</t>
  </si>
  <si>
    <t>г. Пермь, ул. Писарева, д. 45</t>
  </si>
  <si>
    <t>г. Пермь, ул. Писарева, д. 25б</t>
  </si>
  <si>
    <t>г. Пермь, ул. Писарева, д. 27а</t>
  </si>
  <si>
    <t>г. Пермь, ул. Писарева, д. 29Б</t>
  </si>
  <si>
    <t>г. Пермь, ул. Писарева, д. 29В</t>
  </si>
  <si>
    <t>г. Пермь, ул. Писарева, д. 56Б</t>
  </si>
  <si>
    <t>г. Пермь, ул. Писарева, д. 56Г</t>
  </si>
  <si>
    <t>г. Пермь, ул. Пихтовая, д. 8</t>
  </si>
  <si>
    <t>г. Пермь, ул. Пихтовая, д. 14</t>
  </si>
  <si>
    <t>г. Пермь, ул. Пихтовая, д. 18</t>
  </si>
  <si>
    <t>г. Пермь, ул. Пихтовая, д. 42</t>
  </si>
  <si>
    <t>г. Пермь, ул. Пихтовая, д. 24А</t>
  </si>
  <si>
    <t>г. Пермь, ул. Пихтовая, д. 36А</t>
  </si>
  <si>
    <t>г. Пермь, ул. Пихтовая, д. 38А</t>
  </si>
  <si>
    <t>г. Пермь, ул. Пихтовая, д. 40А</t>
  </si>
  <si>
    <t>1962-1975</t>
  </si>
  <si>
    <t>г. Пермь, ул. Плановая, д. 3</t>
  </si>
  <si>
    <t>г. Пермь, ул. Плеханова, д. 2</t>
  </si>
  <si>
    <t>г. Пермь, ул. Плеханова, д. 12</t>
  </si>
  <si>
    <t>г. Пермь, ул. Плеханова, д. 13</t>
  </si>
  <si>
    <t>1949-1952</t>
  </si>
  <si>
    <t>г. Пермь, ул. Плеханова, д. 33</t>
  </si>
  <si>
    <t>г. Пермь, ул. Плеханова, д. 39</t>
  </si>
  <si>
    <t>г. Пермь, ул. Плеханова, д. 52</t>
  </si>
  <si>
    <t>г. Пермь, ул. Плеханова, д. 55</t>
  </si>
  <si>
    <t>г. Пермь, ул. Плеханова, д. 57</t>
  </si>
  <si>
    <t>г. Пермь, ул. Плеханова, д. 58</t>
  </si>
  <si>
    <t>г. Пермь, ул. Плеханова, д. 60</t>
  </si>
  <si>
    <t>г. Пермь, ул. Плеханова, д. 61</t>
  </si>
  <si>
    <t>г. Пермь, ул. Плеханова, д. 62</t>
  </si>
  <si>
    <t>г. Пермь, ул. Плеханова, д. 66</t>
  </si>
  <si>
    <t>г. Пермь, ул. Плеханова, д. 69</t>
  </si>
  <si>
    <t>г. Пермь, ул. Плеханова, д. 70</t>
  </si>
  <si>
    <t>г. Пермь, ул. Плеханова, д. 71</t>
  </si>
  <si>
    <t>г. Пермь, ул. Плеханова, д. 73</t>
  </si>
  <si>
    <t>г. Пермь, ул. Плеханова, д. 34А</t>
  </si>
  <si>
    <t>г. Пермь, ул. Плеханова, д. 58А</t>
  </si>
  <si>
    <t>г. Пермь, ул. Плеханова, д. 59А</t>
  </si>
  <si>
    <t>г. Пермь, ул. Плеханова, д. 63А</t>
  </si>
  <si>
    <t>г. Пермь, ул. Плеханова, д. 70А</t>
  </si>
  <si>
    <t>г. Пермь, ул. ПМС-14, д. 1</t>
  </si>
  <si>
    <t>г. Пермь, ул. ПМС-14, д. 2</t>
  </si>
  <si>
    <t>г. Пермь, ул. Победы, д. 25</t>
  </si>
  <si>
    <t>г. Пермь, ул. Победы, д. 29</t>
  </si>
  <si>
    <t>г. Пермь, ул. Победы, д. 31</t>
  </si>
  <si>
    <t>г. Пермь, ул. Победы, д. 33</t>
  </si>
  <si>
    <t>г. Пермь, ул. Победы, д. 35</t>
  </si>
  <si>
    <t>г. Пермь, ул. Победы, д. 39</t>
  </si>
  <si>
    <t>г. Пермь, ул. Победы, д. 31А</t>
  </si>
  <si>
    <t>г. Пермь, ул. Подводников, д. 3</t>
  </si>
  <si>
    <t>г. Пермь, ул. Подводников, д. 9</t>
  </si>
  <si>
    <t>г. Пермь, ул. Подводников, д. 11</t>
  </si>
  <si>
    <t>г. Пермь, ул. Подводников, д. 13</t>
  </si>
  <si>
    <t>г. Пермь, ул. Подводников, д. 15</t>
  </si>
  <si>
    <t>г. Пермь, ул. Подводников, д. 87</t>
  </si>
  <si>
    <t>г. Пермь, ул. Подводников, д. 92</t>
  </si>
  <si>
    <t>г. Пермь, ул. Подводников, д. 94</t>
  </si>
  <si>
    <t>г. Пермь, ул. Подводников, д. 96</t>
  </si>
  <si>
    <t>г. Пермь, ул. Подводников, д. 27А</t>
  </si>
  <si>
    <t>г. Пермь, ул. Подводников, д. 83А</t>
  </si>
  <si>
    <t>г. Пермь, ул. Подлесная, д. 5</t>
  </si>
  <si>
    <t>г. Пермь, ул. Подлесная, д. 7</t>
  </si>
  <si>
    <t>г. Пермь, ул. Подлесная, д. 9</t>
  </si>
  <si>
    <t>г. Пермь, ул. Подлесная, д. 11</t>
  </si>
  <si>
    <t>г. Пермь, ул. Подлесная, д. 13</t>
  </si>
  <si>
    <t>г. Пермь, ул. Подлесная, д. 15</t>
  </si>
  <si>
    <t>г. Пермь, ул. Подлесная, д. 17</t>
  </si>
  <si>
    <t>г. Пермь, ул. Подлесная, д. 29</t>
  </si>
  <si>
    <t>г. Пермь, ул. Подлесная, д. 33</t>
  </si>
  <si>
    <t>г. Пермь, ул. Подлесная, д. 35</t>
  </si>
  <si>
    <t>г. Пермь, ул. Подлесная, д. 11А</t>
  </si>
  <si>
    <t>г. Пермь, ул. Подлесная, д. 13А</t>
  </si>
  <si>
    <t>г. Пермь, ул. Подлесная, д. 17/1</t>
  </si>
  <si>
    <t>г. Пермь, ул. Подлесная, д. 17/2</t>
  </si>
  <si>
    <t>г. Пермь, ул. Подлесная, д. 17/3</t>
  </si>
  <si>
    <t>г. Пермь, ул. Подлесная, д. 19/1</t>
  </si>
  <si>
    <t>г. Пермь, ул. Подлесная, д. 19/2</t>
  </si>
  <si>
    <t>г. Пермь, ул. Подлесная, д. 19/3</t>
  </si>
  <si>
    <t>г. Пермь, ул. Подлесная, д. 21/1</t>
  </si>
  <si>
    <t>г. Пермь, ул. Подлесная, д. 23/1</t>
  </si>
  <si>
    <t>г. Пермь, ул. Подлесная, д. 23/2</t>
  </si>
  <si>
    <t>г. Пермь, ул. Подлесная, д. 23/3</t>
  </si>
  <si>
    <t>г. Пермь, ул. Подлесная, д. 27/1</t>
  </si>
  <si>
    <t>г. Пермь, ул. Подлесная, д. 27/2</t>
  </si>
  <si>
    <t>г. Пермь, ул. Подлесная, д. 3А</t>
  </si>
  <si>
    <t>г. Пермь, ул. Подлесная, д. 43А</t>
  </si>
  <si>
    <t>г. Пермь, ул. Полазненская, д. 26</t>
  </si>
  <si>
    <t>г. Пермь, ул. Полевая, д. 5</t>
  </si>
  <si>
    <t>г. Пермь, ул. Полевая, д. 7</t>
  </si>
  <si>
    <t>г. Пермь, ул. Полевая, д. 10</t>
  </si>
  <si>
    <t>г. Пермь, ул. Полины Осипенко, д. 43</t>
  </si>
  <si>
    <t>г. Пермь, ул. Полины Осипенко, д. 44</t>
  </si>
  <si>
    <t>г. Пермь, ул. Полины Осипенко, д. 45</t>
  </si>
  <si>
    <t>г. Пермь, ул. Полины Осипенко, д. 48</t>
  </si>
  <si>
    <t>г. Пермь, ул. Полины Осипенко, д. 50</t>
  </si>
  <si>
    <t>г. Пермь, ул. Полины Осипенко, д. 51</t>
  </si>
  <si>
    <t>г. Пермь, ул. Полины Осипенко, д. 52</t>
  </si>
  <si>
    <t>г. Пермь, ул. Полины Осипенко, д. 53</t>
  </si>
  <si>
    <t>г. Пермь, ул. Полины Осипенко, д. 56</t>
  </si>
  <si>
    <t>г. Пермь, ул. Полины Осипенко, д. 57</t>
  </si>
  <si>
    <t>г. Пермь, ул. Полины Осипенко, д. 59</t>
  </si>
  <si>
    <t>г. Пермь, ул. Полины Осипенко, д. 61</t>
  </si>
  <si>
    <t>г. Пермь, ул. Полины Осипенко, д. 51А</t>
  </si>
  <si>
    <t>г. Пермь, ул. Полтавская, д. 5</t>
  </si>
  <si>
    <t>г. Пермь, ул. Полтавская, д. 9</t>
  </si>
  <si>
    <t>г. Пермь, ул. Пономарева, д. 4</t>
  </si>
  <si>
    <t>г. Пермь, ул. Пономарева, д. 6</t>
  </si>
  <si>
    <t>г. Пермь, ул. Пономарева, д. 8</t>
  </si>
  <si>
    <t>г. Пермь, ул. Пономарева, д. 10</t>
  </si>
  <si>
    <t>г. Пермь, ул. Пономарева, д. 12</t>
  </si>
  <si>
    <t>г. Пермь, ул. Пономарева, д. 14</t>
  </si>
  <si>
    <t>г. Пермь, ул. Пономарева, д. 65</t>
  </si>
  <si>
    <t>г. Пермь, ул. Пономарева, д. 75</t>
  </si>
  <si>
    <t>г. Пермь, ул. Пономарева, д. 79</t>
  </si>
  <si>
    <t>г. Пермь, ул. Пономарева, д. 77А</t>
  </si>
  <si>
    <t>г. Пермь, ул. Попова, д. 21</t>
  </si>
  <si>
    <t>г. Пермь, ул. Попова, д. 23</t>
  </si>
  <si>
    <t>г. Пермь, ул. Попова, д. 25</t>
  </si>
  <si>
    <t>г. Пермь, ул. Попова, д. 27</t>
  </si>
  <si>
    <t>г. Пермь, ул. Попова, д. 58</t>
  </si>
  <si>
    <t>г. Пермь, ул. Постаногова, д. 3</t>
  </si>
  <si>
    <t>г. Пермь, ул. Постаногова, д. 7</t>
  </si>
  <si>
    <t>г. Пермь, ул. Промысловая, д. 3</t>
  </si>
  <si>
    <t>г. Пермь, ул. Промышленная, д. 111</t>
  </si>
  <si>
    <t>г. Пермь, ул. Промышленная, д. 113</t>
  </si>
  <si>
    <t>г. Пермь, ул. Профессора Дедюкина, д. 6</t>
  </si>
  <si>
    <t>г. Пермь, ул. Профессора Дедюкина, д. 7</t>
  </si>
  <si>
    <t>г. Пермь, ул. Профессора Дедюкина, д. 8</t>
  </si>
  <si>
    <t>г. Пермь, ул. Пулковская, д. 5</t>
  </si>
  <si>
    <t>г. Пермь, ул. Пулковская, д. 7</t>
  </si>
  <si>
    <t>г. Пермь, ул. Пулковская, д. 9</t>
  </si>
  <si>
    <t>г. Пермь, ул. Пулковская, д. 11</t>
  </si>
  <si>
    <t>г. Пермь, ул. Пушкарская, д. 61</t>
  </si>
  <si>
    <t>г. Пермь, ул. Пушкарская, д. 63</t>
  </si>
  <si>
    <t>г. Пермь, ул. Пушкарская, д. 65</t>
  </si>
  <si>
    <t>г. Пермь, ул. Пушкарская, д. 67</t>
  </si>
  <si>
    <t>г. Пермь, ул. Пушкарская, д. 69</t>
  </si>
  <si>
    <t>г. Пермь, ул. Пушкарская, д. 73</t>
  </si>
  <si>
    <t>г. Пермь, ул. Пушкарская, д. 75</t>
  </si>
  <si>
    <t>г. Пермь, ул. Пушкарская, д. 77</t>
  </si>
  <si>
    <t>г. Пермь, ул. Пушкарская, д. 79</t>
  </si>
  <si>
    <t>г. Пермь, ул. Пушкарская, д. 81</t>
  </si>
  <si>
    <t>г. Пермь, ул. Пушкарская, д. 83</t>
  </si>
  <si>
    <t>г. Пермь, ул. Пушкарская, д. 88</t>
  </si>
  <si>
    <t>г. Пермь, ул. Пушкарская, д. 90</t>
  </si>
  <si>
    <t>9 - 10 - 16</t>
  </si>
  <si>
    <t>г. Пермь, ул. Пушкарская, д. 92</t>
  </si>
  <si>
    <t>г. Пермь, ул. Пушкарская, д. 94</t>
  </si>
  <si>
    <t>г. Пермь, ул. Пушкарская, д. 96</t>
  </si>
  <si>
    <t>г. Пермь, ул. Пушкарская, д. 98</t>
  </si>
  <si>
    <t>панел, кирпич</t>
  </si>
  <si>
    <t>г. Пермь, ул. Пушкарская, д. 128</t>
  </si>
  <si>
    <t>г. Пермь, ул. Пушкарская, д. 130</t>
  </si>
  <si>
    <t>г. Пермь, ул. Пушкарская, д. 134</t>
  </si>
  <si>
    <t>г. Пермь, ул. Пушкарская, д. 136А</t>
  </si>
  <si>
    <t>г. Пермь, ул. Пушкина, д. 1</t>
  </si>
  <si>
    <t>г. Пермь, ул. Пушкина, д. 3</t>
  </si>
  <si>
    <t>г. Пермь, ул. Пушкина, д. 6</t>
  </si>
  <si>
    <t>г. Пермь, ул. Пушкина, д. 7</t>
  </si>
  <si>
    <t>г. Пермь, ул. Пушкина, д. 11</t>
  </si>
  <si>
    <t>г. Пермь, ул. Пушкина, д. 13</t>
  </si>
  <si>
    <t>г. Пермь, ул. Пушкина, д. 21</t>
  </si>
  <si>
    <t>г. Пермь, ул. Пушкина, д. 23</t>
  </si>
  <si>
    <t>г. Пермь, ул. Пушкина, д. 25</t>
  </si>
  <si>
    <t>г. Пермь, ул. Пушкина, д. 27</t>
  </si>
  <si>
    <t>г. Пермь, ул. Пушкина, д. 29</t>
  </si>
  <si>
    <t>г. Пермь, ул. Пушкина, д. 35</t>
  </si>
  <si>
    <t>г. Пермь, ул. Пушкина, д. 37</t>
  </si>
  <si>
    <t>г. Пермь, ул. Пушкина, д. 50</t>
  </si>
  <si>
    <t>г. Пермь, ул. Пушкина, д. 66</t>
  </si>
  <si>
    <t>г. Пермь, ул. Пушкина, д. 72</t>
  </si>
  <si>
    <t>г. Пермь, ул. Пушкина, д. 78</t>
  </si>
  <si>
    <t>г. Пермь, ул. Пушкина, д. 80</t>
  </si>
  <si>
    <t>г. Пермь, ул. Пушкина, д. 84</t>
  </si>
  <si>
    <t>г. Пермь, ул. Пушкина, д. 108</t>
  </si>
  <si>
    <t>г. Пермь, ул. Пушкина, д. 109</t>
  </si>
  <si>
    <t>г. Пермь, ул. Пушкина, д. 113</t>
  </si>
  <si>
    <t>г. Пермь, ул. Пушкина, д. 115</t>
  </si>
  <si>
    <t>г. Пермь, ул. Пушкина, д. 108А</t>
  </si>
  <si>
    <t>г. Пермь, ул. Пушкина, д. 116А</t>
  </si>
  <si>
    <t>г. Пермь, ул. Пушкина, д. 116Б</t>
  </si>
  <si>
    <t>г. Пермь, ул. Пушкина, д. 116В</t>
  </si>
  <si>
    <t>г. Пермь, ул. Пышминская, д. 14</t>
  </si>
  <si>
    <t>г. Пермь, ул. Рабочая, д. 3</t>
  </si>
  <si>
    <t>г. Пермь, ул. Рабочая, д. 5</t>
  </si>
  <si>
    <t>г. Пермь, ул. Рабочая, д. 7</t>
  </si>
  <si>
    <t>г. Пермь, ул. Рабочая, д. 19</t>
  </si>
  <si>
    <t>г. Пермь, ул. Рабочая, д. 25</t>
  </si>
  <si>
    <t>г. Пермь, ул. Рабочая, д. 3А</t>
  </si>
  <si>
    <t>г. Пермь, ул. Рабочая, д. 3Б</t>
  </si>
  <si>
    <t>г. Пермь, ул. Рабочая, д. 9А</t>
  </si>
  <si>
    <t>г. Пермь, ул. Рабочая, д. 9Б</t>
  </si>
  <si>
    <t>г. Пермь, ул. Рабочая, д. 9В</t>
  </si>
  <si>
    <t>г. Пермь, ул. Рабоче-крестьянская, д. 17</t>
  </si>
  <si>
    <t>г. Пермь, ул. Рабоче-крестьянская, д. 22</t>
  </si>
  <si>
    <t>г. Пермь, ул. Рабоче-крестьянская, д. 25</t>
  </si>
  <si>
    <t>г. Пермь, ул. Рабоче-крестьянская, д. 30</t>
  </si>
  <si>
    <t>г. Пермь, ул. Ракитная, д. 42</t>
  </si>
  <si>
    <t>г. Пермь, ул. Революции, д. 2</t>
  </si>
  <si>
    <t>г. Пермь, ул. Революции, д. 3</t>
  </si>
  <si>
    <t>г. Пермь, ул. Революции, д. 4</t>
  </si>
  <si>
    <t>г. Пермь, ул. Революции, д. 5</t>
  </si>
  <si>
    <t>г. Пермь, ул. Революции, д. 6</t>
  </si>
  <si>
    <t>г. Пермь, ул. Революции, д. 7</t>
  </si>
  <si>
    <t>г. Пермь, ул. Революции, д. 8</t>
  </si>
  <si>
    <t>г. Пермь, ул. Революции, д. 12</t>
  </si>
  <si>
    <t>г. Пермь, ул. Революции, д. 14</t>
  </si>
  <si>
    <t>г. Пермь, ул. Революции, д. 16</t>
  </si>
  <si>
    <t>г. Пермь, ул. Революции, д. 18</t>
  </si>
  <si>
    <t>г. Пермь, ул. Революции, д. 21</t>
  </si>
  <si>
    <t>г. Пермь, ул. Революции, д. 22</t>
  </si>
  <si>
    <t>г. Пермь, ул. Революции, д. 28</t>
  </si>
  <si>
    <t>г. Пермь, ул. Революции, д. 30</t>
  </si>
  <si>
    <t>г. Пермь, ул. Революции, д. 38</t>
  </si>
  <si>
    <t>г. Пермь, ул. Революции, д. 42</t>
  </si>
  <si>
    <t>г. Пермь, ул. Революции, д. 50</t>
  </si>
  <si>
    <t>г. Пермь, ул. Революции, д. 54</t>
  </si>
  <si>
    <t>г. Пермь, ул. Революции, д. 58</t>
  </si>
  <si>
    <t>г. Пермь, ул. Революции, д. 60</t>
  </si>
  <si>
    <t>г. Пермь, ул. Революции, д. 62</t>
  </si>
  <si>
    <t>г. Пермь, ул. Революции, д. 64</t>
  </si>
  <si>
    <t>г. Пермь, ул. Революции, д. 3/1</t>
  </si>
  <si>
    <t>г. Пермь, ул. Революции, д. 3/2</t>
  </si>
  <si>
    <t>г. Пермь, ул. Революции, д. 3/4</t>
  </si>
  <si>
    <t>г. Пермь, ул. Революции, д. 3/5</t>
  </si>
  <si>
    <t>г. Пермь, ул. Революции, д. 3/6</t>
  </si>
  <si>
    <t>г. Пермь, ул. Революции, д. 48А</t>
  </si>
  <si>
    <t>г. Пермь, ул. Революции, д. 48Б</t>
  </si>
  <si>
    <t>г. Пермь, ул. Революции, д. 5/1</t>
  </si>
  <si>
    <t>г. Пермь, ул. Революции, д. 52б</t>
  </si>
  <si>
    <t>г. Пермь, ул. Революции, д. 58А</t>
  </si>
  <si>
    <t>г. Пермь, ул. Репина, д. 10</t>
  </si>
  <si>
    <t>г. Пермь, ул. Репина, д. 14</t>
  </si>
  <si>
    <t>г. Пермь, ул. Репина, д. 17</t>
  </si>
  <si>
    <t>г. Пермь, ул. Репина, д. 21</t>
  </si>
  <si>
    <t>г. Пермь, ул. Репина, д. 25</t>
  </si>
  <si>
    <t>г. Пермь, ул. Репина, д. 27</t>
  </si>
  <si>
    <t>г. Пермь, ул. Репина, д. 29</t>
  </si>
  <si>
    <t>г. Пермь, ул. Репина, д. 31</t>
  </si>
  <si>
    <t>г. Пермь, ул. Репина, д. 63</t>
  </si>
  <si>
    <t>г. Пермь, ул. Репина, д. 65</t>
  </si>
  <si>
    <t>4351,20</t>
  </si>
  <si>
    <t>г. Пермь, ул. Репина, д. 66</t>
  </si>
  <si>
    <t>г. Пермь, ул. Репина, д. 70</t>
  </si>
  <si>
    <t>г. Пермь, ул. Репина, д. 72</t>
  </si>
  <si>
    <t>г. Пермь, ул. Репина, д. 2А</t>
  </si>
  <si>
    <t>г. Пермь, ул. Репина, д. 2Б</t>
  </si>
  <si>
    <t>г. Пермь, ул. Репина, д. 70А</t>
  </si>
  <si>
    <t>г. Пермь, ул. Республиканская, д. 12</t>
  </si>
  <si>
    <t>г. Пермь, ул. Решетникова, д. 24</t>
  </si>
  <si>
    <t>г. Пермь, ул. Розалии Землячки, д. 14</t>
  </si>
  <si>
    <t>г. Пермь, ул. Рязанская, д. 5</t>
  </si>
  <si>
    <t>г. Пермь, ул. Рязанская, д. 13</t>
  </si>
  <si>
    <t>г. Пермь, ул. Сакко и Ванцетти, д. 97</t>
  </si>
  <si>
    <t>г. Пермь, ул. Сакко и Ванцетти, д. 99</t>
  </si>
  <si>
    <t>г. Пермь, ул. Сакко и Ванцетти, д. 101</t>
  </si>
  <si>
    <t>г. Пермь, ул. Сакко и Ванцетти, д. 103</t>
  </si>
  <si>
    <t>г. Пермь, ул. Сакко и Ванцетти, д. 105</t>
  </si>
  <si>
    <t>г. Пермь, ул. Сакко и Ванцетти, д. 107</t>
  </si>
  <si>
    <t>г. Пермь, ул. Сакко и Ванцетти, д. 109</t>
  </si>
  <si>
    <t>г. Пермь, ул. Сакко и Ванцетти, д. 111</t>
  </si>
  <si>
    <t>г. Пермь, ул. Сакко и Ванцетти, д. 117</t>
  </si>
  <si>
    <t>г. Пермь, ул. Сакко и Ванцетти, д. 93а</t>
  </si>
  <si>
    <t>г. Пермь, ул. Самаркандская, д. 141</t>
  </si>
  <si>
    <t>г. Пермь, ул. Самаркандская, д. 143</t>
  </si>
  <si>
    <t>г. Пермь, ул. Самаркандская, д. 145</t>
  </si>
  <si>
    <t>г. Пермь, ул. Самаркандская, д. 147</t>
  </si>
  <si>
    <t>г. Пермь, ул. Самолетная, д. 32</t>
  </si>
  <si>
    <t>г. Пермь, ул. Самолетная, д. 34</t>
  </si>
  <si>
    <t>г. Пермь, ул. Самолетная, д. 36</t>
  </si>
  <si>
    <t>г. Пермь, ул. Самолетная, д. 38</t>
  </si>
  <si>
    <t>г. Пермь, ул. Самолетная, д. 42</t>
  </si>
  <si>
    <t>г. Пермь, ул. Самолетная, д. 44</t>
  </si>
  <si>
    <t>г. Пермь, ул. Самолетная, д. 46</t>
  </si>
  <si>
    <t>г. Пермь, ул. Самолетная, д. 48</t>
  </si>
  <si>
    <t>г. Пермь, ул. Самолетная, д. 56</t>
  </si>
  <si>
    <t>г. Пермь, ул. Самолетная, д. 60</t>
  </si>
  <si>
    <t>г. Пермь, ул. Самолетная, д. 62</t>
  </si>
  <si>
    <t>г. Пермь, ул. Самолетная, д. 62А</t>
  </si>
  <si>
    <t>г. Пермь, ул. Сахалинская, д. 3</t>
  </si>
  <si>
    <t>г. Пермь, ул. Светлогорская, д. 11</t>
  </si>
  <si>
    <t>г. Пермь, ул. Светлогорская, д. 17</t>
  </si>
  <si>
    <t>г. Пермь, ул. Светлогорская, д. 19</t>
  </si>
  <si>
    <t>г. Пермь, ул. Светлогорская, д. 3А</t>
  </si>
  <si>
    <t>г. Пермь, ул. Свободы, д. 13</t>
  </si>
  <si>
    <t>г. Пермь, ул. Свободы, д. 15</t>
  </si>
  <si>
    <t>г. Пермь, ул. Свободы, д. 21</t>
  </si>
  <si>
    <t>г. Пермь, ул. Связистов, д. 4</t>
  </si>
  <si>
    <t>г. Пермь, ул. Связистов, д. 5</t>
  </si>
  <si>
    <t>г. Пермь, ул. Связистов, д. 11</t>
  </si>
  <si>
    <t>г. Пермь, ул. Связистов, д. 18</t>
  </si>
  <si>
    <t>г. Пермь, ул. Связистов, д. 20</t>
  </si>
  <si>
    <t>г. Пермь, ул. Связистов, д. 26</t>
  </si>
  <si>
    <t>г. Пермь, ул. Седова, д. 6</t>
  </si>
  <si>
    <t>г. Пермь, ул. Седова, д. 12</t>
  </si>
  <si>
    <t>г. Пермь, ул. Семченко, д. 6</t>
  </si>
  <si>
    <t>г. Пермь, ул. Семченко, д. 7</t>
  </si>
  <si>
    <t>г. Пермь, ул. Семченко, д. 9</t>
  </si>
  <si>
    <t>г. Пермь, ул. Семченко, д. 11</t>
  </si>
  <si>
    <t>г. Пермь, ул. Семченко, д. 15</t>
  </si>
  <si>
    <t>г. Пермь, ул. Семченко, д. 17</t>
  </si>
  <si>
    <t>г. Пермь, ул. Семченко, д. 21</t>
  </si>
  <si>
    <t>г. Пермь, ул. Семченко, д. 23</t>
  </si>
  <si>
    <t>г. Пермь, ул. Серафимовича, д. 12</t>
  </si>
  <si>
    <t>г. Пермь, ул. Серафимовича, д. 14</t>
  </si>
  <si>
    <t>г. Пермь, ул. Сергея Есенина, д. 5/2</t>
  </si>
  <si>
    <t>г. Пермь, ул. Сергинская, д. 7</t>
  </si>
  <si>
    <t>1970-1971</t>
  </si>
  <si>
    <t>г. Пермь, ул. Сергинская, д. 20</t>
  </si>
  <si>
    <t>г. Пермь, ул. Сергинская, д. 27</t>
  </si>
  <si>
    <t>г. Пермь, ул. Сергинская, д. 28</t>
  </si>
  <si>
    <t>г. Пермь, ул. Сергинская, д. 29</t>
  </si>
  <si>
    <t>г. Пермь, ул. Сергинская, д. 36</t>
  </si>
  <si>
    <t>г. Пермь, ул. Сергинская, д. 38</t>
  </si>
  <si>
    <t>г. Пермь, ул. Сергинская, д. 41</t>
  </si>
  <si>
    <t>г. Пермь, ул. Сергинская, д. 43</t>
  </si>
  <si>
    <t>г. Пермь, ул. Сергинская, д. 45</t>
  </si>
  <si>
    <t>г. Пермь, ул. Сергинская, д. 37А</t>
  </si>
  <si>
    <t>г. Пермь, ул. Сергинская, д. 38А</t>
  </si>
  <si>
    <t>г. Пермь, ул. Серединная, д. 2</t>
  </si>
  <si>
    <t>г. Пермь, ул. Серединная, д. 19А</t>
  </si>
  <si>
    <t>г. Пермь, ул. Серпуховская, д. 5</t>
  </si>
  <si>
    <t>г. Пермь, ул. Серпуховская, д. 7</t>
  </si>
  <si>
    <t>г. Пермь, ул. Серпуховская, д. 8</t>
  </si>
  <si>
    <t>г. Пермь, ул. Серпуховская, д. 17</t>
  </si>
  <si>
    <t>г. Пермь, ул. Сестрорецкая, д. 15</t>
  </si>
  <si>
    <t>г. Пермь, ул. Сестрорецкая, д. 19</t>
  </si>
  <si>
    <t>г. Пермь, ул. Сестрорецкая, д. 24</t>
  </si>
  <si>
    <t>г. Пермь, ул. Сестрорецкая, д. 26</t>
  </si>
  <si>
    <t>г. Пермь, ул. Сестрорецкая, д. 19А</t>
  </si>
  <si>
    <t>г. Пермь, ул. Сеченова, д. 1</t>
  </si>
  <si>
    <t>г. Пермь, ул. Сеченова, д. 3</t>
  </si>
  <si>
    <t>г. Пермь, ул. Сеченова, д. 7</t>
  </si>
  <si>
    <t>г. Пермь, ул. Сеченова, д. 9</t>
  </si>
  <si>
    <t>г. Пермь, ул. Сеченова, д. 14</t>
  </si>
  <si>
    <t>г. Пермь, ул. Сеченова, д. 3А</t>
  </si>
  <si>
    <t>г. Пермь, ул. Сибирская, д. 1</t>
  </si>
  <si>
    <t>г. Пермь, ул. Сибирская, д. 30</t>
  </si>
  <si>
    <t>г. Пермь, ул. Сибирская, д. 46</t>
  </si>
  <si>
    <t>г. Пермь, ул. Сибирская, д. 53</t>
  </si>
  <si>
    <t>г. Пермь, ул. Сибирская, д. 57</t>
  </si>
  <si>
    <t>г. Пермь, ул. Сибирская, д. 61</t>
  </si>
  <si>
    <t>г. Пермь, ул. Сибирская, д. 71</t>
  </si>
  <si>
    <t>г. Пермь, ул. Сибирская, д. 73</t>
  </si>
  <si>
    <t>г. Пермь, ул. Сибирская, д. 75</t>
  </si>
  <si>
    <t>г. Пермь, ул. Сибирская, д. 48/2</t>
  </si>
  <si>
    <t>г. Пермь, ул. Сибирская, д. 7А</t>
  </si>
  <si>
    <t>г. Пермь, ул. Сивкова, д. 16</t>
  </si>
  <si>
    <t>г. Пермь, ул. Сивкова, д. 23</t>
  </si>
  <si>
    <t>г. Пермь, ул. Сивкова, д. 1А</t>
  </si>
  <si>
    <t>г. Пермь, ул. Сивкова, д. 3А</t>
  </si>
  <si>
    <t>г. Пермь, ул. Сигаева, д. 2</t>
  </si>
  <si>
    <t>г. Пермь, ул. Сигаева, д. 4</t>
  </si>
  <si>
    <t>г. Пермь, ул. Сигаева, д. 6</t>
  </si>
  <si>
    <t>г. Пермь, ул. Сигаева, д. 8</t>
  </si>
  <si>
    <t>г. Пермь, ул. Сигаева, д. 12</t>
  </si>
  <si>
    <t>г. Пермь, ул. Сигаева, д. 2А</t>
  </si>
  <si>
    <t>г. Пермь, ул. Сигаева, д. 4А</t>
  </si>
  <si>
    <t>г. Пермь, ул. Сигаева, д. 4Б</t>
  </si>
  <si>
    <t>г. Пермь, ул. Снайперов, д. 1</t>
  </si>
  <si>
    <t>г. Пермь, ул. Снайперов, д. 3</t>
  </si>
  <si>
    <t>г. Пермь, ул. Снайперов, д. 8</t>
  </si>
  <si>
    <t>г. Пермь, ул. Снайперов, д. 9</t>
  </si>
  <si>
    <t>г. Пермь, ул. Снайперов, д. 11</t>
  </si>
  <si>
    <t>г. Пермь, ул. Снайперов, д. 13</t>
  </si>
  <si>
    <t>г. Пермь, ул. Снайперов, д. 14</t>
  </si>
  <si>
    <t>г. Пермь, ул. Снайперов, д. 15</t>
  </si>
  <si>
    <t>г. Пермь, ул. Снайперов, д. 18</t>
  </si>
  <si>
    <t>г. Пермь, ул. Советская, д. 20</t>
  </si>
  <si>
    <t>г. Пермь, ул. Советская, д. 22</t>
  </si>
  <si>
    <t>г. Пермь, ул. Советская, д. 28</t>
  </si>
  <si>
    <t>г. Пермь, ул. Советская, д. 30</t>
  </si>
  <si>
    <t>г. Пермь, ул. Советская, д. 40</t>
  </si>
  <si>
    <t>г. Пермь, ул. Советская, д. 26А</t>
  </si>
  <si>
    <t>г. Пермь, ул. Советской Армии, д. 3</t>
  </si>
  <si>
    <t>г. Пермь, ул. Советской Армии, д. 6</t>
  </si>
  <si>
    <t>г. Пермь, ул. Советской Армии, д. 7</t>
  </si>
  <si>
    <t>г. Пермь, ул. Советской Армии, д. 9</t>
  </si>
  <si>
    <t>г. Пермь, ул. Советской Армии, д. 11</t>
  </si>
  <si>
    <t>г. Пермь, ул. Советской Армии, д. 17</t>
  </si>
  <si>
    <t>г. Пермь, ул. Советской Армии, д. 19</t>
  </si>
  <si>
    <t>г. Пермь, ул. Советской Армии, д. 21</t>
  </si>
  <si>
    <t>г. Пермь, ул. Советской Армии, д. 23</t>
  </si>
  <si>
    <t>г. Пермь, ул. Советской Армии, д. 25</t>
  </si>
  <si>
    <t>г. Пермь, ул. Советской Армии, д. 27</t>
  </si>
  <si>
    <t>г. Пермь, ул. Советской Армии, д. 30</t>
  </si>
  <si>
    <t>г. Пермь, ул. Советской Армии, д. 31</t>
  </si>
  <si>
    <t>г. Пермь, ул. Советской Армии, д. 33</t>
  </si>
  <si>
    <t>г. Пермь, ул. Советской Армии, д. 36</t>
  </si>
  <si>
    <t>г. Пермь, ул. Советской Армии, д. 37</t>
  </si>
  <si>
    <t>г. Пермь, ул. Советской Армии, д. 44</t>
  </si>
  <si>
    <t>г. Пермь, ул. Советской Армии, д. 45</t>
  </si>
  <si>
    <t>г. Пермь, ул. Советской Армии, д. 46</t>
  </si>
  <si>
    <t>г. Пермь, ул. Советской Армии, д. 47</t>
  </si>
  <si>
    <t>г. Пермь, ул. Советской Армии, д. 48</t>
  </si>
  <si>
    <t>г. Пермь, ул. Советской Армии, д. 49</t>
  </si>
  <si>
    <t>г. Пермь, ул. Советской Армии, д. 51</t>
  </si>
  <si>
    <t>г. Пермь, ул. Советской Армии, д. 52</t>
  </si>
  <si>
    <t>г. Пермь, ул. Советской Армии, д. 60</t>
  </si>
  <si>
    <t>г. Пермь, ул. Советской Армии, д. 72</t>
  </si>
  <si>
    <t>г. Пермь, ул. Советской Армии, д. 93</t>
  </si>
  <si>
    <t>г. Пермь, ул. Советской Армии, д. 21А</t>
  </si>
  <si>
    <t>г. Пермь, ул. Советской Армии, д. 21Б</t>
  </si>
  <si>
    <t>г. Пермь, ул. Советской Армии, д. 27Б</t>
  </si>
  <si>
    <t>г. Пермь, ул. Советской Армии, д. 27В</t>
  </si>
  <si>
    <t>г. Пермь, ул. Советской Армии, д. 27Г</t>
  </si>
  <si>
    <t>г. Пермь, ул. Советской Армии, д. 33/1</t>
  </si>
  <si>
    <t>г. Пермь, ул. Советской Армии, д. 33/2</t>
  </si>
  <si>
    <t>г. Пермь, ул. Советской Армии, д. 72/1</t>
  </si>
  <si>
    <t>г. Пермь, ул. Советской Армии, д. 72/2</t>
  </si>
  <si>
    <t>г. Пермь, ул. Советской Армии, д. 72/3</t>
  </si>
  <si>
    <t>г. Пермь, ул. Советской Армии, д. 72/4</t>
  </si>
  <si>
    <t>г. Пермь, ул. Сокольская, д. 5</t>
  </si>
  <si>
    <t>г. Пермь, ул. Сокольская, д. 9</t>
  </si>
  <si>
    <t>г. Пермь, ул. Сокольская, д. 10</t>
  </si>
  <si>
    <t>г. Пермь, ул. Сокольская, д. 12</t>
  </si>
  <si>
    <t>г. Пермь, ул. Сокольская, д. 18</t>
  </si>
  <si>
    <t>г. Пермь, ул. Сокольская, д. 25</t>
  </si>
  <si>
    <t>г. Пермь, ул. Сокольская, д. 27</t>
  </si>
  <si>
    <t>г. Пермь, ул. Сокольская, д. 33</t>
  </si>
  <si>
    <t>г. Пермь, ул. Сокольская, д. 35</t>
  </si>
  <si>
    <t>г. Пермь, ул. Сокольская, д. 123</t>
  </si>
  <si>
    <t>г. Пермь, ул. Солдатова, д. 1</t>
  </si>
  <si>
    <t>г. Пермь, ул. Солдатова, д. 4</t>
  </si>
  <si>
    <t>г. Пермь, ул. Солдатова, д. 6</t>
  </si>
  <si>
    <t>г. Пермь, ул. Солдатова, д. 7</t>
  </si>
  <si>
    <t>г. Пермь, ул. Солдатова, д. 8</t>
  </si>
  <si>
    <t>г. Пермь, ул. Солдатова, д. 9</t>
  </si>
  <si>
    <t>г. Пермь, ул. Солдатова, д. 10</t>
  </si>
  <si>
    <t>г. Пермь, ул. Солдатова, д. 11</t>
  </si>
  <si>
    <t>г. Пермь, ул. Солдатова, д. 12</t>
  </si>
  <si>
    <t>г. Пермь, ул. Солдатова, д. 17</t>
  </si>
  <si>
    <t>г. Пермь, ул. Солдатова, д. 26</t>
  </si>
  <si>
    <t>г. Пермь, ул. Солдатова, д. 28</t>
  </si>
  <si>
    <t>г. Пермь, ул. Солдатова, д. 29</t>
  </si>
  <si>
    <t>г. Пермь, ул. Солдатова, д. 30</t>
  </si>
  <si>
    <t>г. Пермь, ул. Солдатова, д. 34</t>
  </si>
  <si>
    <t>г. Пермь, ул. Солдатова, д. 35</t>
  </si>
  <si>
    <t>г. Пермь, ул. Солдатова, д. 36</t>
  </si>
  <si>
    <t>г. Пермь, ул. Солдатова, д. 38</t>
  </si>
  <si>
    <t>г. Пермь, ул. Солдатова, д. 39</t>
  </si>
  <si>
    <t>г. Пермь, ул. Солдатова, д. 41</t>
  </si>
  <si>
    <t>г. Пермь, ул. Солдатова, д. 43</t>
  </si>
  <si>
    <t>г. Пермь, ул. Солдатова, д. 45</t>
  </si>
  <si>
    <t>г. Пермь, ул. Солдатова, д. 29В</t>
  </si>
  <si>
    <t>г. Пермь, ул. Солдатова, д. 30А</t>
  </si>
  <si>
    <t>г. Пермь, ул. Солдатова, д. 42/1</t>
  </si>
  <si>
    <t>г. Пермь, ул. Солдатова, д. 42/2</t>
  </si>
  <si>
    <t>г. Пермь, ул. Солдатова, д. 42/3</t>
  </si>
  <si>
    <t>г. Пермь, ул. Солдатова, д. 42/4</t>
  </si>
  <si>
    <t>г. Пермь, ул. Соловьева, д. 12</t>
  </si>
  <si>
    <t>г. Пермь, ул. Соловьева, д. 15</t>
  </si>
  <si>
    <t>г. Пермь, ул. Сортировочная, д. 13</t>
  </si>
  <si>
    <t>г. Пермь, ул. Сортировочная, д. 15</t>
  </si>
  <si>
    <t>г. Пермь, ул. Социалистическая, д. 4</t>
  </si>
  <si>
    <t>г. Пермь, ул. Социалистическая, д. 6</t>
  </si>
  <si>
    <t>г. Пермь, ул. Социалистическая, д. 7</t>
  </si>
  <si>
    <t>г. Пермь, ул. Социалистическая, д. 8</t>
  </si>
  <si>
    <t>г. Пермь, ул. Социалистическая, д. 9</t>
  </si>
  <si>
    <t>г. Пермь, ул. Социалистическая, д. 12</t>
  </si>
  <si>
    <t>г. Пермь, ул. Социалистическая, д. 14</t>
  </si>
  <si>
    <t>г. Пермь, ул. Социалистическая, д. 24</t>
  </si>
  <si>
    <t>г. Пермь, ул. Социалистическая, д. 26</t>
  </si>
  <si>
    <t>г. Пермь, ул. Социалистическая, д. 28</t>
  </si>
  <si>
    <t>г. Пермь, ул. Социалистическая, д. 10А</t>
  </si>
  <si>
    <t>г. Пермь, ул. Социалистическая, д. 24А</t>
  </si>
  <si>
    <t>г. Пермь, ул. Сочинская, д. 2</t>
  </si>
  <si>
    <t>г. Пермь, ул. Сочинская, д. 4</t>
  </si>
  <si>
    <t>г. Пермь, ул. Сочинская, д. 6</t>
  </si>
  <si>
    <t>г. Пермь, ул. Сочинская, д. 8</t>
  </si>
  <si>
    <t>г. Пермь, ул. Спартаковская, д. 7</t>
  </si>
  <si>
    <t>г. Пермь, ул. Старцева, д. 1</t>
  </si>
  <si>
    <t>г. Пермь, ул. Старцева, д. 3</t>
  </si>
  <si>
    <t>Данные отсутствуют</t>
  </si>
  <si>
    <t>г. Пермь, ул. Старцева, д. 5</t>
  </si>
  <si>
    <t>г. Пермь, ул. Старцева, д. 7</t>
  </si>
  <si>
    <t>г. Пермь, ул. Старцева, д. 11</t>
  </si>
  <si>
    <t>г. Пермь, ул. Старцева, д. 13</t>
  </si>
  <si>
    <t>г. Пермь, ул. Старцева, д. 17</t>
  </si>
  <si>
    <t>г. Пермь, ул. Старцева, д. 19</t>
  </si>
  <si>
    <t>г. Пермь, ул. Старцева, д. 21</t>
  </si>
  <si>
    <t>г. Пермь, ул. Старцева, д. 35</t>
  </si>
  <si>
    <t>г. Пермь, ул. Старцева, д. 37</t>
  </si>
  <si>
    <t>г. Пермь, ул. Старцева, д. 39</t>
  </si>
  <si>
    <t>г. Пермь, ул. Старцева, д. 41</t>
  </si>
  <si>
    <t>г. Пермь, ул. Старцева, д. 43</t>
  </si>
  <si>
    <t>г. Пермь, ул. Старцева, д. 45</t>
  </si>
  <si>
    <t>г. Пермь, ул. Старцева, д. 47</t>
  </si>
  <si>
    <t>г. Пермь, ул. Старцева, д. 55</t>
  </si>
  <si>
    <t>г. Пермь, ул. Старцева, д. 15/1</t>
  </si>
  <si>
    <t>г. Пермь, ул. Старцева, д. 15/2</t>
  </si>
  <si>
    <t>г. Пермь, ул. Старцева, д. 15/3</t>
  </si>
  <si>
    <t>г. Пермь, ул. Старцева, д. 15/4</t>
  </si>
  <si>
    <t>г. Пермь, ул. Старцева, д. 17А</t>
  </si>
  <si>
    <t>г. Пермь, ул. Старцева, д. 35/2</t>
  </si>
  <si>
    <t>г. Пермь, ул. Старцева, д. 35/3</t>
  </si>
  <si>
    <t>г. Пермь, ул. Старцева, д. 37/2</t>
  </si>
  <si>
    <t>г. Пермь, ул. Старцева, д. 37/3</t>
  </si>
  <si>
    <t>г. Пермь, ул. Старцева, д. 9/1</t>
  </si>
  <si>
    <t>г. Пермь, ул. Старцева, д. 9/2</t>
  </si>
  <si>
    <t>г. Пермь, ул. Старцева, д. 9/3</t>
  </si>
  <si>
    <t>г. Пермь, ул. Старцева, д. 9/4</t>
  </si>
  <si>
    <t>г. Пермь, ул. Стахановская, д. 1</t>
  </si>
  <si>
    <t>г. Пермь, ул. Стахановская, д. 2</t>
  </si>
  <si>
    <t>г. Пермь, ул. Стахановская, д. 3</t>
  </si>
  <si>
    <t>г. Пермь, ул. Стахановская, д. 4</t>
  </si>
  <si>
    <t>г. Пермь, ул. Стахановская, д. 5</t>
  </si>
  <si>
    <t>г. Пермь, ул. Стахановская, д. 6</t>
  </si>
  <si>
    <t>г. Пермь, ул. Стахановская, д. 7</t>
  </si>
  <si>
    <t>г. Пермь, ул. Стахановская, д. 10</t>
  </si>
  <si>
    <t>г. Пермь, ул. Стахановская, д. 11</t>
  </si>
  <si>
    <t>г. Пермь, ул. Стахановская, д. 13</t>
  </si>
  <si>
    <t>г. Пермь, ул. Стахановская, д. 15</t>
  </si>
  <si>
    <t>г. Пермь, ул. Стахановская, д. 18</t>
  </si>
  <si>
    <t>г. Пермь, ул. Стахановская, д. 21</t>
  </si>
  <si>
    <t>г. Пермь, ул. Стахановская, д. 23</t>
  </si>
  <si>
    <t>г. Пермь, ул. Стахановская, д. 29</t>
  </si>
  <si>
    <t>г. Пермь, ул. Стахановская, д. 31</t>
  </si>
  <si>
    <t>г. Пермь, ул. Стахановская, д. 40</t>
  </si>
  <si>
    <t>г. Пермь, ул. Стахановская, д. 42</t>
  </si>
  <si>
    <t>г. Пермь, ул. Стахановская, д. 44</t>
  </si>
  <si>
    <t>г. Пермь, ул. Стахановская, д. 49</t>
  </si>
  <si>
    <t>г. Пермь, ул. Стахановская, д. 53</t>
  </si>
  <si>
    <t>г. Пермь, ул. Стахановская, д. 55</t>
  </si>
  <si>
    <t>г. Пермь, ул. Стахановская, д. 57</t>
  </si>
  <si>
    <t>г. Пермь, ул. Стахановская, д. 59</t>
  </si>
  <si>
    <t>1965-1966</t>
  </si>
  <si>
    <t>г. Пермь, ул. Стахановская, д. 10А</t>
  </si>
  <si>
    <t>г. Пермь, ул. Стахановская, д. 45Б</t>
  </si>
  <si>
    <t>г. Пермь, ул. Стахановская, д. 49А</t>
  </si>
  <si>
    <t>г. Пермь, ул. Стахановская, д. 57А</t>
  </si>
  <si>
    <t>г. Пермь, ул. Стахановская, д. 59А</t>
  </si>
  <si>
    <t>г. Пермь, ул. Стахановская, д. 59Б</t>
  </si>
  <si>
    <t>г. Пермь, ул. Стахановская, д. 7А</t>
  </si>
  <si>
    <t>г. Пермь, ул. Степана Разина, д. 34</t>
  </si>
  <si>
    <t>г. Пермь, ул. Степана Разина, д. 36</t>
  </si>
  <si>
    <t>г. Пермь, ул. Степана Разина, д. 38</t>
  </si>
  <si>
    <t>г. Пермь, ул. Степана Разина, д. 75</t>
  </si>
  <si>
    <t>г. Пермь, ул. Степана Разина, д. 79</t>
  </si>
  <si>
    <t>г. Пермь, ул. Степана Разина, д. 34/2</t>
  </si>
  <si>
    <t>г. Пермь, ул. Степана Разина, д. 34/3</t>
  </si>
  <si>
    <t>г. Пермь, ул. Степана Разина, д. 34/4</t>
  </si>
  <si>
    <t>г. Пермь, ул. Строителей, д. 8</t>
  </si>
  <si>
    <t>г. Пермь, ул. Строителей, д. 10</t>
  </si>
  <si>
    <t>г. Пермь, ул. Строителей, д. 12</t>
  </si>
  <si>
    <t>г. Пермь, ул. Строителей, д. 16</t>
  </si>
  <si>
    <t>г. Пермь, ул. Строителей, д. 18</t>
  </si>
  <si>
    <t>г. Пермь, ул. Строителей, д. 26</t>
  </si>
  <si>
    <t>г. Пермь, ул. Строителей, д. 28</t>
  </si>
  <si>
    <t>г. Пермь, ул. Строителей, д. 34</t>
  </si>
  <si>
    <t>г. Пермь, ул. Строителей, д. 36</t>
  </si>
  <si>
    <t>г. Пермь, ул. Строителей, д. 37</t>
  </si>
  <si>
    <t>г. Пермь, ул. Строителей, д. 46</t>
  </si>
  <si>
    <t>г. Пермь, ул. Строителей, д. 48</t>
  </si>
  <si>
    <t>г. Пермь, ул. Строителей, д. 16А</t>
  </si>
  <si>
    <t>г. Пермь, ул. Строителей, д. 24А</t>
  </si>
  <si>
    <t>г. Пермь, ул. Строителей, д. 24Б</t>
  </si>
  <si>
    <t>г. Пермь, ул. Строителей, д. 24В</t>
  </si>
  <si>
    <t>г. Пермь, ул. Строителей, д. 24Г</t>
  </si>
  <si>
    <t>г. Пермь, ул. Строителей, д. 34А</t>
  </si>
  <si>
    <t>г. Пермь, ул. Строителей, д. 36/1</t>
  </si>
  <si>
    <t>г. Пермь, ул. Студенческая, д. 1</t>
  </si>
  <si>
    <t>г. Пермь, ул. Студенческая, д. 5</t>
  </si>
  <si>
    <t>г. Пермь, ул. Студенческая, д. 9</t>
  </si>
  <si>
    <t>г. Пермь, ул. Студенческая, д. 11</t>
  </si>
  <si>
    <t>г. Пермь, ул. Студенческая, д. 13</t>
  </si>
  <si>
    <t>г. Пермь, ул. Студенческая, д. 15</t>
  </si>
  <si>
    <t>г. Пермь, ул. Студенческая, д. 18</t>
  </si>
  <si>
    <t>г. Пермь, ул. Студенческая, д. 20</t>
  </si>
  <si>
    <t>г. Пермь, ул. Студенческая, д. 22</t>
  </si>
  <si>
    <t>г. Пермь, ул. Студенческая, д. 24</t>
  </si>
  <si>
    <t>г. Пермь, ул. Студенческая, д. 25</t>
  </si>
  <si>
    <t>г. Пермь, ул. Студенческая, д. 26</t>
  </si>
  <si>
    <t>г. Пермь, ул. Студенческая, д. 28</t>
  </si>
  <si>
    <t>г. Пермь, ул. Студенческая, д. 30</t>
  </si>
  <si>
    <t>г. Пермь, ул. Студенческая, д. 23Б</t>
  </si>
  <si>
    <t>г. Пермь, ул. Студенческая, д. 25А</t>
  </si>
  <si>
    <t>г. Пермь, ул. Судозаводская, д. 15</t>
  </si>
  <si>
    <t>г. Пермь, ул. Судозаводская, д. 16</t>
  </si>
  <si>
    <t>г. Пермь, ул. Судозаводская, д. 17</t>
  </si>
  <si>
    <t>г. Пермь, ул. Судозаводская, д. 18</t>
  </si>
  <si>
    <t>г. Пермь, ул. Судозаводская, д. 24</t>
  </si>
  <si>
    <t>г. Пермь, ул. Судозаводская, д. 28</t>
  </si>
  <si>
    <t>г. Пермь, ул. Судозаводская, д. 15А</t>
  </si>
  <si>
    <t>г. Пермь, ул. Суздальская, д. 3</t>
  </si>
  <si>
    <t>г. Пермь, ул. Сухумская, д. 19</t>
  </si>
  <si>
    <t>г. Пермь, ул. Сухумская, д. 6А</t>
  </si>
  <si>
    <t>г. Пермь, ул. Сысольская, д. 1</t>
  </si>
  <si>
    <t>г. Пермь, ул. Сысольская, д. 2</t>
  </si>
  <si>
    <t>г. Пермь, ул. Сысольская, д. 3</t>
  </si>
  <si>
    <t>г. Пермь, ул. Сысольская, д. 5</t>
  </si>
  <si>
    <t>г. Пермь, ул. Сысольская, д. 6</t>
  </si>
  <si>
    <t>г. Пермь, ул. Сысольская, д. 7</t>
  </si>
  <si>
    <t>г. Пермь, ул. Сысольская, д. 8</t>
  </si>
  <si>
    <t>г. Пермь, ул. Сысольская, д. 9</t>
  </si>
  <si>
    <t>г. Пермь, ул. Сысольская, д. 11</t>
  </si>
  <si>
    <t>г. Пермь, ул. Сысольская, д. 17</t>
  </si>
  <si>
    <t>г. Пермь, ул. Сысольская, д. 10/3</t>
  </si>
  <si>
    <t>г. Пермь, ул. Сысольская, д. 10/4</t>
  </si>
  <si>
    <t>г. Пермь, ул. Сысольская, д. 11А</t>
  </si>
  <si>
    <t>г. Пермь, ул. Сысольская, д. 15/1</t>
  </si>
  <si>
    <t>г. Пермь, ул. Сысольская, д. 15/2</t>
  </si>
  <si>
    <t>г. Пермь, ул. Сысольская, д. 15/3</t>
  </si>
  <si>
    <t>г. Пермь, ул. Сысольская, д. 4А</t>
  </si>
  <si>
    <t>г. Пермь, ул. Сысольская, д. 5А</t>
  </si>
  <si>
    <t>г. Пермь, ул. Сысольская, д. 8А</t>
  </si>
  <si>
    <t>г. Пермь, ул. Таборская, д. 12</t>
  </si>
  <si>
    <t>г. Пермь, ул. Таганрогская, д. 15</t>
  </si>
  <si>
    <t>г. Пермь, ул. Танкистов, д. 6</t>
  </si>
  <si>
    <t>г. Пермь, ул. Танкистов, д. 9</t>
  </si>
  <si>
    <t>г. Пермь, ул. Танкистов, д. 17</t>
  </si>
  <si>
    <t>г. Пермь, ул. Танкистов, д. 19</t>
  </si>
  <si>
    <t>г. Пермь, ул. Танкистов, д. 34</t>
  </si>
  <si>
    <t>г. Пермь, ул. Танкистов, д. 36</t>
  </si>
  <si>
    <t>г. Пермь, ул. Танкистов, д. 38</t>
  </si>
  <si>
    <t>г. Пермь, ул. Танкистов, д. 42</t>
  </si>
  <si>
    <t>г. Пермь, ул. Танкистов, д. 44</t>
  </si>
  <si>
    <t>г. Пермь, ул. Танкистов, д. 58</t>
  </si>
  <si>
    <t>г. Пермь, ул. Танкистов, д. 60</t>
  </si>
  <si>
    <t>г. Пермь, ул. Танкистов, д. 62</t>
  </si>
  <si>
    <t>г. Пермь, ул. Танкистов, д. 68</t>
  </si>
  <si>
    <t>г. Пермь, ул. Танкистов, д. 70</t>
  </si>
  <si>
    <t>г. Пермь, ул. Танкистов, д. 74</t>
  </si>
  <si>
    <t>г. Пермь, ул. Танкистов, д. 76</t>
  </si>
  <si>
    <t>г. Пермь, ул. Танкистов, д. 78</t>
  </si>
  <si>
    <t>г. Пермь, ул. Танцорова, д. 11</t>
  </si>
  <si>
    <t>Бетон, газобетон</t>
  </si>
  <si>
    <t>г. Пермь, ул. Танцорова, д. 25</t>
  </si>
  <si>
    <t>г. Пермь, ул. Танцорова, д. 29</t>
  </si>
  <si>
    <t>г. Пермь, ул. Танцорова, д. 31</t>
  </si>
  <si>
    <t>г. Пермь, ул. Танцорова, д. 33</t>
  </si>
  <si>
    <t>г. Пермь, ул. Танцорова, д. 35</t>
  </si>
  <si>
    <t>г. Пермь, ул. Танцорова, д. 37</t>
  </si>
  <si>
    <t>г. Пермь, ул. Танцорова, д. 26А</t>
  </si>
  <si>
    <t>г. Пермь, ул. Танцорова, д. 32А</t>
  </si>
  <si>
    <t>2517,75</t>
  </si>
  <si>
    <t>г. Пермь, ул. Татьяны Барамзиной, д. 41</t>
  </si>
  <si>
    <t>г. Пермь, ул. Татьяны Барамзиной, д. 42</t>
  </si>
  <si>
    <t>г. Пермь, ул. Татьяны Барамзиной, д. 43</t>
  </si>
  <si>
    <t>г. Пермь, ул. Татьяны Барамзиной, д. 45</t>
  </si>
  <si>
    <t>г. Пермь, ул. Татьяны Барамзиной, д. 48</t>
  </si>
  <si>
    <t>г. Пермь, ул. Татьяны Барамзиной, д. 54</t>
  </si>
  <si>
    <t xml:space="preserve"> кирпичный, монолитно-каркасный</t>
  </si>
  <si>
    <t>г. Пермь, ул. Татьяны Барамзиной, д. 70</t>
  </si>
  <si>
    <t>г. Пермь, ул. Татьяны Барамзиной, д. 72</t>
  </si>
  <si>
    <t>г. Пермь, ул. Татьяны Барамзиной, д. 42/1</t>
  </si>
  <si>
    <t>г. Пермь, ул. Татьяны Барамзиной, д. 42/2</t>
  </si>
  <si>
    <t>г. Пермь, ул. Татьяны Барамзиной, д. 42/3</t>
  </si>
  <si>
    <t>г. Пермь, ул. Тбилисская, д. 3</t>
  </si>
  <si>
    <t>г. Пермь, ул. Тбилисская, д. 5</t>
  </si>
  <si>
    <t>г. Пермь, ул. Тбилисская, д. 9</t>
  </si>
  <si>
    <t>г. Пермь, ул. Тбилисская, д. 11</t>
  </si>
  <si>
    <t>г. Пермь, ул. Тбилисская, д. 17</t>
  </si>
  <si>
    <t>г. Пермь, ул. Тбилисская, д. 19</t>
  </si>
  <si>
    <t>г. Пермь, ул. Тбилисская, д. 23</t>
  </si>
  <si>
    <t>г. Пермь, ул. Тбилисская, д. 25</t>
  </si>
  <si>
    <t>г. Пермь, ул. Тбилисская, д. 27</t>
  </si>
  <si>
    <t>г. Пермь, ул. Тбилисская, д. 29</t>
  </si>
  <si>
    <t>г. Пермь, ул. Тбилисская, д. 31</t>
  </si>
  <si>
    <t>г. Пермь, ул. Тбилисская, д. 33</t>
  </si>
  <si>
    <t>г. Пермь, ул. Тбилисская, д. 35</t>
  </si>
  <si>
    <t>г. Пермь, ул. Тбилисская, д. 1А</t>
  </si>
  <si>
    <t>г. Пермь, ул. Техническая, д. 1</t>
  </si>
  <si>
    <t>г. Пермь, ул. Техническая, д. 6</t>
  </si>
  <si>
    <t>г. Пермь, ул. Техническая, д. 8</t>
  </si>
  <si>
    <t>г. Пермь, ул. Техническая, д. 12</t>
  </si>
  <si>
    <t>г. Пермь, ул. Техническая, д. 14</t>
  </si>
  <si>
    <t>г. Пермь, ул. Техническая, д. 5/1</t>
  </si>
  <si>
    <t>г. Пермь, ул. Техническая, д. 5/2</t>
  </si>
  <si>
    <t>г. Пермь, ул. Тимирязева, д. 11</t>
  </si>
  <si>
    <t>г. Пермь, ул. Тимирязева, д. 15</t>
  </si>
  <si>
    <t>г. Пермь, ул. Тимирязева, д. 23</t>
  </si>
  <si>
    <t>г. Пермь, ул. Тимирязева, д. 24</t>
  </si>
  <si>
    <t>г. Пермь, ул. Тимирязева, д. 25</t>
  </si>
  <si>
    <t>г. Пермь, ул. Тимирязева, д. 26</t>
  </si>
  <si>
    <t>г. Пермь, ул. Тимирязева, д. 50</t>
  </si>
  <si>
    <t>г. Пермь, ул. Тимирязева, д. 52</t>
  </si>
  <si>
    <t>г. Пермь, ул. Тимирязева, д. 54</t>
  </si>
  <si>
    <t>г. Пермь, ул. Тимирязева, д. 59</t>
  </si>
  <si>
    <t>г. Пермь, ул. Толмачева, д. 13</t>
  </si>
  <si>
    <t>г. Пермь, ул. Толмачева, д. 17</t>
  </si>
  <si>
    <t>г. Пермь, ул. Толмачева, д. 32</t>
  </si>
  <si>
    <t>г. Пермь, ул. Томская, д. 28</t>
  </si>
  <si>
    <t>г. Пермь, ул. Томская, д. 32</t>
  </si>
  <si>
    <t>г. Пермь, ул. Томская, д. 34</t>
  </si>
  <si>
    <t>г. Пермь, ул. Томская, д. 36</t>
  </si>
  <si>
    <t>г. Пермь, ул. Томская, д. 38</t>
  </si>
  <si>
    <t>г. Пермь, ул. Томская, д. 40</t>
  </si>
  <si>
    <t>г. Пермь, ул. Томская, д. 41</t>
  </si>
  <si>
    <t>г. Пермь, ул. Томская, д. 42</t>
  </si>
  <si>
    <t>г. Пермь, ул. Томская, д. 44</t>
  </si>
  <si>
    <t>г. Пермь, ул. Торговая, д. 8</t>
  </si>
  <si>
    <t>г. Пермь, ул. Торговая, д. 10</t>
  </si>
  <si>
    <t>г. Пермь, ул. Торговая, д. 12</t>
  </si>
  <si>
    <t>г. Пермь, ул. Торговая, д. 20</t>
  </si>
  <si>
    <t>г. Пермь, ул. Торговая, д. 8А</t>
  </si>
  <si>
    <t>г. Пермь, ул. Транспортная, д. 7</t>
  </si>
  <si>
    <t>г. Пермь, ул. Транспортная, д. 9</t>
  </si>
  <si>
    <t>г. Пермь, ул. Транспортная, д. 27</t>
  </si>
  <si>
    <t>г. Пермь, ул. Транспортная, д. 29</t>
  </si>
  <si>
    <t>г. Пермь, ул. Трясолобова, д. 67</t>
  </si>
  <si>
    <t>г. Пермь, ул. Трясолобова, д. 69</t>
  </si>
  <si>
    <t>г. Пермь, ул. Трясолобова, д. 71</t>
  </si>
  <si>
    <t>г. Пермь, ул. Трясолобова, д. 73</t>
  </si>
  <si>
    <t>г. Пермь, ул. Трясолобова, д. 75</t>
  </si>
  <si>
    <t>г. Пермь, ул. Трясолобова, д. 94</t>
  </si>
  <si>
    <t>г. Пермь, ул. Трясолобова, д. 100</t>
  </si>
  <si>
    <t>г. Пермь, ул. Трясолобова, д. 102</t>
  </si>
  <si>
    <t>г. Пермь, ул. Трясолобова, д. 104</t>
  </si>
  <si>
    <t>г. Пермь, ул. Трясолобова, д. 106</t>
  </si>
  <si>
    <t>г. Пермь, ул. Трясолобова, д. 118</t>
  </si>
  <si>
    <t>г. Пермь, ул. Туапсинская, д. 20</t>
  </si>
  <si>
    <t>г. Пермь, ул. Тургенева, д. 12</t>
  </si>
  <si>
    <t>г. Пермь, ул. Тургенева, д. 14</t>
  </si>
  <si>
    <t>г. Пермь, ул. Тургенева, д. 16</t>
  </si>
  <si>
    <t>1985-1989</t>
  </si>
  <si>
    <t>г. Пермь, ул. Тургенева, д. 17</t>
  </si>
  <si>
    <t>г. Пермь, ул. Тургенева, д. 19</t>
  </si>
  <si>
    <t>г. Пермь, ул. Тургенева, д. 20</t>
  </si>
  <si>
    <t>г. Пермь, ул. Тургенева, д. 23</t>
  </si>
  <si>
    <t>г. Пермь, ул. Тургенева, д. 25</t>
  </si>
  <si>
    <t>г. Пермь, ул. Тургенева, д. 27</t>
  </si>
  <si>
    <t>г. Пермь, ул. Тургенева, д. 29</t>
  </si>
  <si>
    <t>г. Пермь, ул. Тургенева, д. 31</t>
  </si>
  <si>
    <t>г. Пермь, ул. Тургенева, д. 33</t>
  </si>
  <si>
    <t>г. Пермь, ул. Тургенева, д. 35</t>
  </si>
  <si>
    <t>г. Пермь, ул. Тургенева, д. 39</t>
  </si>
  <si>
    <t>г. Пермь, ул. Тургенева, д. 18/1</t>
  </si>
  <si>
    <t>г. Пермь, ул. Тургенева, д. 18/2</t>
  </si>
  <si>
    <t>г. Пермь, ул. Тургенева, д. 18/3</t>
  </si>
  <si>
    <t>г. Пермь, ул. Тургенева, д. 33Д</t>
  </si>
  <si>
    <t>г. Пермь, ул. Тургенева, д. 35А</t>
  </si>
  <si>
    <t>г. Пермь, ул. Тургенева, д. 35Б</t>
  </si>
  <si>
    <t>г. Пермь, ул. Углеуральская, д. 22</t>
  </si>
  <si>
    <t>г. Пермь, ул. Уинская, д. 1</t>
  </si>
  <si>
    <t>г. Пермь, ул. Уинская, д. 3</t>
  </si>
  <si>
    <t>г. Пермь, ул. Уинская, д. 4</t>
  </si>
  <si>
    <t>9-16</t>
  </si>
  <si>
    <t>г. Пермь, ул. Уинская, д. 7</t>
  </si>
  <si>
    <t>г. Пермь, ул. Уинская, д. 11</t>
  </si>
  <si>
    <t>г. Пермь, ул. Уинская, д. 13</t>
  </si>
  <si>
    <t>г. Пермь, ул. Уинская, д. 17</t>
  </si>
  <si>
    <t>монолит</t>
  </si>
  <si>
    <t>г. Пермь, ул. Уинская, д. 18</t>
  </si>
  <si>
    <t>г. Пермь, ул. Уинская, д. 29</t>
  </si>
  <si>
    <t>г. Пермь, ул. Уинская, д. 31</t>
  </si>
  <si>
    <t>г. Пермь, ул. Уинская, д. 33</t>
  </si>
  <si>
    <t>г. Пермь, ул. Уинская, д. 35</t>
  </si>
  <si>
    <t>г. Пермь, ул. Уинская, д. 36</t>
  </si>
  <si>
    <t>г. Пермь, ул. Уинская, д. 37</t>
  </si>
  <si>
    <t>г. Пермь, ул. Уинская, д. 38</t>
  </si>
  <si>
    <t>г. Пермь, ул. Уинская, д. 41</t>
  </si>
  <si>
    <t>г. Пермь, ул. Уинская, д. 66</t>
  </si>
  <si>
    <t>г. Пермь, ул. Уинская, д. 68</t>
  </si>
  <si>
    <t>г. Пермь, ул. Уинская, д. 15А</t>
  </si>
  <si>
    <t>г. Пермь, ул. Уинская, д. 1А</t>
  </si>
  <si>
    <t>г. Пермь, ул. Уинская, д. 1Б</t>
  </si>
  <si>
    <t>г. Пермь, ул. Уинская, д. 1В</t>
  </si>
  <si>
    <t>г. Пермь, ул. Уинская, д. 3А</t>
  </si>
  <si>
    <t>г. Пермь, ул. Уинская, д. 4/4</t>
  </si>
  <si>
    <t>г. Пермь, ул. Уинская, д. 4А</t>
  </si>
  <si>
    <t>г. Пермь, ул. Уральская, д. 45</t>
  </si>
  <si>
    <t>г. Пермь, ул. Уральская, д. 47</t>
  </si>
  <si>
    <t>г. Пермь, ул. Уральская, д. 49</t>
  </si>
  <si>
    <t>г. Пермь, ул. Уральская, д. 51</t>
  </si>
  <si>
    <t>г. Пермь, ул. Уральская, д. 53</t>
  </si>
  <si>
    <t>г. Пермь, ул. Уральская, д. 55</t>
  </si>
  <si>
    <t>г. Пермь, ул. Уральская, д. 57</t>
  </si>
  <si>
    <t>г. Пермь, ул. Уральская, д. 59</t>
  </si>
  <si>
    <t>г. Пермь, ул. Уральская, д. 61</t>
  </si>
  <si>
    <t>г. Пермь, ул. Уральская, д. 69</t>
  </si>
  <si>
    <t>г. Пермь, ул. Уральская, д. 75</t>
  </si>
  <si>
    <t>г. Пермь, ул. Уральская, д. 77</t>
  </si>
  <si>
    <t>г. Пермь, ул. Уральская, д. 82</t>
  </si>
  <si>
    <t>г. Пермь, ул. Уральская, д. 84</t>
  </si>
  <si>
    <t>г. Пермь, ул. Уральская, д. 87</t>
  </si>
  <si>
    <t>г. Пермь, ул. Уральская, д. 91</t>
  </si>
  <si>
    <t>г. Пермь, ул. Уральская, д. 95</t>
  </si>
  <si>
    <t>г. Пермь, ул. Уральская, д. 105</t>
  </si>
  <si>
    <t>г. Пермь, ул. Уральская, д. 111</t>
  </si>
  <si>
    <t>г. Пермь, ул. Уральская, д. 113</t>
  </si>
  <si>
    <t>г. Пермь, ул. Уральская, д. 114</t>
  </si>
  <si>
    <t>г. Пермь, ул. Уральская, д. 116</t>
  </si>
  <si>
    <t>г. Пермь, ул. Уральская, д. 117</t>
  </si>
  <si>
    <t>г. Пермь, ул. Уральская, д. 51А</t>
  </si>
  <si>
    <t>г. Пермь, ул. Уральская, д. 53А</t>
  </si>
  <si>
    <t>г. Пермь, ул. Уральская, д. 57А</t>
  </si>
  <si>
    <t>г. Пермь, ул. Уральская, д. 59А</t>
  </si>
  <si>
    <t>г. Пермь, ул. Уральская, д. 61А</t>
  </si>
  <si>
    <t>г. Пермь, ул. Уральская, д. 86А</t>
  </si>
  <si>
    <t>г. Пермь, ул. Усадебная, д. 2</t>
  </si>
  <si>
    <t>720,50</t>
  </si>
  <si>
    <t>г. Пермь, ул. Усадебная, д. 4</t>
  </si>
  <si>
    <t>г. Пермь, ул. Уссурийская, д. 17</t>
  </si>
  <si>
    <t>4642,8</t>
  </si>
  <si>
    <t>г. Пермь, ул. Уссурийская, д. 25</t>
  </si>
  <si>
    <t>г. Пермь, ул. Уссурийская, д. 19А</t>
  </si>
  <si>
    <t>г. Пермь, ул. Уссурийская, д. 21А</t>
  </si>
  <si>
    <t>г. Пермь, ул. Уфимская, д. 4</t>
  </si>
  <si>
    <t>г. Пермь, ул. Уфимская, д. 10</t>
  </si>
  <si>
    <t>г. Пермь, ул. Уфимская, д. 12</t>
  </si>
  <si>
    <t>г. Пермь, ул. Уфимская, д. 16</t>
  </si>
  <si>
    <t>г. Пермь, ул. Уфимская, д. 22</t>
  </si>
  <si>
    <t>г. Пермь, ул. Уфимская, д. 24</t>
  </si>
  <si>
    <t>г. Пермь, ул. Уфимская, д. 26</t>
  </si>
  <si>
    <t>г. Пермь, ул. Уфимская, д. 10А</t>
  </si>
  <si>
    <t>г. Пермь, ул. Ушинского, д. 1</t>
  </si>
  <si>
    <t>г. Пермь , ул. Ушинского, д. 2</t>
  </si>
  <si>
    <t>г. Пермь, ул. Ушинского, д. 3</t>
  </si>
  <si>
    <t>г. Пермь, ул. Ушинского, д. 4</t>
  </si>
  <si>
    <t>г. Пермь, ул. Ушинского, д. 6</t>
  </si>
  <si>
    <t>г. Пермь, ул. Ушинского, д. 7</t>
  </si>
  <si>
    <t>г. Пермь, ул. Ушинского, д. 8</t>
  </si>
  <si>
    <t>г. Пермь, ул. Ушинского, д. 9</t>
  </si>
  <si>
    <t>г. Пермь, ул. Ушинского, д. 10</t>
  </si>
  <si>
    <t>г. Пермь, ул. Ушинского, д. 4А</t>
  </si>
  <si>
    <t>г. Пермь, ул. Фадеева, д. 6</t>
  </si>
  <si>
    <t>г. Пермь, ул. Фадеева, д. 8</t>
  </si>
  <si>
    <t>г. Пермь, ул. Фадеева, д. 10</t>
  </si>
  <si>
    <t>г. Пермь, ул. Фадеева, д. 14</t>
  </si>
  <si>
    <t>г. Пермь, ул. Федосеева, д. 7</t>
  </si>
  <si>
    <t>г. Пермь, ул. Федосеева, д. 23</t>
  </si>
  <si>
    <t>г. Пермь, ул. Фонтанная, д. 2</t>
  </si>
  <si>
    <t>г. Пермь, ул. Фонтанная, д. 3</t>
  </si>
  <si>
    <t>г. Пермь, ул. Фонтанная, д. 4</t>
  </si>
  <si>
    <t>г. Пермь, ул. Фонтанная, д. 5</t>
  </si>
  <si>
    <t>г. Пермь, ул. Фонтанная, д. 6</t>
  </si>
  <si>
    <t>г. Пермь, ул. Фонтанная, д. 7</t>
  </si>
  <si>
    <t>г. Пермь, ул. Фонтанная, д. 8</t>
  </si>
  <si>
    <t>г. Пермь, ул. Фонтанная, д. 9</t>
  </si>
  <si>
    <t>г. Пермь, ул. Фонтанная, д. 14</t>
  </si>
  <si>
    <t>г. Пермь, ул. Фонтанная, д. 1А/1</t>
  </si>
  <si>
    <t>г. Пермь, ул. Фонтанная, д. 2А</t>
  </si>
  <si>
    <t>г. Пермь, ул. Формовщиков, д. 3</t>
  </si>
  <si>
    <t>г. Пермь, ул. Формовщиков, д. 7</t>
  </si>
  <si>
    <t>г. Пермь, ул. Формовщиков, д. 38</t>
  </si>
  <si>
    <t>г. Пермь, ул. Фрезеровщиков, д. 86</t>
  </si>
  <si>
    <t>г. Пермь, ул. Фрезеровщиков, д. 94</t>
  </si>
  <si>
    <t>г. Пермь, ул. Хабаровская, д. 40</t>
  </si>
  <si>
    <t>г. Пермь, ул. Хабаровская, д. 44</t>
  </si>
  <si>
    <t>г. Пермь, ул. Хабаровская, д. 54</t>
  </si>
  <si>
    <t>г. Пермь, ул. Хабаровская, д. 56</t>
  </si>
  <si>
    <t>г. Пермь, ул. Хабаровская, д. 60</t>
  </si>
  <si>
    <t>г. Пермь, ул. Хабаровская, д. 62</t>
  </si>
  <si>
    <t>г. Пермь, ул. Хабаровская, д. 64</t>
  </si>
  <si>
    <t>г. Пермь, ул. Хабаровская, д. 66</t>
  </si>
  <si>
    <t>г. Пермь, ул. Хабаровская, д. 133</t>
  </si>
  <si>
    <t>г. Пермь, ул. Хабаровская, д. 135</t>
  </si>
  <si>
    <t>г. Пермь, ул. Хабаровская, д. 137</t>
  </si>
  <si>
    <t>г. Пермь, ул. Хабаровская, д. 143</t>
  </si>
  <si>
    <t>г. Пермь, ул. Хабаровская, д. 145</t>
  </si>
  <si>
    <t>г. Пермь, ул. Хабаровская, д. 149</t>
  </si>
  <si>
    <t>г. Пермь, ул. Хабаровская, д. 151</t>
  </si>
  <si>
    <t>г. Пермь, ул. Хабаровская, д. 153</t>
  </si>
  <si>
    <t>г. Пермь, ул. Хабаровская, д. 155</t>
  </si>
  <si>
    <t>г. Пермь, ул. Хабаровская, д. 157</t>
  </si>
  <si>
    <t>г. Пермь, ул. Хабаровская, д. 159</t>
  </si>
  <si>
    <t>г. Пермь, ул. Хабаровская, д. 161</t>
  </si>
  <si>
    <t>г. Пермь, ул. Хабаровская, д. 163</t>
  </si>
  <si>
    <t>г. Пермь, ул. Хабаровская, д. 165</t>
  </si>
  <si>
    <t>г. Пермь, ул. Хабаровская, д. 171</t>
  </si>
  <si>
    <t>г. Пермь, ул. Хабаровская, д. 173</t>
  </si>
  <si>
    <t>г. Пермь, ул. Хабаровская, д. 56А</t>
  </si>
  <si>
    <t>г. Пермь, ул. Халтурина, д. 2</t>
  </si>
  <si>
    <t>г. Пермь, ул. Халтурина, д. 4</t>
  </si>
  <si>
    <t>г. Пермь, ул. Халтурина, д. 6</t>
  </si>
  <si>
    <t>г. Пермь, ул. Халтурина, д. 8</t>
  </si>
  <si>
    <t>г. Пермь, ул. Халтурина, д. 10</t>
  </si>
  <si>
    <t>г. Пермь, ул. Халтурина, д. 12</t>
  </si>
  <si>
    <t>г. Пермь, ул. Халтурина, д. 14</t>
  </si>
  <si>
    <t>г. Пермь, ул. Химградская, д. 1</t>
  </si>
  <si>
    <t>г. Пермь, ул. Химградская, д. 3</t>
  </si>
  <si>
    <t>г. Пермь, ул. Химградская, д. 5</t>
  </si>
  <si>
    <t>г. Пермь, ул. Химградская, д. 11</t>
  </si>
  <si>
    <t>г. Пермь, ул. Химградская, д. 21</t>
  </si>
  <si>
    <t>г. Пермь, ул. Химградская, д. 37</t>
  </si>
  <si>
    <t>г. Пермь, ул. Химградская, д. 39</t>
  </si>
  <si>
    <t>г. Пермь, ул. Химградская, д. 41</t>
  </si>
  <si>
    <t>железобетон</t>
  </si>
  <si>
    <t>г. Пермь, ул. Химградская, д. 45</t>
  </si>
  <si>
    <t>г. Пермь, ул. Химградская, д. 47</t>
  </si>
  <si>
    <t>г. Пермь, ул. Химградская, д. 51</t>
  </si>
  <si>
    <t>г. Пермь, ул. Химградская, д. 45А</t>
  </si>
  <si>
    <t>г. Пермь, ул. Химградская, д. 47А</t>
  </si>
  <si>
    <t>г. Пермь, ул. Химградская, д. 49А</t>
  </si>
  <si>
    <t>г. Пермь, ул. Холмогорская, д. 2</t>
  </si>
  <si>
    <t>г. Пермь, ул. Холмогорская, д. 3</t>
  </si>
  <si>
    <t>г. Пермь, ул. Холмогорская, д. 5</t>
  </si>
  <si>
    <t>г. Пермь, ул. Холмогорская, д. 6</t>
  </si>
  <si>
    <t>г. Пермь, ул. Холмогорская, д. 7</t>
  </si>
  <si>
    <t>г. Пермь, ул. Холмогорская, д. 9</t>
  </si>
  <si>
    <t>г. Пермь, ул. Холмогорская, д. 11</t>
  </si>
  <si>
    <t>г. Пермь, ул. Холмогорская, д. 13</t>
  </si>
  <si>
    <t>г. Пермь, ул. Холмогорская, д. 15</t>
  </si>
  <si>
    <t>г. Пермь, ул. Холмогорская, д. 19</t>
  </si>
  <si>
    <t>г. Пермь, ул. Холмогорская, д. 21</t>
  </si>
  <si>
    <t>г. Пермь, ул. Холмогорская, д. 23</t>
  </si>
  <si>
    <t>г. Пермь, ул. Холмогорская, д. 25</t>
  </si>
  <si>
    <t>г. Пермь, ул. Холмогорская, д. 2А</t>
  </si>
  <si>
    <t>г. Пермь, ул. Холмогорская, д. 2В</t>
  </si>
  <si>
    <t>г. Пермь, ул. Холмогорская, д. 2Г</t>
  </si>
  <si>
    <t>г. Пермь, ул. Холмогорская, д. 2Д</t>
  </si>
  <si>
    <t>г. Пермь, ул. Холмогорская, д. 2Е</t>
  </si>
  <si>
    <t>г. Пермь, ул. Холмогорская, д. 4/1</t>
  </si>
  <si>
    <t>г. Пермь, ул. Холмогорская, д. 4/2</t>
  </si>
  <si>
    <t>г. Пермь, ул. Холмогорская, д. 4/3</t>
  </si>
  <si>
    <t>г. Пермь, ул. Холмогорская, д. 4Б</t>
  </si>
  <si>
    <t>г. Пермь, ул. Холмогорская, д. 4Г</t>
  </si>
  <si>
    <t>г. Пермь, ул. Хохрякова, д. 25</t>
  </si>
  <si>
    <t>г. Пермь, ул. Хохрякова, д. 6А</t>
  </si>
  <si>
    <t>г. Пермь, ул. Хрустальная, д. 5</t>
  </si>
  <si>
    <t>г. Пермь, ул. Хрустальная, д. 6</t>
  </si>
  <si>
    <t>г. Пермь, ул. Хрустальная, д. 8</t>
  </si>
  <si>
    <t>г. Пермь, ул. Хрустальная, д. 10</t>
  </si>
  <si>
    <t>г. Пермь, ул. Хрустальная, д. 11</t>
  </si>
  <si>
    <t>г. Пермь, ул. Хрустальная, д. 12</t>
  </si>
  <si>
    <t>г. Пермь, ул. Хрустальная, д. 13</t>
  </si>
  <si>
    <t>г. Пермь, ул. Хрустальная, д. 15</t>
  </si>
  <si>
    <t>г. Пермь, ул. Хрустальная, д. 17</t>
  </si>
  <si>
    <t>г. Пермь, ул. Хрустальная, д. 28</t>
  </si>
  <si>
    <t>г. Пермь, ул. Хрустальная, д. 30</t>
  </si>
  <si>
    <t>г. Пермь, ул. Хрустальная, д. 32</t>
  </si>
  <si>
    <t>г. Пермь, ул. Хрустальная, д. 34</t>
  </si>
  <si>
    <t>г. Пермь, ул. Хрустальная, д. 12А</t>
  </si>
  <si>
    <t>г. Пермь, ул. Хрустальная, д. 6А</t>
  </si>
  <si>
    <t>г. Пермь, ул. Хрустальная, д. 8А</t>
  </si>
  <si>
    <t>г. Пермь, ул. Худанина, д. 11</t>
  </si>
  <si>
    <t>г. Пермь, ул. Худанина, д. 15</t>
  </si>
  <si>
    <t>г. Пермь, ул. Худанина, д. 22</t>
  </si>
  <si>
    <t>г. Пермь, ул. Целинная, д. 11</t>
  </si>
  <si>
    <t>г. Пермь, ул. Целинная, д. 13</t>
  </si>
  <si>
    <t>г. Пермь, ул. Целинная, д. 17</t>
  </si>
  <si>
    <t>1976-1977</t>
  </si>
  <si>
    <t>г. Пермь, ул. Целинная, д. 19</t>
  </si>
  <si>
    <t>г. Пермь, ул. Целинная, д. 21</t>
  </si>
  <si>
    <t>г. Пермь, ул. Целинная, д. 23</t>
  </si>
  <si>
    <t>г. Пермь, ул. Целинная, д. 29</t>
  </si>
  <si>
    <t>г. Пермь, ул. Целинная, д. 33</t>
  </si>
  <si>
    <t>г. Пермь, ул. Целинная, д. 39</t>
  </si>
  <si>
    <t>г. Пермь, ул. Целинная, д. 41</t>
  </si>
  <si>
    <t>г. Пермь, ул. Целинная, д. 43</t>
  </si>
  <si>
    <t>г. Пермь, ул. Целинная, д. 45</t>
  </si>
  <si>
    <t>г. Пермь, ул. Целинная, д. 47</t>
  </si>
  <si>
    <t>г. Пермь, ул. Целинная, д. 49</t>
  </si>
  <si>
    <t>г. Пермь, ул. Целинная, д. 53</t>
  </si>
  <si>
    <t>г. Пермь, ул. Целинная, д. 55</t>
  </si>
  <si>
    <t>г. Пермь, ул. Целинная, д. 57</t>
  </si>
  <si>
    <t>г. Пермь, ул. Целинная, д. 31/1</t>
  </si>
  <si>
    <t>г. Пермь, ул. Целинная, д. 31/2</t>
  </si>
  <si>
    <t>г. Пермь, ул. Целинная, д. 31/3</t>
  </si>
  <si>
    <t>г. Пермь, ул. Целинная, д. 43/1</t>
  </si>
  <si>
    <t>г. Пермь, ул. Целинная, д. 47А</t>
  </si>
  <si>
    <t>г. Пермь, ул. Целинная, д. 49Б</t>
  </si>
  <si>
    <t>г. Пермь, ул. Цимлянская, д. 1</t>
  </si>
  <si>
    <t>г. Пермь, ул. Цимлянская, д. 7</t>
  </si>
  <si>
    <t>г. Пермь, ул. Цимлянская, д. 9</t>
  </si>
  <si>
    <t>988,8</t>
  </si>
  <si>
    <t>г. Пермь, ул. Цимлянская, д. 11</t>
  </si>
  <si>
    <t>г. Пермь, ул. Цимлянская, д. 17</t>
  </si>
  <si>
    <t>2012-2013</t>
  </si>
  <si>
    <t>г. Пермь, ул. Цимлянская, д. 23</t>
  </si>
  <si>
    <t>г. Пермь, ул. Цимлянская, д. 19Б</t>
  </si>
  <si>
    <t>г. Пермь, ул. Цимлянская, д. 21А</t>
  </si>
  <si>
    <t>г. Пермь, ул. Циолковского, д. 9</t>
  </si>
  <si>
    <t>г. Пермь, ул. Циолковского, д. 11</t>
  </si>
  <si>
    <t>г. Пермь, ул. Циолковского, д. 19</t>
  </si>
  <si>
    <t>г. Пермь, ул. Чайковского, д. 10</t>
  </si>
  <si>
    <t>г. Пермь, ул. Чайковского, д. 17</t>
  </si>
  <si>
    <t>г. Пермь, ул. Чайковского, д. 20</t>
  </si>
  <si>
    <t>г. Пермь, ул. Чайковского, д. 27</t>
  </si>
  <si>
    <t>г. Пермь, ул. Чайковского, д. 8А</t>
  </si>
  <si>
    <t>г. Пермь, ул. Чебоксарская, д. 1</t>
  </si>
  <si>
    <t>г. Пермь, ул. Чебоксарская, д. 3</t>
  </si>
  <si>
    <t>г. Пермь, ул. Чебоксарская, д. 10</t>
  </si>
  <si>
    <t>г. Пермь, ул. Чебоксарская, д. 12</t>
  </si>
  <si>
    <t>г. Пермь, ул. Чебоксарская, д. 27</t>
  </si>
  <si>
    <t>г. Пермь, ул. Чебоксарская, д. 31</t>
  </si>
  <si>
    <t>г. Пермь, ул. Челюскинцев, д. 7</t>
  </si>
  <si>
    <t>г. Пермь, ул. Челюскинцев, д. 13</t>
  </si>
  <si>
    <t>г. Пермь, ул. Челюскинцев, д. 17</t>
  </si>
  <si>
    <t>г. Пермь, ул. Челюскинцев, д. 23</t>
  </si>
  <si>
    <t>г. Пермь, ул. Челюскинцев, д. 2А</t>
  </si>
  <si>
    <t>г. Пермь, ул. Челюскинцев, д. 2Б</t>
  </si>
  <si>
    <t>г. Пермь, ул. Чердынская, д. 6</t>
  </si>
  <si>
    <t>г. Пермь, ул. Чердынская, д. 8</t>
  </si>
  <si>
    <t>г. Пермь, ул. Чердынская, д. 10</t>
  </si>
  <si>
    <t>г. Пермь, ул. Чердынская, д. 12</t>
  </si>
  <si>
    <t>г. Пермь, ул. Чердынская, д. 13</t>
  </si>
  <si>
    <t>г. Пермь, ул. Чердынская, д. 14</t>
  </si>
  <si>
    <t>г. Пермь, ул. Чердынская, д. 15</t>
  </si>
  <si>
    <t>г. Пермь, ул. Чердынская, д. 16</t>
  </si>
  <si>
    <t>г. Пермь, ул. Чердынская, д. 17</t>
  </si>
  <si>
    <t>г. Пермь, ул. Чердынская, д. 18</t>
  </si>
  <si>
    <t>г. Пермь, ул. Чердынская, д. 19</t>
  </si>
  <si>
    <t>г. Пермь, ул. Чердынская, д. 20</t>
  </si>
  <si>
    <t>г. Пермь, ул. Чердынская, д. 21</t>
  </si>
  <si>
    <t>г. Пермь, ул. Чердынская, д. 22</t>
  </si>
  <si>
    <t>11254,6</t>
  </si>
  <si>
    <t>г. Пермь, ул. Чердынская, д. 23</t>
  </si>
  <si>
    <t>г. Пермь, ул. Чердынская, д. 24</t>
  </si>
  <si>
    <t>г. Пермь, ул. Чердынская, д. 25</t>
  </si>
  <si>
    <t>г. Пермь, ул. Чердынская, д. 27</t>
  </si>
  <si>
    <t>г. Пермь, ул. Чердынская, д. 29</t>
  </si>
  <si>
    <t>г. Пермь, ул. Чердынская, д. 30</t>
  </si>
  <si>
    <t>г. Пермь, ул. Чердынская, д. 32</t>
  </si>
  <si>
    <t>г. Пермь, ул. Чердынская, д. 34</t>
  </si>
  <si>
    <t>г. Пермь, ул. Чердынская, д. 36</t>
  </si>
  <si>
    <t>г. Пермь, ул. Чердынская, д. 38</t>
  </si>
  <si>
    <t>г. Пермь, ул. Чердынская, д. 40</t>
  </si>
  <si>
    <t>г. Пермь, ул. Чердынская, д. 42</t>
  </si>
  <si>
    <t>г. Пермь, ул. Чердынская, д. 44</t>
  </si>
  <si>
    <t>г. Пермь, ул. Чердынская, д. 22А</t>
  </si>
  <si>
    <t>г. Пермь, ул. Чердынская, д. 38А</t>
  </si>
  <si>
    <t>г. Пермь, ул. Чернышевского, д. 1</t>
  </si>
  <si>
    <t>г. Пермь, ул. Чернышевского, д. 2</t>
  </si>
  <si>
    <t>г. Пермь, ул. Чернышевского, д. 3</t>
  </si>
  <si>
    <t>г. Пермь, ул. Чернышевского, д. 4</t>
  </si>
  <si>
    <t>1971-1972</t>
  </si>
  <si>
    <t>г. Пермь, ул. Чернышевского, д. 5</t>
  </si>
  <si>
    <t>г. Пермь , ул. Чернышевского, д. 6</t>
  </si>
  <si>
    <t>г. Пермь, ул. Чернышевского, д. 8</t>
  </si>
  <si>
    <t>г. Пермь, ул. Чернышевского, д. 10</t>
  </si>
  <si>
    <t>г. Пермь, ул. Чернышевского, д. 13</t>
  </si>
  <si>
    <t>г. Пермь, ул. Чернышевского, д. 15</t>
  </si>
  <si>
    <t>г. Пермь, ул. Чернышевского, д. 17</t>
  </si>
  <si>
    <t>г. Пермь, ул. Чернышевского, д. 19</t>
  </si>
  <si>
    <t>г. Пермь, ул. Чернышевского, д. 23</t>
  </si>
  <si>
    <t>1964-1970</t>
  </si>
  <si>
    <t>г. Пермь, ул. Чернышевского, д. 25</t>
  </si>
  <si>
    <t>г. Пермь, ул. Чернышевского, д. 27</t>
  </si>
  <si>
    <t>г. Пермь, ул. Чернышевского, д. 29</t>
  </si>
  <si>
    <t>г. Пермь, ул. Чернышевского, д. 31</t>
  </si>
  <si>
    <t>г. Пермь, ул. Чернышевского, д. 35</t>
  </si>
  <si>
    <t>г. Пермь, ул. Чернышевского, д. 37</t>
  </si>
  <si>
    <t>г. Пермь, ул. Чернышевского, д. 39</t>
  </si>
  <si>
    <t>г. Пермь, ул. Чернышевского, д. 15А</t>
  </si>
  <si>
    <t>г. Пермь, ул. Чернышевского, д. 15Б</t>
  </si>
  <si>
    <t>г. Пермь, ул. Чернышевского, д. 15В</t>
  </si>
  <si>
    <t>г. Пермь, ул. Чернышевского, д. 15Г</t>
  </si>
  <si>
    <t>г. Пермь, ул. Чернышевского, д. 17А</t>
  </si>
  <si>
    <t>г. Пермь, ул. Чернышевского, д. 17Г</t>
  </si>
  <si>
    <t>г. Пермь, ул. Чернышевского, д. 17Д</t>
  </si>
  <si>
    <t>г. Пермь, ул. Чернышевского, д. 19А</t>
  </si>
  <si>
    <t>г. Пермь, ул. Чернышевского, д. 21А</t>
  </si>
  <si>
    <t>г. Пермь, ул. Чернышевского, д. 4А</t>
  </si>
  <si>
    <t>г. Пермь, ул. Чернышевского, д. 9А</t>
  </si>
  <si>
    <t>г. Пермь, ул. Чехова, д. 2</t>
  </si>
  <si>
    <t>г. Пермь, ул. Чехова, д. 4</t>
  </si>
  <si>
    <t>г. Пермь, ул. Чехова, д. 6</t>
  </si>
  <si>
    <t>г. Пермь, ул. Чехова, д. 8</t>
  </si>
  <si>
    <t>г. Пермь, ул. Чехова, д. 14</t>
  </si>
  <si>
    <t>г. Пермь, ул. Чехова, д. 20</t>
  </si>
  <si>
    <t>г. Пермь, ул. Чехова, д. 22</t>
  </si>
  <si>
    <t>г. Пермь, ул. Чехова, д. 24</t>
  </si>
  <si>
    <t>г. Пермь, ул. Чехова, д. 26</t>
  </si>
  <si>
    <t>г. Пермь, ул. Чистопольская, д. 5</t>
  </si>
  <si>
    <t>г. Пермь, ул. Чистопольская, д. 7</t>
  </si>
  <si>
    <t>г. Пермь, ул. Чистопольская, д. 9</t>
  </si>
  <si>
    <t>г. Пермь, ул. Чистопольская, д. 13</t>
  </si>
  <si>
    <t>г. Пермь, ул. Чистопольская, д. 15</t>
  </si>
  <si>
    <t>г. Пермь, ул. Чистопольская, д. 16</t>
  </si>
  <si>
    <t>г. Пермь, ул. Чистопольская, д. 17</t>
  </si>
  <si>
    <t>г. Пермь, ул. Чистопольская, д. 18</t>
  </si>
  <si>
    <t>г. Пермь, ул. Чистопольская, д. 21</t>
  </si>
  <si>
    <t>г. Пермь, ул. Чистопольская, д. 23</t>
  </si>
  <si>
    <t>г. Пермь, ул. Чистопольская, д. 25</t>
  </si>
  <si>
    <t>г. Пермь, ул. Чистопольская, д. 27</t>
  </si>
  <si>
    <t>г. Пермь, ул. Чистопольская, д. 29</t>
  </si>
  <si>
    <t>г. Пермь, ул. Чистопольская, д. 18А</t>
  </si>
  <si>
    <t>г. Пермь, ул. Чистопольская, д. 21А</t>
  </si>
  <si>
    <t>г. Пермь, ул. Чистопольская, д. 23А</t>
  </si>
  <si>
    <t>г. Пермь, ул. Чкалова, д. 2</t>
  </si>
  <si>
    <t>г. Пермь, ул. Чкалова, д. 4</t>
  </si>
  <si>
    <t>г. Пермь, ул. Чкалова, д. 6</t>
  </si>
  <si>
    <t>г. Пермь, ул. Чкалова, д. 8</t>
  </si>
  <si>
    <t>г. Пермь, ул. Чкалова, д. 10</t>
  </si>
  <si>
    <t>г. Пермь, ул. Чкалова, д. 12</t>
  </si>
  <si>
    <t>г. Пермь, ул. Чкалова, д. 14</t>
  </si>
  <si>
    <t>г. Пермь, ул. Чкалова, д. 16</t>
  </si>
  <si>
    <t>г. Пермь, ул. Чкалова, д. 18</t>
  </si>
  <si>
    <t>г. Пермь, ул. Чкалова, д. 20</t>
  </si>
  <si>
    <t>г. Пермь, ул. Чкалова, д. 22</t>
  </si>
  <si>
    <t>г. Пермь, ул. Чкалова, д. 24</t>
  </si>
  <si>
    <t>г. Пермь, ул. Чкалова, д. 44</t>
  </si>
  <si>
    <t>г. Пермь, ул. Чкалова, д. 50</t>
  </si>
  <si>
    <t>г. Пермь, ул. Чкалова, д. 52</t>
  </si>
  <si>
    <t>г. Пермь, ул. Чкалова, д. 54</t>
  </si>
  <si>
    <t>г. Пермь, ул. Чкалова, д. 56</t>
  </si>
  <si>
    <t>г. Пермь, ул. Чкалова, д. 58</t>
  </si>
  <si>
    <t>г. Пермь, ул. Чкалова, д. 10А</t>
  </si>
  <si>
    <t>г. Пермь, ул. Чкалова, д. 38А</t>
  </si>
  <si>
    <t>г. Пермь, ул. Шарташская, д. 2</t>
  </si>
  <si>
    <t>г. Пермь, ул. Шарташская, д. 4</t>
  </si>
  <si>
    <t>г. Пермь, ул. Шахтерская, д. 26</t>
  </si>
  <si>
    <t>г. Пермь, ул. Швецова, д. 32</t>
  </si>
  <si>
    <t>г. Пермь, ул. Швецова, д. 37</t>
  </si>
  <si>
    <t>г. Пермь, ул. Швецова, д. 41</t>
  </si>
  <si>
    <t>г. Пермь, ул. Швецова, д. 46</t>
  </si>
  <si>
    <t>4/630</t>
  </si>
  <si>
    <t>г. Пермь, ул. Швецова, д. 48</t>
  </si>
  <si>
    <t>г. Пермь, ул. Шишкина, д. 4</t>
  </si>
  <si>
    <t>г. Пермь, ул. Шишкина, д. 6</t>
  </si>
  <si>
    <t>г. Пермь, ул. Шишкина, д. 10</t>
  </si>
  <si>
    <t>г. Пермь, ул. Шишкина, д. 12</t>
  </si>
  <si>
    <t>г. Пермь, ул. Шишкина, д. 17</t>
  </si>
  <si>
    <t>г. Пермь, ул. Шишкина, д. 19</t>
  </si>
  <si>
    <t>г. Пермь, ул. Шишкина, д. 21</t>
  </si>
  <si>
    <t>г. Пермь, ул. Шишкина, д. 23</t>
  </si>
  <si>
    <t>г. Пермь, ул. Шишкина, д. 29</t>
  </si>
  <si>
    <t>г. Пермь, ул. Шишкина, д. 31</t>
  </si>
  <si>
    <t>г. Пермь, ул. Шишкина, д. 14А</t>
  </si>
  <si>
    <t>г. Пермь, ул. Шмидта, д. 56</t>
  </si>
  <si>
    <t>г. Пермь, ул. Щитовая, д. 5</t>
  </si>
  <si>
    <t>г. Пермь, ул. Щитовая, д. 7</t>
  </si>
  <si>
    <t>г. Пермь, ул. Щитовая, д. 9</t>
  </si>
  <si>
    <t>г. Пермь, ул. Щитовая, д. 11</t>
  </si>
  <si>
    <t>г. Пермь, ул. Экскаваторная, д. 49</t>
  </si>
  <si>
    <t>г. Пермь, ул. Экскаваторная, д. 51</t>
  </si>
  <si>
    <t>г. Пермь, ул. Экскаваторная, д. 53</t>
  </si>
  <si>
    <t>г. Пермь, ул. Экскаваторная, д. 55</t>
  </si>
  <si>
    <t>г. Пермь, ул. Экскаваторная, д. 57</t>
  </si>
  <si>
    <t>г. Пермь, ул. Экскаваторная, д. 58</t>
  </si>
  <si>
    <t>г. Пермь, ул. Экскаваторная, д. 60</t>
  </si>
  <si>
    <t>г. Пермь, ул. Экскаваторная, д. 62</t>
  </si>
  <si>
    <t>г. Пермь, ул. Энгельса, д. 1</t>
  </si>
  <si>
    <t>г. Пермь, ул. Энгельса, д. 18</t>
  </si>
  <si>
    <t>г. Пермь, ул. Энгельса, д. 27</t>
  </si>
  <si>
    <t>г. Пермь, ул. Юнг Прикамья, д. 10</t>
  </si>
  <si>
    <t>г. Пермь, ул. Юнг Прикамья, д. 35</t>
  </si>
  <si>
    <t>г. Пермь, ул. Юнг Прикамья, д. 37</t>
  </si>
  <si>
    <t>г. Пермь, ул. Юнг Прикамья, д. 39</t>
  </si>
  <si>
    <t>г. Пермь, ул. Юнг Прикамья, д. 41</t>
  </si>
  <si>
    <t>г. Пермь, ул. Юрша, д. 1</t>
  </si>
  <si>
    <t>г. Пермь, ул. Юрша, д. 3</t>
  </si>
  <si>
    <t>г. Пермь, ул. Юрша, д. 5</t>
  </si>
  <si>
    <t>г. Пермь, ул. Юрша, д. 7</t>
  </si>
  <si>
    <t>г. Пермь, ул. Юрша, д. 9</t>
  </si>
  <si>
    <t>г. Пермь, ул. Юрша, д. 21</t>
  </si>
  <si>
    <t>г. Пермь, ул. Юрша, д. 23</t>
  </si>
  <si>
    <t>г. Пермь, ул. Юрша, д. 25</t>
  </si>
  <si>
    <t>г. Пермь, ул. Юрша, д. 54</t>
  </si>
  <si>
    <t>г. Пермь, ул. Юрша, д. 56</t>
  </si>
  <si>
    <t>г. Пермь, ул. Юрша, д. 60</t>
  </si>
  <si>
    <t>2007</t>
  </si>
  <si>
    <t>г. Пермь, ул. Юрша, д. 72</t>
  </si>
  <si>
    <t>г. Пермь, ул. Юрша, д. 74</t>
  </si>
  <si>
    <t>г. Пермь, ул. Юрша, д. 80</t>
  </si>
  <si>
    <t>г. Пермь, ул. Юрша, д. 82</t>
  </si>
  <si>
    <t>г. Пермь, ул. Юрша, д. 84</t>
  </si>
  <si>
    <t>г. Пермь, ул. Юрша, д. 86</t>
  </si>
  <si>
    <t>г. Пермь, ул. Юрша, д. 96</t>
  </si>
  <si>
    <t>г. Пермь, ул. Юрша, д. 100</t>
  </si>
  <si>
    <t>г. Пермь, ул. Юрша, д. 25/1</t>
  </si>
  <si>
    <t>г. Пермь, ул. Юрша, д. 3А</t>
  </si>
  <si>
    <t>г. Пермь, ул. Юрша, д. 5А</t>
  </si>
  <si>
    <t>г. Пермь, ул. Юрша, д. 9А</t>
  </si>
  <si>
    <t>г. Пермь, ул. Яблочкова, д. 17</t>
  </si>
  <si>
    <t>2009</t>
  </si>
  <si>
    <t>г. Пермь, ул. Яблочкова, д. 21</t>
  </si>
  <si>
    <t>2008</t>
  </si>
  <si>
    <t>г. Пермь, ул. Яблочкова, д. 25</t>
  </si>
  <si>
    <t>г. Пермь, ул. Яблочкова, д. 29</t>
  </si>
  <si>
    <t>г. Пермь, ул. Яблочкова, д. 31</t>
  </si>
  <si>
    <t>г. Пермь, ул. Яблочкова, д. 33</t>
  </si>
  <si>
    <t>г. Пермь, ул. Яблочкова, д. 35</t>
  </si>
  <si>
    <t>г. Пермь, ул. Яблочкова, д. 37</t>
  </si>
  <si>
    <t>г. Пермь, ул. Яблочкова, д. 38</t>
  </si>
  <si>
    <t>г. Пермь, ул. Яблочкова, д. 48</t>
  </si>
  <si>
    <t>г. Пермь, ул. Яблочкова, д. 23А</t>
  </si>
  <si>
    <t>г. Пермь, ул. Яблочкова, д. 23Б</t>
  </si>
  <si>
    <t>г. Пермь, ул. Яблочкова, д. 48/2</t>
  </si>
  <si>
    <t>г. Пермь, ул. Ялтинская, д. 10</t>
  </si>
  <si>
    <t>г. Пермь, ул. Ямпольская, д. 5</t>
  </si>
  <si>
    <t>г. Пермь, ул. Ямпольская, д. 7</t>
  </si>
  <si>
    <t>г. Пермь, ул. Ямпольская, д. 8</t>
  </si>
  <si>
    <t>г. Пермь, ул. Ямпольская, д. 9</t>
  </si>
  <si>
    <t>г. Пермь, ул. Ямпольская, д. 10</t>
  </si>
  <si>
    <t>г. Пермь, ул. Ямпольская, д. 11</t>
  </si>
  <si>
    <t>г. Пермь, ул. Ямпольская, д. 12</t>
  </si>
  <si>
    <t>г. Пермь, ул. Ямпольская, д. 13</t>
  </si>
  <si>
    <t>г. Пермь, ул. Ямпольская, д. 15</t>
  </si>
  <si>
    <t>г. Пермь, ул. Ямпольская, д. 12А</t>
  </si>
  <si>
    <t>г. Пермь, ул. Ямпольская, д. 12Б</t>
  </si>
  <si>
    <t>г. Пермь, ул. Ямпольская, д. 14А</t>
  </si>
  <si>
    <t>г. Пермь, ул. Ямпольская, д. 14Б</t>
  </si>
  <si>
    <t>г. Пермь, ул. Янаульская, д. 6</t>
  </si>
  <si>
    <t>г. Пермь, ул. Янаульская, д. 8</t>
  </si>
  <si>
    <t>г. Пермь, ул. Янаульская, д. 10</t>
  </si>
  <si>
    <t>г. Пермь, ул. Янаульская, д. 11</t>
  </si>
  <si>
    <t>443,03</t>
  </si>
  <si>
    <t>г. Пермь, ул. Янаульская, д. 12</t>
  </si>
  <si>
    <t>г. Пермь, ул. Янаульская, д. 14</t>
  </si>
  <si>
    <t>г. Пермь, ул. Янаульская, д. 18</t>
  </si>
  <si>
    <t>г. Пермь, ул. Янаульская, д. 19</t>
  </si>
  <si>
    <t>г. Пермь, ул. Янаульская, д. 22</t>
  </si>
  <si>
    <t>г. Пермь, ул. Янаульская, д. 24</t>
  </si>
  <si>
    <t>г. Пермь, ул. Янаульская, д. 26</t>
  </si>
  <si>
    <t>г. Пермь, ул. Янаульская, д. 28</t>
  </si>
  <si>
    <t>9 - 10</t>
  </si>
  <si>
    <t>г. Пермь, ул. Янаульская, д. 30</t>
  </si>
  <si>
    <t>г. Пермь, ул. Янаульская, д. 34</t>
  </si>
  <si>
    <t>г. Пермь, ул. Янаульская, д. 36</t>
  </si>
  <si>
    <t>г. Пермь, ул. Янаульская, д. 38</t>
  </si>
  <si>
    <t>г. Пермь, ул. Янаульская, д. 24А</t>
  </si>
  <si>
    <t>г. Пермь, ул. Яранская, д. 2</t>
  </si>
  <si>
    <t>г. Пермь, ул. Яранская, д. 8</t>
  </si>
  <si>
    <t>г. Пермь, ул. Яранская, д. 10</t>
  </si>
  <si>
    <t>г. Пермь, ш. Космонавтов, д. 49</t>
  </si>
  <si>
    <t>г. Пермь, ш. Космонавтов, д. 51</t>
  </si>
  <si>
    <t>г. Пермь, ш. Космонавтов, д. 53</t>
  </si>
  <si>
    <t>г. Пермь, ш. Космонавтов, д. 55</t>
  </si>
  <si>
    <t>г. Пермь, ш. Космонавтов, д. 57</t>
  </si>
  <si>
    <t>г. Пермь, ш. Космонавтов, д. 72</t>
  </si>
  <si>
    <t>г. Пермь, ш. Космонавтов, д. 74</t>
  </si>
  <si>
    <t>г. Пермь, ш. Космонавтов, д. 76</t>
  </si>
  <si>
    <t>г. Пермь, ш. Космонавтов, д. 80</t>
  </si>
  <si>
    <t>г. Пермь, ш. Космонавтов, д. 82</t>
  </si>
  <si>
    <t>г. Пермь, ш. Космонавтов, д. 84</t>
  </si>
  <si>
    <t>г. Пермь, ш. Космонавтов, д. 86</t>
  </si>
  <si>
    <t>г. Пермь, ш. Космонавтов, д. 88</t>
  </si>
  <si>
    <t>г. Пермь, ш. Космонавтов, д. 90</t>
  </si>
  <si>
    <t>г. Пермь, ш. Космонавтов, д. 92</t>
  </si>
  <si>
    <t>г. Пермь, ш. Космонавтов, д. 94</t>
  </si>
  <si>
    <t>г. Пермь, ш. Космонавтов, д. 96</t>
  </si>
  <si>
    <t>г. Пермь, ш. Космонавтов, д. 98</t>
  </si>
  <si>
    <t>г. Пермь, ш. Космонавтов, д. 100</t>
  </si>
  <si>
    <t>г. Пермь, ш. Космонавтов, д. 102</t>
  </si>
  <si>
    <t>г. Пермь, ш. Космонавтов, д. 104</t>
  </si>
  <si>
    <t>г. Пермь, ш. Космонавтов, д. 110</t>
  </si>
  <si>
    <t>г. Пермь, ш. Космонавтов, д. 112</t>
  </si>
  <si>
    <t>г. Пермь, ш. Космонавтов, д. 114</t>
  </si>
  <si>
    <t>г. Пермь, ш. Космонавтов, д. 116</t>
  </si>
  <si>
    <t>г. Пермь, ш. Космонавтов, д. 117</t>
  </si>
  <si>
    <t>г. Пермь, ш. Космонавтов, д. 118</t>
  </si>
  <si>
    <t>г. Пермь, ш. Космонавтов, д. 120</t>
  </si>
  <si>
    <t>г. Пермь, ш. Космонавтов, д. 121</t>
  </si>
  <si>
    <t>г. Пермь, ш. Космонавтов, д. 127</t>
  </si>
  <si>
    <t>г. Пермь, ш. Космонавтов, д. 129</t>
  </si>
  <si>
    <t>г. Пермь, ш. Космонавтов, д. 131</t>
  </si>
  <si>
    <t>г. Пермь, ш. Космонавтов, д. 137</t>
  </si>
  <si>
    <t>г. Пермь, ш. Космонавтов, д. 141</t>
  </si>
  <si>
    <t>г. Пермь, ш. Космонавтов, д. 166</t>
  </si>
  <si>
    <t>г. Пермь, ш. Космонавтов, д. 169</t>
  </si>
  <si>
    <t>г. Пермь, ш. Космонавтов, д. 171</t>
  </si>
  <si>
    <t>г. Пермь, ш. Космонавтов, д. 173</t>
  </si>
  <si>
    <t>г. Пермь, ш. Космонавтов, д. 177</t>
  </si>
  <si>
    <t>г. Пермь, ш. Космонавтов, д. 183</t>
  </si>
  <si>
    <t>г. Пермь, ш. Космонавтов, д. 191</t>
  </si>
  <si>
    <t>г. Пермь, ш. Космонавтов, д. 193</t>
  </si>
  <si>
    <t>г. Пермь, ш. Космонавтов, д. 197</t>
  </si>
  <si>
    <t>г. Пермь, ш. Космонавтов, д. 199</t>
  </si>
  <si>
    <t>г. Пермь, ш. Космонавтов, д. 201</t>
  </si>
  <si>
    <t>г. Пермь, ш. Космонавтов, д. 205</t>
  </si>
  <si>
    <t>г. Пермь, ш. Космонавтов, д. 207</t>
  </si>
  <si>
    <t>г. Пермь, ш. Космонавтов, д. 209</t>
  </si>
  <si>
    <t>г. Пермь, ш. Космонавтов, д. 213</t>
  </si>
  <si>
    <t>г. Пермь, ш. Космонавтов, д. 215</t>
  </si>
  <si>
    <t>г. Пермь, ш. Космонавтов, д. 217</t>
  </si>
  <si>
    <t>г. Пермь, ш. Космонавтов, д. 322</t>
  </si>
  <si>
    <t>г. Пермь, ш. Космонавтов, д. 324</t>
  </si>
  <si>
    <t>г. Пермь, ш. Космонавтов, д. 326</t>
  </si>
  <si>
    <t>г. Пермь, ш. Космонавтов, д. 330</t>
  </si>
  <si>
    <t>г. Пермь, ш. Космонавтов, д. 113А</t>
  </si>
  <si>
    <t>г. Пермь, ш. Космонавтов, д. 166А</t>
  </si>
  <si>
    <t>г. Пермь, ш. Космонавтов, д. 166Б</t>
  </si>
  <si>
    <t>г. Пермь, ш. Космонавтов, д. 166В</t>
  </si>
  <si>
    <t>г. Пермь, ш. Космонавтов, д. 166Г</t>
  </si>
  <si>
    <t>г. Пермь, ш. Космонавтов, д. 169А</t>
  </si>
  <si>
    <t>г. Пермь, ш. Космонавтов, д. 171А</t>
  </si>
  <si>
    <t>г. Пермь, ш. Космонавтов, д. 173А</t>
  </si>
  <si>
    <t>г. Пермь, ш. Космонавтов, д. 173Б</t>
  </si>
  <si>
    <t>г. Пермь, ш. Космонавтов, д. 175А</t>
  </si>
  <si>
    <t>г. Пермь, ш. Космонавтов, д. 179А</t>
  </si>
  <si>
    <t>г. Пермь, ш. Космонавтов, д. 181А</t>
  </si>
  <si>
    <t>г. Пермь, ш. Космонавтов, д. 197А</t>
  </si>
  <si>
    <t>г. Пермь, ш. Космонавтов, д. 199А</t>
  </si>
  <si>
    <t>г. Пермь, ш. Космонавтов, д. 203А</t>
  </si>
  <si>
    <t>г. Пермь, ш. Космонавтов, д. 82А</t>
  </si>
  <si>
    <t>г. Пермь, ш. Космонавтов, д. 84А</t>
  </si>
  <si>
    <t>г. Пермь, ш. Космонавтов, д. 86А</t>
  </si>
  <si>
    <t>г. Пермь, п. Новые Ляды, ул. 40-летия Победы, д. 10</t>
  </si>
  <si>
    <t>г. Пермь, п. Новые Ляды, ул. 40-летия Победы, д. 12</t>
  </si>
  <si>
    <t>г. Пермь, п. Новые Ляды, ул. 40-летия Победы, д. 16</t>
  </si>
  <si>
    <t>г. Пермь, п. Новые Ляды, ул. 40-летия Победы, д. 20</t>
  </si>
  <si>
    <t>г. Пермь, п. Новые Ляды, ул. 40-летия Победы, д. 10А</t>
  </si>
  <si>
    <t>г. Пермь, п. Новые Ляды, ул. Веселая, д. 2</t>
  </si>
  <si>
    <t>г. Пермь, п. Новые Ляды, ул. Веселая, д. 5</t>
  </si>
  <si>
    <t>г. Пермь, п. Новые Ляды, ул. Крылова, д. 55</t>
  </si>
  <si>
    <t>г. Пермь, п. Новые Ляды, ул. Мира, д. 2</t>
  </si>
  <si>
    <t>г. Пермь, п. Новые Ляды, ул. Мира, д. 4</t>
  </si>
  <si>
    <t>г. Пермь, п. Новые Ляды, ул. Мира, д. 6</t>
  </si>
  <si>
    <t>г. Пермь, п. Новые Ляды, ул. Мира, д. 8</t>
  </si>
  <si>
    <t>г. Пермь, п. Новые Ляды, ул. Мира, д. 10</t>
  </si>
  <si>
    <t>г. Пермь, п. Новые Ляды, ул. Мира, д. 12</t>
  </si>
  <si>
    <t>г. Пермь, п. Новые Ляды, ул. Мира, д. 13</t>
  </si>
  <si>
    <t>г. Пермь, п. Новые Ляды, ул. Мира, д. 14</t>
  </si>
  <si>
    <t>г. Пермь, п. Новые Ляды, ул. Мира, д. 15</t>
  </si>
  <si>
    <t>г. Пермь, п. Новые Ляды, ул. Мира, д. 17</t>
  </si>
  <si>
    <t>г. Пермь, п. Новые Ляды, ул. Мира, д. 18</t>
  </si>
  <si>
    <t>г. Пермь, п. Новые Ляды, ул. Мира, д. 20</t>
  </si>
  <si>
    <t>г. Пермь, п. Новые Ляды, ул. Мира, д. 22</t>
  </si>
  <si>
    <t>г. Пермь, п. Новые Ляды, ул. Мира, д. 24</t>
  </si>
  <si>
    <t>г. Пермь, п. Новые Ляды, ул. Мира, д. 26</t>
  </si>
  <si>
    <t>г. Пермь, п. Новые Ляды, ул. Мира, д. 28</t>
  </si>
  <si>
    <t>г. Пермь, п. Новые Ляды, ул. Мира, д. 17А</t>
  </si>
  <si>
    <t>г. Пермь, п. Новые Ляды, ул. Молодежная, д. 6</t>
  </si>
  <si>
    <t>г. Пермь, п. Новые Ляды, ул. Молодежная, д. 7</t>
  </si>
  <si>
    <t>г. Пермь, п. Новые Ляды, ул. Молодежная, д. 8</t>
  </si>
  <si>
    <t>г. Пермь, п. Новые Ляды, ул. Островского, д. 79</t>
  </si>
  <si>
    <t>г. Пермь, п. Новые Ляды, ул. Островского, д. 81</t>
  </si>
  <si>
    <t>г. Пермь, п. Новые Ляды, ул. Островского, д. 83</t>
  </si>
  <si>
    <t>г. Пермь, п. Новые Ляды, ул. Островского, д. 85</t>
  </si>
  <si>
    <t>г. Пермь, п. Новые Ляды, ул. Островского, д. 81А</t>
  </si>
  <si>
    <t>г. Пермь, п. Новые Ляды, ул. Островского, д. 83А</t>
  </si>
  <si>
    <t>г. Пермь, п. Новые Ляды, ул. Островского, д. 85А</t>
  </si>
  <si>
    <t>г. Пермь, п. Новые Ляды, ул. Чусовская, д. 20А</t>
  </si>
  <si>
    <t>г. Пермь, п. Новые Ляды, ул. Чусовская, д. 22А</t>
  </si>
  <si>
    <t>г. Пермь, п. Новые Ляды, ул. Чусовская, д. 24А</t>
  </si>
  <si>
    <t>г. Соликамск, б-р Красный, д. 6</t>
  </si>
  <si>
    <t>г. Соликамск, б-р Красный, д. 10</t>
  </si>
  <si>
    <t>4945,0</t>
  </si>
  <si>
    <t>3334,8</t>
  </si>
  <si>
    <t>г. Соликамск, б-р Красный, д. 22</t>
  </si>
  <si>
    <t>г. Соликамск, б-р Красный, д. 24</t>
  </si>
  <si>
    <t>г. Соликамск, б-р Красный, д. 28</t>
  </si>
  <si>
    <t>г. Соликамск, б-р Красный, д. 30</t>
  </si>
  <si>
    <t>г. Соликамск, б-р Красный, д. 32</t>
  </si>
  <si>
    <t>г. Соликамск, б-р Красный, д. 36</t>
  </si>
  <si>
    <t>г. Соликамск, б-р Красный, д. 40</t>
  </si>
  <si>
    <t>г. Соликамск, пр-т Ленина, д. 17</t>
  </si>
  <si>
    <t>г. Соликамск, пр-т Ленина, д. 21</t>
  </si>
  <si>
    <t>г. Соликамск, пр-т Ленина, д. 23</t>
  </si>
  <si>
    <t>г. Соликамск, пр-т Ленина, д. 24</t>
  </si>
  <si>
    <t>г. Соликамск, пр-т Ленина, д. 25</t>
  </si>
  <si>
    <t>г. Соликамск, пр-т Ленина, д. 26</t>
  </si>
  <si>
    <t>г. Соликамск, пр-т Ленина, д. 27</t>
  </si>
  <si>
    <t>г. Соликамск, пр-т Ленина, д. 28</t>
  </si>
  <si>
    <t>г. Соликамск, пр-т Ленина, д. 29</t>
  </si>
  <si>
    <t>г. Соликамск, пр-т Ленина, д. 30</t>
  </si>
  <si>
    <t>г. Соликамск, пр-т Ленина, д. 31</t>
  </si>
  <si>
    <t>г. Соликамск, пр-т Ленина, д. 32</t>
  </si>
  <si>
    <t>г. Соликамск, пр-т Ленина, д. 34</t>
  </si>
  <si>
    <t>г. Соликамск, пр-т Ленина, д. 26А</t>
  </si>
  <si>
    <t>г. Соликамск, пр-т Строителей, д. 4</t>
  </si>
  <si>
    <t>г. Соликамск, пр-т Строителей, д. 10</t>
  </si>
  <si>
    <t>г. Соликамск, пр-т Строителей, д. 11</t>
  </si>
  <si>
    <t>г. Соликамск, пр-т Строителей, д. 16</t>
  </si>
  <si>
    <t>г. Соликамск, пр-т Юбилейный, д. 3</t>
  </si>
  <si>
    <t>г. Соликамск, пр-т Юбилейный, д. 5</t>
  </si>
  <si>
    <t>г. Соликамск, пр-т Юбилейный, д. 9</t>
  </si>
  <si>
    <t>г. Соликамск, пр-т Юбилейный, д. 11</t>
  </si>
  <si>
    <t>г. Соликамск, пр-т Юбилейный, д. 13</t>
  </si>
  <si>
    <t>г. Соликамск, пр-т Юбилейный, д. 17</t>
  </si>
  <si>
    <t>г. Соликамск, пр-т Юбилейный, д. 19</t>
  </si>
  <si>
    <t>г. Соликамск, пр-т Юбилейный, д. 23</t>
  </si>
  <si>
    <t>г. Соликамск, пр-т Юбилейный, д. 27</t>
  </si>
  <si>
    <t>г. Соликамск, пр-т Юбилейный, д. 39</t>
  </si>
  <si>
    <t>г. Соликамск, пр-т Юбилейный, д. 45</t>
  </si>
  <si>
    <t>г. Соликамск, пр-т Юбилейный, д. 49</t>
  </si>
  <si>
    <t>г. Соликамск, пр-т Юбилейный, д. 51</t>
  </si>
  <si>
    <t>г. Соликамск, пр-т Юбилейный, д. 57</t>
  </si>
  <si>
    <t>г. Соликамск, пр-т Юбилейный, д. 59</t>
  </si>
  <si>
    <t>г. Соликамск, пр-т Юбилейный, д. 61</t>
  </si>
  <si>
    <t>г. Соликамск, пр-т Юбилейный, д. 23А</t>
  </si>
  <si>
    <t>г. Соликамск, пр-т Юбилейный, д. 57А</t>
  </si>
  <si>
    <t>г. Соликамск, пр-т Юбилейный, д. 57Б</t>
  </si>
  <si>
    <t>г. Соликамск, ул. 1 Мая, д. 54</t>
  </si>
  <si>
    <t>г. Соликамск, ул. 20-летия Победы, д. 55</t>
  </si>
  <si>
    <t>г. Соликамск, ул. 20-летия Победы, д. 57</t>
  </si>
  <si>
    <t>г. Соликамск, ул. 20-летия Победы, д. 59</t>
  </si>
  <si>
    <t>г. Соликамск, ул. 20-летия Победы, д. 61</t>
  </si>
  <si>
    <t>г. Соликамск, ул. 20-летия Победы, д. 65</t>
  </si>
  <si>
    <t>г. Соликамск, ул. 20-летия Победы, д. 67</t>
  </si>
  <si>
    <t>г. Соликамск, ул. 20-летия Победы, д. 69</t>
  </si>
  <si>
    <t>г. Соликамск, ул. 20-летия Победы, д. 73</t>
  </si>
  <si>
    <t>г. Соликамск, ул. 20-летия Победы, д. 75</t>
  </si>
  <si>
    <t>Крупнопанельные</t>
  </si>
  <si>
    <t>г. Соликамск, ул. 20-летия Победы, д. 77</t>
  </si>
  <si>
    <t>г. Соликамск, ул. 20-летия Победы, д. 79</t>
  </si>
  <si>
    <t>г. Соликамск, ул. 20-летия Победы, д. 85</t>
  </si>
  <si>
    <t>г. Соликамск, ул. 20-летия Победы, д. 116</t>
  </si>
  <si>
    <t>г. Соликамск, ул. 20-летия Победы, д. 118</t>
  </si>
  <si>
    <t>г. Соликамск, ул. 20-летия Победы, д. 120</t>
  </si>
  <si>
    <t>г. Соликамск, ул. 20-летия Победы, д. 152</t>
  </si>
  <si>
    <t>г. Соликамск, ул. 20-летия Победы, д. 159</t>
  </si>
  <si>
    <t>г. Соликамск, ул. 20-летия Победы, д. 161</t>
  </si>
  <si>
    <t>г. Соликамск, ул. 20-летия Победы, д. 163</t>
  </si>
  <si>
    <t>г. Соликамск, ул. 20-летия Победы, д. 165</t>
  </si>
  <si>
    <t>г. Соликамск, ул. 20-летия Победы, д. 169</t>
  </si>
  <si>
    <t>г. Соликамск, ул. 20-летия Победы, д. 171</t>
  </si>
  <si>
    <t>г. Соликамск, ул. 20-летия Победы, д. 173</t>
  </si>
  <si>
    <t>г. Соликамск, ул. 20-летия Победы, д. 177</t>
  </si>
  <si>
    <t>г. Соликамск, ул. 20-летия Победы, д. 180</t>
  </si>
  <si>
    <t>г. Соликамск, ул. 20-летия Победы, д. 182</t>
  </si>
  <si>
    <t>г. Соликамск, ул. 20-летия Победы, д. 184</t>
  </si>
  <si>
    <t>г. Соликамск, ул. 20-летия Победы, д. 185</t>
  </si>
  <si>
    <t>г. Соликамск, ул. 20-летия Победы, д. 186</t>
  </si>
  <si>
    <t>г. Соликамск, ул. 20-летия Победы, д. 187</t>
  </si>
  <si>
    <t>г. Соликамск, ул. 20-летия Победы, д. 188</t>
  </si>
  <si>
    <t>г. Соликамск, ул. 20-летия Победы, д. 189</t>
  </si>
  <si>
    <t>г. Соликамск, ул. 20-летия Победы, д. 191</t>
  </si>
  <si>
    <t>г. Соликамск, ул. 20-летия Победы, д. 192</t>
  </si>
  <si>
    <t>г. Соликамск, ул. 20-летия Победы, д. 194</t>
  </si>
  <si>
    <t>г. Соликамск, ул. 20-летия Победы, д. 198</t>
  </si>
  <si>
    <t>г. Соликамск, ул. 20-летия Победы, д. 200</t>
  </si>
  <si>
    <t>г. Соликамск, ул. 20-летия Победы, д. 202</t>
  </si>
  <si>
    <t>г. Соликамск, ул. 20-летия Победы, д. 208</t>
  </si>
  <si>
    <t>г. Соликамск, ул. 20-летия Победы, д. 9Б</t>
  </si>
  <si>
    <t>г. Соликамск, ул. 20-летия Победы, д. 9В</t>
  </si>
  <si>
    <t>г. Соликамск, ул. 20-летия Победы, д. 9Г</t>
  </si>
  <si>
    <t>г. Соликамск, ул. 3-й Пятилетки, д. 15</t>
  </si>
  <si>
    <t>г. Соликамск, ул. 3-й Пятилетки, д. 17</t>
  </si>
  <si>
    <t>г. Соликамск, ул. 3-й Пятилетки, д. 26</t>
  </si>
  <si>
    <t>г. Соликамск, ул. 3-й Пятилетки, д. 30</t>
  </si>
  <si>
    <t>г. Соликамск, ул. 3-й Пятилетки, д. 32</t>
  </si>
  <si>
    <t>г. Соликамск, ул. А.И. Осокина, д. 40</t>
  </si>
  <si>
    <t>г. Соликамск, ул. Академика Павлова, д. 11</t>
  </si>
  <si>
    <t>г. Соликамск, ул. Бабушкина, д. 13</t>
  </si>
  <si>
    <t>г. Соликамск, ул. Бабушкина, д. 15</t>
  </si>
  <si>
    <t>г. Соликамск, ул. Белинского, д. 8</t>
  </si>
  <si>
    <t>г. Соликамск, ул. Белинского, д. 11</t>
  </si>
  <si>
    <t>г. Соликамск, ул. Белинского, д. 13</t>
  </si>
  <si>
    <t>г. Соликамск, ул. Белинского, д. 14</t>
  </si>
  <si>
    <t>г. Соликамск, ул. Белинского, д. 16</t>
  </si>
  <si>
    <t>г. Соликамск, ул. Белинского, д. 18</t>
  </si>
  <si>
    <t>г. Соликамск, ул. Белинского, д. 15/4</t>
  </si>
  <si>
    <t>г. Соликамск, ул. Большевистская, д. 31</t>
  </si>
  <si>
    <t>г. Соликамск, ул. Большевистская, д. 30</t>
  </si>
  <si>
    <t>г. Соликамск, ул. Большевистская, д. 39</t>
  </si>
  <si>
    <t>г. Соликамск, ул. Большевистская/Урицкого, 26, д. 40</t>
  </si>
  <si>
    <t>г. Соликамск, ул. Большевистская, д. 41</t>
  </si>
  <si>
    <t>г. Соликамск, ул. Большевистская, д. 42</t>
  </si>
  <si>
    <t>г. Соликамск, ул. Большевистская, д. 47</t>
  </si>
  <si>
    <t>г. Соликамск, ул. Большевистская, д. 49</t>
  </si>
  <si>
    <t>г. Соликамск, ул. Большевистская, д. 50</t>
  </si>
  <si>
    <t>г. Соликамск, ул. Большевистская, д. 52</t>
  </si>
  <si>
    <t>г. Соликамск, ул. Большевистская /Матросова, 18, д. 53</t>
  </si>
  <si>
    <t>г. Соликамск, ул. Большевистская, д. 54 /Матросова, д. 27</t>
  </si>
  <si>
    <t>г. Соликамск, ул. Большевистская /Степана Разина, 27, д. 55</t>
  </si>
  <si>
    <t>г. Соликамск, ул. Большевистская, д. 57</t>
  </si>
  <si>
    <t>г. Соликамск, ул. Большевистская, д. 58</t>
  </si>
  <si>
    <t>г. Соликамск, ул. Большевистская, д. 61</t>
  </si>
  <si>
    <t>г. Соликамск, ул. Большевистская, д. 63</t>
  </si>
  <si>
    <t>г. Соликамск, ул. Большевистская, д. 52А</t>
  </si>
  <si>
    <t>г. Соликамск, ул. Большевистская, д. 61Б</t>
  </si>
  <si>
    <t>г. Соликамск, ул. Матросова /Большевистская, 51, д. 29</t>
  </si>
  <si>
    <t>г. Соликамск, ул. Черняховского, д. 18/Большевистская, д. 35</t>
  </si>
  <si>
    <t>г. Соликамск, ул. Володарского, д. 16/Большевистская, д. 45</t>
  </si>
  <si>
    <t>г. Соликамск, ул. В.И. Кузнецова, д. 3</t>
  </si>
  <si>
    <t>г. Соликамск, ул. В.И. Кузнецова, д. 4</t>
  </si>
  <si>
    <t>г. Соликамск, ул. В.И. Кузнецова, д. 5</t>
  </si>
  <si>
    <t>г. Соликамск, ул. В.И. Кузнецова, д. 6</t>
  </si>
  <si>
    <t>г. Соликамск, ул. В.И. Кузнецова, д. 7</t>
  </si>
  <si>
    <t>г. Соликамск, ул. В.И. Кузнецова, д. 8</t>
  </si>
  <si>
    <t>г. Соликамск, ул. В.И. Кузнецова, д. 9</t>
  </si>
  <si>
    <t>г. Соликамск, ул. В.И. Кузнецова, д. 11</t>
  </si>
  <si>
    <t>г. Соликамск, ул. В.И. Кузнецова, д. 13</t>
  </si>
  <si>
    <t>г. Соликамск, ул. В.И. Кузнецова, д. 15</t>
  </si>
  <si>
    <t>г. Соликамск, ул. В.И. Кузнецова, д. 7А</t>
  </si>
  <si>
    <t>г. Соликамск, ул. Ватутина, д. 141</t>
  </si>
  <si>
    <t>г. Соликамск, ул. Володарского, д. 11</t>
  </si>
  <si>
    <t>г. Соликамск, ул. Володарского, д. 12</t>
  </si>
  <si>
    <t>г. Соликамск, ул. Володарского, д. 17</t>
  </si>
  <si>
    <t>г. Соликамск, ул. Володарского, д. 18</t>
  </si>
  <si>
    <t>г. Соликамск, ул. Володарского, д. 19</t>
  </si>
  <si>
    <t>г. Соликамск, ул. Володарского, д. 22</t>
  </si>
  <si>
    <t>г. Соликамск, ул. Володарского, д. 24</t>
  </si>
  <si>
    <t>г. Соликамск, ул. Володарского, д. 26</t>
  </si>
  <si>
    <t>г. Соликамск, ул. Володарского, д. 27</t>
  </si>
  <si>
    <t>г. Соликамск, ул. Володарского, д. 30</t>
  </si>
  <si>
    <t>г. Соликамск, ул. Володарского, д. 31</t>
  </si>
  <si>
    <t>г. Соликамск, ул. Володарского, д. 32</t>
  </si>
  <si>
    <t>г. Соликамск, ул. Володарского, д. 33</t>
  </si>
  <si>
    <t>г. Соликамск, ул. Володарского, д. 30А</t>
  </si>
  <si>
    <t>г. Соликамск, ул. Володарского /пр-т Строителей, 6, д. 35</t>
  </si>
  <si>
    <t>г. Соликамск, ул. Всеобуча, д. 78</t>
  </si>
  <si>
    <t>г. Соликамск, ул. Газеты Правды, д. 25А</t>
  </si>
  <si>
    <t>г. Соликамск, ул. Гражданская, д. 58</t>
  </si>
  <si>
    <t>г. Соликамск, ул. Гражданская, д. 58Б</t>
  </si>
  <si>
    <t>г. Соликамск, ул. Демьяна Бедного, д. 3</t>
  </si>
  <si>
    <t>г. Соликамск, ул. Демьяна Бедного, д. 5</t>
  </si>
  <si>
    <t>г. Соликамск, ул. Демьяна Бедного, д. 7</t>
  </si>
  <si>
    <t>г. Соликамск, ул. Добролюбова, д. 67</t>
  </si>
  <si>
    <t>г. Соликамск, ул. Добролюбова, д. 13А</t>
  </si>
  <si>
    <t>г. Соликамск, ул. Добролюбова, д. 9А</t>
  </si>
  <si>
    <t>г. Соликамск, ул. Дубравная, д. 51</t>
  </si>
  <si>
    <t>г. Соликамск, ул. Дубравная, д. 53</t>
  </si>
  <si>
    <t>г. Соликамск, ул. Дубравная, д. 54</t>
  </si>
  <si>
    <t>г. Соликамск, ул. Дубравная, д. 55</t>
  </si>
  <si>
    <t>г. Соликамск, ул. Дубравная, д. 59</t>
  </si>
  <si>
    <t>г. Соликамск, ул. Дубравная, д. 61</t>
  </si>
  <si>
    <t>г. Соликамск, ул. Дубравная, д. 63</t>
  </si>
  <si>
    <t>г. Соликамск, ул. Калийная, д. 134</t>
  </si>
  <si>
    <t>г. Соликамск, ул. Калийная, д. 136</t>
  </si>
  <si>
    <t>г. Соликамск, ул. Калийная, д. 138</t>
  </si>
  <si>
    <t>г. Соликамск, ул. Калийная, д. 140</t>
  </si>
  <si>
    <t>г. Соликамск, ул. Калийная, д. 144</t>
  </si>
  <si>
    <t>г. Соликамск, ул. Калийная, д. 150</t>
  </si>
  <si>
    <t>г. Соликамск, ул. Калийная, д. 153</t>
  </si>
  <si>
    <t>г. Соликамск, ул. Калийная, д. 159</t>
  </si>
  <si>
    <t>г. Соликамск, ул. Калийная, д. 160</t>
  </si>
  <si>
    <t>г. Соликамск, ул. Калийная, д. 172</t>
  </si>
  <si>
    <t>г. Соликамск, ул. Калийная, д. 174</t>
  </si>
  <si>
    <t>г. Соликамск, ул. Калийная, д. 176</t>
  </si>
  <si>
    <t>г. Соликамск, ул. Калийная, д. 178</t>
  </si>
  <si>
    <t>г. Соликамск, ул. Калийная, д. 199</t>
  </si>
  <si>
    <t>г. Соликамск, ул. Карналлитовая, д. 55</t>
  </si>
  <si>
    <t>г. Соликамск, ул. Карналлитовая, д. 91</t>
  </si>
  <si>
    <t>г. Соликамск, ул. Карналлитовая, д. 55А</t>
  </si>
  <si>
    <t>г. Соликамск, ул. Кирова, д. 5</t>
  </si>
  <si>
    <t>г. Соликамск, ул. Кирова, д. 7</t>
  </si>
  <si>
    <t>г. Соликамск, ул. Коминтерна, д. 3</t>
  </si>
  <si>
    <t>г. Соликамск, ул. Коминтерна, д. 4</t>
  </si>
  <si>
    <t>г. Соликамск, ул. Коминтерна, д. 5</t>
  </si>
  <si>
    <t>г. Соликамск, ул. Коминтерна, д. 6</t>
  </si>
  <si>
    <t>г. Соликамск, ул. Коминтерна, д. 7</t>
  </si>
  <si>
    <t>г. Соликамск, ул. Коминтерна, д. 8</t>
  </si>
  <si>
    <t>г. Соликамск, ул. Коминтерна, д. 9</t>
  </si>
  <si>
    <t>г. Соликамск, ул. Коминтерна, д. 10</t>
  </si>
  <si>
    <t>г. Соликамск, ул. Коминтерна, д. 12</t>
  </si>
  <si>
    <t>г. Соликамск, ул. Коминтерна, д. 13</t>
  </si>
  <si>
    <t>г. Соликамск, ул. Коминтерна, д. 14</t>
  </si>
  <si>
    <t>г. Соликамск, ул. Коминтерна, д. 15</t>
  </si>
  <si>
    <t>г. Соликамск, ул. Коминтерна, д. 16</t>
  </si>
  <si>
    <t>г. Соликамск, ул. Коминтерна, д. 18</t>
  </si>
  <si>
    <t>г. Соликамск, ул. Коминтерна, д. 6А</t>
  </si>
  <si>
    <t>г. Соликамск, ул. Коминтерна, д. 8А</t>
  </si>
  <si>
    <t>г. Соликамск, ул. Коммунаров, д. 12</t>
  </si>
  <si>
    <t>г. Соликамск, ул. Коммунаров, д. 22</t>
  </si>
  <si>
    <t>г. Соликамск, ул. Комсомольская, д. 6</t>
  </si>
  <si>
    <t>г. Соликамск, ул. Котовского, д. 2А</t>
  </si>
  <si>
    <t>г. Соликамск, ул. Котовского, д. 2Б/Ключевая, д. 14</t>
  </si>
  <si>
    <t>г. Соликамск, ул. Культуры, д. 18</t>
  </si>
  <si>
    <t>г. Соликамск, ул. Культуры, д. 19</t>
  </si>
  <si>
    <t>г. Соликамск, ул. Культуры, д. 23</t>
  </si>
  <si>
    <t>г. Соликамск, ул. Культуры, д. 28</t>
  </si>
  <si>
    <t>г. Соликамск, ул. Культуры, д. 34</t>
  </si>
  <si>
    <t>г. Соликамск, ул. Лесная, д. 3</t>
  </si>
  <si>
    <t>г. Соликамск, ул. Лесная, д. 5</t>
  </si>
  <si>
    <t>г. Соликамск, ул. Лесная, д. 36</t>
  </si>
  <si>
    <t>г. Соликамск, ул. Лесная, д. 38</t>
  </si>
  <si>
    <t>г. Соликамск, ул. Ломоносова, д. 36</t>
  </si>
  <si>
    <t>г. Соликамск, ул. Марины Расковой, д. 6</t>
  </si>
  <si>
    <t>г. Соликамск, ул. Марины Расковой, д. 10</t>
  </si>
  <si>
    <t>г. Соликамск, ул. Матросова, д. 4</t>
  </si>
  <si>
    <t>г. Соликамск, ул. Матросова, д. 6</t>
  </si>
  <si>
    <t>г. Соликамск, ул. Матросова, д. 10</t>
  </si>
  <si>
    <t>г. Соликамск, ул. Матросова, д. 12</t>
  </si>
  <si>
    <t>г. Соликамск, ул. Матросова, д. 16</t>
  </si>
  <si>
    <t>г. Соликамск, ул. Матросова, д. 21</t>
  </si>
  <si>
    <t>г. Соликамск, ул. Матросова, д. 22</t>
  </si>
  <si>
    <t>г. Соликамск, ул. Матросова, д. 32</t>
  </si>
  <si>
    <t>г. Соликамск, ул. Матросова, д. 36</t>
  </si>
  <si>
    <t>г. Соликамск, ул. Матросова, д. 37</t>
  </si>
  <si>
    <t>г. Соликамск, ул. Матросова, д. 39</t>
  </si>
  <si>
    <t>г. Соликамск, ул. Матросова, д. 41</t>
  </si>
  <si>
    <t>г. Соликамск, ул. Матросова, д. 43</t>
  </si>
  <si>
    <t>г. Соликамск, ул. Матросова, д. 45</t>
  </si>
  <si>
    <t>г. Соликамск, ул. Матросова, д. 51</t>
  </si>
  <si>
    <t>г. Соликамск, ул. Матросова, д. 53</t>
  </si>
  <si>
    <t>г. Соликамск, ул. Матросова, д. 55</t>
  </si>
  <si>
    <t>г. Соликамск, ул. Матросова, д. 59</t>
  </si>
  <si>
    <t>г. Соликамск, ул. Матросова, д. 61</t>
  </si>
  <si>
    <t>г. Соликамск, ул. Матросова, д. 63</t>
  </si>
  <si>
    <t>г. Соликамск, ул. Матросова, д. 65</t>
  </si>
  <si>
    <t>г. Соликамск, ул. Матросова, д. 67</t>
  </si>
  <si>
    <t>г. Соликамск, ул. Матросова, д. 69</t>
  </si>
  <si>
    <t>г. Соликамск, ул. Матросова, д. 2А</t>
  </si>
  <si>
    <t>г. Соликамск, ул. Матросова, д. 53А</t>
  </si>
  <si>
    <t>г. Соликамск, ул. Матросова, д. 53Б</t>
  </si>
  <si>
    <t>г. Соликамск, ул. Матросова, д. 57А</t>
  </si>
  <si>
    <t>г. Соликамск, ул. Матросова, д. 59А</t>
  </si>
  <si>
    <t>г. Соликамск, ул. Матросова, д. 59Б</t>
  </si>
  <si>
    <t>г. Соликамск, ул. Матросова /Розы Люксембург, 23, д. 35</t>
  </si>
  <si>
    <t>г. Соликамск, ул. Металлургов, д. 53</t>
  </si>
  <si>
    <t>г. Соликамск, ул. Металлургов, д. 55</t>
  </si>
  <si>
    <t>г. Соликамск, ул. Металлургов, д. 57</t>
  </si>
  <si>
    <t>г. Соликамск, ул. Молодежная, д. 1</t>
  </si>
  <si>
    <t>г. Соликамск, ул. Молодежная, д. 3</t>
  </si>
  <si>
    <t>г. Соликамск, ул. Молодежная, д. 5</t>
  </si>
  <si>
    <t>г. Соликамск, ул. Молодежная, д. 7</t>
  </si>
  <si>
    <t>г. Соликамск, ул. Молодежная, д. 9</t>
  </si>
  <si>
    <t>г. Соликамск, ул. Молодежная, д. 13</t>
  </si>
  <si>
    <t>г. Соликамск, ул. Молодежная, д. 18</t>
  </si>
  <si>
    <t>9128,2</t>
  </si>
  <si>
    <t>г. Соликамск, ул. Молодежная, д. 19</t>
  </si>
  <si>
    <t>2929,3</t>
  </si>
  <si>
    <t>г. Соликамск, ул. Молодежная, д. 20</t>
  </si>
  <si>
    <t>г. Соликамск, ул. Молодежная, д. 21</t>
  </si>
  <si>
    <t>г. Соликамск, ул. Молодежная, д. 24</t>
  </si>
  <si>
    <t>6239</t>
  </si>
  <si>
    <t>г. Соликамск, ул. Молодежная, д. 25</t>
  </si>
  <si>
    <t>г. Соликамск, ул. Молодежная, д. 27</t>
  </si>
  <si>
    <t>г. Соликамск, ул. Молодежная, д. 28</t>
  </si>
  <si>
    <t>2600,5</t>
  </si>
  <si>
    <t>г. Соликамск, ул. Молодежная, д. 29</t>
  </si>
  <si>
    <t>г. Соликамск, ул. Молодежная, д. 31</t>
  </si>
  <si>
    <t>4967</t>
  </si>
  <si>
    <t>г. Соликамск, ул. Молодежная, д. 33</t>
  </si>
  <si>
    <t>г. Соликамск, ул. Молодежная, д. 35</t>
  </si>
  <si>
    <t>г. Соликамск, ул. Молодежная, д. 37</t>
  </si>
  <si>
    <t>г. Соликамск, ул. Молодежная, д. 39</t>
  </si>
  <si>
    <t>г. Соликамск, ул. Молодежная, д. 19А</t>
  </si>
  <si>
    <t>2869,1</t>
  </si>
  <si>
    <t>г. Соликамск, ул. Молодежная, д. 1А</t>
  </si>
  <si>
    <t>г. Соликамск, ул. Молодежная, д. 21А</t>
  </si>
  <si>
    <t>г. Соликамск, ул. Молодежная, д. 21Б</t>
  </si>
  <si>
    <t>2913,1</t>
  </si>
  <si>
    <t>г. Соликамск, ул. Молодежная, д. 3А</t>
  </si>
  <si>
    <t>г. Соликамск, ул. Молодежная, д. 3Б</t>
  </si>
  <si>
    <t>2585,9</t>
  </si>
  <si>
    <t>г. Соликамск, ул. Молодежная, д. 5А</t>
  </si>
  <si>
    <t>г. Соликамск, ул. Молодежная, д. 7А</t>
  </si>
  <si>
    <t>г. Соликамск, ул. Молодежная, д. 9А</t>
  </si>
  <si>
    <t>г. Соликамск, ул. Молодежная, д. 9Б</t>
  </si>
  <si>
    <t>г. Соликамск, ул. Молодежная, д. 9В</t>
  </si>
  <si>
    <t>г. Соликамск, ул. Молодежная, д. 9Г</t>
  </si>
  <si>
    <t>г. Соликамск, ул. Молодежная, д. 9Д</t>
  </si>
  <si>
    <t>г. Соликамск, ул. Набережная, д. 93</t>
  </si>
  <si>
    <t>г. Соликамск, ул. Набережная, д. 95</t>
  </si>
  <si>
    <t>г. Соликамск, ул. Набережная, д. 109</t>
  </si>
  <si>
    <t>г. Соликамск, ул. Набережная, д. 111</t>
  </si>
  <si>
    <t>г. Соликамск, ул. Набережная, д. 113</t>
  </si>
  <si>
    <t>г. Соликамск, ул. Набережная, д. 125</t>
  </si>
  <si>
    <t>г. Соликамск, ул. Набережная, д. 129</t>
  </si>
  <si>
    <t>г. Соликамск, ул. Набережная, д. 130</t>
  </si>
  <si>
    <t>г. Соликамск, ул. Набережная, д. 131</t>
  </si>
  <si>
    <t>г. Соликамск, ул. Набережная, д. 133</t>
  </si>
  <si>
    <t>3171,5</t>
  </si>
  <si>
    <t>г. Соликамск, ул. Набережная, д. 136</t>
  </si>
  <si>
    <t>г. Соликамск, ул. Набережная, д. 137</t>
  </si>
  <si>
    <t>г. Соликамск, ул. Набережная, д. 139</t>
  </si>
  <si>
    <t>г. Соликамск, ул. Набережная, д. 141</t>
  </si>
  <si>
    <t>г. Соликамск, ул. Набережная, д. 160</t>
  </si>
  <si>
    <t>г. Соликамск, ул. Набережная, д. 167</t>
  </si>
  <si>
    <t>г. Соликамск, ул. Набережная, д. 168</t>
  </si>
  <si>
    <t>г. Соликамск, ул. Набережная, д. 181</t>
  </si>
  <si>
    <t>г. Соликамск, ул. Набережная, д. 182</t>
  </si>
  <si>
    <t>г. Соликамск, ул. Набережная, д. 183</t>
  </si>
  <si>
    <t>г. Соликамск, ул. Набережная, д. 185</t>
  </si>
  <si>
    <t>г. Соликамск, ул. Набережная, д. 187</t>
  </si>
  <si>
    <t>г. Соликамск, ул. Набережная, д. 129А</t>
  </si>
  <si>
    <t>г. Соликамск, ул. Набережная, д. 133А</t>
  </si>
  <si>
    <t>г. Соликамск, ул. Парижской Коммуны, д. 2</t>
  </si>
  <si>
    <t>г. Соликамск, ул. Парижской Коммуны, д. 4</t>
  </si>
  <si>
    <t>г. Соликамск, ул. Парижской Коммуны, д. 6</t>
  </si>
  <si>
    <t>г. Соликамск, ул. Парижской Коммуны, д. 8</t>
  </si>
  <si>
    <t>г. Соликамск, ул. Парижской Коммуны, д. 12</t>
  </si>
  <si>
    <t>г. Соликамск, ул. Парижской Коммуны, д. 14</t>
  </si>
  <si>
    <t>г. Соликамск, ул. Парижской Коммуны, д. 16</t>
  </si>
  <si>
    <t>г. Соликамск, ул. Парижской Коммуны, д. 18</t>
  </si>
  <si>
    <t>г. Соликамск, ул. Парижской Коммуны, д. 20</t>
  </si>
  <si>
    <t>г. Соликамск, ул. Парижской Коммуны, д. 22</t>
  </si>
  <si>
    <t>г. Соликамск, ул. Парижской Коммуны, д. 24</t>
  </si>
  <si>
    <t>г. Соликамск, ул. Парижской Коммуны, д. 25</t>
  </si>
  <si>
    <t>г. Соликамск, ул. Парижской Коммуны, д. 30</t>
  </si>
  <si>
    <t>г. Соликамск, ул. Парижской Коммуны, д. 32</t>
  </si>
  <si>
    <t>г. Соликамск, ул. Парижской Коммуны, д. 34</t>
  </si>
  <si>
    <t>г. Соликамск, ул. Парижской Коммуны, д. 36</t>
  </si>
  <si>
    <t>г. Соликамск, ул. Парижской Коммуны, д. 146</t>
  </si>
  <si>
    <t>г. Соликамск, ул. Парижской Коммуны, д. 148</t>
  </si>
  <si>
    <t>г. Соликамск, ул. Парижской Коммуны, д. 30А</t>
  </si>
  <si>
    <t>г. Соликамск, ул. Парижской Коммуны, д. 32А</t>
  </si>
  <si>
    <t>г. Соликамск, ул. Привокзальная, д. 4</t>
  </si>
  <si>
    <t>г. Соликамск, ул. Привокзальная, д. 10</t>
  </si>
  <si>
    <t>г. Соликамск, ул. Привокзальная, д. 12</t>
  </si>
  <si>
    <t>г. Соликамск, ул. Привокзальная, д. 16</t>
  </si>
  <si>
    <t>г. Соликамск, ул. Привокзальная, д. 18</t>
  </si>
  <si>
    <t>г. Соликамск, ул. Привокзальная, д. 20</t>
  </si>
  <si>
    <t>г. Соликамск, ул. Привокзальная, д. 163</t>
  </si>
  <si>
    <t>г. Соликамск, ул. Привокзальная, д. 12А</t>
  </si>
  <si>
    <t>г. Соликамск, ул. Привокзальная, д. 14А</t>
  </si>
  <si>
    <t>г. Соликамск, ул. Профессора Преображенского, д. 7</t>
  </si>
  <si>
    <t>г. Соликамск, ул. Профессора Преображенского, д. 9</t>
  </si>
  <si>
    <t>г. Соликамск, ул. Профессора Преображенского, д. 25</t>
  </si>
  <si>
    <t>г. Соликамск, ул. Пушкина, д. 120</t>
  </si>
  <si>
    <t>г. Соликамск, ул. Пушкина, д. 124</t>
  </si>
  <si>
    <t>г. Соликамск, ул. Розалии Землячки, д. 4</t>
  </si>
  <si>
    <t>г. Соликамск, ул. Розалии Землячки, д. 5</t>
  </si>
  <si>
    <t>г. Соликамск, ул. Розалии Землячки, д. 6</t>
  </si>
  <si>
    <t>г. Соликамск, ул. Розалии Землячки, д. 12</t>
  </si>
  <si>
    <t>г. Соликамск, ул. Розалии Землячки, д. 16</t>
  </si>
  <si>
    <t>г. Соликамск, ул. Розалии Землячки, д. 18</t>
  </si>
  <si>
    <t>г. Соликамск, ул. Розалии Землячки, д. 20</t>
  </si>
  <si>
    <t>г. Соликамск, ул. Розы Люксембург, д. 5</t>
  </si>
  <si>
    <t>г. Соликамск, ул. Розы Люксембург, д. 7</t>
  </si>
  <si>
    <t>г. Соликамск, ул. Розы Люксембург, д. 14</t>
  </si>
  <si>
    <t>г. Соликамск, ул. Розы Люксембург, д. 16</t>
  </si>
  <si>
    <t>г. Соликамск, ул. Розы Люксембург, д. 16А</t>
  </si>
  <si>
    <t>г. Соликамск, ул. Розы Люксембург /Матросова, 24, д. 20</t>
  </si>
  <si>
    <t>г. Соликамск, ул. Розы Люксембург /Матросова, 26, д. 25</t>
  </si>
  <si>
    <t>г. Соликамск, ул. Розы Люксембург /Степана Разина, 35, д. 22</t>
  </si>
  <si>
    <t>г. Соликамск, ул. Розы Люксембург /Степана Разина, 37, д. 27</t>
  </si>
  <si>
    <t>г. Соликамск, ул. Розы Люксембург /Черняховского, 22, д. 1</t>
  </si>
  <si>
    <t>г. Соликамск, ул. Свободы, д. 60</t>
  </si>
  <si>
    <t>г. Соликамск, ул. Свободы, д. 62</t>
  </si>
  <si>
    <t>г. Соликамск, ул. Северная, д. 12</t>
  </si>
  <si>
    <t>г. Соликамск, ул. Северная, д. 15</t>
  </si>
  <si>
    <t>г. Соликамск, ул. Северная, д. 16</t>
  </si>
  <si>
    <t>г. Соликамск, ул. Северная, д. 21</t>
  </si>
  <si>
    <t>г. Соликамск, ул. Северная, д. 23</t>
  </si>
  <si>
    <t>г. Соликамск, ул. Северная, д. 25</t>
  </si>
  <si>
    <t>г. Соликамск, ул. Северная, д. 27</t>
  </si>
  <si>
    <t>г. Соликамск, ул. Северная, д. 29</t>
  </si>
  <si>
    <t>г. Соликамск, ул. Северная, д. 30</t>
  </si>
  <si>
    <t>г. Соликамск, ул. Северная, д. 32</t>
  </si>
  <si>
    <t>г. Соликамск, ул. Северная, д. 34</t>
  </si>
  <si>
    <t>г. Соликамск, ул. Северная, д. 35</t>
  </si>
  <si>
    <t>г. Соликамск, ул. Северная, д. 37</t>
  </si>
  <si>
    <t>г. Соликамск, ул. Северная, д. 39</t>
  </si>
  <si>
    <t>г. Соликамск, ул. Северная, д. 40</t>
  </si>
  <si>
    <t>г. Соликамск, ул. Северная, д. 41</t>
  </si>
  <si>
    <t>г. Соликамск, ул. Северная, д. 45</t>
  </si>
  <si>
    <t>г. Соликамск, ул. Северная, д. 46</t>
  </si>
  <si>
    <t>г. Соликамск, ул. Северная, д. 47</t>
  </si>
  <si>
    <t>г. Соликамск, ул. Северная, д. 49</t>
  </si>
  <si>
    <t>г. Соликамск, ул. Северная, д. 50</t>
  </si>
  <si>
    <t>г. Соликамск, ул. Северная, д. 51</t>
  </si>
  <si>
    <t>г. Соликамск, ул. Северная, д. 53</t>
  </si>
  <si>
    <t>г. Соликамск, ул. Северная, д. 54</t>
  </si>
  <si>
    <t>г. Соликамск, ул. Северная, д. 56</t>
  </si>
  <si>
    <t>г. Соликамск, ул. Северная, д. 57</t>
  </si>
  <si>
    <t>г. Соликамск, ул. Северная, д. 58</t>
  </si>
  <si>
    <t>г. Соликамск, ул. Северная, д. 59</t>
  </si>
  <si>
    <t>г. Соликамск, ул. Северная, д. 64</t>
  </si>
  <si>
    <t>г. Соликамск, ул. Северная, д. 66</t>
  </si>
  <si>
    <t>г. Соликамск, ул. Северная, д. 72</t>
  </si>
  <si>
    <t>г. Соликамск, ул. Северная, д. 74</t>
  </si>
  <si>
    <t>г. Соликамск, ул. Северная, д. 76</t>
  </si>
  <si>
    <t>г. Соликамск, ул. Северная, д. 78</t>
  </si>
  <si>
    <t>г. Соликамск, ул. Северная, д. 80</t>
  </si>
  <si>
    <t>г. Соликамск, ул. Северная, д. 82</t>
  </si>
  <si>
    <t>г. Соликамск, ул. Северная, д. 84</t>
  </si>
  <si>
    <t>г. Соликамск, ул. Северная, д. 41А</t>
  </si>
  <si>
    <t>г. Соликамск, ул. Северная, д. 43А</t>
  </si>
  <si>
    <t>г. Соликамск, ул. Северная, д. 43Б</t>
  </si>
  <si>
    <t>г. Соликамск, ул. Сильвинитовая, д. 16</t>
  </si>
  <si>
    <t>г. Соликамск, ул. Сильвинитовая, д. 18</t>
  </si>
  <si>
    <t>г. Соликамск, ул. Сильвинитовая, д. 22</t>
  </si>
  <si>
    <t>г. Соликамск, ул. Советская, д. 53</t>
  </si>
  <si>
    <t>г. Соликамск, ул. Степана Разина, д. 29</t>
  </si>
  <si>
    <t>г. Соликамск, ул. Степана Разина, д. 30</t>
  </si>
  <si>
    <t>г. Соликамск, ул. Степана Разина, д. 33</t>
  </si>
  <si>
    <t>г. Соликамск, ул. Степана Разина, д. 36</t>
  </si>
  <si>
    <t>г. Соликамск, ул. Степана Разина, д. 39</t>
  </si>
  <si>
    <t>г. Соликамск, ул. Степана Разина, д. 43</t>
  </si>
  <si>
    <t>г. Соликамск, ул. Степана Разина, д. 45</t>
  </si>
  <si>
    <t>г. Соликамск, ул. Степана Разина, д. 48</t>
  </si>
  <si>
    <t>г. Соликамск, ул. Степана Разина, д. 50</t>
  </si>
  <si>
    <t>г. Соликамск, ул. Степана Разина, д. 52</t>
  </si>
  <si>
    <t>г. Соликамск, ул. Степана Разина, д. 60</t>
  </si>
  <si>
    <t>г. Соликамск, ул. Степана Разина, д. 39А</t>
  </si>
  <si>
    <t>г. Соликамск, ул. Степана Разина, д. 48А</t>
  </si>
  <si>
    <t>г. Соликамск, ул. Степана Разина, д. 52А</t>
  </si>
  <si>
    <t>г. Соликамск, ул. Степана Разина, д. 56А</t>
  </si>
  <si>
    <t>г. Соликамск, ул. Степана Разина, д. 58А</t>
  </si>
  <si>
    <t>г. Соликамск, ул. Степана Разина, д. 58Б</t>
  </si>
  <si>
    <t>г. Соликамск, ул. Степана Разина, д. 58В</t>
  </si>
  <si>
    <t>г. Соликамск, ул. Тихая, д. 18</t>
  </si>
  <si>
    <t>г. Соликамск, ул. Тихая, д. 20</t>
  </si>
  <si>
    <t>г. Соликамск, ул. Урицкого/Белинского, 6, д. 44</t>
  </si>
  <si>
    <t>г. Соликамск, ул. Фрунзе /Северная, 1, д. 10</t>
  </si>
  <si>
    <t>г. Соликамск, ул. Фрунзе /Северная, 2, д. 10А</t>
  </si>
  <si>
    <t>г. Соликамск, ул. Цифриновича, д. 15</t>
  </si>
  <si>
    <t>г. Соликамск, ул. Цифриновича, д. 17</t>
  </si>
  <si>
    <t>г. Соликамск, ул. Цифриновича, д. 19</t>
  </si>
  <si>
    <t>г. Соликамск, ул. Цифриновича, д. 21</t>
  </si>
  <si>
    <t>г. Соликамск, ул. Цифриновича, д. 23</t>
  </si>
  <si>
    <t>г. Соликамск, ул. Цифриновича, д. 25</t>
  </si>
  <si>
    <t>г. Соликамск, ул. Цифриновича, д. 31</t>
  </si>
  <si>
    <t>г. Соликамск, ул. Цифриновича, д. 33</t>
  </si>
  <si>
    <t>г. Соликамск, ул. Цифриновича, д. 35</t>
  </si>
  <si>
    <t>г. Соликамск, ул. Черняховского, д. 5</t>
  </si>
  <si>
    <t>г. Соликамск, ул. Черняховского, д. 14</t>
  </si>
  <si>
    <t>г. Соликамск, ул. Черняховского, д. 15</t>
  </si>
  <si>
    <t>г. Соликамск, ул. Черняховского, д. 16</t>
  </si>
  <si>
    <t>г. Соликамск, ул. Черняховского, д. 19</t>
  </si>
  <si>
    <t>г. Соликамск, ул. Черняховского, д. 23</t>
  </si>
  <si>
    <t>г. Соликамск, ул. Черняховского, д. 24</t>
  </si>
  <si>
    <t>г. Соликамск, ул. Черняховского, д. 29</t>
  </si>
  <si>
    <t>г. Соликамск, ул. Черняховского /3-й Пятилетки, 27, д. 27</t>
  </si>
  <si>
    <t>г. Соликамск, ул. Черняховского, д. 25/3-й Пятилетки, д. 34</t>
  </si>
  <si>
    <t>г. Соликамск, ул. Черняховского, д. 31/Культуры, д. 42</t>
  </si>
  <si>
    <t>г. Соликамск, ш. Соликамское , д. 2</t>
  </si>
  <si>
    <t>г. Соликамск, ш. Соликамское , д. 4</t>
  </si>
  <si>
    <t>г. Соликамск, ш. Соликамское , д. 6</t>
  </si>
  <si>
    <t>г. Соликамск, ш. Соликамское , д. 7</t>
  </si>
  <si>
    <t>г. Соликамск, ш. Соликамское , д. 8</t>
  </si>
  <si>
    <t>г. Соликамск, ш. Соликамское , д. 9</t>
  </si>
  <si>
    <t>г. Соликамск, ш. Соликамское , д. 10</t>
  </si>
  <si>
    <t>смешанные</t>
  </si>
  <si>
    <t>г. Соликамск, ш. Соликамское , д. 11</t>
  </si>
  <si>
    <t>г. Соликамск, ш. Соликамское , д. 13</t>
  </si>
  <si>
    <t>г. Соликамск, ш. Соликамское , д. 3А</t>
  </si>
  <si>
    <t>г. Соликамск, ш. Соликамское , д. 5А</t>
  </si>
  <si>
    <t>п. Нижнее Мошево, ул. Ковалева, д. 5</t>
  </si>
  <si>
    <t>п. Черное, ул. Рабочая, д. 8</t>
  </si>
  <si>
    <t>п. Черное, ул. Рабочая, д. 10</t>
  </si>
  <si>
    <t>с. Городище, ул. Набережная, д. 1</t>
  </si>
  <si>
    <t>с. Городище, ул. Набережная, д. 2</t>
  </si>
  <si>
    <t>с. Городище, ул. Набережная, д. 3</t>
  </si>
  <si>
    <t>с. Городище, ул. Набережная, д. 5</t>
  </si>
  <si>
    <t>с. Половодово, ул. Красногвардейская, д. 8</t>
  </si>
  <si>
    <t>с. Половодово, ул. Красногвардейская, д. 12</t>
  </si>
  <si>
    <t>с. Половодово, ул. Красногвардейская, д. 2А</t>
  </si>
  <si>
    <t>с. Половодово, ул. Пушкина, д. 1</t>
  </si>
  <si>
    <t>с. Половодово, ул. Черняховского, д. 3</t>
  </si>
  <si>
    <t>с. Половодово, ул. Чкалова, д. 8</t>
  </si>
  <si>
    <t>с. Половодово, ул. Школьная, д. 5</t>
  </si>
  <si>
    <t>с. Половодово, ул. Школьная, д. 10</t>
  </si>
  <si>
    <t>с. Половодово, ул. Школьная, д. 12</t>
  </si>
  <si>
    <t>с. Половодово, ул. Школьная, д. 16</t>
  </si>
  <si>
    <t>с. Родники, ул. Молодежная, д. 2</t>
  </si>
  <si>
    <t>с. Родники, ул. Молодежная, д. 4</t>
  </si>
  <si>
    <t>с. Родники, ул. Молодежная, д. 6</t>
  </si>
  <si>
    <t>с. Родники, ул. Советская, д. 6</t>
  </si>
  <si>
    <t>с. Родники, ул. Советская, д. 7</t>
  </si>
  <si>
    <t>с. Родники, ул. Советская, д. 8</t>
  </si>
  <si>
    <t>с. Родники, ул. Советская, д. 9</t>
  </si>
  <si>
    <t>с. Родники, ул. Советская, д. 10</t>
  </si>
  <si>
    <t>с. Родники, ул. Школьная, д. 1</t>
  </si>
  <si>
    <t>с. Родники, ул. Школьная, д. 3</t>
  </si>
  <si>
    <t>с. Родники, ул. Школьная, д. 6</t>
  </si>
  <si>
    <t>с. Тохтуева, ул. Зеленая, д. 1</t>
  </si>
  <si>
    <t>с. Тохтуева, ул. Зеленая, д. 2</t>
  </si>
  <si>
    <t>с. Тохтуева, ул. Молодежная, д. 1</t>
  </si>
  <si>
    <t>с. Тохтуева, ул. Молодежная, д. 2</t>
  </si>
  <si>
    <t>с. Тохтуева, ул. Молодежная, д. 3</t>
  </si>
  <si>
    <t>с. Тохтуева, ул. Молодежная, д. 4</t>
  </si>
  <si>
    <t>с. Тохтуева, ул. Студенческая, д. 1</t>
  </si>
  <si>
    <t>с. Тохтуева, ул. Студенческая, д. 3</t>
  </si>
  <si>
    <t>г. Чайковский, б-р Приморский, д. 13</t>
  </si>
  <si>
    <t>г. Чайковский, б-р Приморский, д. 15</t>
  </si>
  <si>
    <t>г. Чайковский, б-р Приморский, д. 18</t>
  </si>
  <si>
    <t>силикальцитный</t>
  </si>
  <si>
    <t>г. Чайковский, б-р Приморский, д. 20</t>
  </si>
  <si>
    <t>г. Чайковский, б-р Приморский, д. 21</t>
  </si>
  <si>
    <t>г. Чайковский, б-р Приморский, д. 22</t>
  </si>
  <si>
    <t>г. Чайковский, б-р Приморский, д. 23</t>
  </si>
  <si>
    <t>г. Чайковский, б-р Приморский, д. 25</t>
  </si>
  <si>
    <t>г. Чайковский, б-р Приморский, д. 27</t>
  </si>
  <si>
    <t>г. Чайковский, б-р Приморский, д. 29</t>
  </si>
  <si>
    <t>г. Чайковский, б-р Приморский, д. 31</t>
  </si>
  <si>
    <t>г. Чайковский, б-р Приморский, д. 33</t>
  </si>
  <si>
    <t>г. Чайковский, б-р Приморский, д. 38</t>
  </si>
  <si>
    <t>г. Чайковский, б-р Приморский, д. 39</t>
  </si>
  <si>
    <t>г. Чайковский, б-р Приморский, д. 45</t>
  </si>
  <si>
    <t>г. Чайковский, б-р Приморский, д. 51</t>
  </si>
  <si>
    <t>г. Чайковский, б-р Приморский, д. 53</t>
  </si>
  <si>
    <t>г. Чайковский, б-р Приморский, д. 55</t>
  </si>
  <si>
    <t>кирпичный</t>
  </si>
  <si>
    <t>г. Чайковский, б-р Приморский, д. 59</t>
  </si>
  <si>
    <t>г. Чайковский, б-р Приморский, д. 61</t>
  </si>
  <si>
    <t>г. Чайковский, б-р Приморский, д. 63</t>
  </si>
  <si>
    <t>г. Чайковский, б-р Сиреневый, д. 1</t>
  </si>
  <si>
    <t>г. Чайковский, б-р Сиреневый, д. 2</t>
  </si>
  <si>
    <t>г. Чайковский, б-р Сиреневый, д. 4</t>
  </si>
  <si>
    <t>г. Чайковский, б-р Сиреневый, д. 6</t>
  </si>
  <si>
    <t>г. Чайковский, б-р Сиреневый, д. 7</t>
  </si>
  <si>
    <t>г. Чайковский, б-р Сиреневый, д. 9</t>
  </si>
  <si>
    <t>крупнопанельный</t>
  </si>
  <si>
    <t>г. Чайковский, б-р Текстильщиков, д. 3</t>
  </si>
  <si>
    <t>Силикальцит</t>
  </si>
  <si>
    <t>г. Чайковский, б-р Текстильщиков, д. 5</t>
  </si>
  <si>
    <t>г. Чайковский, б-р Текстильщиков, д. 7</t>
  </si>
  <si>
    <t>г. Чайковский, б-р Текстильщиков, д. 10</t>
  </si>
  <si>
    <t>г. Чайковский, б-р Текстильщиков, д. 12</t>
  </si>
  <si>
    <t>г. Чайковский, б-р Текстильщиков, д. 13</t>
  </si>
  <si>
    <t>г. Чайковский, б-р Текстильщиков, д. 15</t>
  </si>
  <si>
    <t>г. Чайковский, б-р Текстильщиков, д. 17</t>
  </si>
  <si>
    <t xml:space="preserve">силикальцитный </t>
  </si>
  <si>
    <t>г. Чайковский, б-р Текстильщиков, д. 19</t>
  </si>
  <si>
    <t>г. Чайковский, б-р Текстильщиков, д. 21</t>
  </si>
  <si>
    <t>г. Чайковский, б-р Текстильщиков, д. 17/1</t>
  </si>
  <si>
    <t>г. Чайковский, пер. Камский, д. 3</t>
  </si>
  <si>
    <t>г. Чайковский, пер. Камский, д. 5</t>
  </si>
  <si>
    <t>г. Чайковский, пр-т Победы, д. 6</t>
  </si>
  <si>
    <t>г. Чайковский, пр-т Победы, д. 7</t>
  </si>
  <si>
    <t>г. Чайковский, пр-т Победы, д. 10</t>
  </si>
  <si>
    <t>г. Чайковский, пр-т Победы, д. 12</t>
  </si>
  <si>
    <t>г. Чайковский, пр-т Победы, д. 14</t>
  </si>
  <si>
    <t>г. Чайковский, пр-т Победы, д. 16</t>
  </si>
  <si>
    <t>г. Чайковский, пр-т Победы, д. 18</t>
  </si>
  <si>
    <t>г. Чайковский, пр-т Победы, д. 20</t>
  </si>
  <si>
    <t>г. Чайковский, пр-т Победы, д. 22</t>
  </si>
  <si>
    <t>г. Чайковский, пр-т Победы, д. 24</t>
  </si>
  <si>
    <t>г. Чайковский, пр-т Победы, д. 26</t>
  </si>
  <si>
    <t>г. Чайковский, пр-т Победы, д. 28</t>
  </si>
  <si>
    <t>г. Чайковский, пр-т Победы, д. 12/1</t>
  </si>
  <si>
    <t>г. Чайковский, ул. Азина, д. 3</t>
  </si>
  <si>
    <t>г. Чайковский, ул. Азина, д. 5</t>
  </si>
  <si>
    <t>г. Чайковский, ул. Азина, д. 7</t>
  </si>
  <si>
    <t>г. Чайковский, ул. Азина, д. 9</t>
  </si>
  <si>
    <t>г. Чайковский, ул. Азина, д. 11</t>
  </si>
  <si>
    <t>г. Чайковский, ул. Азина, д. 13</t>
  </si>
  <si>
    <t>г. Чайковский, ул. Азина, д. 15</t>
  </si>
  <si>
    <t>г. Чайковский, ул. Азина, д. 19</t>
  </si>
  <si>
    <t>г. Чайковский, ул. Азина, д. 21</t>
  </si>
  <si>
    <t>г. Чайковский, ул. Азина, д. 23</t>
  </si>
  <si>
    <t>г. Чайковский, ул. Азина, д. 25</t>
  </si>
  <si>
    <t>г. Чайковский, ул. Азина, д. 27</t>
  </si>
  <si>
    <t>г. Чайковский, ул. Азина, д. 29</t>
  </si>
  <si>
    <t>г. Чайковский, ул. Азина, д. 33</t>
  </si>
  <si>
    <t>г. Чайковский, ул. Азина, д. 23/1</t>
  </si>
  <si>
    <t>г. Чайковский, ул. Азина, д. 3/1</t>
  </si>
  <si>
    <t>г. Чайковский, ул. Азина, д. 5/1</t>
  </si>
  <si>
    <t>г. Чайковский, ул. Вокзальная, д. 1</t>
  </si>
  <si>
    <t>г. Чайковский, ул. Вокзальная, д. 3</t>
  </si>
  <si>
    <t>г. Чайковский, ул. Вокзальная, д. 5</t>
  </si>
  <si>
    <t>г. Чайковский, ул. Вокзальная, д. 13</t>
  </si>
  <si>
    <t>г. Чайковский, ул. Вокзальная, д. 15</t>
  </si>
  <si>
    <t>г. Чайковский, ул. Вокзальная, д. 19</t>
  </si>
  <si>
    <t>г. Чайковский, ул. Вокзальная, д. 21</t>
  </si>
  <si>
    <t>г. Чайковский, ул. Вокзальная, д. 23</t>
  </si>
  <si>
    <t>г. Чайковский, ул. Вокзальная, д. 27</t>
  </si>
  <si>
    <t>г. Чайковский, ул. Вокзальная, д. 29</t>
  </si>
  <si>
    <t>г. Чайковский, ул. Вокзальная, д. 33</t>
  </si>
  <si>
    <t>г. Чайковский, ул. Вокзальная, д. 35</t>
  </si>
  <si>
    <t>г. Чайковский, ул. Вокзальная, д. 37</t>
  </si>
  <si>
    <t>г. Чайковский, ул. Вокзальная, д. 39</t>
  </si>
  <si>
    <t>г. Чайковский, ул. Вокзальная, д. 41</t>
  </si>
  <si>
    <t>г. Чайковский, ул. Вокзальная, д. 43</t>
  </si>
  <si>
    <t>г. Чайковский, ул. Вокзальная, д. 45</t>
  </si>
  <si>
    <t>г. Чайковский, ул. Вокзальная, д. 47</t>
  </si>
  <si>
    <t>г. Чайковский, ул. Вокзальная, д. 51</t>
  </si>
  <si>
    <t>г. Чайковский, ул. Вокзальная, д. 53</t>
  </si>
  <si>
    <t>г. Чайковский, ул. Вокзальная, д. 55</t>
  </si>
  <si>
    <t>г. Чайковский, ул. Вокзальная, д. 57</t>
  </si>
  <si>
    <t>г. Чайковский, ул. Вокзальная, д. 59</t>
  </si>
  <si>
    <t>г. Чайковский, ул. Вокзальная, д. 61</t>
  </si>
  <si>
    <t>г. Чайковский, ул. Вокзальная, д. 63</t>
  </si>
  <si>
    <t>г. Чайковский, ул. Вокзальная, д. 65</t>
  </si>
  <si>
    <t>г. Чайковский, ул. Вокзальная, д. 1/4</t>
  </si>
  <si>
    <t>г. Чайковский, ул. Вокзальная, д. 1/5</t>
  </si>
  <si>
    <t>г. Чайковский, ул. Вокзальная, д. 3/2</t>
  </si>
  <si>
    <t>г. Чайковский, ул. Вокзальная, д. 35А</t>
  </si>
  <si>
    <t>г. Чайковский, ул. Вокзальная, д. 39/1 корпус 1</t>
  </si>
  <si>
    <t>г. Чайковский, ул. Вокзальная, д. 39/1 корпус 2</t>
  </si>
  <si>
    <t>г. Чайковский, ул. Вокзальная, д. 5/3</t>
  </si>
  <si>
    <t>г. Чайковский, ул. Вокзальная, д. 7/1</t>
  </si>
  <si>
    <t>г. Чайковский, ул. Вокзальная, д. 7/2</t>
  </si>
  <si>
    <t>г. Чайковский, ул. Гагарина, д. 1</t>
  </si>
  <si>
    <t>г. Чайковский, ул. Гагарина, д. 3</t>
  </si>
  <si>
    <t>г. Чайковский, ул. Гагарина, д. 5</t>
  </si>
  <si>
    <t>г. Чайковский, ул. Гагарина, д. 7</t>
  </si>
  <si>
    <t>г. Чайковский, ул. Гагарина, д. 9</t>
  </si>
  <si>
    <t>г. Чайковский, ул. Гагарина, д. 11</t>
  </si>
  <si>
    <t>г. Чайковский, ул. Гагарина, д. 13</t>
  </si>
  <si>
    <t>г. Чайковский, ул. Гагарина, д. 14</t>
  </si>
  <si>
    <t>г. Чайковский, ул. Гагарина, д. 15</t>
  </si>
  <si>
    <t>г. Чайковский, ул. Гагарина, д. 16</t>
  </si>
  <si>
    <t>г. Чайковский, ул. Гагарина, д. 17</t>
  </si>
  <si>
    <t>г. Чайковский, ул. Гагарина, д. 18</t>
  </si>
  <si>
    <t>г. Чайковский, ул. Гагарина, д. 19</t>
  </si>
  <si>
    <t>г. Чайковский, ул. Гагарина, д. 20</t>
  </si>
  <si>
    <t>г. Чайковский, ул. Гагарина, д. 23</t>
  </si>
  <si>
    <t>г. Чайковский, ул. Гагарина, д. 25</t>
  </si>
  <si>
    <t>г. Чайковский, ул. Гагарина, д. 26</t>
  </si>
  <si>
    <t>г. Чайковский, ул. Гагарина, д. 28</t>
  </si>
  <si>
    <t>г. Чайковский, ул. Гагарина, д. 29</t>
  </si>
  <si>
    <t>г. Чайковский, ул. Гагарина, д. 30</t>
  </si>
  <si>
    <t>г. Чайковский, ул. Гагарина, д. 31</t>
  </si>
  <si>
    <t>г. Чайковский, ул. Гагарина, д. 32</t>
  </si>
  <si>
    <t>г. Чайковский, ул. Гагарина, д. 33</t>
  </si>
  <si>
    <t>г. Чайковский, ул. Гагарина, д. 34</t>
  </si>
  <si>
    <t>г. Чайковский, ул. Гагарина, д. 35</t>
  </si>
  <si>
    <t>г. Чайковский, ул. Гагарина, д. 36</t>
  </si>
  <si>
    <t>г. Чайковский, ул. Горького, д. 4</t>
  </si>
  <si>
    <t>г. Чайковский, ул. Горького, д. 5</t>
  </si>
  <si>
    <t>г. Чайковский, ул. Горького, д. 7</t>
  </si>
  <si>
    <t>г. Чайковский, ул. Горького, д. 8</t>
  </si>
  <si>
    <t>г. Чайковский, ул. Горького, д. 10</t>
  </si>
  <si>
    <t>г. Чайковский, ул. Горького, д. 11</t>
  </si>
  <si>
    <t>г. Чайковский, ул. Горького, д. 18</t>
  </si>
  <si>
    <t>г. Чайковский, ул. Горького, д. 20</t>
  </si>
  <si>
    <t>г. Чайковский, ул. Горького, д. 10/1</t>
  </si>
  <si>
    <t>г. Чайковский, ул. Горького, д. 10/2</t>
  </si>
  <si>
    <t>г. Чайковский, ул. Декабристов, д. 1</t>
  </si>
  <si>
    <t>г. Чайковский, ул. Декабристов, д. 2</t>
  </si>
  <si>
    <t>г. Чайковский, ул. Декабристов, д. 3</t>
  </si>
  <si>
    <t>г. Чайковский, ул. Декабристов, д. 5</t>
  </si>
  <si>
    <t>г. Чайковский, ул. Декабристов, д. 7</t>
  </si>
  <si>
    <t>г. Чайковский, ул. Декабристов, д. 9</t>
  </si>
  <si>
    <t>г. Чайковский, ул. Декабристов, д. 11</t>
  </si>
  <si>
    <t>г. Чайковский, ул. Декабристов, д. 12</t>
  </si>
  <si>
    <t>г. Чайковский, ул. Декабристов, д. 13</t>
  </si>
  <si>
    <t>г. Чайковский, ул. Декабристов, д. 14</t>
  </si>
  <si>
    <t>г. Чайковский, ул. Декабристов, д. 15</t>
  </si>
  <si>
    <t>г. Чайковский, ул. Декабристов, д. 16</t>
  </si>
  <si>
    <t>г. Чайковский, ул. Декабристов, д. 18</t>
  </si>
  <si>
    <t>г. Чайковский, ул. Декабристов, д. 19</t>
  </si>
  <si>
    <t>г. Чайковский, ул. Декабристов, д. 28</t>
  </si>
  <si>
    <t>г. Чайковский, ул. Декабристов, д. 30</t>
  </si>
  <si>
    <t>г. Чайковский, ул. Декабристов, д. 32</t>
  </si>
  <si>
    <t>г. Чайковский, ул. Декабристов, д. 34</t>
  </si>
  <si>
    <t>г. Чайковский, ул. Декабристов, д. 38</t>
  </si>
  <si>
    <t>г. Чайковский, ул. Декабристов, д. 1/1</t>
  </si>
  <si>
    <t>г. Чайковский, ул. Декабристов, д. 1/2</t>
  </si>
  <si>
    <t>г. Чайковский, ул. Декабристов, д. 1/3</t>
  </si>
  <si>
    <t>г. Чайковский, ул. Декабристов, д. 16/1</t>
  </si>
  <si>
    <t>г. Чайковский, ул. Декабристов, д. 23 корп. 3</t>
  </si>
  <si>
    <t>г. Чайковский, ул. Декабристов, д. 3/1</t>
  </si>
  <si>
    <t>г. Чайковский, ул. Декабристов, д. 3/2</t>
  </si>
  <si>
    <t>г. Чайковский, ул. Декабристов, д. 5/1</t>
  </si>
  <si>
    <t>г. Чайковский, ул. Декабристов, д. 5/2</t>
  </si>
  <si>
    <t>г. Чайковский, ул. Декабристов, д. 5/3</t>
  </si>
  <si>
    <t>г. Чайковский, ул. Декабристов, д. 5/4</t>
  </si>
  <si>
    <t>г. Чайковский, ул. Декабристов, д. 5/5</t>
  </si>
  <si>
    <t>г. Чайковский, ул. Кабалевского, д. 2</t>
  </si>
  <si>
    <t>г. Чайковский, ул. Кабалевского, д. 3</t>
  </si>
  <si>
    <t>г. Чайковский, ул. Кабалевского, д. 4</t>
  </si>
  <si>
    <t>г. Чайковский, ул. Кабалевского, д. 5</t>
  </si>
  <si>
    <t>г. Чайковский, ул. Кабалевского, д. 6</t>
  </si>
  <si>
    <t>г. Чайковский, ул. Кабалевского, д. 7</t>
  </si>
  <si>
    <t>г. Чайковский, ул. Кабалевского, д. 8</t>
  </si>
  <si>
    <t>г. Чайковский, ул. Кабалевского, д. 9</t>
  </si>
  <si>
    <t>г. Чайковский, ул. Кабалевского, д. 10</t>
  </si>
  <si>
    <t>г. Чайковский, ул. Кабалевского, д. 11</t>
  </si>
  <si>
    <t>г. Чайковский, ул. Кабалевского, д. 12</t>
  </si>
  <si>
    <t>г. Чайковский, ул. Кабалевского, д. 13</t>
  </si>
  <si>
    <t>г. Чайковский, ул. Кабалевского, д. 15</t>
  </si>
  <si>
    <t>г. Чайковский, ул. Кабалевского, д. 16</t>
  </si>
  <si>
    <t>г. Чайковский, ул. Кабалевского, д. 17</t>
  </si>
  <si>
    <t>г. Чайковский, ул. Кабалевского, д. 18</t>
  </si>
  <si>
    <t>г. Чайковский, ул. Кабалевского, д. 19</t>
  </si>
  <si>
    <t>г. Чайковский, ул. Кабалевского, д. 20</t>
  </si>
  <si>
    <t>г. Чайковский, ул. Кабалевского, д. 21</t>
  </si>
  <si>
    <t>г. Чайковский, ул. Кабалевского, д. 22</t>
  </si>
  <si>
    <t>г. Чайковский, ул. Кабалевского, д. 23</t>
  </si>
  <si>
    <t>г. Чайковский, ул. Кабалевского, д. 24</t>
  </si>
  <si>
    <t>г. Чайковский, ул. Кабалевского, д. 26</t>
  </si>
  <si>
    <t>г. Чайковский, ул. Кабалевского, д. 27</t>
  </si>
  <si>
    <t>г. Чайковский, ул. Кабалевского, д. 28</t>
  </si>
  <si>
    <t>г. Чайковский, ул. Кабалевского, д. 30</t>
  </si>
  <si>
    <t>г. Чайковский, ул. Кабалевского, д. 31</t>
  </si>
  <si>
    <t>г. Чайковский, ул. Кабалевского, д. 33</t>
  </si>
  <si>
    <t>г. Чайковский, ул. Кабалевского, д. 34</t>
  </si>
  <si>
    <t>г. Чайковский, ул. Кабалевского, д. 38</t>
  </si>
  <si>
    <t>г. Чайковский, ул. Кабалевского, д. 39</t>
  </si>
  <si>
    <t>г. Чайковский, ул. Кабалевского, д. 40</t>
  </si>
  <si>
    <t>Силикальцитные</t>
  </si>
  <si>
    <t>г. Чайковский, ул. Кабалевского, д. 18А</t>
  </si>
  <si>
    <t>г. Чайковский, ул. Кабалевского, д. 24/1</t>
  </si>
  <si>
    <t>г. Чайковский, ул. Кабалевского, д. 25/1</t>
  </si>
  <si>
    <t>г. Чайковский, ул. Кабалевского, д. 26/1</t>
  </si>
  <si>
    <t>г. Чайковский, ул. Кабалевского, д. 28/1</t>
  </si>
  <si>
    <t>г. Чайковский, ул. Камская, д. 1</t>
  </si>
  <si>
    <t>г. Чайковский, ул. Камская, д. 3</t>
  </si>
  <si>
    <t>г. Чайковский, ул. Камская, д. 5</t>
  </si>
  <si>
    <t>г. Чайковский, ул. Камская, д. 13</t>
  </si>
  <si>
    <t>г. Чайковский, ул. Камская, д. 15</t>
  </si>
  <si>
    <t>г. Чайковский, ул. Камская, д. 3/1</t>
  </si>
  <si>
    <t>г. Чайковский, ул. Карла Маркса, д. 1</t>
  </si>
  <si>
    <t>г. Чайковский, ул. Карла Маркса, д. 2</t>
  </si>
  <si>
    <t>г. Чайковский, ул. Карла Маркса, д. 3</t>
  </si>
  <si>
    <t>г. Чайковский, ул. Карла Маркса, д. 4</t>
  </si>
  <si>
    <t>г. Чайковский, ул. Карла Маркса, д. 5</t>
  </si>
  <si>
    <t>г. Чайковский, ул. Карла Маркса, д. 6</t>
  </si>
  <si>
    <t>г. Чайковский, ул. Карла Маркса, д. 7</t>
  </si>
  <si>
    <t>г. Чайковский, ул. Карла Маркса, д. 8</t>
  </si>
  <si>
    <t>г. Чайковский, ул. Карла Маркса, д. 9</t>
  </si>
  <si>
    <t>г. Чайковский, ул. Карла Маркса, д. 11</t>
  </si>
  <si>
    <t>г. Чайковский, ул. Карла Маркса, д. 13</t>
  </si>
  <si>
    <t>г. Чайковский, ул. Карла Маркса, д. 15</t>
  </si>
  <si>
    <t>г. Чайковский, ул. Карла Маркса, д. 16</t>
  </si>
  <si>
    <t>г. Чайковский, ул. Карла Маркса, д. 17</t>
  </si>
  <si>
    <t>г. Чайковский, ул. Карла Маркса, д. 18</t>
  </si>
  <si>
    <t>г. Чайковский, ул. Карла Маркса, д. 20</t>
  </si>
  <si>
    <t>г. Чайковский, ул. Карла Маркса, д. 25</t>
  </si>
  <si>
    <t>г. Чайковский, ул. Карла Маркса, д. 26</t>
  </si>
  <si>
    <t>г. Чайковский, ул. Карла Маркса, д. 27</t>
  </si>
  <si>
    <t>г. Чайковский, ул. Карла Маркса, д. 30</t>
  </si>
  <si>
    <t>г. Чайковский, ул. Карла Маркса, д. 31</t>
  </si>
  <si>
    <t>г. Чайковский, ул. Карла Маркса, д. 32</t>
  </si>
  <si>
    <t>г. Чайковский, ул. Карла Маркса, д. 37</t>
  </si>
  <si>
    <t>г. Чайковский, ул. Карла Маркса, д. 39</t>
  </si>
  <si>
    <t>г. Чайковский, ул. Карла Маркса, д. 42</t>
  </si>
  <si>
    <t>г. Чайковский, ул. Карла Маркса, д. 47</t>
  </si>
  <si>
    <t>г. Чайковский, ул. Карла Маркса, д. 48</t>
  </si>
  <si>
    <t>г. Чайковский, ул. Карла Маркса, д. 50</t>
  </si>
  <si>
    <t>г. Чайковский, ул. Карла Маркса, д. 52</t>
  </si>
  <si>
    <t>г. Чайковский, ул. Карла Маркса, д. 53</t>
  </si>
  <si>
    <t>г. Чайковский, ул. Карла Маркса, д. 55</t>
  </si>
  <si>
    <t>г. Чайковский, ул. Карла Маркса, д. 57</t>
  </si>
  <si>
    <t>г. Чайковский, ул. Карла Маркса, д. 1А</t>
  </si>
  <si>
    <t>г. Чайковский, ул. Карла Маркса, д. 3/1</t>
  </si>
  <si>
    <t>г. Чайковский, ул. Ленина, д. 2</t>
  </si>
  <si>
    <t>г. Чайковский, ул. Ленина, д. 3</t>
  </si>
  <si>
    <t>г. Чайковский, ул. Ленина, д. 5</t>
  </si>
  <si>
    <t>г. Чайковский, ул. Ленина, д. 6</t>
  </si>
  <si>
    <t>г. Чайковский, ул. Ленина, д. 7</t>
  </si>
  <si>
    <t>г. Чайковский, ул. Ленина, д. 9</t>
  </si>
  <si>
    <t>г. Чайковский, ул. Ленина, д. 11</t>
  </si>
  <si>
    <t>г. Чайковский, ул. Ленина, д. 12</t>
  </si>
  <si>
    <t>г. Чайковский, ул. Ленина, д. 13</t>
  </si>
  <si>
    <t>г. Чайковский, ул. Ленина, д. 15</t>
  </si>
  <si>
    <t>г. Чайковский, ул. Ленина, д. 17</t>
  </si>
  <si>
    <t>г. Чайковский, ул. Ленина, д. 19</t>
  </si>
  <si>
    <t>г. Чайковский, ул. Ленина, д. 20</t>
  </si>
  <si>
    <t>г. Чайковский, ул. Ленина, д. 21</t>
  </si>
  <si>
    <t>г. Чайковский, ул. Ленина, д. 22</t>
  </si>
  <si>
    <t>г. Чайковский, ул. Ленина, д. 23</t>
  </si>
  <si>
    <t>г. Чайковский, ул. Ленина, д. 25</t>
  </si>
  <si>
    <t>г. Чайковский, ул. Ленина, д. 26</t>
  </si>
  <si>
    <t>г. Чайковский, ул. Ленина, д. 27</t>
  </si>
  <si>
    <t>г. Чайковский, ул. Ленина, д. 29</t>
  </si>
  <si>
    <t>г. Чайковский, ул. Ленина, д. 31</t>
  </si>
  <si>
    <t>г. Чайковский, ул. Ленина, д. 33</t>
  </si>
  <si>
    <t>г. Чайковский, ул. Ленина, д. 36</t>
  </si>
  <si>
    <t>г. Чайковский, ул. Ленина, д. 38</t>
  </si>
  <si>
    <t>г. Чайковский, ул. Ленина, д. 39</t>
  </si>
  <si>
    <t>г. Чайковский, ул. Ленина, д. 40</t>
  </si>
  <si>
    <t>г. Чайковский, ул. Ленина, д. 41</t>
  </si>
  <si>
    <t>г. Чайковский, ул. Ленина, д. 43</t>
  </si>
  <si>
    <t>г. Чайковский, ул. Ленина, д. 44</t>
  </si>
  <si>
    <t>г. Чайковский, ул. Ленина, д. 45</t>
  </si>
  <si>
    <t>г. Чайковский, ул. Ленина, д. 46</t>
  </si>
  <si>
    <t>г. Чайковский, ул. Ленина, д. 47</t>
  </si>
  <si>
    <t>г. Чайковский, ул. Ленина, д. 48</t>
  </si>
  <si>
    <t>г. Чайковский, ул. Ленина, д. 49</t>
  </si>
  <si>
    <t>г. Чайковский, ул. Ленина, д. 50</t>
  </si>
  <si>
    <t>г. Чайковский, ул. Ленина, д. 51</t>
  </si>
  <si>
    <t>г. Чайковский, ул. Ленина, д. 52</t>
  </si>
  <si>
    <t>г. Чайковский, ул. Ленина, д. 53</t>
  </si>
  <si>
    <t>г. Чайковский, ул. Ленина, д. 55</t>
  </si>
  <si>
    <t>г. Чайковский, ул. Ленина, д. 56</t>
  </si>
  <si>
    <t>г. Чайковский, ул. Ленина, д. 57</t>
  </si>
  <si>
    <t>г. Чайковский, ул. Ленина, д. 58</t>
  </si>
  <si>
    <t>г. Чайковский, ул. Ленина, д. 60</t>
  </si>
  <si>
    <t>г. Чайковский, ул. Ленина, д. 62</t>
  </si>
  <si>
    <t>г. Чайковский, ул. Ленина, д. 64</t>
  </si>
  <si>
    <t>г. Чайковский, ул. Ленина, д. 66</t>
  </si>
  <si>
    <t>г. Чайковский, ул. Ленина, д. 68</t>
  </si>
  <si>
    <t>г. Чайковский, ул. Ленина, д. 70</t>
  </si>
  <si>
    <t>г. Чайковский, ул. Ленина, д. 72</t>
  </si>
  <si>
    <t>г. Чайковский, ул. Ленина, д. 74</t>
  </si>
  <si>
    <t>г. Чайковский, ул. Ленина, д. 79</t>
  </si>
  <si>
    <t>г. Чайковский, ул. Ленина, д. 81</t>
  </si>
  <si>
    <t>г. Чайковский, ул. Ленина, д. 83</t>
  </si>
  <si>
    <t>г. Чайковский, ул. Ленина, д. 36/1</t>
  </si>
  <si>
    <t>г. Чайковский, ул. Ленина, д. 63/2</t>
  </si>
  <si>
    <t>г. Чайковский, ул. Ленина, д. 65/1</t>
  </si>
  <si>
    <t>г. Чайковский, ул. Ленина, д. 73/1</t>
  </si>
  <si>
    <t>г. Чайковский, ул. Мира, д. 4</t>
  </si>
  <si>
    <t>г. Чайковский, ул. Мира, д. 6</t>
  </si>
  <si>
    <t>г. Чайковский, ул. Мира, д. 7</t>
  </si>
  <si>
    <t>г. Чайковский, ул. Мира, д. 8</t>
  </si>
  <si>
    <t>г. Чайковский, ул. Мира, д. 10</t>
  </si>
  <si>
    <t>г. Чайковский, ул. Мира, д. 14</t>
  </si>
  <si>
    <t>г. Чайковский, ул. Мира, д. 20</t>
  </si>
  <si>
    <t>г. Чайковский, ул. Мира, д. 24</t>
  </si>
  <si>
    <t>г. Чайковский, ул. Мира, д. 27</t>
  </si>
  <si>
    <t>г. Чайковский, ул. Мира, д. 28</t>
  </si>
  <si>
    <t>г. Чайковский, ул. Мира, д. 32</t>
  </si>
  <si>
    <t>г. Чайковский, ул. Мира, д. 36</t>
  </si>
  <si>
    <t>г. Чайковский, ул. Мира, д. 38</t>
  </si>
  <si>
    <t>г. Чайковский, ул. Мира, д. 39</t>
  </si>
  <si>
    <t>г. Чайковский, ул. Мира, д. 43</t>
  </si>
  <si>
    <t>г. Чайковский, ул. Мира, д. 44</t>
  </si>
  <si>
    <t>г. Чайковский, ул. Мира, д. 46</t>
  </si>
  <si>
    <t>г. Чайковский, ул. Мира, д. 49</t>
  </si>
  <si>
    <t>г. Чайковский, ул. Мира, д. 50</t>
  </si>
  <si>
    <t>г. Чайковский, ул. Мира, д. 1/2</t>
  </si>
  <si>
    <t>г. Чайковский, ул. Мира, д. 1/3</t>
  </si>
  <si>
    <t>г. Чайковский, ул. Мира, д. 17/1</t>
  </si>
  <si>
    <t>г. Чайковский, ул. Мира, д. 2/1</t>
  </si>
  <si>
    <t>г. Чайковский, ул. Мира, д. 2/2</t>
  </si>
  <si>
    <t>г. Чайковский, ул. Мира, д. 2/3</t>
  </si>
  <si>
    <t>г. Чайковский, ул. Мира, д. 2/4</t>
  </si>
  <si>
    <t>г. Чайковский, ул. Мира, д. 2/5</t>
  </si>
  <si>
    <t>г. Чайковский, ул. Советская, д. 1</t>
  </si>
  <si>
    <t>г. Чайковский, ул. Советская, д. 3</t>
  </si>
  <si>
    <t>г. Чайковский, ул. Советская, д. 4</t>
  </si>
  <si>
    <t>г. Чайковский, ул. Советская, д. 5</t>
  </si>
  <si>
    <t>г. Чайковский, ул. Советская, д. 6</t>
  </si>
  <si>
    <t>г. Чайковский, ул. Советская, д. 8</t>
  </si>
  <si>
    <t>г. Чайковский, ул. Советская, д. 9</t>
  </si>
  <si>
    <t>г. Чайковский, ул. Советская, д. 10</t>
  </si>
  <si>
    <t>г. Чайковский, ул. Советская, д. 11</t>
  </si>
  <si>
    <t>г. Чайковский, ул. Советская, д. 12</t>
  </si>
  <si>
    <t>г. Чайковский, ул. Советская, д. 14</t>
  </si>
  <si>
    <t>г. Чайковский, ул. Советская, д. 15</t>
  </si>
  <si>
    <t>г. Чайковский, ул. Советская, д. 18</t>
  </si>
  <si>
    <t>г. Чайковский, ул. Советская, д. 21</t>
  </si>
  <si>
    <t>г. Чайковский, ул. Советская, д. 24</t>
  </si>
  <si>
    <t>г. Чайковский, ул. Советская, д. 25</t>
  </si>
  <si>
    <t>г. Чайковский, ул. Советская, д. 26</t>
  </si>
  <si>
    <t>г. Чайковский, ул. Советская, д. 27</t>
  </si>
  <si>
    <t>г. Чайковский, ул. Советская, д. 28</t>
  </si>
  <si>
    <t>г. Чайковский, ул. Советская, д. 30</t>
  </si>
  <si>
    <t>г. Чайковский, ул. Советская, д. 32</t>
  </si>
  <si>
    <t>г. Чайковский, ул. Советская, д. 34</t>
  </si>
  <si>
    <t>г. Чайковский, ул. Советская, д. 35</t>
  </si>
  <si>
    <t>г. Чайковский, ул. Советская, д. 37</t>
  </si>
  <si>
    <t>г. Чайковский, ул. Советская, д. 43</t>
  </si>
  <si>
    <t>г. Чайковский, ул. Советская, д. 45</t>
  </si>
  <si>
    <t>г. Чайковский, ул. Советская, д. 53</t>
  </si>
  <si>
    <t>г. Чайковский, ул. Советская, д. 55</t>
  </si>
  <si>
    <t>г. Чайковский, ул. Советская, д. 15/1</t>
  </si>
  <si>
    <t>г. Чайковский, ул. Советская, д. 16/1</t>
  </si>
  <si>
    <t>г. Чайковский, ул. Советская, д. 16/2</t>
  </si>
  <si>
    <t>г. Чайковский, ул. Советская, д. 18/1</t>
  </si>
  <si>
    <t>г. Чайковский, ул. Советская, д. 2/1</t>
  </si>
  <si>
    <t>г. Чайковский, ул. Советская, д. 3/1</t>
  </si>
  <si>
    <t>г. Чайковский, ул. Советская, д. 30/1</t>
  </si>
  <si>
    <t>г. Чайковский, ул. Сосновая, д. 7</t>
  </si>
  <si>
    <t>г. Чайковский, ул. Сосновая, д. 8</t>
  </si>
  <si>
    <t>г. Чайковский, ул. Сосновая, д. 9</t>
  </si>
  <si>
    <t>г. Чайковский, ул. Сосновая, д. 10</t>
  </si>
  <si>
    <t>г. Чайковский, ул. Сосновая, д. 12</t>
  </si>
  <si>
    <t>г. Чайковский, ул. Сосновая, д. 13</t>
  </si>
  <si>
    <t>г. Чайковский, ул. Сосновая, д. 15</t>
  </si>
  <si>
    <t>г. Чайковский, ул. Сосновая, д. 17</t>
  </si>
  <si>
    <t>г. Чайковский, ул. Сосновая, д. 18</t>
  </si>
  <si>
    <t>г. Чайковский, ул. Сосновая, д. 19</t>
  </si>
  <si>
    <t>г. Чайковский, ул. Сосновая, д. 23</t>
  </si>
  <si>
    <t>г. Чайковский, ул. Сосновая, д. 24</t>
  </si>
  <si>
    <t>г. Чайковский, ул. Сосновая, д. 25</t>
  </si>
  <si>
    <t>г. Чайковский, ул. Сосновая, д. 27</t>
  </si>
  <si>
    <t>г. Чайковский, ул. Сосновая, д. 29</t>
  </si>
  <si>
    <t>г. Чайковский, ул. Сосновая, д. 31</t>
  </si>
  <si>
    <t>г. Чайковский, ул. Сосновая, д. 33</t>
  </si>
  <si>
    <t>г. Чайковский, ул. Сосновая, д. 21/1</t>
  </si>
  <si>
    <t>г. Чайковский, ул. Строительная, д. 4</t>
  </si>
  <si>
    <t>г. Чайковский, ул. Строительная, д. 6</t>
  </si>
  <si>
    <t>г. Чайковский, ул. Строительная, д. 8</t>
  </si>
  <si>
    <t>г. Чайковский, ул. Строительная, д. 10</t>
  </si>
  <si>
    <t>г. Чайковский, ул. Строительная, д. 12</t>
  </si>
  <si>
    <t>г. Чайковский, ул. Строительная, д. 14</t>
  </si>
  <si>
    <t>г. Чайковский, ул. Строительная, д. 20</t>
  </si>
  <si>
    <t>г. Чайковский, ул. Уральских танкистов, д. 1</t>
  </si>
  <si>
    <t>г. Чайковский, ул. Уральских танкистов, д. 2</t>
  </si>
  <si>
    <t>г. Чайковский, ул. Уральских танкистов, д. 6</t>
  </si>
  <si>
    <t>г. Чайковский, ул. Уральских танкистов, д. 8</t>
  </si>
  <si>
    <t>г. Чайковский, ул. Уральских танкистов, д. 10</t>
  </si>
  <si>
    <t>г. Чайковский, ул. Уральских танкистов, д. 12</t>
  </si>
  <si>
    <t>г. Чайковский, ул. Шлюзовая, д. 2</t>
  </si>
  <si>
    <t>г. Чайковский, ул. Шлюзовая, д. 3</t>
  </si>
  <si>
    <t>г. Чайковский, ул. Шлюзовая, д. 4</t>
  </si>
  <si>
    <t>г. Чайковский, ул. Шлюзовая, д. 5</t>
  </si>
  <si>
    <t>г. Чайковский, ул. Шлюзовая, д. 7</t>
  </si>
  <si>
    <t>г. Чайковский, ул. Шлюзовая, д. 8</t>
  </si>
  <si>
    <t>г. Чайковский, ул. Шлюзовая, д. 9</t>
  </si>
  <si>
    <t>д. Ваньки, ул. Молодежная, д. 3</t>
  </si>
  <si>
    <t>д. Ваньки, ул. Молодежная, д. 9</t>
  </si>
  <si>
    <t>д. Ваньки, ул. Молодежная, д. 13</t>
  </si>
  <si>
    <t>п. Марковский, -, д. 4</t>
  </si>
  <si>
    <t>п. Марковский, -, д. 5</t>
  </si>
  <si>
    <t>п. Марковский, -, д. 6</t>
  </si>
  <si>
    <t>п. Марковский, -, д. 7</t>
  </si>
  <si>
    <t>п. Марковский, -, д. 8</t>
  </si>
  <si>
    <t>п. Марковский, -, д. 9</t>
  </si>
  <si>
    <t>п. Марковский, -, д. 10</t>
  </si>
  <si>
    <t>п. Марковский, -, д. 11</t>
  </si>
  <si>
    <t>п. Марковский, -, д. 12</t>
  </si>
  <si>
    <t>п. Марковский, -, д. 13</t>
  </si>
  <si>
    <t>п. Марковский, -, д. 14</t>
  </si>
  <si>
    <t>п. Марковский, -, д. 15</t>
  </si>
  <si>
    <t>п. Марковский, -, д. 16</t>
  </si>
  <si>
    <t>п. Марковский, -, д. 17</t>
  </si>
  <si>
    <t>п. Марковский, -, д. 18</t>
  </si>
  <si>
    <t>п. Марковский, -, д. 19</t>
  </si>
  <si>
    <t>п. Марковский, -, д. 20</t>
  </si>
  <si>
    <t>п. Марковский, -, д. 21</t>
  </si>
  <si>
    <t>п. Марковский, -, д. 22</t>
  </si>
  <si>
    <t>п. Прикамский, ул. Лесная, д. 5</t>
  </si>
  <si>
    <t>п. Прикамский, ул. Лесная, д. 8</t>
  </si>
  <si>
    <t>п. Прикамский, ул. Лесная, д. 9</t>
  </si>
  <si>
    <t>п. Прикамский, ул. Лесная, д. 11</t>
  </si>
  <si>
    <t>п. Прикамский, ул. Лесная, д. 12</t>
  </si>
  <si>
    <t>п. Прикамский, ул. Лесная, д. 13</t>
  </si>
  <si>
    <t>п. ст. Каучук, -, д. 1</t>
  </si>
  <si>
    <t>п. ст. Каучук, -, д. 2</t>
  </si>
  <si>
    <t>п. ст. Каучук, -, д. 3</t>
  </si>
  <si>
    <t>п. ст. Каучук, -, д. 4</t>
  </si>
  <si>
    <t>п. ст. Каучук, -, д. 5</t>
  </si>
  <si>
    <t>с. Альняш, ул. Ленина, д. 69</t>
  </si>
  <si>
    <t>с. Большой Букор, ул. Победы, д. 7А</t>
  </si>
  <si>
    <t>с. Большой Букор, ул. Юбилейная, д. 5</t>
  </si>
  <si>
    <t>с. Вассята, ул. Советская, д. 4</t>
  </si>
  <si>
    <t>с. Вассята, ул. Советская, д. 6</t>
  </si>
  <si>
    <t>с. Вассята, ул. Советская, д. 8</t>
  </si>
  <si>
    <t>с. Вассята, ул. Советская, д. 10</t>
  </si>
  <si>
    <t>с. Зипуново, ул. Новая, д. 1</t>
  </si>
  <si>
    <t>с. Кемуль, ул. Комсомольская, д. 1</t>
  </si>
  <si>
    <t>с. Кемуль, ул. Комсомольская, д. 2</t>
  </si>
  <si>
    <t>с. Кемуль, ул. Комсомольская, д. 3</t>
  </si>
  <si>
    <t>с. Кемуль, ул. Комсомольская, д. 4</t>
  </si>
  <si>
    <t>с. Кемуль, ул. Комсомольская, д. 5</t>
  </si>
  <si>
    <t>с. Ольховка, ул. Камская, д. 108</t>
  </si>
  <si>
    <t>с. Сосново, ул. Школьная, д. 44</t>
  </si>
  <si>
    <t>с. Сосново, ул. Школьная, д. 45</t>
  </si>
  <si>
    <t>с. Уральское, ул. Нефтяников, д. 1</t>
  </si>
  <si>
    <t xml:space="preserve">блочный </t>
  </si>
  <si>
    <t>с. Уральское, ул. Школьная, д. 3</t>
  </si>
  <si>
    <t>с. Фоки, ул. Заводская, д. 91</t>
  </si>
  <si>
    <t>с. Фоки, ул. Кирова, д. 85</t>
  </si>
  <si>
    <t>с. Фоки, ул. Кирова, д. 95</t>
  </si>
  <si>
    <t>с. Фоки, ул. Кирова, д. 104</t>
  </si>
  <si>
    <t>с. Фоки, ул. Кирова, д. 108</t>
  </si>
  <si>
    <t>с. Фоки, ул. Кирова, д. 110</t>
  </si>
  <si>
    <t>с. Фоки, ул. Кирова, д. 112</t>
  </si>
  <si>
    <t>с. Фоки, ул. Кирова, д. 116</t>
  </si>
  <si>
    <t>с. Фоки, ул. Ленина, д. 30</t>
  </si>
  <si>
    <t>с. Фоки, ул. Советская, д. 80</t>
  </si>
  <si>
    <t>с. Фоки, ул. Советская, д. 85</t>
  </si>
  <si>
    <t>с. Фоки, ул. Советская, д. 87</t>
  </si>
  <si>
    <t>с. Фоки, ул. Советская, д. 87А</t>
  </si>
  <si>
    <t>г. Чусовой, пер. Алтайский, д. 7</t>
  </si>
  <si>
    <t>г. Чусовой, пер. Крымский, д. 25</t>
  </si>
  <si>
    <t>г. Чусовой, ул. 50 лет ВЛКСМ, д. 1</t>
  </si>
  <si>
    <t>г. Чусовой, ул. 50 лет ВЛКСМ, д. 3</t>
  </si>
  <si>
    <t>г. Чусовой, ул. 50 лет ВЛКСМ, д. 4</t>
  </si>
  <si>
    <t>г. Чусовой, ул. 50 лет ВЛКСМ, д. 6</t>
  </si>
  <si>
    <t>г. Чусовой, ул. 50 лет ВЛКСМ, д. 7</t>
  </si>
  <si>
    <t>г. Чусовой, ул. 50 лет ВЛКСМ, д. 8</t>
  </si>
  <si>
    <t>г. Чусовой, ул. 50 лет ВЛКСМ, д. 9</t>
  </si>
  <si>
    <t>г. Чусовой, ул. 50 лет ВЛКСМ, д. 10</t>
  </si>
  <si>
    <t>г. Чусовой, ул. 50 лет ВЛКСМ, д. 11</t>
  </si>
  <si>
    <t>г. Чусовой, ул. 50 лет ВЛКСМ, д. 12</t>
  </si>
  <si>
    <t>г. Чусовой, ул. 50 лет ВЛКСМ, д. 13</t>
  </si>
  <si>
    <t>г. Чусовой, ул. 50 лет ВЛКСМ, д. 14</t>
  </si>
  <si>
    <t>г. Чусовой, ул. 50 лет ВЛКСМ, д. 15</t>
  </si>
  <si>
    <t>г. Чусовой, ул. 50 лет ВЛКСМ, д. 17</t>
  </si>
  <si>
    <t>г. Чусовой, ул. 50 лет ВЛКСМ, д. 18</t>
  </si>
  <si>
    <t>г. Чусовой, ул. 50 лет ВЛКСМ, д. 19</t>
  </si>
  <si>
    <t>г. Чусовой, ул. 50 лет ВЛКСМ, д. 20</t>
  </si>
  <si>
    <t>г. Чусовой, ул. 50 лет ВЛКСМ, д. 22</t>
  </si>
  <si>
    <t>г. Чусовой, ул. 50 лет ВЛКСМ, д. 23</t>
  </si>
  <si>
    <t>г. Чусовой, ул. 50 лет ВЛКСМ, д. 24</t>
  </si>
  <si>
    <t>г. Чусовой, ул. 50 лет ВЛКСМ, д. 25</t>
  </si>
  <si>
    <t>г. Чусовой, ул. 50 лет ВЛКСМ, д. 26</t>
  </si>
  <si>
    <t>г. Чусовой, ул. 50 лет ВЛКСМ, д. 31</t>
  </si>
  <si>
    <t>г. Чусовой, ул. 50 лет ВЛКСМ, д. 11А</t>
  </si>
  <si>
    <t>г. Чусовой, ул. 50 лет ВЛКСМ, д. 11Б</t>
  </si>
  <si>
    <t>г. Чусовой, ул. 50 лет ВЛКСМ, д. 13А</t>
  </si>
  <si>
    <t>г. Чусовой, ул. 50 лет ВЛКСМ, д. 13Б/1</t>
  </si>
  <si>
    <t>г. Чусовой, ул. 50 лет ВЛКСМ, д. 19А</t>
  </si>
  <si>
    <t>г. Чусовой, ул. 50 лет ВЛКСМ, д. 23А</t>
  </si>
  <si>
    <t>г. Чусовой, ул. 50 лет ВЛКСМ, д. 25А</t>
  </si>
  <si>
    <t>г. Чусовой, ул. 50 лет ВЛКСМ, д. 25Б</t>
  </si>
  <si>
    <t>г. Чусовой, ул. 50 лет ВЛКСМ, д. 27А</t>
  </si>
  <si>
    <t>г. Чусовой, ул. 50 лет ВЛКСМ, д. 27Б</t>
  </si>
  <si>
    <t>г. Чусовой, ул. 50 лет ВЛКСМ, д. 29А</t>
  </si>
  <si>
    <t>г. Чусовой, ул. 50 лет ВЛКСМ, д. 29Б корп. 1</t>
  </si>
  <si>
    <t>4 988 10</t>
  </si>
  <si>
    <t>г. Чусовой, ул. 50 лет ВЛКСМ, д. 29Б корп. 2</t>
  </si>
  <si>
    <t>г. Чусовой, ул. 50 лет ВЛКСМ, д. 29Б корп. 3</t>
  </si>
  <si>
    <t>г. Чусовой, ул. 50 лет ВЛКСМ, д. 29Б корп. 4</t>
  </si>
  <si>
    <t>г. Чусовой, ул. 50 лет ВЛКСМ, д. 29В</t>
  </si>
  <si>
    <t>г. Чусовой, ул. 50 лет ВЛКСМ, д. 2А</t>
  </si>
  <si>
    <t>г. Чусовой, ул. 50 лет ВЛКСМ, д. 2Б</t>
  </si>
  <si>
    <t>г. Чусовой, ул. 50 лет ВЛКСМ, д. 2Г</t>
  </si>
  <si>
    <t>г. Чусовой, ул. 50 лет ВЛКСМ, д. 3А</t>
  </si>
  <si>
    <t>г. Чусовой, ул. 50 лет ВЛКСМ, д. 3Б</t>
  </si>
  <si>
    <t>г. Чусовой, ул. 50 лет ВЛКСМ, д. 3В</t>
  </si>
  <si>
    <t>г. Чусовой, ул. 50 лет ВЛКСМ, д. 3Г</t>
  </si>
  <si>
    <t>г. Чусовой, ул. 50 лет ВЛКСМ, д. 7А</t>
  </si>
  <si>
    <t>г. Чусовой, ул. 50 лет ВЛКСМ, д. 7Б</t>
  </si>
  <si>
    <t>г. Чусовой, ул. 50 лет ВЛКСМ, д. 7В</t>
  </si>
  <si>
    <t>г. Чусовой, ул. 50 лет ВЛКСМ, д. 9А</t>
  </si>
  <si>
    <t>г. Чусовой, ул. 50 лет ВЛКСМ, д. 9Б</t>
  </si>
  <si>
    <t>г. Чусовой, ул. 50 лет ВЛКСМ, д. 9В</t>
  </si>
  <si>
    <t>г. Чусовой, ул. 50 лет ВЛКСМ, д. 9Г</t>
  </si>
  <si>
    <t>г. Чусовой, ул. Бажова, д. 4</t>
  </si>
  <si>
    <t>г. Чусовой, ул. Высотная, д. 1</t>
  </si>
  <si>
    <t>г. Чусовой, ул. Высотная, д. 3</t>
  </si>
  <si>
    <t>г. Чусовой, ул. Высотная, д. 5</t>
  </si>
  <si>
    <t>г. Чусовой, ул. Высотная, д. 7</t>
  </si>
  <si>
    <t>г. Чусовой, ул. Высотная, д. 9</t>
  </si>
  <si>
    <t>кирпич селикатный</t>
  </si>
  <si>
    <t>г. Чусовой, ул. Высотная, д. 11</t>
  </si>
  <si>
    <t>г. Чусовой, ул. Высотная, д. 13</t>
  </si>
  <si>
    <t>г. Чусовой, ул. Высотная, д. 15</t>
  </si>
  <si>
    <t>г. Чусовой, ул. Высотная, д. 17</t>
  </si>
  <si>
    <t>г. Чусовой, ул. Высотная, д. 19</t>
  </si>
  <si>
    <t>г. Чусовой, ул. Высотная, д. 21</t>
  </si>
  <si>
    <t>г. Чусовой, ул. Высотная, д. 23</t>
  </si>
  <si>
    <t>г. Чусовой, ул. Высотная, д. 25</t>
  </si>
  <si>
    <t>г. Чусовой, ул. Высотная, д. 27</t>
  </si>
  <si>
    <t>г. Чусовой, ул. Высотная, д. 28</t>
  </si>
  <si>
    <t>г. Чусовой, ул. Высотная, д. 29</t>
  </si>
  <si>
    <t>г. Чусовой, ул. Высотная, д. 31</t>
  </si>
  <si>
    <t>г. Чусовой, ул. Высотная, д. 33</t>
  </si>
  <si>
    <t>г. Чусовой, ул. Высотная, д. 37</t>
  </si>
  <si>
    <t>г. Чусовой, ул. Высотная, д. 39</t>
  </si>
  <si>
    <t>г. Чусовой, ул. Высотная, д. 13А</t>
  </si>
  <si>
    <t>г. Чусовой, ул. Высотная, д. 15А</t>
  </si>
  <si>
    <t>г. Чусовой, ул. Высотная, д. 17А</t>
  </si>
  <si>
    <t>г. Чусовой, ул. Высотная, д. 19А</t>
  </si>
  <si>
    <t>г. Чусовой, ул. Высотная, д. 19Б</t>
  </si>
  <si>
    <t>г. Чусовой, ул. Высотная, д. 21А</t>
  </si>
  <si>
    <t>г. Чусовой, ул. Герцена, д. 33</t>
  </si>
  <si>
    <t>г. Чусовой, ул. Герцена, д. 34</t>
  </si>
  <si>
    <t>г. Чусовой, ул. Герцена, д. 70А</t>
  </si>
  <si>
    <t>г. Чусовой, ул. Железнодорожная, д. 37</t>
  </si>
  <si>
    <t>г. Чусовой, ул. Железнодорожная, д. 38</t>
  </si>
  <si>
    <t>г. Чусовой, ул. Железнодорожная, д. 41</t>
  </si>
  <si>
    <t>г. Чусовой, ул. Железнодорожная, д. 35А</t>
  </si>
  <si>
    <t>г. Чусовой, ул. Известковая, д. 13</t>
  </si>
  <si>
    <t>г. Чусовой, ул. Известковая, д. 3Б</t>
  </si>
  <si>
    <t>г. Чусовой, ул. Калаповская, д. 1А</t>
  </si>
  <si>
    <t>г. Чусовой, ул. Калаповская, д. 2А</t>
  </si>
  <si>
    <t>г. Чусовой, ул. Калаповская, д. 3А</t>
  </si>
  <si>
    <t>г. Чусовой, ул. Калаповская, д. 5А</t>
  </si>
  <si>
    <t>г. Чусовой, ул. Калаповская, д. 6А</t>
  </si>
  <si>
    <t>г. Чусовой, ул. Камгэс, д. 23</t>
  </si>
  <si>
    <t>г. Чусовой, ул. Камгэс, д. 37</t>
  </si>
  <si>
    <t>г. Чусовой, ул. Камгэс, д. 38</t>
  </si>
  <si>
    <t>г. Чусовой, ул. Кирова, д. 38</t>
  </si>
  <si>
    <t>г. Чусовой, ул. Коммунистическая, д. 1</t>
  </si>
  <si>
    <t>г. Чусовой, ул. Коммунистическая, д. 8</t>
  </si>
  <si>
    <t>г. Чусовой, ул. Коммунистическая, д. 9</t>
  </si>
  <si>
    <t>г. Чусовой, ул. Коммунистическая, д. 12</t>
  </si>
  <si>
    <t>г. Чусовой, ул. Коммунистическая, д. 13</t>
  </si>
  <si>
    <t>г. Чусовой, ул. Коммунистическая, д. 15</t>
  </si>
  <si>
    <t>г. Чусовой, ул. Коммунистическая, д. 12 к 1</t>
  </si>
  <si>
    <t>г. Чусовой, ул. Коммунистическая, д. 2 к 1</t>
  </si>
  <si>
    <t>г. Чусовой, ул. Коммунистическая, д. 2 к 2,3,4,5,6</t>
  </si>
  <si>
    <t>г. Чусовой, ул. Коммунистическая, д. 3А</t>
  </si>
  <si>
    <t>г. Чусовой, ул. Коммунистическая, д. 3Б</t>
  </si>
  <si>
    <t>г. Чусовой, ул. Коммунистическая, д. 3В</t>
  </si>
  <si>
    <t>г. Чусовой, ул. Коммунистическая, д. 6 к 1</t>
  </si>
  <si>
    <t>г. Чусовой, ул. Коммунистическая, д. 6 к 2,3,4,5,6</t>
  </si>
  <si>
    <t>г. Чусовой, ул. Кордонская, д. 19</t>
  </si>
  <si>
    <t>г. Чусовой, ул. Космонавтов, д. 4</t>
  </si>
  <si>
    <t>г. Чусовой, ул. Космонавтов, д. 5</t>
  </si>
  <si>
    <t>г. Чусовой, ул. Космонавтов, д. 6</t>
  </si>
  <si>
    <t>3 959.70</t>
  </si>
  <si>
    <t>г. Чусовой, ул. Космонавтов, д. 7</t>
  </si>
  <si>
    <t>г. Чусовой, ул. Космонавтов, д. 8</t>
  </si>
  <si>
    <t>г. Чусовой, ул. Космонавтов, д. 9</t>
  </si>
  <si>
    <t>г. Чусовой, ул. Космонавтов, д. 10</t>
  </si>
  <si>
    <t>г. Чусовой, ул. Космонавтов, д. 11</t>
  </si>
  <si>
    <t>г. Чусовой, ул. Космонавтов, д. 12</t>
  </si>
  <si>
    <t>г. Чусовой, ул. Космонавтов, д. 5 к 4,5</t>
  </si>
  <si>
    <t>г. Чусовой, ул. Космонавтов, д. 7А</t>
  </si>
  <si>
    <t>г. Чусовой, ул. Крупской, д. 3</t>
  </si>
  <si>
    <t>г. Чусовой, ул. Ленина, д. 2</t>
  </si>
  <si>
    <t>г. Чусовой, ул. Ленина, д. 4</t>
  </si>
  <si>
    <t>г. Чусовой, ул. Ленина, д. 7</t>
  </si>
  <si>
    <t>г. Чусовой, ул. Ленина, д. 9</t>
  </si>
  <si>
    <t>г. Чусовой, ул. Ленина, д. 10</t>
  </si>
  <si>
    <t>г. Чусовой, ул. Ленина, д. 11</t>
  </si>
  <si>
    <t>г. Чусовой, ул. Ленина, д. 14</t>
  </si>
  <si>
    <t>г. Чусовой, ул. Ленина, д. 16</t>
  </si>
  <si>
    <t>г. Чусовой, ул. Ленина, д. 17</t>
  </si>
  <si>
    <t>г. Чусовой, ул. Ленина, д. 19</t>
  </si>
  <si>
    <t>г. Чусовой, ул. Ленина, д. 20</t>
  </si>
  <si>
    <t>г. Чусовой, ул. Ленина, д. 21</t>
  </si>
  <si>
    <t>г. Чусовой, ул. Ленина, д. 22</t>
  </si>
  <si>
    <t>г. Чусовой, ул. Ленина, д. 23</t>
  </si>
  <si>
    <t>г. Чусовой, ул. Ленина, д. 24</t>
  </si>
  <si>
    <t>г. Чусовой, ул. Ленина, д. 26</t>
  </si>
  <si>
    <t>г. Чусовой, ул. Ленина, д. 29</t>
  </si>
  <si>
    <t>г. Чусовой, ул. Ленина, д. 34</t>
  </si>
  <si>
    <t>г. Чусовой, ул. Ленина, д. 35</t>
  </si>
  <si>
    <t>г. Чусовой, ул. Ленина, д. 38</t>
  </si>
  <si>
    <t>г. Чусовой, ул. Ленина, д. 43</t>
  </si>
  <si>
    <t>г. Чусовой, ул. Ленина, д. 47</t>
  </si>
  <si>
    <t>г. Чусовой, ул. Ленина, д. 48</t>
  </si>
  <si>
    <t>г. Чусовой, ул. Ленина, д. 49</t>
  </si>
  <si>
    <t>г. Чусовой, ул. Ленина, д. 51</t>
  </si>
  <si>
    <t>г. Чусовой, ул. Ленина, д. 52</t>
  </si>
  <si>
    <t>г. Чусовой, ул. Ленина, д. 53</t>
  </si>
  <si>
    <t>г. Чусовой, ул. Ленина, д. 54</t>
  </si>
  <si>
    <t>г. Чусовой, ул. Ленина, д. 55</t>
  </si>
  <si>
    <t>г. Чусовой, ул. Ленина, д. 59</t>
  </si>
  <si>
    <t>кирпич оштукатуренный</t>
  </si>
  <si>
    <t>г. Чусовой, ул. Ленина, д. 36А</t>
  </si>
  <si>
    <t>г. Чусовой, ул. Ленина, д. 50А</t>
  </si>
  <si>
    <t>г. Чусовой, ул. Ленина, д. 50Б</t>
  </si>
  <si>
    <t>г. Чусовой, ул. Лысьвенская, д. 65</t>
  </si>
  <si>
    <t>г. Чусовой, ул. Лысьвенская, д. 67</t>
  </si>
  <si>
    <t>г. Чусовой, ул. Лысьвенская, д. 69</t>
  </si>
  <si>
    <t>г. Чусовой, ул. Лысьвенская, д. 71</t>
  </si>
  <si>
    <t>шлакоблок оштукатуренный</t>
  </si>
  <si>
    <t>г. Чусовой, ул. Лысьвенская, д. 72</t>
  </si>
  <si>
    <t>г. Чусовой, ул. Лысьвенская, д. 73</t>
  </si>
  <si>
    <t>г. Чусовой, ул. Лысьвенская, д. 74</t>
  </si>
  <si>
    <t>г. Чусовой, ул. Лысьвенская, д. 75</t>
  </si>
  <si>
    <t>г. Чусовой, ул. Лысьвенская, д. 76</t>
  </si>
  <si>
    <t>г. Чусовой, ул. Лысьвенская, д. 77</t>
  </si>
  <si>
    <t>г. Чусовой, ул. Лысьвенская, д. 78</t>
  </si>
  <si>
    <t>г. Чусовой, ул. Лысьвенская, д. 79</t>
  </si>
  <si>
    <t>г. Чусовой, ул. Лысьвенская, д. 80</t>
  </si>
  <si>
    <t>г. Чусовой, ул. Лысьвенская, д. 82</t>
  </si>
  <si>
    <t>г. Чусовой, ул. Лысьвенская, д. 83</t>
  </si>
  <si>
    <t>г. Чусовой, ул. Лысьвенская, д. 85</t>
  </si>
  <si>
    <t>г. Чусовой, ул. Лысьвенская, д. 87</t>
  </si>
  <si>
    <t>г. Чусовой, ул. Лысьвенская, д. 89</t>
  </si>
  <si>
    <t>г. Чусовой, ул. Лысьвенская, д. 91</t>
  </si>
  <si>
    <t>г. Чусовой, ул. Лысьвенская, д. 93</t>
  </si>
  <si>
    <t>г. Чусовой, ул. Лысьвенская, д. 95</t>
  </si>
  <si>
    <t>г. Чусовой, ул. Лысьвенская, д. 97</t>
  </si>
  <si>
    <t>г. Чусовой, ул. Лысьвенская, д. 76А</t>
  </si>
  <si>
    <t>г. Чусовой, ул. Лысьвенская, д. 79А</t>
  </si>
  <si>
    <t>г. Чусовой, ул. Лысьвенская, д. 83А</t>
  </si>
  <si>
    <t>г. Чусовой, ул. Матросова, д. 11</t>
  </si>
  <si>
    <t>г. Чусовой, ул. Матросова, д. 15</t>
  </si>
  <si>
    <t>г. Чусовой, ул. Матросова, д. 21</t>
  </si>
  <si>
    <t>г. Чусовой, ул. Матросова, д. 31</t>
  </si>
  <si>
    <t>г. Чусовой, ул. Матросова, д. 31А</t>
  </si>
  <si>
    <t>г. Чусовой, ул. Мира, д. 1</t>
  </si>
  <si>
    <t>г. Чусовой, ул. Мира, д. 2</t>
  </si>
  <si>
    <t>г. Чусовой, ул. Мира, д. 3</t>
  </si>
  <si>
    <t>г. Чусовой, ул. Мира, д. 4</t>
  </si>
  <si>
    <t>г. Чусовой, ул. Мира, д. 5</t>
  </si>
  <si>
    <t>г. Чусовой, ул. Мира, д. 6</t>
  </si>
  <si>
    <t>г. Чусовой, ул. Мира, д. 7</t>
  </si>
  <si>
    <t>г. Чусовой, ул. Мира, д. 8</t>
  </si>
  <si>
    <t>г. Чусовой, ул. Мира, д. 9</t>
  </si>
  <si>
    <t>г. Чусовой, ул. Мира, д. 10</t>
  </si>
  <si>
    <t>г. Чусовой, ул. Мира, д. 12</t>
  </si>
  <si>
    <t>г. Чусовой, ул. Мира, д. 14</t>
  </si>
  <si>
    <t>г. Чусовой, ул. Мира, д. 12А</t>
  </si>
  <si>
    <t>г. Чусовой, ул. Мира, д. 14 к 1</t>
  </si>
  <si>
    <t>г. Чусовой, ул. Мира, д. 2 к 1</t>
  </si>
  <si>
    <t>г. Чусовой, ул. Некрасова, д. 3</t>
  </si>
  <si>
    <t>г. Чусовой, ул. Некрасова, д. 9</t>
  </si>
  <si>
    <t>г. Чусовой, ул. Октябрьская, д. 4</t>
  </si>
  <si>
    <t>г. Чусовой, ул. Октябрьская, д. 8</t>
  </si>
  <si>
    <t>г. Чусовой, ул. Октябрьская, д. 9</t>
  </si>
  <si>
    <t>г. Чусовой, ул. Октябрьская, д. 11</t>
  </si>
  <si>
    <t>г. Чусовой, ул. Октябрьская, д. 12</t>
  </si>
  <si>
    <t>г. Чусовой, ул. Октябрьская, д. 13</t>
  </si>
  <si>
    <t>г. Чусовой, ул. Октябрьская, д. 15</t>
  </si>
  <si>
    <t>г. Чусовой, ул. Октябрьская, д. 17</t>
  </si>
  <si>
    <t>г. Чусовой, ул. Октябрьская, д. 18</t>
  </si>
  <si>
    <t>г. Чусовой, ул. Октябрьская, д. 19</t>
  </si>
  <si>
    <t>г. Чусовой, ул. Октябрьская, д. 20</t>
  </si>
  <si>
    <t>г. Чусовой, ул. Октябрьская, д. 21</t>
  </si>
  <si>
    <t>г. Чусовой, ул. Октябрьская, д. 22</t>
  </si>
  <si>
    <t>г. Чусовой, ул. Октябрьская, д. 24</t>
  </si>
  <si>
    <t>г. Чусовой, ул. Орджоникидзе, д. 3</t>
  </si>
  <si>
    <t>г. Чусовой, ул. Орджоникидзе, д. 4</t>
  </si>
  <si>
    <t>г. Чусовой, ул. Орджоникидзе, д. 5</t>
  </si>
  <si>
    <t>г. Чусовой, ул. Орджоникидзе, д. 10</t>
  </si>
  <si>
    <t>г. Чусовой, ул. Орджоникидзе, д. 11</t>
  </si>
  <si>
    <t>г. Чусовой, ул. Партизанская, д. 51</t>
  </si>
  <si>
    <t>г. Чусовой, ул. Партизанская, д. 49А</t>
  </si>
  <si>
    <t>г. Чусовой, ул. Пашийская, д. 2А</t>
  </si>
  <si>
    <t>г. Чусовой, ул. Переездная, д. 3</t>
  </si>
  <si>
    <t>г. Чусовой, ул. Переездная, д. 4</t>
  </si>
  <si>
    <t>г. Чусовой, ул. Переездная, д. 5</t>
  </si>
  <si>
    <t>г. Чусовой, ул. Переездная, д. 6</t>
  </si>
  <si>
    <t>г. Чусовой, ул. Переездная, д. 7</t>
  </si>
  <si>
    <t>г. Чусовой, ул. Переездная, д. 8</t>
  </si>
  <si>
    <t>г. Чусовой, ул. Переездная, д. 11</t>
  </si>
  <si>
    <t>г. Чусовой, ул. Переездная, д. 15</t>
  </si>
  <si>
    <t>г. Чусовой, ул. Переездная, д. 17</t>
  </si>
  <si>
    <t>г. Чусовой, ул. Переездная, д. 19</t>
  </si>
  <si>
    <t>г. Чусовой, ул. Переездная, д. 21</t>
  </si>
  <si>
    <t>г. Чусовой, ул. Переездная, д. 22</t>
  </si>
  <si>
    <t>г. Чусовой, ул. Пермская, д. 15</t>
  </si>
  <si>
    <t>г. Чусовой, ул. Пермская, д. 17</t>
  </si>
  <si>
    <t>г. Чусовой, ул. Пермская, д. 18</t>
  </si>
  <si>
    <t>г. Чусовой, ул. Пермская, д. 19</t>
  </si>
  <si>
    <t>г. Чусовой, ул. Пермская, д. 20</t>
  </si>
  <si>
    <t>г. Чусовой, ул. Пермская, д. 22</t>
  </si>
  <si>
    <t>г. Чусовой, ул. Пермская, д. 18А</t>
  </si>
  <si>
    <t>г. Чусовой, ул. Пермская, д. 20А</t>
  </si>
  <si>
    <t>г. Чусовой, ул. Пермская, д. 20Б</t>
  </si>
  <si>
    <t>г. Чусовой, ул. Победы, д. 72</t>
  </si>
  <si>
    <t>г. Чусовой, ул. Победы, д. 74</t>
  </si>
  <si>
    <t>г. Чусовой, ул. Попова, д. 12А</t>
  </si>
  <si>
    <t>г. Чусовой, ул. Попова, д. 2А</t>
  </si>
  <si>
    <t>г. Чусовой, ул. Попова, д. 2В</t>
  </si>
  <si>
    <t>г. Чусовой, ул. Попова, д. 2Г</t>
  </si>
  <si>
    <t>г. Чусовой, ул. Революционная, д. 5</t>
  </si>
  <si>
    <t>г. Чусовой, ул. Революционная, д. 97</t>
  </si>
  <si>
    <t>г. Чусовой, ул. Революционная, д. 13А</t>
  </si>
  <si>
    <t>г. Чусовой, ул. Севастопольская, д. 25</t>
  </si>
  <si>
    <t>г. Чусовой, ул. Севастопольская, д. 28</t>
  </si>
  <si>
    <t>г. Чусовой, ул. Севастопольская, д. 30</t>
  </si>
  <si>
    <t>г. Чусовой, ул. Севастопольская, д. 50</t>
  </si>
  <si>
    <t>г. Чусовой, ул. Севастопольская, д. 61</t>
  </si>
  <si>
    <t>г. Чусовой, ул. Севастопольская, д. 63</t>
  </si>
  <si>
    <t>г. Чусовой, ул. Севастопольская, д. 74</t>
  </si>
  <si>
    <t>г. Чусовой, ул. Севастопольская, д. 76</t>
  </si>
  <si>
    <t>г. Чусовой, ул. Севастопольская, д. 78</t>
  </si>
  <si>
    <t>г. Чусовой, ул. Севастопольская, д. 26А</t>
  </si>
  <si>
    <t>г. Чусовой, ул. Севастопольская, д. 76А</t>
  </si>
  <si>
    <t>г. Чусовой, ул. Сивкова, д. 2</t>
  </si>
  <si>
    <t>г. Чусовой, ул. Сивкова, д. 4</t>
  </si>
  <si>
    <t>г. Чусовой, ул. Сивкова, д. 6</t>
  </si>
  <si>
    <t>1974</t>
  </si>
  <si>
    <t>г. Чусовой, ул. Сивкова, д. 8</t>
  </si>
  <si>
    <t>г. Чусовой, ул. Сивкова, д. 10</t>
  </si>
  <si>
    <t>г. Чусовой, ул. Сивкова, д. 12</t>
  </si>
  <si>
    <t>г. Чусовой, ул. Сивкова, д. 14</t>
  </si>
  <si>
    <t>г. Чусовой, ул. Сивкова, д. 16</t>
  </si>
  <si>
    <t>г. Чусовой, ул. Сивкова, д. 8А</t>
  </si>
  <si>
    <t>г. Чусовой, ул. Совхозная, д. 6</t>
  </si>
  <si>
    <t>г. Чусовой, ул. Толбухина, д. 3</t>
  </si>
  <si>
    <t>г. Чусовой, ул. Толбухина, д. 5</t>
  </si>
  <si>
    <t>г. Чусовой, ул. Толбухина, д. 7</t>
  </si>
  <si>
    <t>г. Чусовой, ул. Толбухина, д. 24</t>
  </si>
  <si>
    <t>г. Чусовой, ул. Толбухина, д. 26</t>
  </si>
  <si>
    <t>г. Чусовой, ул. Толбухина, д. 28</t>
  </si>
  <si>
    <t>г. Чусовой, ул. Толбухина, д. 28А</t>
  </si>
  <si>
    <t>г. Чусовой, ул. Толбухина, д. 3А</t>
  </si>
  <si>
    <t>г. Чусовой, ул. Толбухина, д. 5А</t>
  </si>
  <si>
    <t>г. Чусовой, ул. Толбухина, д. 7А</t>
  </si>
  <si>
    <t>г. Чусовой, ул. Трактовая, д. 1</t>
  </si>
  <si>
    <t>г. Чусовой, ул. Трактовая, д. 12А</t>
  </si>
  <si>
    <t>г. Чусовой, ул. Фрунзе, д. 30</t>
  </si>
  <si>
    <t>г. Чусовой, ул. Фрунзе, д. 35</t>
  </si>
  <si>
    <t>г. Чусовой, ул. Фрунзе, д. 36</t>
  </si>
  <si>
    <t>г. Чусовой, ул. Фрунзе, д. 38</t>
  </si>
  <si>
    <t>г. Чусовой, ул. Чайковского, д. 4</t>
  </si>
  <si>
    <t>г. Чусовой, ул. Чайковского, д. 6</t>
  </si>
  <si>
    <t>г. Чусовой, ул. Чайковского, д. 8</t>
  </si>
  <si>
    <t>г. Чусовой, ул. Чайковского, д. 10</t>
  </si>
  <si>
    <t>г. Чусовой, ул. Чайковского, д. 12</t>
  </si>
  <si>
    <t>г. Чусовой, ул. Чайковского, д. 14</t>
  </si>
  <si>
    <t>г. Чусовой, ул. Чайковского, д. 16</t>
  </si>
  <si>
    <t>г. Чусовой, ул. Чайковского, д. 18</t>
  </si>
  <si>
    <t>г. Чусовой, ул. Чайковского, д. 20</t>
  </si>
  <si>
    <t>г. Чусовой, ул. Чайковского, д. 22</t>
  </si>
  <si>
    <t>г. Чусовой, ул. Чайковского, д. 24</t>
  </si>
  <si>
    <t>г. Чусовой, ул. Чайковского, д. 26</t>
  </si>
  <si>
    <t>г. Чусовой, ул. Чайковского, д. 28</t>
  </si>
  <si>
    <t>г. Чусовой, ул. Чайковского, д. 10А</t>
  </si>
  <si>
    <t>г. Чусовой, ул. Чайковского, д. 12А</t>
  </si>
  <si>
    <t>г. Чусовой, ул. Чайковского, д. 14А</t>
  </si>
  <si>
    <t>г. Чусовой, ул. Чайковского, д. 16А</t>
  </si>
  <si>
    <t>г. Чусовой, ул. Чайковского, д. 20А</t>
  </si>
  <si>
    <t>г. Чусовой, ул. Чайковского, д. 22А</t>
  </si>
  <si>
    <t>г. Чусовой, ул. Чайковского, д. 26А</t>
  </si>
  <si>
    <t>г. Чусовой, ул. Чайковского, д. 4А</t>
  </si>
  <si>
    <t>г. Чусовой, ул. Чайковского, д. 4Б</t>
  </si>
  <si>
    <t>г. Чусовой, ул. Чайковского, д. 6А</t>
  </si>
  <si>
    <t>г. Чусовой, ул. Чайковского, д. 6Б</t>
  </si>
  <si>
    <t>г. Чусовой, ул. Чайковского, д. 8А</t>
  </si>
  <si>
    <t>г. Чусовой, ул. Челюскинцев, д. 10</t>
  </si>
  <si>
    <t>г. Чусовой, ул. Челюскинцев, д. 12</t>
  </si>
  <si>
    <t>г. Чусовой, ул. Челюскинцев, д. 12А</t>
  </si>
  <si>
    <t>г. Чусовой, ул. Школьная, д. 16</t>
  </si>
  <si>
    <t>г. Чусовой, ул. Школьная, д. 20</t>
  </si>
  <si>
    <t>г. Чусовой, ул. Школьная, д. 26</t>
  </si>
  <si>
    <t>г. Чусовой, ул. Школьная, д. 28</t>
  </si>
  <si>
    <t>г. Чусовой, ул. Школьная, д. 30</t>
  </si>
  <si>
    <t>г. Чусовой, ул. Электродеповская, д. 4</t>
  </si>
  <si>
    <t>г. Чусовой, ул. Электродеповская, д. 16</t>
  </si>
  <si>
    <t>г. Чусовой, ул. Электродеповская, д. 9А</t>
  </si>
  <si>
    <t>г. Чусовой, ул. Юности, д. 14</t>
  </si>
  <si>
    <t>г. Чусовой, ул. Юности, д. 16</t>
  </si>
  <si>
    <t>г. Чусовой, ул. Юности, д. 18</t>
  </si>
  <si>
    <t>г. Чусовой, ул. Юности, д. 20</t>
  </si>
  <si>
    <t>г. Чусовой, п. Лямино, ул. Заводская, д. 7</t>
  </si>
  <si>
    <t>г. Чусовой, п. Лямино, ул. Заводская, д. 9</t>
  </si>
  <si>
    <t>г. Чусовой, п. Лямино, ул. Заводская, д. 17</t>
  </si>
  <si>
    <t>г. Чусовой, п. Лямино, ул. Заводская, д. 19</t>
  </si>
  <si>
    <t>г. Чусовой, п. Лямино, ул. Заводская, д. 21</t>
  </si>
  <si>
    <t>г. Чусовой, п. Лямино, ул. Заводская, д. 22</t>
  </si>
  <si>
    <t>г. Чусовой, п. Лямино, ул. Космонавтов, д. 1</t>
  </si>
  <si>
    <t>г. Чусовой, п. Лямино, ул. Космонавтов, д. 2</t>
  </si>
  <si>
    <t>г. Чусовой, п. Лямино, ул. Космонавтов, д. 3</t>
  </si>
  <si>
    <t>г. Чусовой, п. Лямино, ул. Космонавтов, д. 7</t>
  </si>
  <si>
    <t>г. Чусовой, п. Лямино, ул. Космонавтов, д. 9</t>
  </si>
  <si>
    <t>г. Чусовой, п. Лямино, ул. Ломоносова, д. 20</t>
  </si>
  <si>
    <t>г. Чусовой, п. Лямино, ул. Максима Горького, д. 2</t>
  </si>
  <si>
    <t>г. Чусовой, п. Лямино, ул. Максима Горького, д. 6А</t>
  </si>
  <si>
    <t>г. Чусовой, п. Лямино, ул. Маяковского, д. 4</t>
  </si>
  <si>
    <t>г. Чусовой, п. Лямино, ул. Маяковского, д. 15</t>
  </si>
  <si>
    <t>г. Чусовой, п. Лямино, ул. Мира, д. 1</t>
  </si>
  <si>
    <t>г. Чусовой, п. Лямино, ул. Мира, д. 2</t>
  </si>
  <si>
    <t>г. Чусовой, п. Лямино, ул. Мира, д. 4</t>
  </si>
  <si>
    <t>г. Чусовой, п. Лямино, ул. Мира, д. 5</t>
  </si>
  <si>
    <t>г. Чусовой, п. Лямино, ул. Мира, д. 1А</t>
  </si>
  <si>
    <t>г. Чусовой, п. Лямино, ул. Молодежная, д. 1</t>
  </si>
  <si>
    <t>г. Чусовой, п. Лямино, ул. Молодежная, д. 2</t>
  </si>
  <si>
    <t>г. Чусовой, п. Лямино, ул. Молодежная, д. 3</t>
  </si>
  <si>
    <t>г. Чусовой, п. Лямино, ул. Молодежная, д. 4</t>
  </si>
  <si>
    <t>г. Чусовой, п. Лямино, ул. Молодежная, д. 5</t>
  </si>
  <si>
    <t>г. Чусовой, п. Лямино, ул. Мусинская, д. 1</t>
  </si>
  <si>
    <t>г. Чусовой, п. Лямино, ул. Мусинская, д. 1А</t>
  </si>
  <si>
    <t>г. Чусовой, п. Лямино, ул. Набережная, д. 76</t>
  </si>
  <si>
    <t>г. Чусовой, п. Лямино, ул. Первомайская, д. 4</t>
  </si>
  <si>
    <t>г. Чусовой, п. Лямино, ул. Первомайская, д. 14</t>
  </si>
  <si>
    <t>г. Чусовой, п. Лямино, ул. Первомайская, д. 16</t>
  </si>
  <si>
    <t>г. Чусовой, п. Лямино, ул. Первомайская, д. 17</t>
  </si>
  <si>
    <t>г. Чусовой, п. Лямино, ул. Подстанция 500 Кв, д. б/н</t>
  </si>
  <si>
    <t>г. Чусовой, п. Лямино, ул. Чехова, д. 1</t>
  </si>
  <si>
    <t>г. Чусовой, п. Лямино, ул. Чехова, д. 2</t>
  </si>
  <si>
    <t>п. Верхнечусовские Городки, ул. Коммунистическая, д. 11</t>
  </si>
  <si>
    <t>п. Верхнечусовские Городки, ул. Мира, д. 38</t>
  </si>
  <si>
    <t>п. Верхнечусовские Городки, ул. Мира, д. 48</t>
  </si>
  <si>
    <t>п. Калино, ул. Железнодорожная, д. 6</t>
  </si>
  <si>
    <t>п. Калино, ул. Железнодорожная, д. 9</t>
  </si>
  <si>
    <t>п. Калино, ул. Железнодорожная, д. 10</t>
  </si>
  <si>
    <t>п. Калино, ул. Железнодорожная, д. 12</t>
  </si>
  <si>
    <t>п. Калино, ул. Железнодорожная, д. 14</t>
  </si>
  <si>
    <t>п. Калино, ул. Железнодорожная, д. 5А</t>
  </si>
  <si>
    <t>п. Калино, ул. Заводская, д. 1</t>
  </si>
  <si>
    <t>п. Калино, ул. Заводская, д. 2</t>
  </si>
  <si>
    <t>п. Калино, ул. Заводская, д. 3</t>
  </si>
  <si>
    <t>п. Калино, ул. Заводская, д. 5</t>
  </si>
  <si>
    <t>п. Калино, ул. Заводская, д. 6</t>
  </si>
  <si>
    <t>п. Калино, ул. Заводская, д. 7</t>
  </si>
  <si>
    <t>п. Калино, ул. Заводская, д. 8</t>
  </si>
  <si>
    <t>п. Калино, ул. Заводская, д. 9</t>
  </si>
  <si>
    <t>п. Калино, ул. Калинина, д. 8А</t>
  </si>
  <si>
    <t>п. Калино, ул. Ленина, д. 3</t>
  </si>
  <si>
    <t>п. Калино, ул. Матросова, д. 2А</t>
  </si>
  <si>
    <t>п. Калино, ул. Матросова, д. 2В</t>
  </si>
  <si>
    <t>п. Калино, ул. Мира, д. 1</t>
  </si>
  <si>
    <t>п. Калино, ул. Мира, д. 2</t>
  </si>
  <si>
    <t>п. Калино, ул. Мира, д. 3</t>
  </si>
  <si>
    <t>п. Калино, ул. Первомайская, д. 5</t>
  </si>
  <si>
    <t>п. Калино, ул. Первомайская, д. 6</t>
  </si>
  <si>
    <t>п. Калино, ул. Первомайская, д. 7</t>
  </si>
  <si>
    <t>п. Калино, ул. Первомайская, д. 8</t>
  </si>
  <si>
    <t>п. Калино, ул. Первомайская, д. 9</t>
  </si>
  <si>
    <t>п. Калино, ул. Переездная, д. 5</t>
  </si>
  <si>
    <t>п. Калино, ул. Переездная, д. 6</t>
  </si>
  <si>
    <t>п. Калино, ул. Переездная, д. 5А</t>
  </si>
  <si>
    <t>п. Калино, ул. Пугачева, д. 25</t>
  </si>
  <si>
    <t>п. Калино, ул. Трудовая, д. 1</t>
  </si>
  <si>
    <t>п. Калино, ул. Школьная, д. 9</t>
  </si>
  <si>
    <t>п. Калино, ул. Школьная, д. 1А</t>
  </si>
  <si>
    <t>п. Калино, ул. Юбилейная, д. 4</t>
  </si>
  <si>
    <t>п. Комарихинский, ул. Ленина, д. 1</t>
  </si>
  <si>
    <t>Рубленные</t>
  </si>
  <si>
    <t>п. Комарихинский, ул. Ленина, д. 3</t>
  </si>
  <si>
    <t>п. Комарихинский, ул. Привокзальная, д. 1</t>
  </si>
  <si>
    <t>п. Комарихинский, ул. Привокзальная, д. 2</t>
  </si>
  <si>
    <t>п. Комарихинский, ул. Привокзальная, д. 3</t>
  </si>
  <si>
    <t>п. Комарихинский, ул. Привокзальная, д. 4</t>
  </si>
  <si>
    <t>п. Комарихинский, ул. Привокзальная, д. 5</t>
  </si>
  <si>
    <t>п. Комарихинский, ул. Привокзальная, д. 2А</t>
  </si>
  <si>
    <t>пгт Скальный, ул. Гагарина, д. 1</t>
  </si>
  <si>
    <t>пгт Скальный, ул. Гагарина, д. 6</t>
  </si>
  <si>
    <t>пгт Скальный, ул. Гагарина, д. 11</t>
  </si>
  <si>
    <t>пгт Скальный, ул. Пушкина, д. 14</t>
  </si>
  <si>
    <t>2016</t>
  </si>
  <si>
    <t>Газобетонные блоки, облицовка кирпичем</t>
  </si>
  <si>
    <t>Скатная</t>
  </si>
  <si>
    <t>Нет</t>
  </si>
  <si>
    <t>с. Верхнее Калино, ул. Школьная, д. 4</t>
  </si>
  <si>
    <t>с. Сёла, ул. Школьная, д. 1</t>
  </si>
  <si>
    <t>п. Гайны, ул. Александра Невского, д. 10</t>
  </si>
  <si>
    <t>п. Гайны, ул. Дзержинского, д. 6</t>
  </si>
  <si>
    <t>п. Гайны, ул. Дзержинского, д. 8</t>
  </si>
  <si>
    <t>п. Гайны, ул. Дзержинского, д. 9</t>
  </si>
  <si>
    <t>п. Гайны, ул. Дзержинского, д. 10</t>
  </si>
  <si>
    <t>п. Гайны, ул. Дзержинского, д. 13</t>
  </si>
  <si>
    <t>п. Гайны, ул. Дзержинского, д. 15</t>
  </si>
  <si>
    <t>п. Гайны, ул. Дзержинского, д. 16</t>
  </si>
  <si>
    <t>п. Гайны, ул. Дзержинского, д. 31</t>
  </si>
  <si>
    <t>п. Гайны, ул. Дзержинского, д. 34</t>
  </si>
  <si>
    <t>п. Гайны, ул. Дзержинского, д. 35</t>
  </si>
  <si>
    <t>п. Гайны, ул. Дзержинского, д. 49</t>
  </si>
  <si>
    <t>п. Гайны, ул. Дзержинского, д. 55</t>
  </si>
  <si>
    <t>п. Гайны, ул. Дзержинского, д. 64</t>
  </si>
  <si>
    <t>п. Гайны, ул. Коммунистическая, д. 15</t>
  </si>
  <si>
    <t>п. Гайны, ул. Коммунистическая, д. 55</t>
  </si>
  <si>
    <t>п. Гайны, ул. Коммунистическая, д. 35А</t>
  </si>
  <si>
    <t>п. Гайны, ул. Парковая, д. 1</t>
  </si>
  <si>
    <t>п. Гайны, ул. Советская, д. 15</t>
  </si>
  <si>
    <t>п. Гайны, ул. Советская, д. 17</t>
  </si>
  <si>
    <t>п. Гайны, ул. Строителей, д. 7</t>
  </si>
  <si>
    <t>г. Горнозаводск,  мкр Дружба, д. 28</t>
  </si>
  <si>
    <t>г. Горнозаводск, ул. 30 лет Победы, д. 9</t>
  </si>
  <si>
    <t>кр.блоки</t>
  </si>
  <si>
    <t>г. Горнозаводск, ул. 30 лет Победы, д. 12</t>
  </si>
  <si>
    <t>г. Горнозаводск, ул. 30 лет Победы, д. 16</t>
  </si>
  <si>
    <t>г. Горнозаводск, ул. 30 лет Победы, д. 20</t>
  </si>
  <si>
    <t>г. Горнозаводск, ул. 30 лет Победы, д. 22</t>
  </si>
  <si>
    <t>г. Горнозаводск, ул. Вокзальная, д. 2</t>
  </si>
  <si>
    <t>г. Горнозаводск, ул. Гипроцемента, д. 26</t>
  </si>
  <si>
    <t>г. Горнозаводск, ул. Гипроцемента, д. 27</t>
  </si>
  <si>
    <t>г. Горнозаводск, ул. Гипроцемента, д. 28</t>
  </si>
  <si>
    <t>г. Горнозаводск, ул. Гипроцемента, д. 30</t>
  </si>
  <si>
    <t>г. Горнозаводск, ул. Гипроцемента, д. 32</t>
  </si>
  <si>
    <t>г. Горнозаводск, ул. Гипроцемента, д. 34</t>
  </si>
  <si>
    <t>г. Горнозаводск, ул. Гипроцемента, д. 38</t>
  </si>
  <si>
    <t>г. Горнозаводск, ул. Гипроцемента, д. 34А</t>
  </si>
  <si>
    <t>г. Горнозаводск, ул. Заводская, д. 2</t>
  </si>
  <si>
    <t>г. Горнозаводск, ул. Кирова, д. 1</t>
  </si>
  <si>
    <t>г. Горнозаводск, ул. Кирова, д. 3</t>
  </si>
  <si>
    <t>г. Горнозаводск, ул. Кирова, д. 5</t>
  </si>
  <si>
    <t>г. Горнозаводск, ул. Кирова, д. 7</t>
  </si>
  <si>
    <t>г. Горнозаводск, ул. Кирова, д. 11</t>
  </si>
  <si>
    <t>г. Горнозаводск, ул. Кирова, д. 12</t>
  </si>
  <si>
    <t>г. Горнозаводск, ул. Кирова, д. 39</t>
  </si>
  <si>
    <t>г. Горнозаводск, ул. Кирова, д. 41</t>
  </si>
  <si>
    <t>г. Горнозаводск, ул. Кирова, д. 43</t>
  </si>
  <si>
    <t>г. Горнозаводск, ул. Кирова, д. 45</t>
  </si>
  <si>
    <t>г. Горнозаводск, ул. Кирова, д. 46</t>
  </si>
  <si>
    <t>г. Горнозаводск, ул. Кирова, д. 47</t>
  </si>
  <si>
    <t>г. Горнозаводск, ул. Кирова, д. 48</t>
  </si>
  <si>
    <t>г. Горнозаводск, ул. Кирова, д. 51</t>
  </si>
  <si>
    <t>г. Горнозаводск, ул. Кирова, д. 52</t>
  </si>
  <si>
    <t>г. Горнозаводск, ул. Кирова, д. 54</t>
  </si>
  <si>
    <t>г. Горнозаводск, ул. Кирова, д. 58</t>
  </si>
  <si>
    <t>г. Горнозаводск, ул. Кирова, д. 64</t>
  </si>
  <si>
    <t>г. Горнозаводск, ул. Кирова, д. 66</t>
  </si>
  <si>
    <t>г. Горнозаводск, ул. Кирова, д. 68</t>
  </si>
  <si>
    <t>г. Горнозаводск, ул. Красных Партизан, д. 7</t>
  </si>
  <si>
    <t>г. Горнозаводск, ул. Красных Партизан, д. 12</t>
  </si>
  <si>
    <t>г. Горнозаводск, ул. Красных Партизан, д. 13</t>
  </si>
  <si>
    <t>г. Горнозаводск, ул. Ленина, д. 8</t>
  </si>
  <si>
    <t>г. Горнозаводск, ул. Ленина, д. 9</t>
  </si>
  <si>
    <t>г. Горнозаводск, ул. Ленина, д. 15</t>
  </si>
  <si>
    <t>г. Горнозаводск, ул. Ленина, д. 17</t>
  </si>
  <si>
    <t>г. Горнозаводск, ул. Мира, д. 10</t>
  </si>
  <si>
    <t>г. Горнозаводск, ул. Мира, д. 16</t>
  </si>
  <si>
    <t>г. Горнозаводск, ул. Мира, д. 26</t>
  </si>
  <si>
    <t>г. Горнозаводск, ул. Мира, д. 28</t>
  </si>
  <si>
    <t>г. Горнозаводск, ул. Мира, д. 29</t>
  </si>
  <si>
    <t>г. Горнозаводск, ул. Мира, д. 30</t>
  </si>
  <si>
    <t>г. Горнозаводск, ул. Октябрьская, д. 2</t>
  </si>
  <si>
    <t>г. Горнозаводск, ул. Октябрьская, д. 4</t>
  </si>
  <si>
    <t>г. Горнозаводск, ул. Октябрьская, д. 8</t>
  </si>
  <si>
    <t>г. Горнозаводск, ул. Октябрьская, д. 10</t>
  </si>
  <si>
    <t>г. Горнозаводск, ул. Октябрьская, д. 12</t>
  </si>
  <si>
    <t>г. Горнозаводск, ул. Октябрьская, д. 16</t>
  </si>
  <si>
    <t>г. Горнозаводск, ул. Октябрьская, д. 56</t>
  </si>
  <si>
    <t>г. Горнозаводск, ул. Пионерская, д. 1</t>
  </si>
  <si>
    <t>г. Горнозаводск, ул. Пионерская, д. 3</t>
  </si>
  <si>
    <t>г. Горнозаводск, ул. Пионерская, д. 5</t>
  </si>
  <si>
    <t>г. Горнозаводск, ул. Свердлова, д. 53</t>
  </si>
  <si>
    <t>г. Горнозаводск, ул. Свердлова, д. 55</t>
  </si>
  <si>
    <t>г. Горнозаводск, ул. Свердлова, д. 56</t>
  </si>
  <si>
    <t>г. Горнозаводск, ул. Свердлова, д. 57</t>
  </si>
  <si>
    <t>г. Горнозаводск, ул. Свердлова, д. 58</t>
  </si>
  <si>
    <t>г. Горнозаводск, ул. Свердлова, д. 60</t>
  </si>
  <si>
    <t>г. Горнозаводск, ул. Свердлова, д. 63</t>
  </si>
  <si>
    <t>г. Горнозаводск, ул. Свердлова, д. 64</t>
  </si>
  <si>
    <t>г. Горнозаводск, ул. Свердлова, д. 65</t>
  </si>
  <si>
    <t>г. Горнозаводск, ул. Свердлова, д. 66</t>
  </si>
  <si>
    <t>г. Горнозаводск, ул. Свердлова, д. 68</t>
  </si>
  <si>
    <t>г. Горнозаводск, ул. Свердлова, д. 72</t>
  </si>
  <si>
    <t>г. Горнозаводск, ул. Свердлова, д. 74</t>
  </si>
  <si>
    <t>г. Горнозаводск, ул. Свердлова, д. 76</t>
  </si>
  <si>
    <t>г. Горнозаводск, ул. Свободы, д. 1</t>
  </si>
  <si>
    <t>г. Горнозаводск, ул. Свободы, д. 3</t>
  </si>
  <si>
    <t>г. Горнозаводск, ул. Свободы, д. 5</t>
  </si>
  <si>
    <t>г. Горнозаводск, ул. Свободы, д. 7</t>
  </si>
  <si>
    <t>г. Горнозаводск, ул. Тельмана, д. 1</t>
  </si>
  <si>
    <t>г. Горнозаводск, ул. Тельмана, д. 2</t>
  </si>
  <si>
    <t>г. Горнозаводск, ул. Тельмана, д. 6</t>
  </si>
  <si>
    <t>г. Горнозаводск, ул. Тельмана, д. 8</t>
  </si>
  <si>
    <t>г. Горнозаводск, ул. Тельмана, д. 9</t>
  </si>
  <si>
    <t>г. Горнозаводск, ул. Школьная, д. 1</t>
  </si>
  <si>
    <t>г. Горнозаводск, ул. Школьная, д. 6</t>
  </si>
  <si>
    <t>г. Горнозаводск, ул. Школьная, д. 15</t>
  </si>
  <si>
    <t>г. Горнозаводск, ул. Школьная, д. 17</t>
  </si>
  <si>
    <t>п. Сараны, ул. 8 Марта, д. 5</t>
  </si>
  <si>
    <t>п. Сараны, ул. Кирова, д. 14</t>
  </si>
  <si>
    <t>п. Сараны, ул. Ленина, д. 14А</t>
  </si>
  <si>
    <t>п. Теплая Гора, ул. 1 Мая, д. 18</t>
  </si>
  <si>
    <t>п. Теплая Гора, ул. 1 Мая, д. 20</t>
  </si>
  <si>
    <t>п. Теплая Гора, ул. 1 Мая, д. 24</t>
  </si>
  <si>
    <t>п. Теплая Гора, ул. Доменная, д. 10</t>
  </si>
  <si>
    <t>п. Теплая Гора, ул. Доменная, д. 12</t>
  </si>
  <si>
    <t>п. Теплая Гора, ул. Доменная, д. 14</t>
  </si>
  <si>
    <t>п. Теплая Гора, ул. Доменная, д. 16</t>
  </si>
  <si>
    <t>п. Теплая Гора, ул. Доменная, д. 18</t>
  </si>
  <si>
    <t>п. Теплая Гора, ул. Доменная, д. 19А</t>
  </si>
  <si>
    <t>п. Теплая Гора, ул. Победы, д. 1</t>
  </si>
  <si>
    <t>п. Теплая Гора, ул. Победы, д. 2</t>
  </si>
  <si>
    <t>п. Теплая Гора, ул. Победы, д. 6</t>
  </si>
  <si>
    <t>п. Теплая Гора, ул. Победы, д. 8</t>
  </si>
  <si>
    <t>п. Теплая Гора, ул. Победы, д. 9</t>
  </si>
  <si>
    <t>п. Теплая Гора, ул. Победы, д. 10</t>
  </si>
  <si>
    <t>п. Теплая Гора, ул. Победы, д. 11</t>
  </si>
  <si>
    <t>п. Теплая Гора, ул. Победы, д. 14</t>
  </si>
  <si>
    <t>п. Теплая Гора, ул. Победы, д. 16</t>
  </si>
  <si>
    <t>п. Теплая Гора, ул. Советская, д. 11</t>
  </si>
  <si>
    <t>п. Теплая Гора, ул. Советская, д. 12</t>
  </si>
  <si>
    <t>п. Теплая Гора, ул. Советская, д. 14</t>
  </si>
  <si>
    <t>п. Теплая Гора, ул. Советская, д. 16</t>
  </si>
  <si>
    <t>п. Теплая Гора, ул. Советская, д. 33</t>
  </si>
  <si>
    <t>рп Бисер, ул. Железнодорожная, д. 10А</t>
  </si>
  <si>
    <t>рп Кусье-Александровский, ул. Ленина, д. 6</t>
  </si>
  <si>
    <t>рп Кусье-Александровский, ул. Ленина, д. 43</t>
  </si>
  <si>
    <t>рп Кусье-Александровский, ул. Ленина, д. 45</t>
  </si>
  <si>
    <t>рп Пашия, ул. 1 Мая, д. 30</t>
  </si>
  <si>
    <t>рп Пашия, ул. 1 Мая, д. 34</t>
  </si>
  <si>
    <t>рп Пашия, ул. 1 Мая, д. 37</t>
  </si>
  <si>
    <t>рп Пашия, ул. Карла Маркса, д. 69</t>
  </si>
  <si>
    <t>рп Пашия, ул. Карла Маркса, д. 71</t>
  </si>
  <si>
    <t>рп Пашия, ул. Коммуны, д. 29</t>
  </si>
  <si>
    <t>рп Пашия, ул. Коммуны, д. 31</t>
  </si>
  <si>
    <t>рп Пашия, ул. Ленина, д. 10</t>
  </si>
  <si>
    <t>рп Пашия, ул. Луначарского, д. 34</t>
  </si>
  <si>
    <t>рп Пашия, ул. Пролетарская, д. 20</t>
  </si>
  <si>
    <t>рп Пашия, ул. Свердловская, д. 27</t>
  </si>
  <si>
    <t>рп Пашия, ул. Свердловская, д. 29</t>
  </si>
  <si>
    <t>рп Пашия, ул. Свердловская, д. 31</t>
  </si>
  <si>
    <t>рп Пашия, ул. Свердловская, д. 33</t>
  </si>
  <si>
    <t>рп Пашия, ул. Свердловская, д. 37</t>
  </si>
  <si>
    <t>рп Пашия, ул. Свердловская, д. 42</t>
  </si>
  <si>
    <t>рп Пашия, ул. Свердловская, д. 52</t>
  </si>
  <si>
    <t>рп Пашия, ул. Строителей, д. 2</t>
  </si>
  <si>
    <t>с. Елово, ул. Волкова, д. 1</t>
  </si>
  <si>
    <t>с. Елово, ул. Волкова, д. 2</t>
  </si>
  <si>
    <t>с. Елово, ул. Волкова, д. 3</t>
  </si>
  <si>
    <t>с. Елово, ул. Волкова, д. 4</t>
  </si>
  <si>
    <t>с. Елово, ул. Волкова, д. 5</t>
  </si>
  <si>
    <t>с. Елово, ул. Волкова, д. 6</t>
  </si>
  <si>
    <t>с. Елово, ул. Волкова, д. 8</t>
  </si>
  <si>
    <t>с. Елово, ул. Калинина, д. 7</t>
  </si>
  <si>
    <t>с. Елово, ул. Калинина, д. 13</t>
  </si>
  <si>
    <t>с. Елово, ул. Калинина, д. 5А</t>
  </si>
  <si>
    <t>с. Елово, ул. Калинина, д. 7А</t>
  </si>
  <si>
    <t>с. Елово, ул. Карла Маркса, д. 22</t>
  </si>
  <si>
    <t>с. Елово, ул. Кирова, д. 57</t>
  </si>
  <si>
    <t>с. Елово, ул. Комсомольская, д. 18</t>
  </si>
  <si>
    <t>кирп</t>
  </si>
  <si>
    <t>с. Елово, ул. Комсомольская, д. 20</t>
  </si>
  <si>
    <t>с. Елово, ул. Комсомольская, д. 38</t>
  </si>
  <si>
    <t>с. Елово, ул. Комсомольская, д. 40</t>
  </si>
  <si>
    <t>с. Елово, ул. Комсомольская, д. 42</t>
  </si>
  <si>
    <t>с. Елово, ул. Комсомольская, д. 46</t>
  </si>
  <si>
    <t>с. Елово, ул. Комсомольская, д. 52</t>
  </si>
  <si>
    <t>с. Елово, ул. Комсомольская, д. 18А</t>
  </si>
  <si>
    <t>с. Елово, ул. Комсомольская, д. 38А</t>
  </si>
  <si>
    <t>с. Елово, ул. Ленина, д. 7</t>
  </si>
  <si>
    <t>с. Елово, ул. Ленина, д. 14</t>
  </si>
  <si>
    <t>с. Елово, ул. Ленина, д. 34</t>
  </si>
  <si>
    <t>с. Елово, ул. Ленина, д. 41</t>
  </si>
  <si>
    <t>с. Елово, ул. Ленина, д. 45</t>
  </si>
  <si>
    <t>с. Елово, ул. Матросова, д. 1</t>
  </si>
  <si>
    <t>с. Елово, ул. Мира, д. 2</t>
  </si>
  <si>
    <t>с. Елово, ул. Мира, д. 4</t>
  </si>
  <si>
    <t>с. Елово, ул. Мира, д. 37</t>
  </si>
  <si>
    <t>с. Елово, ул. Набережная, д. 2</t>
  </si>
  <si>
    <t>с. Елово, ул. Набережная, д. 2А</t>
  </si>
  <si>
    <t>с. Елово, ул. Пионерская, д. 18</t>
  </si>
  <si>
    <t>г. Чермоз, ул. Бутырина, д. 6</t>
  </si>
  <si>
    <t>г. Чермоз, ул. Заводская, д. 1</t>
  </si>
  <si>
    <t>г. Чермоз, ул. Заводская, д. 3</t>
  </si>
  <si>
    <t>г. Чермоз, ул. Заводская, д. 5</t>
  </si>
  <si>
    <t>г. Чермоз, ул. Заводская, д. 7</t>
  </si>
  <si>
    <t>г. Чермоз, ул. Ломоносова, д. 6</t>
  </si>
  <si>
    <t>г. Чермоз, ул. Ломоносова, д. 32</t>
  </si>
  <si>
    <t>г. Чермоз, ул. Ломоносова, д. 71</t>
  </si>
  <si>
    <t>г. Чермоз, ул. Мира, д. 29</t>
  </si>
  <si>
    <t>г. Чермоз, ул. Первомайская, д. 19</t>
  </si>
  <si>
    <t>г. Чермоз, ул. Первомайская, д. 21</t>
  </si>
  <si>
    <t>д. Посер, ул. Обвинская, д. 1</t>
  </si>
  <si>
    <t>д. Посер, ул. Обвинская, д. 3</t>
  </si>
  <si>
    <t>д. Посер, ул. Обвинская, д. 5</t>
  </si>
  <si>
    <t>д. Посер, ул. Победы, д. 5</t>
  </si>
  <si>
    <t>д. Садки, ул. Центральная, д. 1</t>
  </si>
  <si>
    <t>п. Ильинский, ул. Бутырина, д. 5</t>
  </si>
  <si>
    <t>п. Ильинский, ул. Гагарина, д. 23</t>
  </si>
  <si>
    <t>п. Ильинский, ул. Гагарина, д. 27</t>
  </si>
  <si>
    <t>п. Ильинский, ул. Зеленая, д. 59</t>
  </si>
  <si>
    <t>п. Ильинский, ул. Ленина, д. 5</t>
  </si>
  <si>
    <t>п. Ильинский, ул. Ленина, д. 73</t>
  </si>
  <si>
    <t>п. Ильинский, ул. Мира, д. 4</t>
  </si>
  <si>
    <t>п. Ильинский, ул. Мира, д. 10</t>
  </si>
  <si>
    <t>п. Ильинский, ул. Набережная, д. 5</t>
  </si>
  <si>
    <t>п. Ильинский, ул. Нефтяников, д. 1</t>
  </si>
  <si>
    <t>п. Ильинский, ул. Нефтяников, д. 6</t>
  </si>
  <si>
    <t>п. Ильинский, ул. Новая, д. 9</t>
  </si>
  <si>
    <t>п. Ильинский, ул. Теплоуховых, д. 35</t>
  </si>
  <si>
    <t>п. Ильинский, ул. Теплоуховых, д. 37</t>
  </si>
  <si>
    <t>п. Ильинский, ул. Чкалова, д. 23</t>
  </si>
  <si>
    <t>с. Кривец, ул. Борцов Революции, д. 1</t>
  </si>
  <si>
    <t>с. Сретенское, ул. Центральная, д. 4</t>
  </si>
  <si>
    <t>с. Филатово, ул. Никольского, д. 10</t>
  </si>
  <si>
    <t>д. Кузьмино, ул. Проселочная, д. 21</t>
  </si>
  <si>
    <t>д. Савино, ул. Конституции, д. 1</t>
  </si>
  <si>
    <t>д. Савино, ул. Молодежная, д. 1</t>
  </si>
  <si>
    <t>д. Савино, ул. Молодежная, д. 2</t>
  </si>
  <si>
    <t>д. Савино, ул. Молодежная, д. 3</t>
  </si>
  <si>
    <t>д. Савино, ул. Молодежная, д. 4</t>
  </si>
  <si>
    <t>д. Савино, ул. Молодежная, д. 5</t>
  </si>
  <si>
    <t>д. Савино, ул. Молодежная, д. 6</t>
  </si>
  <si>
    <t>д. Савино, ул. Молодежная, д. 7</t>
  </si>
  <si>
    <t>д. Савино, ул. Молодежная, д. 8</t>
  </si>
  <si>
    <t>д. Савино, ул. Молодежная, д. 9</t>
  </si>
  <si>
    <t>д. Савино, ул. Молодежная, д. 10</t>
  </si>
  <si>
    <t>д. Савино, ул. Молодежная, д. 11</t>
  </si>
  <si>
    <t>д. Савино, ул. Молодежная, д. 17</t>
  </si>
  <si>
    <t>д. Савино, ул. Центральная, д. 3</t>
  </si>
  <si>
    <t>д. Савино, ул. Центральная, д. 5</t>
  </si>
  <si>
    <t>д. Савино, ул. Центральная, д. 6</t>
  </si>
  <si>
    <t>д. Савино, ул. Центральная, д. 8</t>
  </si>
  <si>
    <t>д. Терехино, ул. Терехинская, д. 3</t>
  </si>
  <si>
    <t>п. Менделеево, ул. Восточная, д. 13</t>
  </si>
  <si>
    <t>п. Менделеево, ул. Восточная, д. 24</t>
  </si>
  <si>
    <t>п. Менделеево, ул. Заготзерно, д. 6</t>
  </si>
  <si>
    <t>п. Менделеево, ул. Заготзерно, д. 10</t>
  </si>
  <si>
    <t>п. Менделеево, ул. Заготзерно, д. 12</t>
  </si>
  <si>
    <t>п. Менделеево, ул. Ленина, д. 31</t>
  </si>
  <si>
    <t>п. Менделеево, ул. Ленина, д. 44</t>
  </si>
  <si>
    <t>п. Менделеево, ул. МПС, д. 1</t>
  </si>
  <si>
    <t>п. Менделеево, ул. МПС, д. 2</t>
  </si>
  <si>
    <t>п. Менделеево, ул. Николая Кузнецова, д. 1</t>
  </si>
  <si>
    <t>п. Менделеево, ул. Николая Кузнецова, д. 4</t>
  </si>
  <si>
    <t>п. Менделеево, ул. Орджоникидзе, д. 33</t>
  </si>
  <si>
    <t>п. Менделеево, ул. Уральская, д. 1</t>
  </si>
  <si>
    <t>п. Менделеево, ул. Уральская, д. 2</t>
  </si>
  <si>
    <t>п. Менделеево, ул. Уральская, д. 3</t>
  </si>
  <si>
    <t>п. Менделеево, ул. Уральская, д. 6</t>
  </si>
  <si>
    <t>п. Менделеево, ул. Уральская, д. 8</t>
  </si>
  <si>
    <t>п. Менделеево, ул. Уральская, д. 10</t>
  </si>
  <si>
    <t>п. Менделеево, ул. Уральская, д. 14</t>
  </si>
  <si>
    <t>п. Менделеево, ул. Уральская, д. 16</t>
  </si>
  <si>
    <t>с. Карагай, пер. Райпо, д. 2</t>
  </si>
  <si>
    <t>до 1990г.</t>
  </si>
  <si>
    <t>дерево</t>
  </si>
  <si>
    <t>с. Карагай, ул. Борчанинова, д. 8</t>
  </si>
  <si>
    <t>с. Карагай, ул. Гагарина, д. 7</t>
  </si>
  <si>
    <t>с. Карагай, ул. Гагарина, д. 9</t>
  </si>
  <si>
    <t>с. Карагай, ул. Гагарина, д. 15</t>
  </si>
  <si>
    <t>с. Карагай, ул. Гагарина, д. 17</t>
  </si>
  <si>
    <t>с. Карагай, ул. Гагарина, д. 19</t>
  </si>
  <si>
    <t>с. Карагай, ул. Гагарина, д. 21</t>
  </si>
  <si>
    <t>с. Карагай, ул. Калинина, д. 16</t>
  </si>
  <si>
    <t>с. Карагай, ул. Калинина, д. 20</t>
  </si>
  <si>
    <t>с. Карагай, ул. Калинина, д. 14</t>
  </si>
  <si>
    <t>с. Карагай, ул. Карла Маркса, д. 20</t>
  </si>
  <si>
    <t>с. Карагай, ул. Карла Маркса, д. 26</t>
  </si>
  <si>
    <t>с. Карагай, ул. Комсомольская, д. 8</t>
  </si>
  <si>
    <t>с. Карагай, ул. Комсомольская, д. 9</t>
  </si>
  <si>
    <t>с. Карагай, ул. Комсомольская, д. 10</t>
  </si>
  <si>
    <t>с. Карагай, ул. Комсомольская, д. 11</t>
  </si>
  <si>
    <t>с. Карагай, ул. Комсомольская, д. 12</t>
  </si>
  <si>
    <t>с. Карагай, ул. Комсомольская, д. 10А</t>
  </si>
  <si>
    <t>с. Карагай, ул. Полевая, д. 5</t>
  </si>
  <si>
    <t>с. Карагай, ул. Полевая, д. 7</t>
  </si>
  <si>
    <t>с. Карагай, ул. Российская, д. 3</t>
  </si>
  <si>
    <t>с. Карагай, ул. Российская, д. 5</t>
  </si>
  <si>
    <t>с. Карагай, ул. Трактовая, д. 2</t>
  </si>
  <si>
    <t>с. Карагай, ул. Трактовая, д. 11А</t>
  </si>
  <si>
    <t>преоб. в 2012г</t>
  </si>
  <si>
    <t>с. Карагай, ул. Чалова, д. 6</t>
  </si>
  <si>
    <t>с. Карагай, ул. Чапаева, д. 4</t>
  </si>
  <si>
    <t>с. Карагай, ул. Энергетиков, д. 4</t>
  </si>
  <si>
    <t>с. Карагай, ул. Энергетиков, д. 6</t>
  </si>
  <si>
    <t>с. Карагай, ул. Энергетиков, д. 8</t>
  </si>
  <si>
    <t>с. Карагай, ул. Энергетиков, д. 14</t>
  </si>
  <si>
    <t>с. Карагай, ул. Энергетиков, д. 16</t>
  </si>
  <si>
    <t>с. Карагай, ул. Энергетиков, д. 18</t>
  </si>
  <si>
    <t>с. Карагай, ул. Энергетиков, д. 20</t>
  </si>
  <si>
    <t>с. Карагай, ул. Энергетиков, д. 22</t>
  </si>
  <si>
    <t>с. Карагай, ул. Энергетиков, д. 24</t>
  </si>
  <si>
    <t>с. Карагай, ул. Энергетиков, д. 16А</t>
  </si>
  <si>
    <t>с. Карагай, ул. Юбилейная, д. 2</t>
  </si>
  <si>
    <t>с. Карагай, ул. Юбилейная, д. 3</t>
  </si>
  <si>
    <t>с. Карагай, ул. Юбилейная, д. 4</t>
  </si>
  <si>
    <t>с. Карагай, ул. Юбилейная, д. 5</t>
  </si>
  <si>
    <t>с. Карагай, ул. Юбилейная, д. 6</t>
  </si>
  <si>
    <t>с. Карагай, ул. Юбилейная, д. 8</t>
  </si>
  <si>
    <t>с. Карагай, ул. Юбилейная, д. 4А</t>
  </si>
  <si>
    <t>с. Карагай, ул. Юбилейная, д. 9А</t>
  </si>
  <si>
    <t>п. Кордон, ул. Бачурина, д. 28</t>
  </si>
  <si>
    <t>п. Кордон, ул. Первомайская, д. 41</t>
  </si>
  <si>
    <t>п. Лек, ул. Рабочая, д. 3</t>
  </si>
  <si>
    <t>с. Андреево, ул. Солнечная, д. 2</t>
  </si>
  <si>
    <t>с. Андреево, ул. Школьная, д. 1</t>
  </si>
  <si>
    <t>с. Посад, ул. Комсомольская, д. 3</t>
  </si>
  <si>
    <t>с. Посад, ул. Комсомольская, д. 4</t>
  </si>
  <si>
    <t>с. Посад, ул. Комсомольская, д. 5</t>
  </si>
  <si>
    <t>с. Посад, ул. Набережная, д. 7</t>
  </si>
  <si>
    <t>с. Посад, ул. Набережная, д. 8</t>
  </si>
  <si>
    <t>с. Посад, ул. Набережная, д. 10</t>
  </si>
  <si>
    <t>с. Посад, ул. Набережная, д. 14</t>
  </si>
  <si>
    <t>с. Посад, ул. Набережная, д. 16</t>
  </si>
  <si>
    <t>с. Посад, ул. Школьная, д. 2</t>
  </si>
  <si>
    <t>с. Посад, ул. Школьная, д. 4</t>
  </si>
  <si>
    <t>с. Посад, ул. Школьная, д. 6</t>
  </si>
  <si>
    <t>с. Посад, ул. Школьная, д. 8</t>
  </si>
  <si>
    <t>с. Посад, ул. Школьная, д. 10</t>
  </si>
  <si>
    <t>с. Усть-Кишерть, ул. 8 Марта, д. 14</t>
  </si>
  <si>
    <t>с. Усть-Кишерть, ул. Заречная, д. 13</t>
  </si>
  <si>
    <t>с. Усть-Кишерть, ул. Заречная, д. 14</t>
  </si>
  <si>
    <t>с. Усть-Кишерть, ул. Заречная, д. 15</t>
  </si>
  <si>
    <t>с. Усть-Кишерть, ул. Заречная, д. 16</t>
  </si>
  <si>
    <t>с. Усть-Кишерть, ул. Заречная, д. 24</t>
  </si>
  <si>
    <t>с. Усть-Кишерть, ул. Коммунистическая, д. 43</t>
  </si>
  <si>
    <t>с. Усть-Кишерть, ул. Красноармейская, д. 6</t>
  </si>
  <si>
    <t>с. Усть-Кишерть, ул. Красноармейская, д. 7</t>
  </si>
  <si>
    <t>с. Усть-Кишерть, ул. Логовая, д. 6</t>
  </si>
  <si>
    <t>с. Усть-Кишерть, ул. Советская, д. 39</t>
  </si>
  <si>
    <t>с. Усть-Кишерть, ул. Советская, д. 41</t>
  </si>
  <si>
    <t>с. Усть-Кишерть, ул. Спортивная, д. 1</t>
  </si>
  <si>
    <t>с. Усть-Кишерть, ул. Строителей, д. 4</t>
  </si>
  <si>
    <t>с. Усть-Кишерть, ул. Строителей, д. 8</t>
  </si>
  <si>
    <t>с. Усть-Кишерть, ул. Строителей, д. 10</t>
  </si>
  <si>
    <t>с. Усть-Кишерть, ул. Строителей, д. 12</t>
  </si>
  <si>
    <t>с. Усть-Кишерть, ул. Строителей, д. 14</t>
  </si>
  <si>
    <t>с. Усть-Кишерть, ул. Строителей, д. 16</t>
  </si>
  <si>
    <t>с. Усть-Кишерть, ул. Строителей, д. 18</t>
  </si>
  <si>
    <t>с. Усть-Кишерть, ул. Строителей, д. 19</t>
  </si>
  <si>
    <t>с. Усть-Кишерть, ул. Строителей, д. 21</t>
  </si>
  <si>
    <t>с. Усть-Кишерть, ул. Строителей, д. 23</t>
  </si>
  <si>
    <t>с. Усть-Кишерть, ул. Строителей, д. 25</t>
  </si>
  <si>
    <t>с. Усть-Кишерть, ул. Сылвенская, д. 12</t>
  </si>
  <si>
    <t>с. Усть-Кишерть, ул. Сылвенская, д. 28</t>
  </si>
  <si>
    <t>с. Усть-Кишерть, ул. Южная, д. 3</t>
  </si>
  <si>
    <t>п. Кордон, ул. Строителей, д. 8</t>
  </si>
  <si>
    <t>с. Коса, ул. Колхозная, д. 64</t>
  </si>
  <si>
    <t>с. Коса, ул. Ленина, д. 6</t>
  </si>
  <si>
    <t>с. Коса, ул. Ленина, д. 138</t>
  </si>
  <si>
    <t>с. Коса, ул. Ленина, д. 140</t>
  </si>
  <si>
    <t>с. Коса, ул. Ленина, д. 148</t>
  </si>
  <si>
    <t>с. Коса, ул. Первомайская, д. 55</t>
  </si>
  <si>
    <t>1969</t>
  </si>
  <si>
    <t>352,0</t>
  </si>
  <si>
    <t>319,6</t>
  </si>
  <si>
    <t>с. Кочево, ул. Калинина, д. 13</t>
  </si>
  <si>
    <t>с. Кочево, ул. Калинина, д. 19</t>
  </si>
  <si>
    <t>с. Кочево, ул. Калинина, д. 21</t>
  </si>
  <si>
    <t>с. Кочево, ул. Калинина, д. 22</t>
  </si>
  <si>
    <t>с. Кочево, ул. Крупской, д. 10</t>
  </si>
  <si>
    <t>с. Кочево, ул. Крупской, д. 11</t>
  </si>
  <si>
    <t>с. Кочево, ул. Ленина, д. 2</t>
  </si>
  <si>
    <t>с. Кочево, ул. Олега Кошевого, д. 2</t>
  </si>
  <si>
    <t>с. Кочево, ул. Олега Кошевого, д. 4</t>
  </si>
  <si>
    <t>с. Кочево, ул. Олега Кошевого, д. 5</t>
  </si>
  <si>
    <t>с. Кочево, ул. Олега Кошевого, д. 6</t>
  </si>
  <si>
    <t>с. Кочево, ул. Олега Кошевого, д. 7</t>
  </si>
  <si>
    <t>с. Кочево, ул. Олега Кошевого, д. 8</t>
  </si>
  <si>
    <t>с. Кочево, ул. Чкалова, д. 6</t>
  </si>
  <si>
    <t>1979</t>
  </si>
  <si>
    <t>839,5</t>
  </si>
  <si>
    <t>767,3</t>
  </si>
  <si>
    <t>с. Кочево, ул. Чкалова, д. 8</t>
  </si>
  <si>
    <t>1978</t>
  </si>
  <si>
    <t>808,7</t>
  </si>
  <si>
    <t>748,3</t>
  </si>
  <si>
    <t>с. Кочево, ул. Чкалова, д. 10</t>
  </si>
  <si>
    <t>358,4</t>
  </si>
  <si>
    <t>327,8</t>
  </si>
  <si>
    <t>с. Кочево, ул. Чкалова, д. 12</t>
  </si>
  <si>
    <t>355,5</t>
  </si>
  <si>
    <t>323,3</t>
  </si>
  <si>
    <t>г. Красновишерск, ул. Берзина, д. 1</t>
  </si>
  <si>
    <t>г. Красновишерск, ул. Берзина, д. 3</t>
  </si>
  <si>
    <t>г. Красновишерск, ул. Берзина, д. 5</t>
  </si>
  <si>
    <t>г. Красновишерск, ул. Гагарина, д. 16</t>
  </si>
  <si>
    <t>г. Красновишерск, ул. Гагарина, д. 18</t>
  </si>
  <si>
    <t>г. Красновишерск, ул. Гагарина, д. 29</t>
  </si>
  <si>
    <t>г. Красновишерск, ул. Гагарина, д. 31</t>
  </si>
  <si>
    <t>г. Красновишерск, ул. Гагарина, д. 33</t>
  </si>
  <si>
    <t>г. Красновишерск, ул. Гагарина, д. 70</t>
  </si>
  <si>
    <t>г. Красновишерск, ул. Гагарина, д. 71</t>
  </si>
  <si>
    <t>г. Красновишерск, ул. Гагарина, д. 16А</t>
  </si>
  <si>
    <t>г. Красновишерск, ул. Гагарина, д. 48А</t>
  </si>
  <si>
    <t>г. Красновишерск, ул. Дзержинского, д. 24</t>
  </si>
  <si>
    <t>г. Красновишерск, ул. Дзержинского, д. 26</t>
  </si>
  <si>
    <t>г. Красновишерск, ул. Заводская, д. 1</t>
  </si>
  <si>
    <t>г. Красновишерск, ул. Заводская, д. 2</t>
  </si>
  <si>
    <t>г. Красновишерск, ул. Заводская, д. 11</t>
  </si>
  <si>
    <t>г. Красновишерск, ул. Заводская, д. 12</t>
  </si>
  <si>
    <t>г. Красновишерск, ул. Заводская, д. 14</t>
  </si>
  <si>
    <t>г. Красновишерск, ул. Заводская, д. 18</t>
  </si>
  <si>
    <t>г. Красновишерск, ул. Заводская, д. 11А</t>
  </si>
  <si>
    <t>г. Красновишерск, ул. Заводская, д. 1А</t>
  </si>
  <si>
    <t>г. Красновишерск, ул. Карла Маркса, д. 13</t>
  </si>
  <si>
    <t>г. Красновишерск, ул. Карла Маркса, д. 28</t>
  </si>
  <si>
    <t>г. Красновишерск, ул. Коммунистическая, д. 4</t>
  </si>
  <si>
    <t>г. Красновишерск, ул. Куйбышева, д. 2</t>
  </si>
  <si>
    <t>г. Красновишерск, ул. Куйбышева, д. 3</t>
  </si>
  <si>
    <t>г. Красновишерск, ул. Куйбышева, д. 4</t>
  </si>
  <si>
    <t>г. Красновишерск, ул. Куйбышева, д. 6</t>
  </si>
  <si>
    <t>г. Красновишерск, ул. Куйбышева, д. 8</t>
  </si>
  <si>
    <t>г. Красновишерск, ул. Куйбышева, д. 16</t>
  </si>
  <si>
    <t>г. Красновишерск, ул. Куйбышева, д. 10А</t>
  </si>
  <si>
    <t>г. Красновишерск, ул. Куйбышева, д. 6А</t>
  </si>
  <si>
    <t>г. Красновишерск, ул. Лоскутова, д. 1</t>
  </si>
  <si>
    <t>г. Красновишерск, ул. Лоскутова, д. 2</t>
  </si>
  <si>
    <t>г. Красновишерск, ул. Лоскутова, д. 3</t>
  </si>
  <si>
    <t>г. Красновишерск, ул. Лоскутова, д. 4</t>
  </si>
  <si>
    <t>г. Красновишерск, ул. Лоскутова, д. 5</t>
  </si>
  <si>
    <t>г. Красновишерск, ул. Лоскутова, д. 7</t>
  </si>
  <si>
    <t>г. Красновишерск, ул. Островского, д. 23</t>
  </si>
  <si>
    <t>г. Красновишерск, ул. Островского, д. 25</t>
  </si>
  <si>
    <t>г. Красновишерск, ул. Островского, д. 27</t>
  </si>
  <si>
    <t>г. Красновишерск, ул. Островского, д. 32</t>
  </si>
  <si>
    <t>г. Красновишерск, ул. Островского, д. 23А</t>
  </si>
  <si>
    <t>Крупноблочные пеноблоки</t>
  </si>
  <si>
    <t>г. Красновишерск, ул. Победы, д. 1</t>
  </si>
  <si>
    <t>г. Красновишерск, ул. Победы, д. 2</t>
  </si>
  <si>
    <t>г. Красновишерск, ул. Победы, д. 6</t>
  </si>
  <si>
    <t>г. Красновишерск, ул. Победы, д. 8</t>
  </si>
  <si>
    <t>г. Красновишерск, ул. Победы, д. 10</t>
  </si>
  <si>
    <t>г. Красновишерск, ул. Победы, д. 12</t>
  </si>
  <si>
    <t>г. Красновишерск, ул. Советская, д. 1</t>
  </si>
  <si>
    <t>г. Красновишерск, ул. Советская, д. 2</t>
  </si>
  <si>
    <t>г. Красновишерск, ул. Советская, д. 3</t>
  </si>
  <si>
    <t>г. Красновишерск, ул. Советская, д. 4</t>
  </si>
  <si>
    <t>г. Красновишерск, ул. Советская, д. 5</t>
  </si>
  <si>
    <t>г. Красновишерск, ул. Советская, д. 7</t>
  </si>
  <si>
    <t>г. Красновишерск, ул. Советская, д. 8</t>
  </si>
  <si>
    <t>г. Красновишерск, ул. Советская, д. 10</t>
  </si>
  <si>
    <t>г. Красновишерск, ул. Советская, д. 11</t>
  </si>
  <si>
    <t>г. Красновишерск, ул. Советская, д. 12</t>
  </si>
  <si>
    <t>г. Красновишерск, ул. Советская, д. 13</t>
  </si>
  <si>
    <t>г. Красновишерск, ул. Советская, д. 14</t>
  </si>
  <si>
    <t>г. Красновишерск, ул. Советская, д. 16</t>
  </si>
  <si>
    <t>г. Красновишерск, ул. Советская, д. 17</t>
  </si>
  <si>
    <t>г. Красновишерск, ул. Советская, д. 18</t>
  </si>
  <si>
    <t>г. Красновишерск, ул. Советская, д. 19</t>
  </si>
  <si>
    <t>г. Красновишерск, ул. Советская, д. 20</t>
  </si>
  <si>
    <t>г. Красновишерск, ул. Советская, д. 21</t>
  </si>
  <si>
    <t>г. Красновишерск, ул. Советская, д. 9А</t>
  </si>
  <si>
    <t>Крупноблочные ячеистый бетон</t>
  </si>
  <si>
    <t>г. Красновишерск, ул. Сосновая, д. 2</t>
  </si>
  <si>
    <t>г. Красновишерск, ул. Сосновая, д. 4</t>
  </si>
  <si>
    <t>Бревно (брус)</t>
  </si>
  <si>
    <t>г. Красновишерск, ул. Спортивная, д. 12</t>
  </si>
  <si>
    <t>г. Красновишерск, ул. Спортивная, д. 14</t>
  </si>
  <si>
    <t>г. Красновишерск, ул. Спортивная, д. 16</t>
  </si>
  <si>
    <t>г. Красновишерск, ул. Спортивная, д. 17</t>
  </si>
  <si>
    <t>г. Красновишерск, ул. Спортивная, д. 18</t>
  </si>
  <si>
    <t>г. Красновишерск, ул. Спортивная, д. 19</t>
  </si>
  <si>
    <t>г. Красновишерск, ул. Спортивная, д. 20</t>
  </si>
  <si>
    <t>г. Красновишерск, ул. Спортивная, д. 22</t>
  </si>
  <si>
    <t>г. Красновишерск, ул. Спортивная, д. 24</t>
  </si>
  <si>
    <t>г. Красновишерск, ул. Спортивная, д. 26</t>
  </si>
  <si>
    <t>г. Красновишерск, ул. Спортивная, д. 28</t>
  </si>
  <si>
    <t>г. Красновишерск, ул. Спортивная, д. 15 к 1</t>
  </si>
  <si>
    <t>г. Красновишерск, ул. Спортивная, д. 15 к 2</t>
  </si>
  <si>
    <t>г. Красновишерск, ул. Строителей, д. 1</t>
  </si>
  <si>
    <t>г. Красновишерск, ул. Строителей, д. 2</t>
  </si>
  <si>
    <t>г. Красновишерск, ул. Строителей, д. 6</t>
  </si>
  <si>
    <t>г. Красновишерск, ул. Строителей, д. 8</t>
  </si>
  <si>
    <t>г. Красновишерск, ул. Строителей, д. 9</t>
  </si>
  <si>
    <t>г. Красновишерск, ул. Строителей, д. 10</t>
  </si>
  <si>
    <t>г. Красновишерск, ул. Строителей, д. 12</t>
  </si>
  <si>
    <t>г. Красновишерск, ул. Строителей, д. 14</t>
  </si>
  <si>
    <t>г. Красновишерск, ул. Строителей, д. 16</t>
  </si>
  <si>
    <t>г. Красновишерск, ул. Строителей, д. 18</t>
  </si>
  <si>
    <t>г. Красновишерск, ул. Строителей, д. 2А</t>
  </si>
  <si>
    <t>г. Красновишерск, ул. Строителей, д. 2Б</t>
  </si>
  <si>
    <t>г. Красновишерск, ул. Толстого, д. 15</t>
  </si>
  <si>
    <t>г. Красновишерск, ул. Толстого, д. 27</t>
  </si>
  <si>
    <t>г. Красновишерск, ул. Толстого, д. 34</t>
  </si>
  <si>
    <t>г. Красновишерск, ул. Толстого, д. 36</t>
  </si>
  <si>
    <t>г. Красновишерск, ул. Толстого, д. 38</t>
  </si>
  <si>
    <t>г. Красновишерск, ул. Толстого, д. 41</t>
  </si>
  <si>
    <t>г. Красновишерск, ул. Толстого, д. 48</t>
  </si>
  <si>
    <t>г. Красновишерск, ул. Школьная, д. 2</t>
  </si>
  <si>
    <t>г. Красновишерск, ул. Школьная, д. 3</t>
  </si>
  <si>
    <t>г. Красновишерск, ул. Школьная, д. 4</t>
  </si>
  <si>
    <t>г. Красновишерск, ул. Яборова, д. 21А</t>
  </si>
  <si>
    <t>д. Кекур, ул. Лесная, д. 3</t>
  </si>
  <si>
    <t>д. Лелева, ул. Лесная, д. 26</t>
  </si>
  <si>
    <t>с. Белоево, ул. Ленина, д. 45</t>
  </si>
  <si>
    <t>с. Белоево, ул. Пионерская, д. 15</t>
  </si>
  <si>
    <t>с. Белоево, ул. Полевая, д. 1</t>
  </si>
  <si>
    <t>с. Верх-Иньва, ул. Старцева, д. 11</t>
  </si>
  <si>
    <t>с. Верх-Юсьва, ул. Школьная, д. 8</t>
  </si>
  <si>
    <t>с. Егва, ул. Ленина, д. 35</t>
  </si>
  <si>
    <t>с. Егва, ул. Лихачева, д. 29</t>
  </si>
  <si>
    <t>с. Пешнигорт, ул. Голева, д. 21</t>
  </si>
  <si>
    <t>с. Пешнигорт, ул. Молодежная, д. 16</t>
  </si>
  <si>
    <t>п. Куеда, ул. Гагарина, д. 82</t>
  </si>
  <si>
    <t>п. Куеда, ул. Карла Либкнехта, д. 37</t>
  </si>
  <si>
    <t>п. Куеда, ул. Карла Либкнехта, д. 39</t>
  </si>
  <si>
    <t>п. Куеда, ул. Карла Либкнехта, д. 41</t>
  </si>
  <si>
    <t>п. Куеда, ул. Карла Маркса, д. 3</t>
  </si>
  <si>
    <t>п. Куеда, ул. Карла Маркса, д. 5</t>
  </si>
  <si>
    <t>п. Куеда, ул. Кирова, д. 18</t>
  </si>
  <si>
    <t>п. Куеда, ул. Кирова, д. 20</t>
  </si>
  <si>
    <t>п. Куеда, ул. Кирова, д. 22</t>
  </si>
  <si>
    <t>п. Куеда, ул. Красноармейская, д. 43</t>
  </si>
  <si>
    <t>п. Куеда, ул. Красноармейская, д. 45</t>
  </si>
  <si>
    <t>п. Куеда, ул. Ленина, д. 8А</t>
  </si>
  <si>
    <t>п. Куеда, ул. Нефтяников, д. 8</t>
  </si>
  <si>
    <t>п. Куеда, ул. Нефтяников, д. 8А</t>
  </si>
  <si>
    <t>п. Куеда, ул. Олимпийская, д. 2</t>
  </si>
  <si>
    <t>п. Куеда, ул. Олимпийская, д. 4</t>
  </si>
  <si>
    <t>п. Куеда, ул. Олимпийская, д. 6</t>
  </si>
  <si>
    <t>п. Куеда, ул. Первомайская, д. 17</t>
  </si>
  <si>
    <t>п. Куеда, ул. Первомайская, д. 19</t>
  </si>
  <si>
    <t>п. Куеда, ул. Первомайская, д. 21</t>
  </si>
  <si>
    <t>п. Куеда, ул. Первомайская, д. 23</t>
  </si>
  <si>
    <t>п. Куеда, ул. Первомайская, д. 25</t>
  </si>
  <si>
    <t>п. Куеда, ул. Первомайская, д. 27</t>
  </si>
  <si>
    <t>п. Куеда, ул. Первомайская, д. 29</t>
  </si>
  <si>
    <t>п. Куеда, ул. Первомайская, д. 31</t>
  </si>
  <si>
    <t>п. Куеда, ул. Пригородная, д. 6А</t>
  </si>
  <si>
    <t>п. Куеда, ул. Розы Люксембург, д. 25</t>
  </si>
  <si>
    <t>п. Куеда, ул. Розы Люксембург, д. 29</t>
  </si>
  <si>
    <t>п. Куеда, ул. Розы Люксембург, д. 33</t>
  </si>
  <si>
    <t>п. Куеда, ул. Розы Люксембург, д. 35</t>
  </si>
  <si>
    <t>п. Куеда, ул. Розы Люксембург, д. 36</t>
  </si>
  <si>
    <t>п. Куеда, ул. Розы Люксембург, д. 38</t>
  </si>
  <si>
    <t>п. Куеда, ул. Розы Люксембург, д. 40</t>
  </si>
  <si>
    <t>п. Куеда, ул. Свердлова, д. 66А</t>
  </si>
  <si>
    <t>п. Куеда, ул. Советская, д. 35А</t>
  </si>
  <si>
    <t>п. Куеда, ул. Трактовая, д. 11</t>
  </si>
  <si>
    <t>п. Куеда, ул. Уральская, д. 2</t>
  </si>
  <si>
    <t>п. Куеда, ул. Уральская, д. 3</t>
  </si>
  <si>
    <t>п. Куеда, ул. Уральская, д. 6</t>
  </si>
  <si>
    <t>п. Куеда, ул. Центральная, д. 31</t>
  </si>
  <si>
    <t>с. Большая Уса, ул. Коминтерна, д. 35</t>
  </si>
  <si>
    <t>с. Большая Уса, ул. Энергетиков, д. 4</t>
  </si>
  <si>
    <t>с. Большой Гондыр, ул. Ленина, д. 42</t>
  </si>
  <si>
    <t>с. Старый Шагирт, ул. Школьная, д. 7</t>
  </si>
  <si>
    <t>д. Шаква, ул. Сылвенская, д. 2</t>
  </si>
  <si>
    <t>п. Голдыревский, ул. Советская, д. 1</t>
  </si>
  <si>
    <t>п. Голдыревский, ул. Советская, д. 3</t>
  </si>
  <si>
    <t>п. Ергач, ул. Новая, д. 12</t>
  </si>
  <si>
    <t>п. Комсомольский, ул. Ленина, д. 2</t>
  </si>
  <si>
    <t>п. Комсомольский, ул. Ленина, д. 11</t>
  </si>
  <si>
    <t>п. Комсомольский, ул. Ленина, д. 13</t>
  </si>
  <si>
    <t>п. Комсомольский, ул. Ленина, д. 11А</t>
  </si>
  <si>
    <t>п. Комсомольский, ул. Мира, д. 11</t>
  </si>
  <si>
    <t>п. Комсомольский, ул. Спортивная, д. 1А</t>
  </si>
  <si>
    <t>с. Моховое, ул. Мира, д. 14</t>
  </si>
  <si>
    <t>с. Моховое, ул. Строителей, д. 12</t>
  </si>
  <si>
    <t>4 + цок.эт.</t>
  </si>
  <si>
    <t>с. Моховое, ул. Строителей, д. 13</t>
  </si>
  <si>
    <t>с. Неволино, ул. Каменных, д. 2</t>
  </si>
  <si>
    <t>с. Плеханово, ул. Центральная, д. 10</t>
  </si>
  <si>
    <t>с. Плеханово, ул. Юбилейная, д. 1</t>
  </si>
  <si>
    <t>с. Филипповка, -, д. 23</t>
  </si>
  <si>
    <t>с. Филипповка, -, д. 24</t>
  </si>
  <si>
    <t>с. Филипповка, -, д. 25А</t>
  </si>
  <si>
    <t>с. Филипповка, -, д. 26А</t>
  </si>
  <si>
    <t>с. Юговское, ул. Новая, д. 20</t>
  </si>
  <si>
    <t>г. Нытва, пр-т Ленина, д. 1</t>
  </si>
  <si>
    <t>г. Нытва, пр-т Ленина, д. 2</t>
  </si>
  <si>
    <t>г. Нытва, пр-т Ленина, д. 3</t>
  </si>
  <si>
    <t>г. Нытва, пр-т Ленина, д. 5</t>
  </si>
  <si>
    <t>г. Нытва, пр-т Ленина, д. 7</t>
  </si>
  <si>
    <t>г. Нытва, пр-т Ленина, д. 8</t>
  </si>
  <si>
    <t>г. Нытва, пр-т Ленина, д. 9</t>
  </si>
  <si>
    <t>г. Нытва, пр-т Ленина, д. 10</t>
  </si>
  <si>
    <t>г. Нытва, пр-т Ленина, д. 11</t>
  </si>
  <si>
    <t>г. Нытва, пр-т Ленина, д. 13</t>
  </si>
  <si>
    <t>г. Нытва, пр-т Ленина, д. 14</t>
  </si>
  <si>
    <t>г. Нытва, пр-т Ленина, д. 15</t>
  </si>
  <si>
    <t>г. Нытва, пр-т Ленина, д. 16</t>
  </si>
  <si>
    <t>г. Нытва, пр-т Ленина, д. 17</t>
  </si>
  <si>
    <t>г. Нытва, пр-т Ленина, д. 18</t>
  </si>
  <si>
    <t>г. Нытва, пр-т Ленина, д. 19</t>
  </si>
  <si>
    <t>г. Нытва, пр-т Ленина, д. 21</t>
  </si>
  <si>
    <t>г. Нытва, пр-т Ленина, д. 22</t>
  </si>
  <si>
    <t>г. Нытва, пр-т Ленина, д. 23</t>
  </si>
  <si>
    <t>г. Нытва, пр-т Ленина, д. 25</t>
  </si>
  <si>
    <t>г. Нытва, пр-т Ленина, д. 26</t>
  </si>
  <si>
    <t>г. Нытва, пр-т Ленина, д. 27</t>
  </si>
  <si>
    <t>г. Нытва, пр-т Ленина, д. 28</t>
  </si>
  <si>
    <t>г. Нытва, пр-т Ленина, д. 30</t>
  </si>
  <si>
    <t>г. Нытва, пр-т Ленина, д. 31</t>
  </si>
  <si>
    <t>г. Нытва, пр-т Ленина, д. 32</t>
  </si>
  <si>
    <t>г. Нытва, пр-т Ленина, д. 33</t>
  </si>
  <si>
    <t>г. Нытва, пр-т Ленина, д. 35</t>
  </si>
  <si>
    <t>г. Нытва, пр-т Ленина, д. 37</t>
  </si>
  <si>
    <t>г. Нытва, пр-т Ленина, д. 38</t>
  </si>
  <si>
    <t>г. Нытва, пр-т Ленина, д. 39</t>
  </si>
  <si>
    <t>г. Нытва, пр-т Ленина, д. 40</t>
  </si>
  <si>
    <t>г. Нытва, пр-т Ленина, д. 42</t>
  </si>
  <si>
    <t>г. Нытва, пр-т Ленина, д. 43</t>
  </si>
  <si>
    <t>г. Нытва, пр-т Ленина, д. 44</t>
  </si>
  <si>
    <t>г. Нытва, пр-т Ленина, д. 46</t>
  </si>
  <si>
    <t>г. Нытва, пр-т Ленина, д. 16А</t>
  </si>
  <si>
    <t>г. Нытва, пр-т Ленина, д. 20/1</t>
  </si>
  <si>
    <t>г. Нытва, пр-т Ленина, д. 20/2</t>
  </si>
  <si>
    <t>г. Нытва, пр-т Ленина, д. 26(4секц)</t>
  </si>
  <si>
    <t>г. Нытва, пр-т Ленина, д. 26/6</t>
  </si>
  <si>
    <t>г. Нытва, пр-т Ленина, д. 26/7</t>
  </si>
  <si>
    <t>г. Нытва, пр-т Ленина, д. 27/1</t>
  </si>
  <si>
    <t>г. Нытва, пр-т Ленина, д. 44А</t>
  </si>
  <si>
    <t>г. Нытва, ул. Белинского, д. 56</t>
  </si>
  <si>
    <t>г. Нытва, ул. Буденного, д. 14</t>
  </si>
  <si>
    <t>2 входа</t>
  </si>
  <si>
    <t>г. Нытва, ул. Буденного, д. 16</t>
  </si>
  <si>
    <t>г. Нытва, ул. Буденного, д. 18</t>
  </si>
  <si>
    <t>г. Нытва, ул. Буденного, д. 20</t>
  </si>
  <si>
    <t>г. Нытва, ул. Буденного, д. 22</t>
  </si>
  <si>
    <t>г. Нытва, ул. Буденного, д. 24</t>
  </si>
  <si>
    <t>г. Нытва, ул. Буденного, д. 26</t>
  </si>
  <si>
    <t>г. Нытва, ул. Буденного, д. 27</t>
  </si>
  <si>
    <t>г. Нытва, ул. Буденного, д. 33</t>
  </si>
  <si>
    <t>г. Нытва, ул. Буденного, д. 39</t>
  </si>
  <si>
    <t>г. Нытва, ул. Буденного, д. 41</t>
  </si>
  <si>
    <t>г. Нытва, ул. Володарского, д. 74А</t>
  </si>
  <si>
    <t>г. Нытва, ул. Гагарина, д. 12</t>
  </si>
  <si>
    <t>г. Нытва, ул. Гагарина, д. 14</t>
  </si>
  <si>
    <t>г. Нытва, ул. Гагарина, д. 18Б</t>
  </si>
  <si>
    <t>г. Нытва, ул. Демьяна Бедного, д. 40</t>
  </si>
  <si>
    <t>г. Нытва, ул. Карла Либкнехта, д. 12</t>
  </si>
  <si>
    <t>г. Нытва, ул. Карла Либкнехта, д. 13</t>
  </si>
  <si>
    <t>г. Нытва, ул. Карла Либкнехта, д. 14</t>
  </si>
  <si>
    <t>г. Нытва, ул. Карла Либкнехта, д. 15</t>
  </si>
  <si>
    <t>г. Нытва, ул. Карла Либкнехта, д. 16</t>
  </si>
  <si>
    <t>г. Нытва, ул. Карла Либкнехта, д. 21</t>
  </si>
  <si>
    <t>г. Нытва, ул. Карла Либкнехта, д. 24</t>
  </si>
  <si>
    <t>г. Нытва, ул. Карла Либкнехта, д. 26</t>
  </si>
  <si>
    <t>г. Нытва, ул. Карла Либкнехта, д. 44</t>
  </si>
  <si>
    <t>г. Нытва, ул. Карла Либкнехта, д. 118/3</t>
  </si>
  <si>
    <t>г. Нытва, ул. Карла Либкнехта, д. 118/4</t>
  </si>
  <si>
    <t>г. Нытва, ул. Карла Либкнехта, д. 20А</t>
  </si>
  <si>
    <t>г. Нытва, ул. Карла Маркса, д. 48</t>
  </si>
  <si>
    <t>г. Нытва, ул. Карла Маркса, д. 88</t>
  </si>
  <si>
    <t>г. Нытва, ул. Карла Маркса, д. 92</t>
  </si>
  <si>
    <t>г. Нытва, ул. Коммунистическая, д. 2А</t>
  </si>
  <si>
    <t>г. Нытва, ул. Комсомольская, д. 7</t>
  </si>
  <si>
    <t>г. Нытва, ул. Комсомольская, д. 9</t>
  </si>
  <si>
    <t>г. Нытва, ул. Комсомольская, д. 22</t>
  </si>
  <si>
    <t>г. Нытва, ул. Комсомольская, д. 28</t>
  </si>
  <si>
    <t>г. Нытва, ул. Комсомольская, д. 30</t>
  </si>
  <si>
    <t>г. Нытва, ул. Комсомольская, д. 49</t>
  </si>
  <si>
    <t>г. Нытва, ул. Комсомольская, д. 56</t>
  </si>
  <si>
    <t>г. Нытва, ул. Комсомольская, д. 58</t>
  </si>
  <si>
    <t>г. Нытва, ул. Константина Симонова, д. 16/2</t>
  </si>
  <si>
    <t>г. Нытва, ул. Константина Симонова, д. 16/3</t>
  </si>
  <si>
    <t>г. Нытва, ул. Константина Симонова, д. 16/4</t>
  </si>
  <si>
    <t>г. Нытва, ул. Константина Симонова, д. 16/5</t>
  </si>
  <si>
    <t>г. Нытва, ул. Константина Симонова, д. 16/6</t>
  </si>
  <si>
    <t>г. Нытва, ул. Королева, д. 31</t>
  </si>
  <si>
    <t>г. Нытва, ул. Луговая, д. 24</t>
  </si>
  <si>
    <t>г. Нытва, ул. Луначарского, д. 9</t>
  </si>
  <si>
    <t>г. Нытва, ул. Максима Горького, д. 20А</t>
  </si>
  <si>
    <t>г. Нытва, ул. Максима Горького, д. 18А</t>
  </si>
  <si>
    <t>г. Нытва, ул. Мира, д. 2</t>
  </si>
  <si>
    <t>г. Нытва, ул. Мира, д. 6</t>
  </si>
  <si>
    <t>г. Нытва, ул. Мира, д. 12</t>
  </si>
  <si>
    <t>г. Нытва, ул. Мира, д. 18</t>
  </si>
  <si>
    <t>г. Нытва, ул. Мира, д. 20</t>
  </si>
  <si>
    <t>г. Нытва, ул. Мира, д. 22</t>
  </si>
  <si>
    <t>г. Нытва, ул. Мира, д. 28</t>
  </si>
  <si>
    <t>г. Нытва, ул. Мира, д. 32</t>
  </si>
  <si>
    <t>г. Нытва, ул. Оборина, д. 20</t>
  </si>
  <si>
    <t>г. Нытва, ул. Оборина, д. 22</t>
  </si>
  <si>
    <t>г. Нытва, ул. Оборина, д. 24</t>
  </si>
  <si>
    <t>г. Нытва, ул. Октября, д. 2А</t>
  </si>
  <si>
    <t>г. Нытва, ул. Тибра Самуэли, д. 4</t>
  </si>
  <si>
    <t>г. Нытва, ул. Тибра Самуэли, д. 6</t>
  </si>
  <si>
    <t>г. Нытва, ул. Тибра Самуэли, д. 8</t>
  </si>
  <si>
    <t>г. Нытва, ул. Тибра Самуэли, д. 37</t>
  </si>
  <si>
    <t>г. Нытва, ул. Чапаева, д. 5</t>
  </si>
  <si>
    <t>г. Нытва, ул. Чапаева, д. 14</t>
  </si>
  <si>
    <t>г. Нытва, ул. Чапаева, д. 17</t>
  </si>
  <si>
    <t>г. Нытва, ул. Чапаева, д. 19</t>
  </si>
  <si>
    <t>г. Нытва, ул. Чапаева, д. 21</t>
  </si>
  <si>
    <t>г. Нытва, ул. Чапаева, д. 25</t>
  </si>
  <si>
    <t>г. Нытва, ул. Чапаева, д. 27</t>
  </si>
  <si>
    <t>г. Нытва, ул. Чапаева, д. 29</t>
  </si>
  <si>
    <t>г. Нытва, ул. Ширинкина, д. 25</t>
  </si>
  <si>
    <t>г. Нытва, ул. Ширинкина, д. 27</t>
  </si>
  <si>
    <t>г. Нытва, ул. Ширинкина, д. 18А</t>
  </si>
  <si>
    <t>д. Белоборово, ул. Полевая, д. 1</t>
  </si>
  <si>
    <t>д. Белоборово, ул. Полевая, д. 2</t>
  </si>
  <si>
    <t>д. Груни, ул. Заречье, д. 1</t>
  </si>
  <si>
    <t>194,5</t>
  </si>
  <si>
    <t>д. Груни, ул. Заречье, д. 2</t>
  </si>
  <si>
    <t>д. Нижняя Гаревая, ул. Молодежная, д. 2</t>
  </si>
  <si>
    <t>д. Нижняя Гаревая, ул. Молодежная, д. 3</t>
  </si>
  <si>
    <t>236,3</t>
  </si>
  <si>
    <t>д. Нижняя Гаревая, ул. Молодежная, д. 4</t>
  </si>
  <si>
    <t>д. Нижняя Гаревая, ул. Молодежная, д. 5</t>
  </si>
  <si>
    <t>508,7</t>
  </si>
  <si>
    <t>д. Нижняя Гаревая, ул. Молодежная, д. 7А</t>
  </si>
  <si>
    <t>114,2</t>
  </si>
  <si>
    <t>п/ст Григорьевская, ул. Заводская, д. 44</t>
  </si>
  <si>
    <t>п/ст Григорьевская, ул. Молодой Гвардии, д. 27</t>
  </si>
  <si>
    <t>п/ст Чайковская, ул. Коробейникова, д. 8</t>
  </si>
  <si>
    <t>п/ст Чайковская, ул. Молодежная, д. 21</t>
  </si>
  <si>
    <t>Сендвич-панели</t>
  </si>
  <si>
    <t>п/ст Чайковская, ул. Строительная, д. 4</t>
  </si>
  <si>
    <t>п/ст Чайковская, ул. Строительная, д. 6</t>
  </si>
  <si>
    <t>п/ст Чайковская, ул. Строительная, д. 8</t>
  </si>
  <si>
    <t>п/ст Чайковская, ул. Строительная, д. 10</t>
  </si>
  <si>
    <t>п/ст Чайковская, ул. Строительная, д. 2А</t>
  </si>
  <si>
    <t>пгт Уральский, ул. Северная, д. 3</t>
  </si>
  <si>
    <t>рп Новоильинский, ул. Гоголя, д. 1</t>
  </si>
  <si>
    <t>рп Новоильинский, ул. Гоголя, д. 2</t>
  </si>
  <si>
    <t>рп Новоильинский, ул. Гоголя, д. 3</t>
  </si>
  <si>
    <t>рп Новоильинский, ул. Гоголя, д. 4</t>
  </si>
  <si>
    <t>рп Новоильинский, ул. Гоголя, д. 5</t>
  </si>
  <si>
    <t>рп Новоильинский, ул. Гоголя, д. 6</t>
  </si>
  <si>
    <t>рп Новоильинский, ул. Гоголя, д. 7</t>
  </si>
  <si>
    <t>рп Новоильинский, ул. Гоголя, д. 9</t>
  </si>
  <si>
    <t>рп Новоильинский, ул. Гражданская, д. 6</t>
  </si>
  <si>
    <t>рп Новоильинский, ул. Гражданская, д. 8</t>
  </si>
  <si>
    <t>рп Новоильинский, ул. Заречная, д. 4</t>
  </si>
  <si>
    <t>Щитовые</t>
  </si>
  <si>
    <t>рп Новоильинский, ул. Заречная, д. 1Б</t>
  </si>
  <si>
    <t>Панели, дерево</t>
  </si>
  <si>
    <t>рп Новоильинский, ул. Ленина, д. 31</t>
  </si>
  <si>
    <t>рп Новоильинский, ул. Ленина, д. 33</t>
  </si>
  <si>
    <t>рп Новоильинский, ул. Ленина, д. 45</t>
  </si>
  <si>
    <t>рп Новоильинский, ул. Ленина, д. 69</t>
  </si>
  <si>
    <t>рп Новоильинский, ул. Ленина, д. 75</t>
  </si>
  <si>
    <t>рп Новоильинский, ул. Ленина, д. 77</t>
  </si>
  <si>
    <t>рп Новоильинский, ул. Ленина, д. 91</t>
  </si>
  <si>
    <t>рп Новоильинский, ул. Ленина, д. 93</t>
  </si>
  <si>
    <t>рп Новоильинский, ул. Ленина, д. 95</t>
  </si>
  <si>
    <t>рп Новоильинский, ул. Ленина, д. 31Б</t>
  </si>
  <si>
    <t>рп Новоильинский, ул. Первомайская, д. 6</t>
  </si>
  <si>
    <t>рп Новоильинский, ул. Первомайская, д. 12</t>
  </si>
  <si>
    <t>рп Новоильинский, ул. Первомайская, д. 14</t>
  </si>
  <si>
    <t>рп Новоильинский, ул. Первомайская, д. 54</t>
  </si>
  <si>
    <t>рп Новоильинский, ул. Свердлова, д. 2</t>
  </si>
  <si>
    <t>рп Новоильинский, ул. Свердлова, д. 28</t>
  </si>
  <si>
    <t>рп Новоильинский, ул. Советская, д. 10</t>
  </si>
  <si>
    <t>рп Уральский, пер. Камский, д. 3</t>
  </si>
  <si>
    <t>рп Уральский, пер. Клубный, д. 4</t>
  </si>
  <si>
    <t>рп Уральский, ул. Железнодорожная, д. 1</t>
  </si>
  <si>
    <t>рп Уральский, ул. Железнодорожная, д. 7</t>
  </si>
  <si>
    <t>рп Уральский, ул. Комсомольская, д. 2</t>
  </si>
  <si>
    <t>рп Уральский, ул. Комсомольская, д. 4</t>
  </si>
  <si>
    <t>рп Уральский, ул. Комсомольская, д. 6</t>
  </si>
  <si>
    <t>рп Уральский, ул. Комсомольская, д. 14А</t>
  </si>
  <si>
    <t>рп Уральский, ул. Комсомольская, д. 2А</t>
  </si>
  <si>
    <t>рп Уральский, ул. Лесная, д. 17</t>
  </si>
  <si>
    <t>рп Уральский, ул. Лесная, д. 19</t>
  </si>
  <si>
    <t>рп Уральский, ул. Лесная, д. 20</t>
  </si>
  <si>
    <t>рп Уральский, ул. Лесная, д. 21</t>
  </si>
  <si>
    <t>рп Уральский, ул. Лесная, д. 23</t>
  </si>
  <si>
    <t>рп Уральский, ул. Лесная, д. 24</t>
  </si>
  <si>
    <t>1995-2005</t>
  </si>
  <si>
    <t>рп Уральский, ул. Молодежная, д. 2</t>
  </si>
  <si>
    <t>рп Уральский, ул. Молодежная, д. 3</t>
  </si>
  <si>
    <t>рп Уральский, ул. Молодежная, д. 4</t>
  </si>
  <si>
    <t>рп Уральский, ул. Молодежная, д. 5</t>
  </si>
  <si>
    <t>рп Уральский, ул. Молодежная, д. 6</t>
  </si>
  <si>
    <t>рп Уральский, ул. Молодежная, д. 7</t>
  </si>
  <si>
    <t>рп Уральский, ул. Молодежная, д. 8</t>
  </si>
  <si>
    <t>рп Уральский, ул. Молодежная, д. 10</t>
  </si>
  <si>
    <t>рп Уральский, ул. Молодежная, д. 11</t>
  </si>
  <si>
    <t>рп Уральский, ул. Молодежная, д. 12</t>
  </si>
  <si>
    <t>рп Уральский, ул. Молодежная, д. 13</t>
  </si>
  <si>
    <t>рп Уральский, ул. Молодежная, д. 14</t>
  </si>
  <si>
    <t>рп Уральский, ул. Молодежная, д. 15</t>
  </si>
  <si>
    <t>рп Уральский, ул. Молодежная, д. 17</t>
  </si>
  <si>
    <t>рп Уральский, ул. Молодежная, д. 19</t>
  </si>
  <si>
    <t>рп Уральский, ул. Молодежная, д. 21</t>
  </si>
  <si>
    <t>рп Уральский, ул. Молодежная, д. 23</t>
  </si>
  <si>
    <t>рп Уральский, ул. Молодежная, д. 25</t>
  </si>
  <si>
    <t>рп Уральский, ул. Молодежная, д. 1А</t>
  </si>
  <si>
    <t>рп Уральский, ул. Молодежная, д. 1Б</t>
  </si>
  <si>
    <t>рп Уральский, ул. Московская, д. 2</t>
  </si>
  <si>
    <t>рп Уральский, ул. Московская, д. 5</t>
  </si>
  <si>
    <t>рп Уральский, ул. Московская, д. 10</t>
  </si>
  <si>
    <t>рп Уральский, ул. Московская, д. 11</t>
  </si>
  <si>
    <t>рп Уральский, ул. Московская, д. 17</t>
  </si>
  <si>
    <t>рп Уральский, ул. Московская, д. 19</t>
  </si>
  <si>
    <t>рп Уральский, ул. Московская, д. 21</t>
  </si>
  <si>
    <t>рп Уральский, ул. Московская, д. 22</t>
  </si>
  <si>
    <t>рп Уральский, ул. Московская, д. 23</t>
  </si>
  <si>
    <t>рп Уральский, ул. Московская, д. 24</t>
  </si>
  <si>
    <t>рп Уральский, ул. Московская, д. 26</t>
  </si>
  <si>
    <t>рп Уральский, ул. Московская, д. 21А</t>
  </si>
  <si>
    <t>рп Уральский, ул. Набережная, д. 2</t>
  </si>
  <si>
    <t>рп Уральский, ул. Набережная, д. 4</t>
  </si>
  <si>
    <t>рп Уральский, ул. Набережная, д. 6</t>
  </si>
  <si>
    <t>рп Уральский, ул. Набережная, д. 8</t>
  </si>
  <si>
    <t>рп Уральский, ул. Набережная, д. 12</t>
  </si>
  <si>
    <t>рп Уральский, ул. Набережная, д. 14</t>
  </si>
  <si>
    <t>рп Уральский, ул. Набережная, д. 16</t>
  </si>
  <si>
    <t>рп Уральский, ул. Набережная, д. 18</t>
  </si>
  <si>
    <t>рп Уральский, ул. Набережная, д. 19</t>
  </si>
  <si>
    <t>рп Уральский, ул. Набережная, д. 22</t>
  </si>
  <si>
    <t>рп Уральский, ул. Набережная, д. 24</t>
  </si>
  <si>
    <t>рп Уральский, ул. Набережная, д. 26</t>
  </si>
  <si>
    <t>рп Уральский, ул. Набережная, д. 10А</t>
  </si>
  <si>
    <t>рп Уральский, ул. Набережная, д. 12А</t>
  </si>
  <si>
    <t>рп Уральский, ул. Набережная, д. 16А</t>
  </si>
  <si>
    <t>рп Уральский, ул. Северная, д. 5</t>
  </si>
  <si>
    <t>рп Уральский, ул. Северная, д. 11</t>
  </si>
  <si>
    <t>рп Уральский, ул. Северная, д. 13</t>
  </si>
  <si>
    <t>рп Уральский, ул. Северная, д. 15</t>
  </si>
  <si>
    <t>рп Уральский, ул. Северная, д. 17</t>
  </si>
  <si>
    <t>рп Уральский, ул. Северная, д. 19</t>
  </si>
  <si>
    <t>рп Уральский, ул. Северная, д. 21</t>
  </si>
  <si>
    <t>рп Уральский, ул. Северная, д. 5А</t>
  </si>
  <si>
    <t>рп Уральский, ул. Сукманская, д. 2</t>
  </si>
  <si>
    <t>рп Уральский, ул. Сукманская, д. 3</t>
  </si>
  <si>
    <t>рп Уральский, ул. Сукманская, д. 4</t>
  </si>
  <si>
    <t>рп Уральский, ул. Сукманская, д. 10</t>
  </si>
  <si>
    <t>рп Уральский, ул. Сукманская, д. 11</t>
  </si>
  <si>
    <t>рп Уральский, ул. Сукманская, д. 12</t>
  </si>
  <si>
    <t>рп Уральский, ул. Сукманская, д. 14</t>
  </si>
  <si>
    <t>рп Уральский, ул. Сукманская, д. 15</t>
  </si>
  <si>
    <t>рп Уральский, ул. Сукманская, д. 17</t>
  </si>
  <si>
    <t>рп Уральский, ул. Сукманская, д. 18</t>
  </si>
  <si>
    <t>рп Уральский, ул. Сукманская, д. 19</t>
  </si>
  <si>
    <t>рп Уральский, ул. Сукманская, д. 20</t>
  </si>
  <si>
    <t>рп Уральский, ул. Сукманская, д. 21</t>
  </si>
  <si>
    <t>рп Уральский, ул. Сукманская, д. 22</t>
  </si>
  <si>
    <t>рп Уральский, ул. Сукманская, д. 23</t>
  </si>
  <si>
    <t>рп Уральский, ул. Сукманская, д. 24</t>
  </si>
  <si>
    <t>рп Уральский, ул. Сукманская, д. 25</t>
  </si>
  <si>
    <t>рп Уральский, ул. Сукманская, д. 26</t>
  </si>
  <si>
    <t>рп Уральский, ул. Сукманская, д. 28</t>
  </si>
  <si>
    <t>рп Уральский, ул. Сукманская, д. 30</t>
  </si>
  <si>
    <t>рп Уральский, ул. Сукманская, д. 15А</t>
  </si>
  <si>
    <t>рп Уральский, ул. Сукманская, д. 1А</t>
  </si>
  <si>
    <t>рп Уральский, ул. Сукманская, д. 23А</t>
  </si>
  <si>
    <t>рп Уральский, ул. Сукманская, д. 2А</t>
  </si>
  <si>
    <t>рп Уральский, ул. Сукманская, д. 9А</t>
  </si>
  <si>
    <t>рп Уральский, ул. Транспортная, д. 3</t>
  </si>
  <si>
    <t>рп Уральский, ул. Транспортная, д. 4</t>
  </si>
  <si>
    <t>рп Уральский, ул. Транспортная, д. 6</t>
  </si>
  <si>
    <t>с. Григорьевское, пл. Советская, д. 2</t>
  </si>
  <si>
    <t>с. Григорьевское, ул. Ленина, д. 25</t>
  </si>
  <si>
    <t>с. Григорьевское, ул. Матросова, д. 26</t>
  </si>
  <si>
    <t>с. Григорьевское, ул. Октября, д. 2</t>
  </si>
  <si>
    <t>с. Григорьевское, ул. Октября, д. 4</t>
  </si>
  <si>
    <t>с. Григорьевское, ул. Октября, д. 6</t>
  </si>
  <si>
    <t>с. Григорьевское, ул. Октября, д. 7</t>
  </si>
  <si>
    <t>с. Григорьевское, ул. Октября, д. 6А</t>
  </si>
  <si>
    <t>с. Григорьевское, ул. Советская, д. 9</t>
  </si>
  <si>
    <t>с. Григорьевское, ул. Чапаева, д. 13</t>
  </si>
  <si>
    <t>с. Мокино, ул. Пономарева, д. 15</t>
  </si>
  <si>
    <t>с. Покровское, ул. Речная, д. 6А</t>
  </si>
  <si>
    <t>с. Чекмени, ул. Центральная, д. 1</t>
  </si>
  <si>
    <t>с. Чекмени, ул. Центральная, д. 2</t>
  </si>
  <si>
    <t>498,6</t>
  </si>
  <si>
    <t>пгт Октябрьский, пер. Больничный, д. 12</t>
  </si>
  <si>
    <t>пгт Октябрьский, пер. Юбилейный, д. 1</t>
  </si>
  <si>
    <t>пгт Октябрьский, пер. Юбилейный, д. 2</t>
  </si>
  <si>
    <t>пгт Октябрьский, ул. 8-е Марта, д. 54</t>
  </si>
  <si>
    <t>пгт Октябрьский, ул. Васильева, д. 8</t>
  </si>
  <si>
    <t>пгт Октябрьский, ул. Васильева, д. 9</t>
  </si>
  <si>
    <t>пгт Октябрьский, ул. Васильева, д. 11</t>
  </si>
  <si>
    <t>пгт Октябрьский, ул. Васильева, д. 13</t>
  </si>
  <si>
    <t>пгт Октябрьский, ул. Губкина, д. 4</t>
  </si>
  <si>
    <t>пгт Октябрьский, ул. Губкина, д. 6</t>
  </si>
  <si>
    <t>пгт Октябрьский, ул. Губкина, д. 12</t>
  </si>
  <si>
    <t>пгт Октябрьский, ул. Губкина, д. 9А</t>
  </si>
  <si>
    <t>пгт Октябрьский, ул. Губкина, д. 9Б</t>
  </si>
  <si>
    <t>пгт Октябрьский, ул. Железнодорожная, д. 4</t>
  </si>
  <si>
    <t>пгт Октябрьский, ул. Железнодорожная, д. 8</t>
  </si>
  <si>
    <t>пгт Октябрьский, ул. Железнодорожная, д. 10</t>
  </si>
  <si>
    <t>пгт Октябрьский, ул. Калинина, д. 1</t>
  </si>
  <si>
    <t>пгт Октябрьский, ул. Калинина, д. 10</t>
  </si>
  <si>
    <t>пгт Октябрьский, ул. Карла Маркса, д. 6</t>
  </si>
  <si>
    <t>пгт Октябрьский, ул. Карла Маркса, д. 12</t>
  </si>
  <si>
    <t>пгт Октябрьский, ул. Карла Маркса, д. 14</t>
  </si>
  <si>
    <t>пгт Октябрьский, ул. Кирова, д. 7</t>
  </si>
  <si>
    <t>пгт Октябрьский, ул. Коммунальная, д. 2</t>
  </si>
  <si>
    <t>пгт Октябрьский, ул. Космонавтов, д. 1</t>
  </si>
  <si>
    <t>пгт Октябрьский, ул. Космонавтов, д. 3</t>
  </si>
  <si>
    <t>пгт Октябрьский, ул. Космонавтов, д. 5</t>
  </si>
  <si>
    <t>пгт Октябрьский, ул. Космонавтов, д. 7</t>
  </si>
  <si>
    <t>пгт Октябрьский, ул. Космонавтов, д. 18</t>
  </si>
  <si>
    <t>пгт Октябрьский, ул. Крупской, д. 2</t>
  </si>
  <si>
    <t>пгт Октябрьский, ул. Крупской, д. 4</t>
  </si>
  <si>
    <t>пгт Октябрьский, ул. Крупской, д. 9</t>
  </si>
  <si>
    <t>пгт Октябрьский, ул. Крупской, д. 2А</t>
  </si>
  <si>
    <t>пгт Октябрьский, ул. Куйбышева, д. 13</t>
  </si>
  <si>
    <t>пгт Октябрьский, ул. Куйбышева, д. 10</t>
  </si>
  <si>
    <t>пгт Октябрьский, ул. Ленина, д. 41</t>
  </si>
  <si>
    <t>пгт Октябрьский, ул. Ленина, д. 46</t>
  </si>
  <si>
    <t>пгт Октябрьский, ул. Нефтяников, д. 6</t>
  </si>
  <si>
    <t>пгт Октябрьский, ул. Пионерская, д. 1А</t>
  </si>
  <si>
    <t>пгт Октябрьский, ул. Пионерская, д. 3Б</t>
  </si>
  <si>
    <t>пгт Октябрьский, ул. Рабочая, д. 1А</t>
  </si>
  <si>
    <t>пгт Октябрьский, ул. Северная, д. 2</t>
  </si>
  <si>
    <t>пгт Октябрьский, ул. Спортивная, д. 6</t>
  </si>
  <si>
    <t>пгт Октябрьский, ул. Спортивная, д. 8</t>
  </si>
  <si>
    <t>пгт Октябрьский, ул. Спортивная, д. 10</t>
  </si>
  <si>
    <t>пгт Октябрьский, ул. Трактовая, д. 17</t>
  </si>
  <si>
    <t>пгт Октябрьский, ул. Трактовая, д. 24</t>
  </si>
  <si>
    <t>пгт Октябрьский, ул. Тургенева, д. 1</t>
  </si>
  <si>
    <t>пгт Октябрьский, ул. Школьная, д. 4</t>
  </si>
  <si>
    <t>пгт Октябрьский, ул. Школьная, д. 5</t>
  </si>
  <si>
    <t>пгт Октябрьский, ул. Школьная, д. 8</t>
  </si>
  <si>
    <t>пгт Октябрьский, ул. Энергетиков, д. 1</t>
  </si>
  <si>
    <t>пгт Октябрьский, ул. Энергетиков, д. 3</t>
  </si>
  <si>
    <t>пгт Октябрьский, ул. Энергетиков, д. 5</t>
  </si>
  <si>
    <t>пгт Октябрьский, ул. Энергетиков, д. 7</t>
  </si>
  <si>
    <t>пгт Сарс, ул. Микрорайон, д. 1</t>
  </si>
  <si>
    <t>пгт Сарс, ул. Микрорайон, д. 2</t>
  </si>
  <si>
    <t>пгт Сарс, ул. Микрорайон, д. 3</t>
  </si>
  <si>
    <t>пгт Сарс, ул. Микрорайон, д. 4</t>
  </si>
  <si>
    <t>пгт Сарс, ул. Микрорайон, д. 5</t>
  </si>
  <si>
    <t>пгт Сарс, ул. Микрорайон, д. 6</t>
  </si>
  <si>
    <t>пгт Сарс, ул. Микрорайон, д. 8</t>
  </si>
  <si>
    <t>пгт Сарс, ул. Микрорайон, д. 9</t>
  </si>
  <si>
    <t>пгт Сарс, ул. Микрорайон, д. 11</t>
  </si>
  <si>
    <t>пгт Сарс, ул. Микрорайон, д. 13</t>
  </si>
  <si>
    <t>пгт Сарс, ул. Мира, д. 23</t>
  </si>
  <si>
    <t>пгт Сарс, ул. Советская, д. 22</t>
  </si>
  <si>
    <t>пгт Сарс, ул. Советская, д. 33</t>
  </si>
  <si>
    <t>пгт Сарс, ул. Советская, д. 37</t>
  </si>
  <si>
    <t>пгт Сарс, ул. Советская, д. 54</t>
  </si>
  <si>
    <t>пгт Сарс, ул. Советская, д. 56</t>
  </si>
  <si>
    <t>рп Сарс, ул. Мира, д. 27</t>
  </si>
  <si>
    <t>рп Сарс, ул. Мира, д. 27А</t>
  </si>
  <si>
    <t>рп Сарс, ул. Огнева, д. 1</t>
  </si>
  <si>
    <t>рп Сарс, ул. Огнева, д. 2</t>
  </si>
  <si>
    <t>с. Снежное, ул. Нагорная, д. 1А</t>
  </si>
  <si>
    <t>1987 </t>
  </si>
  <si>
    <t>п. Тюш, ул. Садовая, д. 2</t>
  </si>
  <si>
    <t>с. Орда, ул. 1 Мая, д. 6А</t>
  </si>
  <si>
    <t>с. Орда, ул. Ивановка, д. 19</t>
  </si>
  <si>
    <t>с. Орда, ул. Ивановка, д. 20</t>
  </si>
  <si>
    <t>с. Орда, ул. Ивановка, д. 20А</t>
  </si>
  <si>
    <t>с. Орда, ул. Новая, д. 3</t>
  </si>
  <si>
    <t>с. Орда, ул. Новая, д. 4</t>
  </si>
  <si>
    <t>с. Орда, ул. Новая, д. 13</t>
  </si>
  <si>
    <t>с. Орда, ул. Новая, д. 11А</t>
  </si>
  <si>
    <t>с. Орда, ул. Пролетарская, д. 1</t>
  </si>
  <si>
    <t>с. Орда, ул. Пролетарская, д. 2</t>
  </si>
  <si>
    <t>с. Орда, ул. Пролетарская, д. 3</t>
  </si>
  <si>
    <t>с. Орда, ул. Пролетарская, д. 4</t>
  </si>
  <si>
    <t>с. Орда, ул. Пролетарская, д. 5</t>
  </si>
  <si>
    <t>с. Орда, ул. Пролетарская, д. 6</t>
  </si>
  <si>
    <t>с. Орда, ул. Пролетарская, д. 7</t>
  </si>
  <si>
    <t>с. Орда, ул. Пролетарская, д. 8</t>
  </si>
  <si>
    <t>с. Орда, ул. Пролетарская, д. 9</t>
  </si>
  <si>
    <t>с. Орда, ул. Пролетарская, д. 10</t>
  </si>
  <si>
    <t>с. Орда, ул. Северная, д. 5</t>
  </si>
  <si>
    <t>с. Орда, ул. Северная, д. 7</t>
  </si>
  <si>
    <t>с. Орда, ул. Северная, д. 10</t>
  </si>
  <si>
    <t>с. Орда, ул. Северная, д. 12</t>
  </si>
  <si>
    <t>с. Орда, ул. Советская, д. 118</t>
  </si>
  <si>
    <t>с. Орда, ул. Трактовая, д. 1</t>
  </si>
  <si>
    <t>с. Орда, ул. Трактовая, д. 3</t>
  </si>
  <si>
    <t>с. Орда, ул. Трактовая, д. 8</t>
  </si>
  <si>
    <t>с. Орда, ул. Трактовая, д. 30</t>
  </si>
  <si>
    <t>с. Орда, ул. Трактовая, д. 1А</t>
  </si>
  <si>
    <t>с. Орда, ул. Трактовая, д. 1Б</t>
  </si>
  <si>
    <t>г. Оса, ул. Бианки, д. 16</t>
  </si>
  <si>
    <t>г. Оса, ул. Бианки, д. 18</t>
  </si>
  <si>
    <t>г. Оса, ул. Бианки, д. 20</t>
  </si>
  <si>
    <t>г. Оса, ул. Бианки, д. 22</t>
  </si>
  <si>
    <t>г. Оса, ул. Богомягкова, д. 2</t>
  </si>
  <si>
    <t>г. Оса, ул. Богомягкова, д. 4</t>
  </si>
  <si>
    <t>г. Оса, ул. Богомягкова, д. 6</t>
  </si>
  <si>
    <t>г. Оса, ул. Богомягкова, д. 8</t>
  </si>
  <si>
    <t>г. Оса, ул. Богомягкова, д. 10</t>
  </si>
  <si>
    <t>г. Оса, ул. Богомягкова, д. 12</t>
  </si>
  <si>
    <t>г. Оса, ул. Богомягкова, д. 14</t>
  </si>
  <si>
    <t>г. Оса, ул. Володарского, д. 39</t>
  </si>
  <si>
    <t>г. Оса, ул. Володарского, д. 40</t>
  </si>
  <si>
    <t>г. Оса, ул. Володарского, д. 52</t>
  </si>
  <si>
    <t>Кирпич/дерево</t>
  </si>
  <si>
    <t>г. Оса, ул. Володарского, д. 97</t>
  </si>
  <si>
    <t>г. Оса, ул. Володарского, д. 99</t>
  </si>
  <si>
    <t>г. Оса, ул. Володарского, д. 100</t>
  </si>
  <si>
    <t>г. Оса, ул. Володарского, д. 101</t>
  </si>
  <si>
    <t>г. Оса, ул. Володарского, д. 105</t>
  </si>
  <si>
    <t>г. Оса, ул. Восточная, д. 26</t>
  </si>
  <si>
    <t>г. Оса, ул. Восточная, д. 28</t>
  </si>
  <si>
    <t>г. Оса, ул. Восточная, д. 1/3</t>
  </si>
  <si>
    <t>г. Оса, ул. Гоголя, д. 113</t>
  </si>
  <si>
    <t>г. Оса, ул. Гоголя, д. 116</t>
  </si>
  <si>
    <t>г. Оса, ул. Дубинина, д. 11</t>
  </si>
  <si>
    <t>г. Оса, ул. Дубинина, д. 13</t>
  </si>
  <si>
    <t>г. Оса, ул. Интернациональная, д. 7</t>
  </si>
  <si>
    <t>г. Оса, ул. Интернациональная, д. 10</t>
  </si>
  <si>
    <t>г. Оса, ул. Интернациональная, д. 1А</t>
  </si>
  <si>
    <t>г. Оса, ул. Интернациональная, д. 1Б</t>
  </si>
  <si>
    <t>г. Оса, ул. Карла Маркса, д. 72</t>
  </si>
  <si>
    <t>г. Оса, ул. Кобелева, д. 3</t>
  </si>
  <si>
    <t>Кирпич/бревно</t>
  </si>
  <si>
    <t>г. Оса, ул. Кобелева, д. 7</t>
  </si>
  <si>
    <t>г. Оса, ул. Комарова, д. 6</t>
  </si>
  <si>
    <t>г. Оса, ул. Комарова, д. 13</t>
  </si>
  <si>
    <t>2012</t>
  </si>
  <si>
    <t>г. Оса, ул. Комсомольская, д. 31</t>
  </si>
  <si>
    <t>г. Оса, ул. Комсомольская, д. 44</t>
  </si>
  <si>
    <t>г. Оса, ул. Комсомольская, д. 46</t>
  </si>
  <si>
    <t>г. Оса, ул. Комсомольская, д. 48</t>
  </si>
  <si>
    <t>г. Оса, ул. Крупской, д. 4</t>
  </si>
  <si>
    <t>г. Оса, ул. Крупской, д. 6</t>
  </si>
  <si>
    <t>г. Оса, ул. Крупской, д. 11</t>
  </si>
  <si>
    <t>г. Оса, ул. Ленина, д. 8</t>
  </si>
  <si>
    <t>г. Оса, ул. Ленина, д. 11</t>
  </si>
  <si>
    <t>г. Оса, ул. Ленина, д. 17</t>
  </si>
  <si>
    <t>г. Оса, ул. Ленина, д. 18</t>
  </si>
  <si>
    <t>г. Оса, ул. Максима Горького, д. 45</t>
  </si>
  <si>
    <t>г. Оса, ул. Максима Горького, д. 56</t>
  </si>
  <si>
    <t>г. Оса, ул. Максима Горького, д. 57</t>
  </si>
  <si>
    <t>г. Оса, ул. Максима Горького, д. 58</t>
  </si>
  <si>
    <t>г. Оса, ул. Максима Горького, д. 59</t>
  </si>
  <si>
    <t>г. Оса, ул. Максима Горького, д. 60</t>
  </si>
  <si>
    <t>г. Оса, ул. Максима Горького, д. 61</t>
  </si>
  <si>
    <t>г. Оса, ул. Максима Горького, д. 62</t>
  </si>
  <si>
    <t>1964</t>
  </si>
  <si>
    <t>г. Оса, ул. Максима Горького, д. 64</t>
  </si>
  <si>
    <t>г. Оса, ул. Максима Горького, д. 65</t>
  </si>
  <si>
    <t>г. Оса, ул. Максима Горького, д. 66</t>
  </si>
  <si>
    <t>г. Оса, ул. Максима Горького, д. 67</t>
  </si>
  <si>
    <t>г. Оса, ул. Максима Горького, д. 68</t>
  </si>
  <si>
    <t>г. Оса, ул. Максима Горького, д. 70</t>
  </si>
  <si>
    <t>г. Оса, ул. Максима Горького, д. 72</t>
  </si>
  <si>
    <t>г. Оса, ул. Максима Горького, д. 73</t>
  </si>
  <si>
    <t>г. Оса, ул. Максима Горького, д. 80</t>
  </si>
  <si>
    <t>г. Оса, ул. Максима Горького, д. 82</t>
  </si>
  <si>
    <t>г. Оса, ул. Максима Горького, д. 83</t>
  </si>
  <si>
    <t>г. Оса, ул. Максима Горького, д. 84</t>
  </si>
  <si>
    <t>г. Оса, ул. Максима Горького, д. 85</t>
  </si>
  <si>
    <t>г. Оса, ул. Максима Горького, д. 88</t>
  </si>
  <si>
    <t>г. Оса, ул. Максима Горького, д. 89</t>
  </si>
  <si>
    <t>г. Оса, ул. Максима Горького, д. 93</t>
  </si>
  <si>
    <t>г. Оса, ул. Максима Горького, д. 67А</t>
  </si>
  <si>
    <t>г. Оса, ул. Маяковского, д. 49</t>
  </si>
  <si>
    <t>г. Оса, ул. Маяковского, д. 60</t>
  </si>
  <si>
    <t>г. Оса, ул. Маяковского, д. 74</t>
  </si>
  <si>
    <t>г. Оса, ул. Маяковского, д. 76</t>
  </si>
  <si>
    <t>г. Оса, ул. Маяковского, д. 78</t>
  </si>
  <si>
    <t>г. Оса, ул. Маяковского, д. 89</t>
  </si>
  <si>
    <t>г. Оса, ул. Маяковского, д. 91</t>
  </si>
  <si>
    <t>г. Оса, ул. Маяковского, д. 93</t>
  </si>
  <si>
    <t>г. Оса, ул. Мелентьева, д. 5</t>
  </si>
  <si>
    <t>г. Оса, ул. Мелентьева, д. 8</t>
  </si>
  <si>
    <t>г. Оса, ул. Мелентьева, д. 10</t>
  </si>
  <si>
    <t>г. Оса, ул. Мелентьева, д. 12</t>
  </si>
  <si>
    <t>г. Оса, ул. Мелентьева, д. 14</t>
  </si>
  <si>
    <t>г. Оса, ул. Мира, д. 2</t>
  </si>
  <si>
    <t>г. Оса, ул. Мира, д. 4</t>
  </si>
  <si>
    <t>г. Оса, ул. Монастырская, д. 1/1</t>
  </si>
  <si>
    <t>г. Оса, ул. Монастырская, д. 1/2</t>
  </si>
  <si>
    <t>г. Оса, ул. Монастырская, д. 1/3</t>
  </si>
  <si>
    <t>г. Оса, ул. Монастырская, д. 1/4</t>
  </si>
  <si>
    <t>г. Оса, ул. Непряхина, д. 20</t>
  </si>
  <si>
    <t>г. Оса, ул. Непряхина, д. 22</t>
  </si>
  <si>
    <t>г. Оса, ул. Непряхина, д. 49</t>
  </si>
  <si>
    <t>г. Оса, ул. Островского, д. 27</t>
  </si>
  <si>
    <t>г. Оса, ул. Парковая, д. 2</t>
  </si>
  <si>
    <t>г. Оса, ул. Пионерская, д. 5</t>
  </si>
  <si>
    <t>г. Оса, ул. Пугачева, д. 18</t>
  </si>
  <si>
    <t>г. Оса, ул. Пугачева, д. 22</t>
  </si>
  <si>
    <t>г. Оса, ул. Пугачева, д. 14А</t>
  </si>
  <si>
    <t>г. Оса, ул. Садовая, д. 1</t>
  </si>
  <si>
    <t>г. Оса, ул. Садовая, д. 5</t>
  </si>
  <si>
    <t>г. Оса, ул. Садовая, д. 7</t>
  </si>
  <si>
    <t>г. Оса, ул. Садовая, д. 13</t>
  </si>
  <si>
    <t>бревно</t>
  </si>
  <si>
    <t>г. Оса, ул. Свердлова, д. 6</t>
  </si>
  <si>
    <t>г. Оса, ул. Свердлова, д. 34</t>
  </si>
  <si>
    <t>г. Оса, ул. Свердлова, д. 38</t>
  </si>
  <si>
    <t>г. Оса, ул. Свердлова, д. 40</t>
  </si>
  <si>
    <t>г. Оса, ул. Свердлова, д. 42</t>
  </si>
  <si>
    <t>г. Оса, ул. Советская, д. 44</t>
  </si>
  <si>
    <t>г. Оса, ул. Советская, д. 48</t>
  </si>
  <si>
    <t>г. Оса, ул. Советская, д. 162</t>
  </si>
  <si>
    <t>г. Оса, ул. Советская, д. 166</t>
  </si>
  <si>
    <t>г. Оса, ул. Советская, д. 28А</t>
  </si>
  <si>
    <t>г. Оса, ул. Советская, д. 39А</t>
  </si>
  <si>
    <t>г. Оса, ул. Советская, д. 39Б</t>
  </si>
  <si>
    <t>г. Оса, ул. Спорта, д. 41</t>
  </si>
  <si>
    <t>г. Оса, ул. Спорта, д. 45</t>
  </si>
  <si>
    <t>г. Оса, ул. Спорта, д. 47</t>
  </si>
  <si>
    <t>г. Оса, ул. Спорта, д. 49</t>
  </si>
  <si>
    <t>г. Оса, ул. Спорта, д. 51</t>
  </si>
  <si>
    <t>г. Оса, ул. Степана Разина, д. 61</t>
  </si>
  <si>
    <t>г. Оса, ул. Степана Разина, д. 63</t>
  </si>
  <si>
    <t>г. Оса, ул. Степана Разина, д. 65</t>
  </si>
  <si>
    <t>г. Оса, ул. Степана Разина, д. 66</t>
  </si>
  <si>
    <t>г. Оса, ул. Степана Разина, д. 68</t>
  </si>
  <si>
    <t>г. Оса, ул. Степана Разина, д. 69</t>
  </si>
  <si>
    <t>г. Оса, ул. Степана Разина, д. 73</t>
  </si>
  <si>
    <t>г. Оса, ул. Степана Разина, д. 75</t>
  </si>
  <si>
    <t>г. Оса, ул. Степана Разина, д. 77</t>
  </si>
  <si>
    <t>г. Оса, ул. Степана Разина, д. 79</t>
  </si>
  <si>
    <t>г. Оса, ул. Степана Разина, д. 85</t>
  </si>
  <si>
    <t>г. Оса, ул. Степана Разина, д. 87</t>
  </si>
  <si>
    <t>г. Оса, ул. Степана Разина, д. 89</t>
  </si>
  <si>
    <t>г. Оса, ул. Степана Разина, д. 91</t>
  </si>
  <si>
    <t>г. Оса, ул. Степана Разина, д. 93</t>
  </si>
  <si>
    <t>г. Оса, ул. Степана Разина, д. 95</t>
  </si>
  <si>
    <t>г. Оса, ул. Степана Разина, д. 97</t>
  </si>
  <si>
    <t>г. Оса, ул. Степана Разина, д. 99</t>
  </si>
  <si>
    <t>г. Оса, ул. Урицкого, д. 24</t>
  </si>
  <si>
    <t>г. Оса, ул. Урицкого, д. 73</t>
  </si>
  <si>
    <t>г. Оса, ул. Юбилейная, д. 30</t>
  </si>
  <si>
    <t>г. Оса, ул. Юбилейная, д. 32</t>
  </si>
  <si>
    <t>г. Оса, ул. Юбилейная, д. 33</t>
  </si>
  <si>
    <t>г. Оса, ул. Юбилейная, д. 34</t>
  </si>
  <si>
    <t>г. Оса, ул. Юбилейная, д. 35</t>
  </si>
  <si>
    <t>г. Оса, ул. Юбилейная, д. 37</t>
  </si>
  <si>
    <t>г. Оса, ул. Юбилейная, д. 39</t>
  </si>
  <si>
    <t>г. Оса, ул. Юбилейная, д. 41</t>
  </si>
  <si>
    <t>г. Оса, ул. Южная, д. 11</t>
  </si>
  <si>
    <t>п. Заготзерно,  пер. Центральный, д. 3</t>
  </si>
  <si>
    <t>п. Заготзерно, ул. Придорожная, д. 6</t>
  </si>
  <si>
    <t>п. Заготзерно, ул. Придорожная, д. 7</t>
  </si>
  <si>
    <t>п. Нефтебаза, ул. Камская, д. 2</t>
  </si>
  <si>
    <t>п. Нефтебаза, ул. Центральная, д. 2</t>
  </si>
  <si>
    <t>п. Светлый, ул. Мира, д. 4</t>
  </si>
  <si>
    <t>п. Светлый, ул. Мира, д. 7</t>
  </si>
  <si>
    <t>п. Светлый, ул. Промышленная, д. 9</t>
  </si>
  <si>
    <t>п. Светлый, ул. Школьная, д. 9</t>
  </si>
  <si>
    <t>п. Светлый, ул. Школьная, д. 10</t>
  </si>
  <si>
    <t>п. Светлый, ул. Школьная, д. 11</t>
  </si>
  <si>
    <t>с. Гамицы, ул. Садовая, д. 7</t>
  </si>
  <si>
    <t>с. Горы, ул. Советская, д. 52</t>
  </si>
  <si>
    <t>с. Горы, ул. Юбилейная, д. 1</t>
  </si>
  <si>
    <t>с. Гремяча, ул. Первомайская, д. 7</t>
  </si>
  <si>
    <t>с. Комарово, ул. Молодежная, д. 1</t>
  </si>
  <si>
    <t>с. Комарово, ул. Школьная, д. 3</t>
  </si>
  <si>
    <t>с. Крылово, ул. Ленина, д. 47</t>
  </si>
  <si>
    <t>с. Крылово, ул. Молодежная, д. 3</t>
  </si>
  <si>
    <t>с. Крылово, ул. Спортивная, д. 6</t>
  </si>
  <si>
    <t>с. Новозалесново, ул. Мира, д. 2</t>
  </si>
  <si>
    <t>с. Новозалесново, ул. Советская, д. 2</t>
  </si>
  <si>
    <t>с. Новозалесново, ул. Советская, д. 6</t>
  </si>
  <si>
    <t>с. Паль, ул. Садовая, д. 4</t>
  </si>
  <si>
    <t>г. Оханск, ул. 200-летия, д. 23</t>
  </si>
  <si>
    <t>г. Оханск, ул. 200-летия, д. 25</t>
  </si>
  <si>
    <t>г. Оханск, ул. Белинского, д. 9</t>
  </si>
  <si>
    <t>г. Оханск, ул. Белинского, д. 11</t>
  </si>
  <si>
    <t>г. Оханск, ул. Белинского, д. 13</t>
  </si>
  <si>
    <t>г. Оханск, ул. Винокурова, д. 8</t>
  </si>
  <si>
    <t>г. Оханск, ул. Винокурова, д. 12</t>
  </si>
  <si>
    <t>г. Оханск, ул. Винокурова, д. 14</t>
  </si>
  <si>
    <t>г. Оханск, ул. Винокурова, д. 16</t>
  </si>
  <si>
    <t>г. Оханск, ул. Винокурова, д. 18</t>
  </si>
  <si>
    <t>г. Оханск, ул. Винокурова, д. 20</t>
  </si>
  <si>
    <t>г. Оханск, ул. Винокурова, д. 22</t>
  </si>
  <si>
    <t>г. Оханск, ул. Винокурова, д. 30</t>
  </si>
  <si>
    <t>г. Оханск, ул. Волкова, д. 70</t>
  </si>
  <si>
    <t>г. Оханск, ул. Волкова, д. 74</t>
  </si>
  <si>
    <t>г. Оханск, ул. Волкова, д. 78</t>
  </si>
  <si>
    <t>г. Оханск, ул. Волкова, д. 82</t>
  </si>
  <si>
    <t>г. Оханск, ул. Красная, д. 12</t>
  </si>
  <si>
    <t>г. Оханск, ул. Ленина, д. 59</t>
  </si>
  <si>
    <t>г. Оханск, ул. Ленина, д. 60</t>
  </si>
  <si>
    <t>г. Оханск, ул. Ленина, д. 61</t>
  </si>
  <si>
    <t>г. Оханск, ул. Ленина, д. 62</t>
  </si>
  <si>
    <t>г. Оханск, ул. Ленина, д. 63</t>
  </si>
  <si>
    <t>г. Оханск, ул. Ленина, д. 65</t>
  </si>
  <si>
    <t>г. Оханск, ул. Ленина, д. 67</t>
  </si>
  <si>
    <t>г. Оханск, ул. Ленина, д. 71</t>
  </si>
  <si>
    <t>г. Оханск, ул. Ленина, д. 73</t>
  </si>
  <si>
    <t>г. Оханск, ул. Ленина, д. 75</t>
  </si>
  <si>
    <t>г. Оханск, ул. Ленина, д. 77</t>
  </si>
  <si>
    <t>г. Оханск, ул. Ленина, д. 79</t>
  </si>
  <si>
    <t>г. Оханск, ул. Ленина, д. 81</t>
  </si>
  <si>
    <t>г. Оханск, ул. Ленина, д. 85</t>
  </si>
  <si>
    <t>г. Оханск, ул. Мичурина, д. 11</t>
  </si>
  <si>
    <t>г. Оханск, ул. Первомайская, д. 15</t>
  </si>
  <si>
    <t>г. Оханск, ул. Подвойского, д. 59</t>
  </si>
  <si>
    <t>г. Оханск, ул. Подвойского, д. 61</t>
  </si>
  <si>
    <t>г. Оханск, ул. Подвойского, д. 67</t>
  </si>
  <si>
    <t>г. Оханск, ул. Подвойского, д. 69</t>
  </si>
  <si>
    <t>г. Оханск, ул. Подвойского, д. 71</t>
  </si>
  <si>
    <t>г. Оханск, ул. Подвойского, д. 79</t>
  </si>
  <si>
    <t>г. Оханск, ул. Подвойского, д. 81</t>
  </si>
  <si>
    <t>г. Оханск, ул. Подвойского, д. 83</t>
  </si>
  <si>
    <t>г. Оханск, ул. Серова, д. 4</t>
  </si>
  <si>
    <t>г. Оханск, ул. Советская, д. 53</t>
  </si>
  <si>
    <t>г. Оханск, ул. Чкалова, д. 32</t>
  </si>
  <si>
    <t>д. Мерзляки, ул. Центральная, д. 1</t>
  </si>
  <si>
    <t>д. Мерзляки, ул. Центральная, д. 3</t>
  </si>
  <si>
    <t>г. Очер, пер. Водный, д. 40</t>
  </si>
  <si>
    <t>г. Очер, пер. Водный, д. 42</t>
  </si>
  <si>
    <t>г. Очер, пер. Дорожный, д. 42</t>
  </si>
  <si>
    <t>г. Очер, пер. Дорожный, д. 44</t>
  </si>
  <si>
    <t>г. Очер, пер. Пионерский, д. 55</t>
  </si>
  <si>
    <t>г. Очер, пер. Пионерский, д. 57</t>
  </si>
  <si>
    <t>г. Очер, пер. Пионерский, д. 59</t>
  </si>
  <si>
    <t>г. Очер, ул. Боровая, д. 3</t>
  </si>
  <si>
    <t>г. Очер, ул. Боровая, д. 4</t>
  </si>
  <si>
    <t>г. Очер, ул. Боровая, д. 6</t>
  </si>
  <si>
    <t>г. Очер, ул. Боровая, д. 8</t>
  </si>
  <si>
    <t>г. Очер, ул. Боровая, д. 9</t>
  </si>
  <si>
    <t>г. Очер, ул. Гоголя, д. 20</t>
  </si>
  <si>
    <t>г. Очер, ул. Гоголя, д. 22</t>
  </si>
  <si>
    <t>г. Очер, ул. Калинина, д. 37</t>
  </si>
  <si>
    <t>г. Очер, ул. Калинина, д. 37А</t>
  </si>
  <si>
    <t>г. Очер, ул. Карла Маркса, д. 23</t>
  </si>
  <si>
    <t>комбинированный (кирпич, панели)</t>
  </si>
  <si>
    <t>г. Очер, ул. Коммунистическая, д. 14</t>
  </si>
  <si>
    <t>г. Очер, ул. Коммунистическая, д. 16</t>
  </si>
  <si>
    <t>г. Очер, ул. Коммунистическая, д. 18</t>
  </si>
  <si>
    <t>г. Очер, ул. Коммунистическая, д. 32</t>
  </si>
  <si>
    <t>г. Очер, ул. Коммунистическая, д. 52</t>
  </si>
  <si>
    <t>г. Очер, ул. Красногвардейская, д. 15</t>
  </si>
  <si>
    <t>г. Очер, ул. Красногвардейская, д. 17</t>
  </si>
  <si>
    <t>г. Очер, ул. Красногвардейская, д. 42</t>
  </si>
  <si>
    <t>г. Очер, ул. Красногвардейская, д. 44</t>
  </si>
  <si>
    <t>г. Очер, ул. Красногвардейская, д. 54</t>
  </si>
  <si>
    <t>г. Очер, ул. Красногвардейская, д. 54А</t>
  </si>
  <si>
    <t>г. Очер, ул. Куйбышева, д. 6</t>
  </si>
  <si>
    <t>г. Очер, ул. Ленина, д. 37</t>
  </si>
  <si>
    <t>г. Очер, ул. Ленина, д. 82</t>
  </si>
  <si>
    <t>г. Очер, ул. Ленина, д. 84</t>
  </si>
  <si>
    <t>г. Очер, ул. Ленина, д. 122</t>
  </si>
  <si>
    <t>г. Очер, ул. Ленина, д. 137</t>
  </si>
  <si>
    <t>г. Очер, ул. Ленина, д. 139</t>
  </si>
  <si>
    <t>г. Очер, ул. Ленина, д. 143</t>
  </si>
  <si>
    <t>г. Очер, ул. Ленина, д. 151</t>
  </si>
  <si>
    <t xml:space="preserve">панели </t>
  </si>
  <si>
    <t>г. Очер, ул. Ленина, д. 153</t>
  </si>
  <si>
    <t>г. Очер, ул. Ленина, д. 157</t>
  </si>
  <si>
    <t>г. Очер, ул. Ленина, д. 37А</t>
  </si>
  <si>
    <t>г. Очер, ул. Льва Толстого, д. 32</t>
  </si>
  <si>
    <t>г. Очер, ул. Максима Горького, д. 10</t>
  </si>
  <si>
    <t>г. Очер, ул. Московская, д. 44</t>
  </si>
  <si>
    <t>г. Очер, ул. Московская, д. 47</t>
  </si>
  <si>
    <t>г. Очер, ул. Носкова, д. 1</t>
  </si>
  <si>
    <t>г. Очер, ул. Носкова, д. 2</t>
  </si>
  <si>
    <t>г. Очер, ул. Носкова, д. 3</t>
  </si>
  <si>
    <t>г. Очер, ул. Носкова, д. 4</t>
  </si>
  <si>
    <t>г. Очер, ул. Носкова, д. 6</t>
  </si>
  <si>
    <t>г. Очер, ул. Носкова, д. 7</t>
  </si>
  <si>
    <t>г. Очер, ул. Носкова, д. 8</t>
  </si>
  <si>
    <t>г. Очер, ул. Носкова, д. 11</t>
  </si>
  <si>
    <t>г. Очер, ул. Носкова, д. 12</t>
  </si>
  <si>
    <t>г. Очер, ул. Носкова, д. 16</t>
  </si>
  <si>
    <t>г. Очер, ул. Октябрьская, д. 7</t>
  </si>
  <si>
    <t>Сбор ж/б</t>
  </si>
  <si>
    <t>г. Очер, ул. Олега Кошевого, д. 31</t>
  </si>
  <si>
    <t>г. Очер, ул. Олега Кошевого, д. 60</t>
  </si>
  <si>
    <t>г. Очер, ул. Павлова, д. 38</t>
  </si>
  <si>
    <t>Крупноблочные газоблоки</t>
  </si>
  <si>
    <t>г. Очер, ул. Павлова, д. 42</t>
  </si>
  <si>
    <t>г. Очер, ул. Первомайская, д. 12</t>
  </si>
  <si>
    <t>г. Очер, ул. Первомайская, д. 13</t>
  </si>
  <si>
    <t>г. Очер, ул. Полевая, д. 3</t>
  </si>
  <si>
    <t>г. Очер, ул. Попова, д. 4</t>
  </si>
  <si>
    <t>г. Очер, ул. Пушкина, д. 66</t>
  </si>
  <si>
    <t>г. Очер, ул. Пушкина, д. 68</t>
  </si>
  <si>
    <t>г. Очер, ул. Революционная, д. 5</t>
  </si>
  <si>
    <t>г. Очер, ул. Революционная, д. 23</t>
  </si>
  <si>
    <t>г. Очер, ул. Революционная, д. 30</t>
  </si>
  <si>
    <t>г. Очер, ул. Розы Люксембург, д. 21</t>
  </si>
  <si>
    <t>г. Очер, ул. Розы Люксембург, д. 24</t>
  </si>
  <si>
    <t>г. Очер, ул. Советская, д. 7</t>
  </si>
  <si>
    <t>г. Очер, ул. Советская, д. 10</t>
  </si>
  <si>
    <t>г. Очер, ул. Степана Разина, д. 42</t>
  </si>
  <si>
    <t>г. Очер, ул. Строганова, д. 3</t>
  </si>
  <si>
    <t>г. Очер, ул. Строганова, д. 5</t>
  </si>
  <si>
    <t>г. Очер, ул. Строганова, д. 5А</t>
  </si>
  <si>
    <t>г. Очер, ул. Тимирязева, д. 48</t>
  </si>
  <si>
    <t>г. Очер, ул. Урицкого, д. 82</t>
  </si>
  <si>
    <t>г. Очер, ул. Чапаева, д. 1</t>
  </si>
  <si>
    <t>г. Очер, ул. Чапаева, д. 3</t>
  </si>
  <si>
    <t>г. Очер, ул. Чапаева, д. 7</t>
  </si>
  <si>
    <t>г. Очер, ул. Чапаева, д. 11</t>
  </si>
  <si>
    <t>г. Очер, ул. Чапаева, д. 15</t>
  </si>
  <si>
    <t>г. Очер, ул. Чапаева, д. 31</t>
  </si>
  <si>
    <t>г. Очер, ул. Чапаева, д. 7А</t>
  </si>
  <si>
    <t>г. Очер, ул. Чкалова, д. 62</t>
  </si>
  <si>
    <t>г. Очер, ул. Чкалова, д. 62А</t>
  </si>
  <si>
    <t>г. Очер, ул. Школьная, д. 1</t>
  </si>
  <si>
    <t>г. Очер, ул. Школьная, д. 3</t>
  </si>
  <si>
    <t>г. Очер, ул. Школьная, д. 1А</t>
  </si>
  <si>
    <t>пгт Павловский, пер. Малышева, д. 14</t>
  </si>
  <si>
    <t>пгт Павловский, пер. Малышева, д. 16</t>
  </si>
  <si>
    <t>пгт Павловский, пер. Малышева, д. 20</t>
  </si>
  <si>
    <t>пгт Павловский, ул. Боровая, д. 20</t>
  </si>
  <si>
    <t>пгт Павловский, ул. Жданова, д. 19</t>
  </si>
  <si>
    <t>пгт Павловский, ул. Жданова, д. 21</t>
  </si>
  <si>
    <t>пгт Павловский, ул. Калинина, д. 26</t>
  </si>
  <si>
    <t>пгт Павловский, ул. Калинина, д. 29</t>
  </si>
  <si>
    <t>пгт Павловский, ул. Ленина, д. 31</t>
  </si>
  <si>
    <t>пгт Павловский, ул. Ленина, д. 34</t>
  </si>
  <si>
    <t>пгт Павловский, ул. Лесная, д. 2</t>
  </si>
  <si>
    <t>пгт Павловский, ул. Лесная, д. 4</t>
  </si>
  <si>
    <t>пгт Павловский, ул. Лесная, д. 6</t>
  </si>
  <si>
    <t>пгт Павловский, ул. Чернышевского, д. 30/1</t>
  </si>
  <si>
    <t>пгт Павловский, ул. Чернышевского, д. 30/2</t>
  </si>
  <si>
    <t>ЗАТО Звёздный, ул. Бабичева, д. 1</t>
  </si>
  <si>
    <t>панельные</t>
  </si>
  <si>
    <t>ЗАТО Звёздный, ул. Бабичева, д. 3</t>
  </si>
  <si>
    <t>ЗАТО Звёздный, ул. Бабичева, д. 4</t>
  </si>
  <si>
    <t>ЗАТО Звёздный, ул. Бабичева, д. 5</t>
  </si>
  <si>
    <t>ЗАТО Звёздный, ул. Бабичева, д. 7</t>
  </si>
  <si>
    <t>ЗАТО Звёздный, ул. Бабичева, д. 8</t>
  </si>
  <si>
    <t>ЗАТО Звёздный, ул. Бабичева, д. 9</t>
  </si>
  <si>
    <t>ЗАТО Звёздный, ул. Бабичева, д. 11</t>
  </si>
  <si>
    <t>ЗАТО Звёздный, ул. Бабичева, д. 2А</t>
  </si>
  <si>
    <t>ЗАТО Звёздный, ул. Бабичева, д. 2В</t>
  </si>
  <si>
    <t>ЗАТО Звёздный, ул. Бабичева, д. 2Д</t>
  </si>
  <si>
    <t>ЗАТО Звёздный, ул. Коммунистическая, д. 1</t>
  </si>
  <si>
    <t>ЗАТО Звёздный, ул. Коммунистическая, д. 2</t>
  </si>
  <si>
    <t>ЗАТО Звёздный, ул. Коммунистическая, д. 3</t>
  </si>
  <si>
    <t>ЗАТО Звёздный, ул. Коммунистическая, д. 4</t>
  </si>
  <si>
    <t>ЗАТО Звёздный, ул. Коммунистическая, д. 6</t>
  </si>
  <si>
    <t>ЗАТО Звёздный, ул. Коммунистическая, д. 5А</t>
  </si>
  <si>
    <t>ЗАТО Звёздный, ул. Ленина, д. 1</t>
  </si>
  <si>
    <t>ЗАТО Звёздный, ул. Ленина, д. 2</t>
  </si>
  <si>
    <t>ЗАТО Звёздный, ул. Ленина, д. 4</t>
  </si>
  <si>
    <t>ЗАТО Звёздный, ул. Ленина, д. 6</t>
  </si>
  <si>
    <t>ЗАТО Звёздный, ул. Ленина, д. 8</t>
  </si>
  <si>
    <t>ЗАТО Звёздный, ул. Ленина, д. 12</t>
  </si>
  <si>
    <t>ЗАТО Звёздный, ул. Ленина, д. 14</t>
  </si>
  <si>
    <t>ЗАТО Звёздный, ул. Ленина, д. 16</t>
  </si>
  <si>
    <t>ЗАТО Звёздный, ул. Ленина, д. 18</t>
  </si>
  <si>
    <t>ЗАТО Звёздный, ул. Ленина, д. 20</t>
  </si>
  <si>
    <t>ЗАТО Звёздный, ул. Лесная, д. 2</t>
  </si>
  <si>
    <t>ЗАТО Звёздный, ул. Лесная, д. 3</t>
  </si>
  <si>
    <t>ЗАТО Звёздный, ул. Школьная, д. 2</t>
  </si>
  <si>
    <t>ЗАТО Звёздный, ул. Школьная, д. 3</t>
  </si>
  <si>
    <t>ЗАТО Звёздный, ул. Школьная, д. 4</t>
  </si>
  <si>
    <t>ЗАТО Звёздный, ул. Школьная, д. 5</t>
  </si>
  <si>
    <t>ЗАТО Звёздный, ул. Школьная, д. 6</t>
  </si>
  <si>
    <t>ЗАТО Звёздный, ул. Школьная, д. 9</t>
  </si>
  <si>
    <t>ЗАТО Звёздный, ул. Школьная, д. 11</t>
  </si>
  <si>
    <t>ЗАТО Звёздный, ул. Школьная, д. 14</t>
  </si>
  <si>
    <t>ЗАТО Звёздный, ул. Школьная, д. 16</t>
  </si>
  <si>
    <t>д. Байболовка, ул. Школьная, д. 1</t>
  </si>
  <si>
    <t>д. Берег Камы (Юго-Камское г/п), ул. Гаревская, д. 4</t>
  </si>
  <si>
    <t>д. Большое Савино, пер. Гляденовский, д. 5А</t>
  </si>
  <si>
    <t>д. Большое Савино, ул. Парниковая, д. 20А</t>
  </si>
  <si>
    <t>д. Ванюки, ул. Зеленая, д. 13</t>
  </si>
  <si>
    <t>д. Ванюки, ул. Зеленая, д. 27</t>
  </si>
  <si>
    <t>д. Ванюки, ул. Зеленая, д. 28</t>
  </si>
  <si>
    <t>д. Ванюки, ул. Зеленая, д. 30</t>
  </si>
  <si>
    <t>д. Ванюки, ул. Зеленая, д. 37</t>
  </si>
  <si>
    <t>д. Ванюки, ул. Зеленая, д. 26А</t>
  </si>
  <si>
    <t>д. Ванюки, ул. Зеленая, д. 27А</t>
  </si>
  <si>
    <t>д. Ванюки, ул. Парковая, д. 2</t>
  </si>
  <si>
    <t>д. Ванюки, ул. Парковая, д. 4</t>
  </si>
  <si>
    <t>д. Ванюки, ул. Парковая, д. 5</t>
  </si>
  <si>
    <t>д. Ванюки, ул. Парковая, д. 6</t>
  </si>
  <si>
    <t>д. Ванюки, ул. Парковая, д. 7</t>
  </si>
  <si>
    <t>д. Ванюки, ул. Парковая, д. 11</t>
  </si>
  <si>
    <t>д. Горшки, ул. Садовая, д. 1</t>
  </si>
  <si>
    <t>д. Горшки, ул. Садовая, д. 2</t>
  </si>
  <si>
    <t>д. Горшки, ул. Садовая, д. 4</t>
  </si>
  <si>
    <t>д. Горшки, ул. Школьная, д. 10</t>
  </si>
  <si>
    <t>д. Замараево, ул. Центральная, д. 5</t>
  </si>
  <si>
    <t>д. Кичаново, ул. Безымянная, д. 11</t>
  </si>
  <si>
    <t>д. Кондратово, ул. Артемьевская, д. 1</t>
  </si>
  <si>
    <t>д. Кондратово, ул. Камская, д. 2</t>
  </si>
  <si>
    <t>д. Кондратово, ул. Камская, д. 3</t>
  </si>
  <si>
    <t>д. Кондратово, ул. Камская, д. 6</t>
  </si>
  <si>
    <t>д. Кондратово, ул. Камская, д. 7</t>
  </si>
  <si>
    <t>д. Кондратово, ул. Камская, д. 8</t>
  </si>
  <si>
    <t>д. Кондратово, ул. Камская, д. 10</t>
  </si>
  <si>
    <t>д. Кондратово, ул. Камская, д. 12</t>
  </si>
  <si>
    <t>д. Кондратово, ул. Камская, д. 21</t>
  </si>
  <si>
    <t>д. Кондратово, ул. Камская, д. 1Б</t>
  </si>
  <si>
    <t>д. Кондратово, ул. Камская, д. 4А</t>
  </si>
  <si>
    <t>д. Кондратово, ул. Камская, д. 4Б</t>
  </si>
  <si>
    <t>д. Кондратово, ул. Карла Маркса, д. 2</t>
  </si>
  <si>
    <t>д. Кондратово, ул. Карла Маркса, д. 4</t>
  </si>
  <si>
    <t>д. Кондратово, ул. Карла Маркса, д. 8</t>
  </si>
  <si>
    <t>д. Кондратово, ул. Карла Маркса, д. 8А</t>
  </si>
  <si>
    <t>д. Кондратово, ул. Карла Маркса, д. 8Б</t>
  </si>
  <si>
    <t>д. Кондратово, ул. Красавинская, д. 1</t>
  </si>
  <si>
    <t>д. Кондратово, ул. Красавинская, д. 2</t>
  </si>
  <si>
    <t>д. Кондратово, ул. Красавинская, д. 4</t>
  </si>
  <si>
    <t>д. Кондратово, ул. Красавинская, д. 6</t>
  </si>
  <si>
    <t>д. Кондратово, ул. Культуры, д. 1</t>
  </si>
  <si>
    <t>д. Кондратово, ул. Культуры, д. 2</t>
  </si>
  <si>
    <t>д. Кондратово, ул. Культуры, д. 3</t>
  </si>
  <si>
    <t>д. Кондратово, ул. Культуры, д. 4</t>
  </si>
  <si>
    <t>д. Кондратово, ул. Культуры, д. 5</t>
  </si>
  <si>
    <t>д. Кондратово, ул. Культуры, д. 6</t>
  </si>
  <si>
    <t>д. Кондратово, ул. Культуры, д. 7</t>
  </si>
  <si>
    <t>д. Кондратово, ул. Культуры, д. 8</t>
  </si>
  <si>
    <t>д. Кондратово, ул. Культуры, д. 9</t>
  </si>
  <si>
    <t>д. Кондратово, ул. Культуры, д. 2/1</t>
  </si>
  <si>
    <t>д. Кондратово, ул. Культуры, д. 2А</t>
  </si>
  <si>
    <t>д. Кондратово, ул. Культуры, д. 6А</t>
  </si>
  <si>
    <t>д. Кондратово, ул. Садовое кольцо, д. 1</t>
  </si>
  <si>
    <t>д. Кондратово, ул. Садовое кольцо, д. 2</t>
  </si>
  <si>
    <t>д. Кондратово, ул. Садовое кольцо, д. 3</t>
  </si>
  <si>
    <t>д. Кондратово, ул. Садовое кольцо, д. 4</t>
  </si>
  <si>
    <t>д. Кондратово, ул. Садовое кольцо, д. 5</t>
  </si>
  <si>
    <t>д. Кондратово, ул. Садовое кольцо, д. 6</t>
  </si>
  <si>
    <t>д. Кондратово, ул. Садовое кольцо, д. 7</t>
  </si>
  <si>
    <t>д. Кондратово, ул. Садовое кольцо, д. 8</t>
  </si>
  <si>
    <t>д. Кондратово, ул. Садовое кольцо, д. 12</t>
  </si>
  <si>
    <t>д. Кондратово, ул. Садовое кольцо, д. 14</t>
  </si>
  <si>
    <t>д. Кондратово, ул. Садовое кольцо, д. 16</t>
  </si>
  <si>
    <t>д. Кондратово, ул. Садовое кольцо, д. 18</t>
  </si>
  <si>
    <t>д. Кондратово, ул. Садовое кольцо, д. 20</t>
  </si>
  <si>
    <t>д. Кондратово, ул. Садовое кольцо, д. 22</t>
  </si>
  <si>
    <t>д. Кондратово, ул. Садовое кольцо, д. 35А</t>
  </si>
  <si>
    <t>д. Кондратово, ул. Садовое кольцо, д. 3А</t>
  </si>
  <si>
    <t>д. Кондратово, ул. Строителей, д. 1</t>
  </si>
  <si>
    <t>д. Кондратово, ул. Строителей, д. 5</t>
  </si>
  <si>
    <t>д. Кондратово, ул. Строителей, д. 3/1</t>
  </si>
  <si>
    <t>д. Мокино, ул. Шоссейная, д. 1</t>
  </si>
  <si>
    <t>д. Мокино, ул. Шоссейная, д. 4</t>
  </si>
  <si>
    <t>д. Мостовая, ул. Культуры, д. 8</t>
  </si>
  <si>
    <t>д. Мостовая, ул. Культуры, д. 9</t>
  </si>
  <si>
    <t>д. Мостовая, ул. Культуры, д. 20</t>
  </si>
  <si>
    <t>д. Мостовая, ул. Культуры, д. 22</t>
  </si>
  <si>
    <t>д. Нестюково, ул. Ключевая, д. 9</t>
  </si>
  <si>
    <t>д. Нестюково, ул. Новая, д. 1</t>
  </si>
  <si>
    <t>д. Нестюково, ул. Новая, д. 2</t>
  </si>
  <si>
    <t>д. Нестюково, ул. Новая, д. 4</t>
  </si>
  <si>
    <t>д. Няшино, ул. Энергетиков, д. 8</t>
  </si>
  <si>
    <t>д. Няшино, ул. Энергетиков, д. 10</t>
  </si>
  <si>
    <t>д. Няшино, ул. Энергетиков, д. 13</t>
  </si>
  <si>
    <t>д. Осенцы, ул. Ермашевская, д. 2А</t>
  </si>
  <si>
    <t>д. Осенцы, ул. Ермашевская, д. 2Б</t>
  </si>
  <si>
    <t>д. Песьянка, ул. Мелиораторов, д. 1</t>
  </si>
  <si>
    <t>д. Песьянка, ул. Мелиораторов, д. 2</t>
  </si>
  <si>
    <t>д. Песьянка, ул. Мелиораторов, д. 3</t>
  </si>
  <si>
    <t>д. Песьянка, ул. Мелиораторов, д. 4</t>
  </si>
  <si>
    <t>д. Песьянка, ул. Мелиораторов, д. 5</t>
  </si>
  <si>
    <t>д. Песьянка, ул. Мелиораторов, д. 6</t>
  </si>
  <si>
    <t>д. Песьянка, ул. Мелиораторов, д. 7</t>
  </si>
  <si>
    <t>д. Песьянка, ул. Мелиораторов, д. 8</t>
  </si>
  <si>
    <t>д. Песьянка, ул. Мелиораторов, д. 10</t>
  </si>
  <si>
    <t>д. Песьянка, ул. Молодежная, д. 3</t>
  </si>
  <si>
    <t>д. Песьянка, ул. Молодежная, д. 6</t>
  </si>
  <si>
    <t>д. Песьянка, ул. Молодежная, д. 7</t>
  </si>
  <si>
    <t>д. Песьянка, ул. Молодежная, д. 9</t>
  </si>
  <si>
    <t>д. Песьянка, ул. Молодежная, д. 10</t>
  </si>
  <si>
    <t>д. Песьянка, ул. Молодежная, д. 1А</t>
  </si>
  <si>
    <t>д. Песьянка, ул. Строителей, д. 1</t>
  </si>
  <si>
    <t>д. Песьянка, ул. Строителей, д. 2</t>
  </si>
  <si>
    <t>д. Песьянка, ул. Строителей, д. 3</t>
  </si>
  <si>
    <t>д. Песьянка, ул. Строителей, д. 4</t>
  </si>
  <si>
    <t>д. Песьянка, ул. Строителей, д. 6</t>
  </si>
  <si>
    <t>д. Песьянка, ул. Строителей, д. 7</t>
  </si>
  <si>
    <t>д. Песьянка, ул. Строителей, д. 8</t>
  </si>
  <si>
    <t>д. Песьянка, ул. Строителей, д. 9</t>
  </si>
  <si>
    <t>д. Песьянка, ул. Строителей, д. 10</t>
  </si>
  <si>
    <t>д. Песьянка, ул. Строителей, д. 12</t>
  </si>
  <si>
    <t>д. Песьянка, ул. Строителей, д. 1А</t>
  </si>
  <si>
    <t>д. Песьянка, ш. Космонавтов, д. 320Б</t>
  </si>
  <si>
    <t>д. Петровка, ул. Новоселов, д. 23</t>
  </si>
  <si>
    <t>д. Петровка, ул. Ташлыкова, д. 20</t>
  </si>
  <si>
    <t>д. Петровка, ул. Ташлыкова, д. 21</t>
  </si>
  <si>
    <t>д. Петровка, ул. Ташлыкова, д. 27</t>
  </si>
  <si>
    <t>д. Петровка, ул. Ташлыкова, д. 29</t>
  </si>
  <si>
    <t>д. Петровка, ул. Ташлыкова, д. 30</t>
  </si>
  <si>
    <t>д. Петровка, ул. Ташлыкова, д. 32</t>
  </si>
  <si>
    <t>д. Петровка, ул. Ташлыкова, д. 19А</t>
  </si>
  <si>
    <t>д. Петровка, ул. Ташлыкова, д. 19Б</t>
  </si>
  <si>
    <t>д. Петровка, ул. Ташлыкова, д. 23А</t>
  </si>
  <si>
    <t>д. Петровка, ул. Ташлыкова, д. 25А</t>
  </si>
  <si>
    <t>д. Петровка, ул. Ташлыкова, д. 32А</t>
  </si>
  <si>
    <t>д. Петровка, ул. Школьная, д. 3</t>
  </si>
  <si>
    <t>д. Петровка, ул. Школьная, д. 5</t>
  </si>
  <si>
    <t>д. Петровка, ул. Школьная, д. 6</t>
  </si>
  <si>
    <t>д. Скобелевка, ул. Гагарина, д. 2</t>
  </si>
  <si>
    <t>д. Суздалы, ул. Полевая, д. 1</t>
  </si>
  <si>
    <t>д. Устиново, ул. Школьная, д. 25</t>
  </si>
  <si>
    <t>д. Устиново, ул. Школьная, д. 27</t>
  </si>
  <si>
    <t>д. Устиново, ул. Школьная, д. 29</t>
  </si>
  <si>
    <t>д. Устиново, ул. Школьная, д. 30</t>
  </si>
  <si>
    <t>д. Устиново, ул. Школьная, д. 31</t>
  </si>
  <si>
    <t>д. Усть-Тары, ул. Нефтяников, д. 1</t>
  </si>
  <si>
    <t>д. Усть-Тары, ул. Нефтяников, д. 2</t>
  </si>
  <si>
    <t>д. Усть-Тары, ул. Нефтяников, д. 3</t>
  </si>
  <si>
    <t>д. Усть-Тары, ул. Нефтяников, д. 4</t>
  </si>
  <si>
    <t>д. Хмели, ш. Космонавтов, д. 330В</t>
  </si>
  <si>
    <t>д. Чуваки, ул. Голубиная, д. 5</t>
  </si>
  <si>
    <t>п. Горный, ул. Конников, д. 6</t>
  </si>
  <si>
    <t>п. Горный, ул. Конников, д. 8</t>
  </si>
  <si>
    <t>п. Горный, ул. Конников, д. 10</t>
  </si>
  <si>
    <t>п. Горный, ул. Конников, д. 14</t>
  </si>
  <si>
    <t>п. Горный, ул. Лямина, д. 7</t>
  </si>
  <si>
    <t>п. Горный, ул. Лямина, д. 8</t>
  </si>
  <si>
    <t>п. Горный, ул. Лямина, д. 10</t>
  </si>
  <si>
    <t>п. Горный, ул. Лямина, д. 2А</t>
  </si>
  <si>
    <t>п. Горный, ул. Механизаторов, д. 4</t>
  </si>
  <si>
    <t>п. Горный, ул. Механизаторов, д. 5</t>
  </si>
  <si>
    <t>п. Горный, ул. Механизаторов, д. 7</t>
  </si>
  <si>
    <t>п. Горный, ул. Механизаторов, д. 10</t>
  </si>
  <si>
    <t>п. Горный, ул. Механизаторов, д. 11</t>
  </si>
  <si>
    <t>п. Горный, ул. Механизаторов, д. 13</t>
  </si>
  <si>
    <t>п. Горный, ул. Механизаторов, д. 15</t>
  </si>
  <si>
    <t>п. Горный, ул. Механизаторов, д. 17</t>
  </si>
  <si>
    <t>Ячеистые блоки</t>
  </si>
  <si>
    <t>п. Горный, ул. Механизаторов, д. 18</t>
  </si>
  <si>
    <t>п. Горный, ул. Механизаторов, д. 21</t>
  </si>
  <si>
    <t>п. Горный, ул. Парковая, д. 1</t>
  </si>
  <si>
    <t>п. Горный, ул. Парковая, д. 2</t>
  </si>
  <si>
    <t>п. Горный, ул. Парковая, д. 3</t>
  </si>
  <si>
    <t>п. Горный, ул. Парковая, д. 4</t>
  </si>
  <si>
    <t>п. Горный, ул. Парковая, д. 5</t>
  </si>
  <si>
    <t>п. Горный, ул. Парковая, д. 6</t>
  </si>
  <si>
    <t>п. Горный, ул. Парковая, д. 7</t>
  </si>
  <si>
    <t>п. Горный, ул. Парковая, д. 8</t>
  </si>
  <si>
    <t>п. Горный, ул. Подлесная, д. 1А</t>
  </si>
  <si>
    <t>п. Горный, ул. Подлесная, д. 3А</t>
  </si>
  <si>
    <t>п. Горный, ул. Подлесная, д. 5А</t>
  </si>
  <si>
    <t>п. Горный, ул. Цветочная, д. 1</t>
  </si>
  <si>
    <t>п. Горный, ул. Цветочная, д. 3</t>
  </si>
  <si>
    <t>п. Красный Восход, ул. Зеленинская, д. 3</t>
  </si>
  <si>
    <t>п. Красный Восход, ул. Зеленинская, д. 5</t>
  </si>
  <si>
    <t>п. Красный Восход, ул. Зеленинская, д. 8</t>
  </si>
  <si>
    <t>п. Красный Восход, ул. Зеленинская, д. 6А</t>
  </si>
  <si>
    <t>п. Красный Восход, ул. Полевая, д. 1А</t>
  </si>
  <si>
    <t>п. Красный Восход, ул. Садовая, д. 2</t>
  </si>
  <si>
    <t>п. Красный Восход, ул. Садовая, д. 4</t>
  </si>
  <si>
    <t>п. Красный Восход, ул. Садовая, д. 6</t>
  </si>
  <si>
    <t>п. Красный Восход, ул. Садовая, д. 13</t>
  </si>
  <si>
    <t>п. Кукуштан, ул. Геологов, д. 2</t>
  </si>
  <si>
    <t>п. Кукуштан, ул. Карла Маркса, д. 4</t>
  </si>
  <si>
    <t>Местные материалы</t>
  </si>
  <si>
    <t>п. Кукуштан, ул. Карла Маркса, д. 6</t>
  </si>
  <si>
    <t>п. Кукуштан, ул. Коммунистическая, д. 6</t>
  </si>
  <si>
    <t>п. Кукуштан, ул. Коммунистическая, д. 8</t>
  </si>
  <si>
    <t>п. Кукуштан, ул. Коммунистическая, д. 10</t>
  </si>
  <si>
    <t>п. Кукуштан, ул. Коммунистическая, д. 14</t>
  </si>
  <si>
    <t>1967</t>
  </si>
  <si>
    <t>брус</t>
  </si>
  <si>
    <t>п. Кукуштан, ул. Ленина, д. 1А</t>
  </si>
  <si>
    <t>п. Кукуштан, ул. Ленина, д. 1Б</t>
  </si>
  <si>
    <t>п. Кукуштан, ул. Ленина, д. 1В</t>
  </si>
  <si>
    <t>п. Кукуштан, ул. Мира, д. 1</t>
  </si>
  <si>
    <t>п. Кукуштан, ул. Мира, д. 2</t>
  </si>
  <si>
    <t>п. Кукуштан, ул. Мира, д. 4</t>
  </si>
  <si>
    <t>п. Кукуштан, ул. Напольная, д. 25</t>
  </si>
  <si>
    <t>п. Кукуштан, ул. Напольная, д. 27</t>
  </si>
  <si>
    <t>п. Кукуштан, ул. Напольная, д. 29</t>
  </si>
  <si>
    <t>п. Кукуштан, ул. Напольная, д. 33</t>
  </si>
  <si>
    <t>п. Кукуштан, ул. Напольная, д. 35</t>
  </si>
  <si>
    <t>п. Кукуштан, ул. Победы, д. 13</t>
  </si>
  <si>
    <t>п. Кукуштан, ул. Чапаева, д. 2</t>
  </si>
  <si>
    <t>п. Кукуштан, ул. Чапаева, д. 4</t>
  </si>
  <si>
    <t>п. Кукуштан, ул. Чапаева, д. 27</t>
  </si>
  <si>
    <t>п. Мулянка, ул. Воинская, д. 1</t>
  </si>
  <si>
    <t>п. Мулянка, ул. Воинская, д. 2</t>
  </si>
  <si>
    <t>п. Мулянка, ул. Октябрьская, д. 23</t>
  </si>
  <si>
    <t>п. Мулянка, ул. Октябрьская, д. 29</t>
  </si>
  <si>
    <t>п. Мулянка, ул. Октябрьская, д. 23А</t>
  </si>
  <si>
    <t>п. Мулянка, ул. Спортивная, д. 14</t>
  </si>
  <si>
    <t>п. Мулянка, ул. Спортивная, д. 18</t>
  </si>
  <si>
    <t>п. Мулянка, ул. Спортивная, д. 20</t>
  </si>
  <si>
    <t>п. Мулянка, ул. Трактовая, д. 13</t>
  </si>
  <si>
    <t>п. Мулянка, ул. Трактовая, д. 22</t>
  </si>
  <si>
    <t>п. Мулянка, ул. Трактовая, д. 24</t>
  </si>
  <si>
    <t>п. Мулянка, ул. Трактовая, д. 26</t>
  </si>
  <si>
    <t>п. Мулянка, ул. Школьная, д. 3</t>
  </si>
  <si>
    <t>п. Сокол, -, д. 1</t>
  </si>
  <si>
    <t>п. Сокол, -, д. 2</t>
  </si>
  <si>
    <t>п. Сокол, -, д. 3</t>
  </si>
  <si>
    <t>п. Сокол, -, д. 4</t>
  </si>
  <si>
    <t>п. Сокол, -, д. 5</t>
  </si>
  <si>
    <t>п. Сокол, -, д. 7</t>
  </si>
  <si>
    <t>п. Сокол, -, д. 8</t>
  </si>
  <si>
    <t>п. Сокол, -, д. 9</t>
  </si>
  <si>
    <t>п. Сокол, -, д. 10</t>
  </si>
  <si>
    <t>п. Сокол, -, д. 11</t>
  </si>
  <si>
    <t>п. Сокол, -, д. 12</t>
  </si>
  <si>
    <t>п. Сокол, -, д. 14</t>
  </si>
  <si>
    <t>п. Сокол, -, д. 15</t>
  </si>
  <si>
    <t>п. Сылва, пер. Заводской, д. 5</t>
  </si>
  <si>
    <t>п. Сылва, пер. Заводской, д. 8</t>
  </si>
  <si>
    <t>п. Сылва, пер. Заводской, д. 9</t>
  </si>
  <si>
    <t>п. Сылва, пер. Заводской, д. 19</t>
  </si>
  <si>
    <t>жб/панель</t>
  </si>
  <si>
    <t>п. Сылва, пер. Заводской, д. 21</t>
  </si>
  <si>
    <t>п. Сылва, пер. Заводской, д. 22</t>
  </si>
  <si>
    <t>п. Сылва, пер. Заводской, д. 24</t>
  </si>
  <si>
    <t>п. Сылва, пер. Заводской, д. 26</t>
  </si>
  <si>
    <t>п. Сылва, пер. Заводской, д. 27</t>
  </si>
  <si>
    <t>п. Сылва, пер. Заводской, д. 37</t>
  </si>
  <si>
    <t>п. Сылва, пер. Заводской, д. 38</t>
  </si>
  <si>
    <t>п. Сылва, пер. Заводской, д. 39</t>
  </si>
  <si>
    <t>п. Сылва, пер. Заводской, д. 44</t>
  </si>
  <si>
    <t>п. Сылва, пер. Заводской, д. 45</t>
  </si>
  <si>
    <t>п. Сылва, пер. Заводской, д. 47</t>
  </si>
  <si>
    <t>п. Сылва, пер. Заводской, д. 51</t>
  </si>
  <si>
    <t>п. Сылва, пер. Заводской, д. 52</t>
  </si>
  <si>
    <t>п. Сылва, пер. Заводской, д. 55</t>
  </si>
  <si>
    <t>п. Сылва, пер. Заводской, д. 10А</t>
  </si>
  <si>
    <t>п. Сылва, пер. Заводской, д. 12А</t>
  </si>
  <si>
    <t>п. Сылва, ул. Большевистская, д. 58</t>
  </si>
  <si>
    <t>п. Сылва, ул. Большевистская, д. 60</t>
  </si>
  <si>
    <t>п. Сылва, ул. Большевистская, д. 62</t>
  </si>
  <si>
    <t>п. Сылва, ул. Большевистская, д. 64</t>
  </si>
  <si>
    <t>п. Сылва, ул. Большевистская, д. 66</t>
  </si>
  <si>
    <t>п. Сылва, ул. Большевистская, д. 68</t>
  </si>
  <si>
    <t>п. Сылва, ул. Большевистская, д. 70</t>
  </si>
  <si>
    <t>п. Сылва, ул. Большевистская, д. 72</t>
  </si>
  <si>
    <t>п. Сылва, ул. Большевистская, д. 70А</t>
  </si>
  <si>
    <t>п. Сылва, ул. Большевистская, д. 72А</t>
  </si>
  <si>
    <t>п. Сылва, ул. Большевистская, д. 74А</t>
  </si>
  <si>
    <t>п. Сылва, ул. Большевистская, д. 75/1</t>
  </si>
  <si>
    <t>п. Сылва, ул. Мичурина, д. 5</t>
  </si>
  <si>
    <t>п. Сылва, ул. Молодежная, д. 10</t>
  </si>
  <si>
    <t>п. Сылва, ул. Молодежная, д. 11</t>
  </si>
  <si>
    <t>п. Сылва, ул. Молодежная, д. 12</t>
  </si>
  <si>
    <t>п. Сылва, ул. Молодежная, д. 13</t>
  </si>
  <si>
    <t>п. Сылва, ул. Молодежная, д. 14</t>
  </si>
  <si>
    <t>п. Сылва, ул. Молодежная, д. 16</t>
  </si>
  <si>
    <t>п. Сылва, ул. Молодежная, д. 17</t>
  </si>
  <si>
    <t>п. Сылва, ул. Молодежная, д. 18</t>
  </si>
  <si>
    <t>п. Сылва, ул. Молодежная, д. 15А</t>
  </si>
  <si>
    <t>п. Сылва, ул. Пермская, д. 15</t>
  </si>
  <si>
    <t>п. Сылва, ул. Сергея Корнеева, д. 2</t>
  </si>
  <si>
    <t>п. Сылва, ул. Сергея Корнеева, д. 4</t>
  </si>
  <si>
    <t>п. Сылва, ул. Сергея Корнеева, д. 6</t>
  </si>
  <si>
    <t>п. Сылва, ул. Сергея Корнеева, д. 23</t>
  </si>
  <si>
    <t>п. Сылва, ул. Сергея Корнеева, д. 25</t>
  </si>
  <si>
    <t>п. Сылва, ул. Сергея Корнеева, д. 27</t>
  </si>
  <si>
    <t>п. Ферма, ул. Железнодорожная, д. 3</t>
  </si>
  <si>
    <t>п. Ферма, ул. Железнодорожная, д. 7</t>
  </si>
  <si>
    <t>п. Ферма, ул. Железнодорожная, д. 9</t>
  </si>
  <si>
    <t>п. Ферма, ул. Железнодорожная, д. 10</t>
  </si>
  <si>
    <t>п. Ферма, ул. Железнодорожная, д. 15</t>
  </si>
  <si>
    <t>п. Ферма, ул. Заводская, д. 4</t>
  </si>
  <si>
    <t>п. Ферма, ул. Заводская, д. 8</t>
  </si>
  <si>
    <t>п. Ферма, ул. Заводская, д. 9</t>
  </si>
  <si>
    <t>п. Ферма, ул. Заводская, д. 10</t>
  </si>
  <si>
    <t>п. Ферма, ул. Заводская, д. 11</t>
  </si>
  <si>
    <t>п. Ферма, ул. Заводская, д. 16</t>
  </si>
  <si>
    <t>п. Ферма, ул. Заводская, д. 18</t>
  </si>
  <si>
    <t>п. Ферма, ул. Заводская, д. 20</t>
  </si>
  <si>
    <t>п. Ферма, ул. Заводская, д. 26</t>
  </si>
  <si>
    <t>п. Ферма, ул. Луговая, д. 1А</t>
  </si>
  <si>
    <t>п. Ферма, ул. Некрасова, д. 4</t>
  </si>
  <si>
    <t>п. Ферма, ул. Некрасова, д. 6</t>
  </si>
  <si>
    <t>п. Ферма, ул. Некрасова, д. 7</t>
  </si>
  <si>
    <t>п. Ферма, ул. Некрасова, д. 11</t>
  </si>
  <si>
    <t>п. Ферма, ул. Некрасова, д. 20</t>
  </si>
  <si>
    <t>п. Ферма, ул. Некрасова, д. 22</t>
  </si>
  <si>
    <t>п. Ферма, ул. Некрасова, д. 7Б</t>
  </si>
  <si>
    <t>п. Ферма, ул. Нефтяников, д. 32</t>
  </si>
  <si>
    <t>п. Ферма, ул. Нефтяников, д. 40</t>
  </si>
  <si>
    <t>п. Ферма, ул. Нефтяников, д. 38А</t>
  </si>
  <si>
    <t>п. Ферма, ул. Строителей, д. 1</t>
  </si>
  <si>
    <t>п. Ферма, ул. Строителей, д. 2</t>
  </si>
  <si>
    <t>п. Ферма, ул. Строителей, д. 3</t>
  </si>
  <si>
    <t>п. Ферма, ул. Строителей, д. 4</t>
  </si>
  <si>
    <t>п. Ферма, ул. Строителей, д. 6</t>
  </si>
  <si>
    <t>п. Ферма, ул. Строителей, д. 8</t>
  </si>
  <si>
    <t>п. Ферма, ул. Строителей, д. 10</t>
  </si>
  <si>
    <t>п. Ферма, ул. Строителей, д. 12</t>
  </si>
  <si>
    <t>п. Ферма, ул. Строителей, д. 19</t>
  </si>
  <si>
    <t>п. Ферма, ул. Строителей, д. 20</t>
  </si>
  <si>
    <t>п. Ферма, ул. Строителей, д. 22</t>
  </si>
  <si>
    <t>п. Ферма, ул. Строителей, д. 24</t>
  </si>
  <si>
    <t>п. Ферма, ул. Строителей, д. 26</t>
  </si>
  <si>
    <t>п. Ферма, ул. Строителей, д. 28</t>
  </si>
  <si>
    <t>п. Ферма, ул. Трубная, д. 2</t>
  </si>
  <si>
    <t>п. Ферма, ул. Трубная, д. 4</t>
  </si>
  <si>
    <t>п. Ферма, ул. Трубная, д. 6</t>
  </si>
  <si>
    <t>п. Ферма, ул. Трубная, д. 8</t>
  </si>
  <si>
    <t>п. Ферма, ул. Трубная, д. 2Б</t>
  </si>
  <si>
    <t>п. Юг, пр-т Комсомольский, д. 6</t>
  </si>
  <si>
    <t>п. Юг, ул. Максима Горького, д. 26</t>
  </si>
  <si>
    <t>п. Юг, ул. Полевая, д. 1</t>
  </si>
  <si>
    <t>п. Юг, ул. Полевая, д. 2</t>
  </si>
  <si>
    <t>п. Юг, ул. Полевая, д. 4</t>
  </si>
  <si>
    <t>п. Юг, ул. Полевая, д. 10</t>
  </si>
  <si>
    <t>п. Юг, ул. Полевая, д. 11</t>
  </si>
  <si>
    <t>п. Юг, ул. Полевая, д. 12</t>
  </si>
  <si>
    <t>п. Юг, ул. Урицкого, д. 75</t>
  </si>
  <si>
    <t>п. Юг, ул. Урицкого, д. 81</t>
  </si>
  <si>
    <t>п. Юг, ул. Чернышевского, д. 84</t>
  </si>
  <si>
    <t>п. Юго-Камский, ул. 3-я Пятилетка, д. 44</t>
  </si>
  <si>
    <t>п. Юго-Камский, ул. 3-я Пятилетка, д. 46</t>
  </si>
  <si>
    <t>п. Юго-Камский, ул. Больничная, д. 1</t>
  </si>
  <si>
    <t>п. Юго-Камский, ул. Больничная, д. 2</t>
  </si>
  <si>
    <t>п. Юго-Камский, ул. Декабристов, д. 2</t>
  </si>
  <si>
    <t>п. Юго-Камский, ул. Ленина, д. 1</t>
  </si>
  <si>
    <t>п. Юго-Камский, ул. Металлистов, д. 1</t>
  </si>
  <si>
    <t>п. Юго-Камский, ул. Металлистов, д. 2</t>
  </si>
  <si>
    <t>п. Юго-Камский, ул. Металлистов, д. 3</t>
  </si>
  <si>
    <t>п. Юго-Камский, ул. Металлистов, д. 4</t>
  </si>
  <si>
    <t>п. Юго-Камский, ул. Мира, д. 14</t>
  </si>
  <si>
    <t>п. Юго-Камский, ул. Мира, д. 16</t>
  </si>
  <si>
    <t>п. Юго-Камский, ул. Мира, д. 18</t>
  </si>
  <si>
    <t>п. Юго-Камский, ул. Мира, д. 20</t>
  </si>
  <si>
    <t>п. Юго-Камский, ул. Мира, д. 7А</t>
  </si>
  <si>
    <t>п. Юго-Камский, ул. Свердлова, д. 2</t>
  </si>
  <si>
    <t>п. Юго-Камский, ул. Свердлова, д. 3</t>
  </si>
  <si>
    <t>п. Юго-Камский, ул. Свердлова, д. 4</t>
  </si>
  <si>
    <t>п. Юго-Камский, ул. Сибирская, д. 1</t>
  </si>
  <si>
    <t>п. Юго-Камский, ул. Сибирская, д. 3</t>
  </si>
  <si>
    <t>п. Юго-Камский, ул. Сибирская, д. 5</t>
  </si>
  <si>
    <t>п. Юго-Камский, ул. Сибирская, д. 21</t>
  </si>
  <si>
    <t>п. Юго-Камский, ул. Сибирская, д. 1А</t>
  </si>
  <si>
    <t>п. Юго-Камский, ул. Советская, д. 105</t>
  </si>
  <si>
    <t>п. Юго-Камский, ул. Советская, д. 118</t>
  </si>
  <si>
    <t>п. Юго-Камский, ул. Советская, д. 146</t>
  </si>
  <si>
    <t>п. Юго-Камский, ул. Советская, д. 151</t>
  </si>
  <si>
    <t>п. Юго-Камский, ул. Труда, д. 1</t>
  </si>
  <si>
    <t>п. Юго-Камский, ул. Уральская, д. 5</t>
  </si>
  <si>
    <t>п. Юго-Камский, ул. Уральская, д. 7</t>
  </si>
  <si>
    <t>п. Юго-Камский, ул. Уральская, д. 20</t>
  </si>
  <si>
    <t>с. Бершеть, ул. 1-я Железнодорожная, д. 2</t>
  </si>
  <si>
    <t>с. Бершеть, ул. Ленина, д. 2</t>
  </si>
  <si>
    <t>с. Бершеть, ул. Ленина, д. 6</t>
  </si>
  <si>
    <t>с. Бершеть, ул. Ленина, д. 10</t>
  </si>
  <si>
    <t>с. Бершеть, ул. Ленина, д. 14</t>
  </si>
  <si>
    <t>с. Бершеть, ул. Мира, д. 24</t>
  </si>
  <si>
    <t>с. Бершеть, ул. Молодежная, д. 5</t>
  </si>
  <si>
    <t>с. Бершеть, ул. Молодежная, д. 8</t>
  </si>
  <si>
    <t>с. Бершеть, ул. Садовая, д. 1</t>
  </si>
  <si>
    <t>с. Бершеть, ул. Садовая, д. 3</t>
  </si>
  <si>
    <t>с. Бершеть, ул. Садовая, д. 5</t>
  </si>
  <si>
    <t>с. Бершеть, ул. Школьная, д. 2</t>
  </si>
  <si>
    <t>с. Бершеть, ул. Школьная, д. 3</t>
  </si>
  <si>
    <t>с. Бершеть, ул. Школьная, д. 7</t>
  </si>
  <si>
    <t>с. Бершеть, ул. Школьная, д. 8</t>
  </si>
  <si>
    <t>с. Бершеть, ул. Школьная, д. 10</t>
  </si>
  <si>
    <t>с. Бершеть, ул. Школьная, д. 11</t>
  </si>
  <si>
    <t>с. Бершеть, ул. Школьная, д. 13</t>
  </si>
  <si>
    <t>с. Бершеть, ул. Школьная, д. 15</t>
  </si>
  <si>
    <t>с. Бершеть, ул. Школьная, д. 17</t>
  </si>
  <si>
    <t>с. Гамово, ул. 50 лет Октября, д. 5</t>
  </si>
  <si>
    <t>с. Гамово, ул. 50 лет Октября, д. 6</t>
  </si>
  <si>
    <t>с. Гамово, ул. 50 лет Октября, д. 7</t>
  </si>
  <si>
    <t>с. Гамово, ул. 50 лет Октября, д. 9</t>
  </si>
  <si>
    <t>с. Гамово, ул. 50 лет Октября, д. 15</t>
  </si>
  <si>
    <t>с. Гамово, ул. 50 лет Октября, д. 16</t>
  </si>
  <si>
    <t>с. Гамово, ул. 50 лет Октября, д. 17</t>
  </si>
  <si>
    <t>с. Гамово, ул. 50 лет Октября, д. 19</t>
  </si>
  <si>
    <t>с. Гамово, ул. 50 лет Октября, д. 21</t>
  </si>
  <si>
    <t>с. Гамово, ул. 50 лет Октября, д. 22</t>
  </si>
  <si>
    <t>с. Гамово, ул. 50 лет Октября, д. 31</t>
  </si>
  <si>
    <t>Панели из ячеистого бетона</t>
  </si>
  <si>
    <t>с. Гамово, ул. 50 лет Октября, д. 32</t>
  </si>
  <si>
    <t>с. Гамово, ул. 50 лет Октября, д. 33</t>
  </si>
  <si>
    <t>с. Гамово, ул. 50 лет Октября, д. 34</t>
  </si>
  <si>
    <t>с. Гамово, ул. 50 лет Октября, д. 35</t>
  </si>
  <si>
    <t>с. Гамово, ул. 50 лет Октября, д. 36</t>
  </si>
  <si>
    <t>с. Гамово, ул. 50 лет Октября, д. 38</t>
  </si>
  <si>
    <t>с. Гамово, ул. 50 лет Октября, д. 40</t>
  </si>
  <si>
    <t>с. Гамово, ул. 50 лет Октября, д. 41</t>
  </si>
  <si>
    <t>с. Гамово, ул. 50 лет Октября, д. 42</t>
  </si>
  <si>
    <t>с. Гамово, ул. 50 лет Октября, д. 43</t>
  </si>
  <si>
    <t>с. Култаево, ул. Кирова, д. 2</t>
  </si>
  <si>
    <t>с. Култаево, ул. Кирова, д. 3</t>
  </si>
  <si>
    <t>с. Култаево, ул. Кирова, д. 4</t>
  </si>
  <si>
    <t>с. Култаево, ул. Кирова, д. 5</t>
  </si>
  <si>
    <t>с. Култаево, ул. Кирова, д. 6</t>
  </si>
  <si>
    <t>с. Култаево, ул. Кирова, д. 8</t>
  </si>
  <si>
    <t>с. Култаево, ул. Кирова, д. 10</t>
  </si>
  <si>
    <t>с. Култаево, ул. Кирова, д. 10А</t>
  </si>
  <si>
    <t>с. Култаево, ул. Космонавтов, д. 2</t>
  </si>
  <si>
    <t>с. Култаево, ул. Космонавтов, д. 4</t>
  </si>
  <si>
    <t>с. Култаево, ул. Космонавтов, д. 6</t>
  </si>
  <si>
    <t>с. Култаево, ул. Космонавтов, д. 8</t>
  </si>
  <si>
    <t>с. Култаево, ул. Космонавтов, д. 10</t>
  </si>
  <si>
    <t>с. Култаево, ул. Космонавтов, д. 2А</t>
  </si>
  <si>
    <t>с. Култаево, ул. Космонавтов, д. 4А</t>
  </si>
  <si>
    <t>с. Култаево, ул. Космонавтов, д. 6А</t>
  </si>
  <si>
    <t>с. Култаево, ул. Космонавтов, д. 8А</t>
  </si>
  <si>
    <t>с. Култаево, ул. Лазурная, д. 125</t>
  </si>
  <si>
    <t>с. Култаево, ул. Лазурная, д. 149</t>
  </si>
  <si>
    <t>с. Култаево, ул. Лазурная, д. 151</t>
  </si>
  <si>
    <t>с. Култаево, ул. Мира, д. 1</t>
  </si>
  <si>
    <t>с. Култаево, ул. Мира, д. 3</t>
  </si>
  <si>
    <t>с. Култаево, ул. Мира, д. 5</t>
  </si>
  <si>
    <t>с. Култаево, ул. Мира, д. 9</t>
  </si>
  <si>
    <t>с. Култаево, ул. Нижнемуллинская, д. 1</t>
  </si>
  <si>
    <t>с. Култаево, ул. Нижнемуллинская, д. 3</t>
  </si>
  <si>
    <t>с. Култаево, ул. Нижнемуллинская, д. 7</t>
  </si>
  <si>
    <t>с. Култаево, ул. Нижнемуллинская, д. 9</t>
  </si>
  <si>
    <t>с. Култаево, ул. Нижнемуллинская, д. 11</t>
  </si>
  <si>
    <t>с. Култаево, ул. Нижнемуллинская, д. 13</t>
  </si>
  <si>
    <t>с. Култаево, ул. Нижнемуллинская, д. 11А</t>
  </si>
  <si>
    <t>с. Култаево, ул. Нижнемуллинская, д. 9А</t>
  </si>
  <si>
    <t>с. Култаево, ул. Октябрьская, д. 1</t>
  </si>
  <si>
    <t>с. Култаево, ул. Октябрьская, д. 4</t>
  </si>
  <si>
    <t>с. Култаево, ул. Октябрьская, д. 7</t>
  </si>
  <si>
    <t>с. Култаево, ул. Октябрьская, д. 8</t>
  </si>
  <si>
    <t>с. Култаево, ул. Октябрьская, д. 10</t>
  </si>
  <si>
    <t>с. Култаево, ул. Октябрьская, д. 12</t>
  </si>
  <si>
    <t>с. Култаево, ул. Октябрьская, д. 18</t>
  </si>
  <si>
    <t>с. Култаево, ул. Парковая, д. 2А</t>
  </si>
  <si>
    <t>с. Култаево, ул. Парковая, д. 4А</t>
  </si>
  <si>
    <t>с. Култаево, ул. Парковая, д. 6А</t>
  </si>
  <si>
    <t>с. Култаево, ул. Радужная, д. 34</t>
  </si>
  <si>
    <t>с. Култаево, ул. Радужная, д. 36</t>
  </si>
  <si>
    <t>с. Култаево, ул. Радужная, д. 38</t>
  </si>
  <si>
    <t>с. Култаево, ул. Радужная, д. 71</t>
  </si>
  <si>
    <t>с. Култаево, ул. Радужная, д. 72</t>
  </si>
  <si>
    <t>с. Култаево, ул. Речная, д. 1</t>
  </si>
  <si>
    <t>с. Култаево, ул. Речная, д. 3</t>
  </si>
  <si>
    <t>с. Култаево, ул. Романа Кашина, д. 8</t>
  </si>
  <si>
    <t>с. Култаево, ул. Романа Кашина, д. 65</t>
  </si>
  <si>
    <t>с. Култаево, ул. Романа Кашина, д. 103</t>
  </si>
  <si>
    <t>с. Култаево, ул. Романа Кашина, д. 105</t>
  </si>
  <si>
    <t>с. Култаево, ул. Сибирская, д. 10</t>
  </si>
  <si>
    <t>с. Култаево, ул. Сибирская, д. 40А</t>
  </si>
  <si>
    <t>с. Култаево, ул. Снежная, д. 14</t>
  </si>
  <si>
    <t>с. Курашим, ул. Молодежная, д. 2</t>
  </si>
  <si>
    <t>с. Курашим, ул. Молодежная, д. 4</t>
  </si>
  <si>
    <t>с. Курашим, ул. Молодежная, д. 6</t>
  </si>
  <si>
    <t>с. Курашим, ул. Молодежная, д. 8</t>
  </si>
  <si>
    <t>с. Курашим, ул. Молодежная, д. 10</t>
  </si>
  <si>
    <t>с. Курашим, ул. Чурекова, д. 6</t>
  </si>
  <si>
    <t>с. Курашим, ул. Чурекова, д. 8</t>
  </si>
  <si>
    <t>с. Курашим, ул. Чурекова, д. 10</t>
  </si>
  <si>
    <t>с. Курашим, ул. Школьная, д. 4</t>
  </si>
  <si>
    <t>с. Курашим, ул. Школьная, д. 6</t>
  </si>
  <si>
    <t>с. Лобаново, ул. Зеленая, д. 3/1А</t>
  </si>
  <si>
    <t>с. Лобаново, ул. Зеленая, д. 3/1Б</t>
  </si>
  <si>
    <t>с. Лобаново, ул. Зеленая, д. 3/1В</t>
  </si>
  <si>
    <t>с. Лобаново, ул. Зеленая, д. 3/1Г</t>
  </si>
  <si>
    <t>с. Лобаново, ул. Культуры, д. 1</t>
  </si>
  <si>
    <t>с. Лобаново, ул. Культуры, д. 2</t>
  </si>
  <si>
    <t>с. Лобаново, ул. Культуры, д. 3</t>
  </si>
  <si>
    <t>с. Лобаново, ул. Культуры, д. 4</t>
  </si>
  <si>
    <t>с. Лобаново, ул. Культуры, д. 6</t>
  </si>
  <si>
    <t>с. Лобаново, ул. Культуры, д. 10</t>
  </si>
  <si>
    <t>с. Лобаново, ул. Культуры, д. 13А</t>
  </si>
  <si>
    <t>с. Лобаново, ул. Культуры, д. 2А</t>
  </si>
  <si>
    <t>с. Лобаново, ул. Культуры, д. 2Б</t>
  </si>
  <si>
    <t>с. Лобаново, ул. Культуры, д. 2В</t>
  </si>
  <si>
    <t>с. Лобаново, ул. Культуры, д. 3Б</t>
  </si>
  <si>
    <t>с. Лобаново, ул. Советская, д. 2</t>
  </si>
  <si>
    <t>с. Лобаново, ул. Советская, д. 3</t>
  </si>
  <si>
    <t>с. Лобаново, ул. Советская, д. 7</t>
  </si>
  <si>
    <t>с. Лобаново, ул. Советская, д. 8</t>
  </si>
  <si>
    <t>с. Лобаново, ул. Советская, д. 10</t>
  </si>
  <si>
    <t>с. Лобаново, ул. Советская, д. 12</t>
  </si>
  <si>
    <t>с. Лобаново, ул. Строителей, д. 2/1</t>
  </si>
  <si>
    <t>с. Лобаново, ул. Строителей, д. 2/2</t>
  </si>
  <si>
    <t>с. Лобаново, ул. Центральная, д. 24</t>
  </si>
  <si>
    <t>с. Лобаново, ул. Центральная, д. 118</t>
  </si>
  <si>
    <t>с. Лобаново, ул. Центральная, д. 24/1</t>
  </si>
  <si>
    <t>с. Ляды, ул. Мира, д. 2</t>
  </si>
  <si>
    <t>с. Ляды, ул. Мира, д. 8</t>
  </si>
  <si>
    <t>с. Ляды, ул. Мира, д. 9</t>
  </si>
  <si>
    <t>с. Ляды, ул. Совхозная, д. 1</t>
  </si>
  <si>
    <t>с. Ляды, ул. Совхозная, д. 2</t>
  </si>
  <si>
    <t>с. Ляды, ул. Строительная, д. 14</t>
  </si>
  <si>
    <t>с. Ляды, ул. Строительная, д. 15</t>
  </si>
  <si>
    <t>с. Ляды, ул. Строительная, д. 16</t>
  </si>
  <si>
    <t>с. Ляды, ул. Строительная, д. 17</t>
  </si>
  <si>
    <t>с. Ляды, ул. Строительная, д. 18</t>
  </si>
  <si>
    <t>с. Ляды, ул. Строительная, д. 19</t>
  </si>
  <si>
    <t>с. Ляды, ул. Строительная, д. 20</t>
  </si>
  <si>
    <t>с. Ляды, ул. Строительная, д. 21</t>
  </si>
  <si>
    <t>с. Ляды, ул. Строительная, д. 22</t>
  </si>
  <si>
    <t>с. Ляды, ул. Строительная, д. 23</t>
  </si>
  <si>
    <t>с. Ляды, ул. Строительная, д. 24</t>
  </si>
  <si>
    <t>с. Ляды, ул. Строительная, д. 25</t>
  </si>
  <si>
    <t>с. Нижние Муллы, ул. Октябрьская, д. 2</t>
  </si>
  <si>
    <t>с. Нижние Муллы, ул. Октябрьская, д. 4</t>
  </si>
  <si>
    <t>с. Нижние Муллы, ул. Октябрьская, д. 4А</t>
  </si>
  <si>
    <t>с. Нижние Муллы, ул. Почтовая, д. 6</t>
  </si>
  <si>
    <t>с. Нижние Муллы, ул. Трактовая, д. 5</t>
  </si>
  <si>
    <t>с. Нижние Муллы, ул. Трактовая, д. 20</t>
  </si>
  <si>
    <t>с. Платошино, тракт Сибирский, д. 130</t>
  </si>
  <si>
    <t>с. Платошино, ул. Владимирова, д. 2</t>
  </si>
  <si>
    <t>с. Платошино, ул. Владимирова, д. 7</t>
  </si>
  <si>
    <t>с. Платошино, ул. Владимирова, д. 9</t>
  </si>
  <si>
    <t>с. Платошино, ул. Владимирова, д. 12</t>
  </si>
  <si>
    <t>с. Платошино, ул. Владимирова, д. 13</t>
  </si>
  <si>
    <t>с. Платошино, ул. Владимирова, д. 14</t>
  </si>
  <si>
    <t>с. Платошино, ул. Владимирова, д. 15</t>
  </si>
  <si>
    <t>с. Платошино, ул. Владимирова, д. 20</t>
  </si>
  <si>
    <t>с. Платошино, ул. Владимирова, д. 22</t>
  </si>
  <si>
    <t>с. Платошино, ул. Владимирова, д. 24</t>
  </si>
  <si>
    <t>с. Платошино, ул. Владимирова, д. 26</t>
  </si>
  <si>
    <t>с. Платошино, ул. Владимирова, д. 28</t>
  </si>
  <si>
    <t>с. Платошино, ул. Владимирова, д. 30</t>
  </si>
  <si>
    <t>с. Платошино, ул. Пионерская, д. 5</t>
  </si>
  <si>
    <t>с. Платошино, ул. Пионерская, д. 7</t>
  </si>
  <si>
    <t>с. Платошино, ул. Пионерская, д. 9</t>
  </si>
  <si>
    <t>с. Платошино, ул. Пионерская, д. 17</t>
  </si>
  <si>
    <t>с. Платошино, ул. Школьная, д. 53</t>
  </si>
  <si>
    <t>гипсоблок</t>
  </si>
  <si>
    <t>с. Платошино, ул. Школьная, д. 55</t>
  </si>
  <si>
    <t>с. Рождественское, ул. Революционная, д. 21</t>
  </si>
  <si>
    <t>с. Троица, ул. Советская, д. 28</t>
  </si>
  <si>
    <t>с. Усть-Качка, ул. Краснознаменная, д. 1</t>
  </si>
  <si>
    <t>с. Усть-Качка, ул. Краснознаменная, д. 8</t>
  </si>
  <si>
    <t>с. Усть-Качка, ул. Краснознаменная, д. 30</t>
  </si>
  <si>
    <t>с. Усть-Качка, ул. Краснознаменная, д. 33</t>
  </si>
  <si>
    <t>с. Усть-Качка, ул. Краснознаменная, д. 34</t>
  </si>
  <si>
    <t>с. Усть-Качка, ул. Краснознаменная, д. 35</t>
  </si>
  <si>
    <t>с. Усть-Качка, ул. Краснознаменная, д. 23Б</t>
  </si>
  <si>
    <t>с. Усть-Качка, ул. Новый Поселок, д. 1</t>
  </si>
  <si>
    <t>с. Усть-Качка, ул. Новый Поселок, д. 2</t>
  </si>
  <si>
    <t>с. Усть-Качка, ул. Новый Поселок, д. 3</t>
  </si>
  <si>
    <t>с. Усть-Качка, ул. Новый Поселок, д. 4</t>
  </si>
  <si>
    <t>с. Усть-Качка, ул. Новый Поселок, д. 7</t>
  </si>
  <si>
    <t>с. Усть-Качка, ул. Новый Поселок, д. 8</t>
  </si>
  <si>
    <t>с. Усть-Качка, ул. Октябрьская, д. 3</t>
  </si>
  <si>
    <t>с. Усть-Качка, ул. Победы, д. 18</t>
  </si>
  <si>
    <t>с. Усть-Качка, ул. Победы, д. 21</t>
  </si>
  <si>
    <t>с. Усть-Качка, ул. Победы, д. 27</t>
  </si>
  <si>
    <t>с. Усть-Качка, ул. Победы, д. 38</t>
  </si>
  <si>
    <t>с. Усть-Качка, ул. Победы, д. 39</t>
  </si>
  <si>
    <t>с. Усть-Качка, ул. Победы, д. 40</t>
  </si>
  <si>
    <t>с. Усть-Качка, ул. Победы, д. 41</t>
  </si>
  <si>
    <t>с. Усть-Качка, ул. Победы, д. 42</t>
  </si>
  <si>
    <t>с. Усть-Качка, ул. Победы, д. 43</t>
  </si>
  <si>
    <t>с. Усть-Качка, ул. Победы, д. 44</t>
  </si>
  <si>
    <t>с. Усть-Качка, ул. Победы, д. 29А</t>
  </si>
  <si>
    <t>с. Усть-Качка, ул. Стройка, д. 1А</t>
  </si>
  <si>
    <t>с. Фролы, ул. Весенняя, д. 1</t>
  </si>
  <si>
    <t>с. Фролы, ул. Весенняя, д. 2</t>
  </si>
  <si>
    <t>с. Фролы, ул. Весенняя, д. 3</t>
  </si>
  <si>
    <t>с. Фролы, ул. Весенняя, д. 4</t>
  </si>
  <si>
    <t>с. Фролы, ул. Весенняя, д. 5</t>
  </si>
  <si>
    <t>с. Фролы, ул. Весенняя, д. 6</t>
  </si>
  <si>
    <t>с. Фролы, ул. Весенняя, д. 8</t>
  </si>
  <si>
    <t>с. Фролы, ул. Весенняя, д. 9</t>
  </si>
  <si>
    <t>с. Фролы, ул. Весенняя, д. 10</t>
  </si>
  <si>
    <t>с. Фролы, ул. Весенняя, д. 12</t>
  </si>
  <si>
    <t>с. Фролы, ул. Весенняя, д. 26</t>
  </si>
  <si>
    <t>с. Фролы, ул. Весенняя, д. 34</t>
  </si>
  <si>
    <t>с. Фролы, ул. Весенняя, д. 16А</t>
  </si>
  <si>
    <t>с. Фролы, ул. Садовая, д. 12</t>
  </si>
  <si>
    <t>с. Фролы, ул. Садовая, д. 16</t>
  </si>
  <si>
    <t>с. Фролы, ул. Сибирская, д. 37</t>
  </si>
  <si>
    <t>с. Фролы, ул. Сибирская, д. 43</t>
  </si>
  <si>
    <t>с. Фролы, ул. Центральная, д. 1</t>
  </si>
  <si>
    <t>с. Фролы, ул. Центральная, д. 7</t>
  </si>
  <si>
    <t>с. Фролы, ул. Центральная, д. 9</t>
  </si>
  <si>
    <t>с. Фролы, ул. Центральная, д. 11</t>
  </si>
  <si>
    <t>с. Фролы, ул. Центральная, д. 13</t>
  </si>
  <si>
    <t>с. Фролы, ул. Центральная, д. 15</t>
  </si>
  <si>
    <t>с. Фролы, ул. Центральная, д. 3А</t>
  </si>
  <si>
    <t xml:space="preserve"> п. Северный Коммунар, ул. Ленина, д. 18</t>
  </si>
  <si>
    <t>п. Северный Коммунар, ул. Ленина, д. 36</t>
  </si>
  <si>
    <t xml:space="preserve"> п. Северный Коммунар, ул. Нечаева, д. 8</t>
  </si>
  <si>
    <t xml:space="preserve"> п. Северный Коммунар, ул. Полины Осипенко, д. 6</t>
  </si>
  <si>
    <t>п. Северный Коммунар, ул. Полины Осипенко, д. 8</t>
  </si>
  <si>
    <t xml:space="preserve"> п. Северный Коммунар, ул. Полины Осипенко, д. 10</t>
  </si>
  <si>
    <t xml:space="preserve"> п. Северный Коммунар, ул. Полины Осипенко, д. 2А</t>
  </si>
  <si>
    <t xml:space="preserve"> п. Северный Коммунар, ул. Советская, д. 1</t>
  </si>
  <si>
    <t xml:space="preserve"> п. Северный Коммунар, ул. Советская, д. 3</t>
  </si>
  <si>
    <t xml:space="preserve"> п. Северный Коммунар, ул. Советская, д. 5</t>
  </si>
  <si>
    <t xml:space="preserve"> п. Северный Коммунар, ул. Советская, д. 6</t>
  </si>
  <si>
    <t>д. Киселево, ул. Новая, д. 1</t>
  </si>
  <si>
    <t>д. Киселево, ул. Новая, д. 4</t>
  </si>
  <si>
    <t>п. Южный, ул. Культуры, д. 1</t>
  </si>
  <si>
    <t>рп Суксун, ул. Братьев Каменских, д. 2</t>
  </si>
  <si>
    <t>рп Суксун, ул. Братьев Каменских, д. 4</t>
  </si>
  <si>
    <t>рп Суксун, ул. Братьев Каменских, д. 6</t>
  </si>
  <si>
    <t>рп Суксун, ул. Братьев Каменских, д. 8</t>
  </si>
  <si>
    <t>рп Суксун, ул. Вишневая, д. 3</t>
  </si>
  <si>
    <t>рп Суксун, ул. Вишневая, д. 4</t>
  </si>
  <si>
    <t>рп Суксун, ул. Вишневая, д. 5</t>
  </si>
  <si>
    <t>рп Суксун, ул. Витебская, д. 1</t>
  </si>
  <si>
    <t>рп Суксун, ул. Витебская, д. 3</t>
  </si>
  <si>
    <t>рп Суксун, ул. Вишневая, д. 6</t>
  </si>
  <si>
    <t>рп Суксун, ул. Вишневая, д. 8</t>
  </si>
  <si>
    <t>рп Суксун, ул. Зеленая, д. 38</t>
  </si>
  <si>
    <t>рп Суксун, ул. Зеленая, д. 40</t>
  </si>
  <si>
    <t>рп Суксун, ул. Карла Маркса, д. 42</t>
  </si>
  <si>
    <t>рп Суксун, ул. Карла Маркса, д. 49</t>
  </si>
  <si>
    <t>рп Суксун, ул. Кирова, д. 31</t>
  </si>
  <si>
    <t>рп Суксун, ул. Комсомольская, д. 35</t>
  </si>
  <si>
    <t>рп Суксун, ул. Комсомольская, д. 37</t>
  </si>
  <si>
    <t>рп Суксун, ул. Космонавтов, д. 2</t>
  </si>
  <si>
    <t>рп Суксун, ул. Космонавтов, д. 4</t>
  </si>
  <si>
    <t>рп Суксун, ул. Космонавтов, д. 6</t>
  </si>
  <si>
    <t>рп Суксун, ул. Космонавтов, д. 8</t>
  </si>
  <si>
    <t>рп Суксун, ул. Космонавтов, д. 10</t>
  </si>
  <si>
    <t>рп Суксун, ул. Космонавтов, д. 12</t>
  </si>
  <si>
    <t>рп Суксун, ул. Космонавтов, д. 14</t>
  </si>
  <si>
    <t>рп Суксун, ул. Космонавтов, д. 16</t>
  </si>
  <si>
    <t>рп Суксун, ул. Космонавтов, д. 18</t>
  </si>
  <si>
    <t>рп Суксун, ул. Космонавтов, д. 20</t>
  </si>
  <si>
    <t>рп Суксун, ул. Мичурина, д. 5</t>
  </si>
  <si>
    <t>рп Суксун, ул. Первомайская, д. 50</t>
  </si>
  <si>
    <t>рп Суксун, ул. Плеханова, д. 13</t>
  </si>
  <si>
    <t>рп Суксун, ул. Северная, д. 16</t>
  </si>
  <si>
    <t>рп Суксун, ул. Северная, д. 18</t>
  </si>
  <si>
    <t>рп Суксун, ул. Северная, д. 19</t>
  </si>
  <si>
    <t>рп Суксун, ул. Северная, д. 20</t>
  </si>
  <si>
    <t>рп Суксун, ул. Северная, д. 22</t>
  </si>
  <si>
    <t>рп Суксун, ул. Северная, д. 24</t>
  </si>
  <si>
    <t>рп Суксун, ул. Северная, д. 27</t>
  </si>
  <si>
    <t>рп Суксун, ул. Северная, д. 29</t>
  </si>
  <si>
    <t>рп Суксун, ул. Северная, д. 31</t>
  </si>
  <si>
    <t>рп Суксун, ул. Северная, д. 33</t>
  </si>
  <si>
    <t>рп Суксун, ул. Северная, д. 35</t>
  </si>
  <si>
    <t>рп Суксун, ул. Северная, д. 37</t>
  </si>
  <si>
    <t>рп Суксун, ул. Северная, д. 39</t>
  </si>
  <si>
    <t>рп Суксун, ул. Строителей, д. 3</t>
  </si>
  <si>
    <t>рп Суксун, ул. Строителей, д. 4</t>
  </si>
  <si>
    <t>рп Суксун, ул. Строителей, д. 5</t>
  </si>
  <si>
    <t>рп Суксун, ул. Строителей, д. 6</t>
  </si>
  <si>
    <t>рп Суксун, ул. Строителей, д. 7</t>
  </si>
  <si>
    <t>рп Суксун, ул. Строителей, д. 8</t>
  </si>
  <si>
    <t>рп Суксун, ул. Строителей, д. 9</t>
  </si>
  <si>
    <t>рп Суксун, ул. Строителей, д. 11</t>
  </si>
  <si>
    <t>рп Суксун, ул. Строителей, д. 1А</t>
  </si>
  <si>
    <t>рп Суксун, ул. Халтурина, д. 2</t>
  </si>
  <si>
    <t>рп Суксун, ул. Южная, д. 29</t>
  </si>
  <si>
    <t>с. Сабарка, ул. Победы, д. 6А</t>
  </si>
  <si>
    <t>с. Суда, ул. Центральная, д. 5</t>
  </si>
  <si>
    <t>с. Суда, ул. Центральная, д. 7</t>
  </si>
  <si>
    <t>с. Суда, ул. Центральная, д. 9</t>
  </si>
  <si>
    <t>Кирп.</t>
  </si>
  <si>
    <t>с. Уинское, ул. 30 лет Победы, д. 4</t>
  </si>
  <si>
    <t>с. Уинское, ул. 30 лет Победы, д. 10</t>
  </si>
  <si>
    <t>с. Уинское, ул. 30 лет Победы, д. 16</t>
  </si>
  <si>
    <t>с. Уинское, ул. 50 лет Октября, д. 1</t>
  </si>
  <si>
    <t>с. Уинское, ул. 50 лет Октября, д. 5</t>
  </si>
  <si>
    <t>с. Уинское, ул. Коммунистическая, д. 5</t>
  </si>
  <si>
    <t>с. Уинское, ул. Коммунистическая, д. 73</t>
  </si>
  <si>
    <t>с. Уинское, ул. Ленина, д. 32А</t>
  </si>
  <si>
    <t>с. Уинское, ул. Нагорная, д. 1А</t>
  </si>
  <si>
    <t>с. Уинское, ул. Пролетарская, д. 2</t>
  </si>
  <si>
    <t>с. Уинское, ул. Пролетарская, д. 4</t>
  </si>
  <si>
    <t>с. Уинское, ул. Свободы, д. 26</t>
  </si>
  <si>
    <t>с. Уинское, ул. Свободы, д. 33</t>
  </si>
  <si>
    <t>с. Уинское, ул. Свободы, д. 39</t>
  </si>
  <si>
    <t>с. Уинское, ул. Свободы, д. 41</t>
  </si>
  <si>
    <t>с. Уинское, ул. Свободы, д. 45</t>
  </si>
  <si>
    <t>с. Уинское, ул. Свободы, д. 47</t>
  </si>
  <si>
    <t>с. Уинское, ул. Свободы, д. 49</t>
  </si>
  <si>
    <t>д. Шабуры, ул. Школьная, д. 3</t>
  </si>
  <si>
    <t>д. Шабуры, ул. Школьная, д. 4</t>
  </si>
  <si>
    <t>д. Шабуры, ул. Школьная, д. 5</t>
  </si>
  <si>
    <t>с. Бабка, ул 8-е Марта, д. 10А</t>
  </si>
  <si>
    <t>с. Ножовка, ул. Лесная, д. 1</t>
  </si>
  <si>
    <t>с. Ножовка, ул. Совхозная, д. 3Б</t>
  </si>
  <si>
    <t>с. Пихтовка, ул. Школьная, д. 6</t>
  </si>
  <si>
    <t>с. Частые, ул. Большевистская, д. 16</t>
  </si>
  <si>
    <t>с. Частые, ул. Большевистская, д. 18</t>
  </si>
  <si>
    <t>с. Частые, ул. Большевистская, д. 22</t>
  </si>
  <si>
    <t>с. Частые, ул. Ленина, д. 29</t>
  </si>
  <si>
    <t>с. Частые, ул. Ленина, д. 30</t>
  </si>
  <si>
    <t>с. Частые, ул. Ленина, д. 59</t>
  </si>
  <si>
    <t>с. Частые, ул. Ленина, д. 63</t>
  </si>
  <si>
    <t>с. Частые, ул. Ленина, д. 65</t>
  </si>
  <si>
    <t>с. Частые, ул. Ленина, д. 66</t>
  </si>
  <si>
    <t>с. Частые, ул. Ленина, д. 68</t>
  </si>
  <si>
    <t>с. Частые, ул. Ленина, д. 74</t>
  </si>
  <si>
    <t>с. Частые, ул. Ленина, д. 75</t>
  </si>
  <si>
    <t>с. Частые, ул. Ленина, д. 76</t>
  </si>
  <si>
    <t>с. Частые, ул. Ленина, д. 81</t>
  </si>
  <si>
    <t>с. Частые, ул. Ленина, д. 83</t>
  </si>
  <si>
    <t>с. Частые, ул. Ленина, д. 85</t>
  </si>
  <si>
    <t>с. Частые, ул. Советская, д. 20</t>
  </si>
  <si>
    <t>с. Частые, ул. Советская, д. 50</t>
  </si>
  <si>
    <t>с. Частые, ул. Советская, д. 55</t>
  </si>
  <si>
    <t>с. Частые, ул. Солнечная, д. 3</t>
  </si>
  <si>
    <t>с. Частые, ул. Солнечная, д. 16</t>
  </si>
  <si>
    <t>г. Чердынь,  пер. Сарапулова, д. 3А</t>
  </si>
  <si>
    <t>г. Чердынь, кв-л Южный, д. 15</t>
  </si>
  <si>
    <t>г. Чердынь, кв-л Южный, д. 18</t>
  </si>
  <si>
    <t>г. Чердынь, кв-л Южный, д. 20</t>
  </si>
  <si>
    <t>г. Чердынь, кв-л Южный, д. 21</t>
  </si>
  <si>
    <t>г. Чердынь, кв-л Южный, д. 22</t>
  </si>
  <si>
    <t>г. Чердынь, кв-л Южный, д. 24</t>
  </si>
  <si>
    <t>г. Чердынь, кв-л Южный, д. 32</t>
  </si>
  <si>
    <t>г. Чердынь, кв-л Южный, д. 20А</t>
  </si>
  <si>
    <t>г. Чердынь, кв-л Южный, д. 24А</t>
  </si>
  <si>
    <t>г. Чердынь, мкр АК-5, д. 5</t>
  </si>
  <si>
    <t>г. Чердынь, мкр Судоверфь, д. 1</t>
  </si>
  <si>
    <t>г. Чердынь, мкр Судоверфь, д. 3</t>
  </si>
  <si>
    <t>г. Чердынь, мкр Судоверфь, д. 27</t>
  </si>
  <si>
    <t>г. Чердынь, ул. Алинская, д. 6</t>
  </si>
  <si>
    <t>г. Чердынь, ул. Алинская, д. 6А</t>
  </si>
  <si>
    <t>г. Чердынь, ул. Воскресенская, д. 20</t>
  </si>
  <si>
    <t>г. Чердынь, ул. Гагарина, д. 1</t>
  </si>
  <si>
    <t>г. Чердынь, ул. Гагарина, д. 2</t>
  </si>
  <si>
    <t>г. Чердынь, ул. Гагарина, д. 3</t>
  </si>
  <si>
    <t>г. Чердынь, ул. Гагарина, д. 5</t>
  </si>
  <si>
    <t>г. Чердынь, ул. Гагарина, д. 7</t>
  </si>
  <si>
    <t>г. Чердынь, ул. Гагарина, д. 9</t>
  </si>
  <si>
    <t>г. Чердынь, ул. Гагарина, д. 11</t>
  </si>
  <si>
    <t>г. Чердынь, ул. Гагарина, д. 13</t>
  </si>
  <si>
    <t>г. Чердынь, ул. Гагарина, д. 15</t>
  </si>
  <si>
    <t>г. Чердынь, ул. Гагарина, д. 48</t>
  </si>
  <si>
    <t>г. Чердынь, ул. Мамина-Сибиряка, д. 33</t>
  </si>
  <si>
    <t>г. Чердынь, ул. Мамина-Сибиряка, д. 39</t>
  </si>
  <si>
    <t>г. Чердынь, ул. Никольская, д. 1</t>
  </si>
  <si>
    <t>г. Чердынь, ул. Пермская, д. 6</t>
  </si>
  <si>
    <t>г. Чердынь, ул. Полевая, д. 1</t>
  </si>
  <si>
    <t>г. Чердынь, ул. Полевая, д. 3</t>
  </si>
  <si>
    <t>г. Чердынь, ул. Полевая, д. 5</t>
  </si>
  <si>
    <t>г. Чердынь, ул. Прокопьевская, д. 16</t>
  </si>
  <si>
    <t>г. Чердынь, ул. Прокопьевская, д. 18</t>
  </si>
  <si>
    <t>г. Чердынь, ул. Прокопьевская, д. 49</t>
  </si>
  <si>
    <t>г. Чердынь, ул. Прокопьевская, д. 58</t>
  </si>
  <si>
    <t>г. Чердынь, ул. Прокопьевская, д. 72</t>
  </si>
  <si>
    <t>г. Чердынь, ул. Прокопьевская, д. 74</t>
  </si>
  <si>
    <t>г. Чердынь, ул. Прокопьевская, д. 86</t>
  </si>
  <si>
    <t>г. Чердынь, ул. Прокопьевская, д. 90</t>
  </si>
  <si>
    <t>г. Чердынь, ул. Прокопьевская, д. 96</t>
  </si>
  <si>
    <t>г. Чердынь, ул. Романовская, д. 15</t>
  </si>
  <si>
    <t>г. Чердынь, ул. Романовская, д. 21</t>
  </si>
  <si>
    <t>г. Чердынь, ул. Советская, д. 7</t>
  </si>
  <si>
    <t>г. Чердынь, ул. Советская, д. 19</t>
  </si>
  <si>
    <t>г. Чердынь, ул. Сорокина, д. 38</t>
  </si>
  <si>
    <t>г. Чердынь, ул. Сорокина, д. 40</t>
  </si>
  <si>
    <t>г. Чердынь, ул. Спирина, д. 2</t>
  </si>
  <si>
    <t>г. Чердынь, ул. Спирина, д. 4</t>
  </si>
  <si>
    <t>г. Чердынь, ул. Спирина, д. 44</t>
  </si>
  <si>
    <t>г. Чердынь, ул. Спирина, д. 46</t>
  </si>
  <si>
    <t>г. Чердынь, ул. Спирина, д. 48</t>
  </si>
  <si>
    <t>г. Чердынь, ул. Успенская, д. 37</t>
  </si>
  <si>
    <t>г. Чердынь, ул. Успенская, д. 39</t>
  </si>
  <si>
    <t>г. Чердынь, ул. Успенская, д. 45</t>
  </si>
  <si>
    <t>г. Чердынь, ул. Успенская, д. 46</t>
  </si>
  <si>
    <t>г. Чердынь, ул. Успенская, д. 62</t>
  </si>
  <si>
    <t>г. Чердынь, ул. Успенская, д. 65</t>
  </si>
  <si>
    <t>г. Чердынь, ул. Успенская, д. 66</t>
  </si>
  <si>
    <t>г. Чердынь, ул. Успенская, д. 76</t>
  </si>
  <si>
    <t>г. Чердынь, ул. Успенская, д. 85</t>
  </si>
  <si>
    <t>г. Чердынь, ул. Успенская, д. 87</t>
  </si>
  <si>
    <t>г. Чердынь, ул. Успенская, д. 91</t>
  </si>
  <si>
    <t>Камень/дерево</t>
  </si>
  <si>
    <t>г. Чердынь, ул. Успенская, д. 116</t>
  </si>
  <si>
    <t>г. Чердынь, ул. Юргановская, д. 54</t>
  </si>
  <si>
    <t>г. Чердынь, ул. Юргановская, д. 61</t>
  </si>
  <si>
    <t>г. Чердынь, ул. Юргановская, д. 68</t>
  </si>
  <si>
    <t>г. Чердынь, ул. Юргановская, д. 70</t>
  </si>
  <si>
    <t>г. Чердынь, ул. Юргановская, д. 72</t>
  </si>
  <si>
    <t>г. Чердынь, ул. Юргановская, д. 85</t>
  </si>
  <si>
    <t>г. Чердынь, ул. Юргановская, д. 90</t>
  </si>
  <si>
    <t>г. Чердынь, ул. Юргановская, д. 94</t>
  </si>
  <si>
    <t>г. Чердынь, ул. Юргановская, д. 96</t>
  </si>
  <si>
    <t>г. Чердынь, ул. Юргановская, д. 98</t>
  </si>
  <si>
    <t>г. Чердынь, ул. Юргановская, д. 117</t>
  </si>
  <si>
    <t>г. Чердынь, ул. Яборова, д. 10</t>
  </si>
  <si>
    <t>пгт Ныроб, ул. Ворошилова, д. 64</t>
  </si>
  <si>
    <t>пгт Ныроб, ул. Ворошилова, д. 120</t>
  </si>
  <si>
    <t>пгт Ныроб, ул. Восточная, д. 1А</t>
  </si>
  <si>
    <t>пгт Ныроб, ул. Дзержинского, д. 6</t>
  </si>
  <si>
    <t>пгт Ныроб, ул. Колвинская, д. 24</t>
  </si>
  <si>
    <t>пгт Ныроб, ул. Лесная, д. 16</t>
  </si>
  <si>
    <t>пгт Ныроб, ул. Лесная, д. 17</t>
  </si>
  <si>
    <t>пгт Ныроб, ул. Лесная, д. 18</t>
  </si>
  <si>
    <t>пгт Ныроб, ул. Маяковского, д. 5</t>
  </si>
  <si>
    <t>пгт Ныроб, ул. Маяковского, д. 7</t>
  </si>
  <si>
    <t>пгт Ныроб, ул. Пузакова, д. 5А</t>
  </si>
  <si>
    <t>пгт Ныроб, ул. Трудовая, д. 23</t>
  </si>
  <si>
    <t>пгт Ныроб, ул. Уждавиниса, д. 13</t>
  </si>
  <si>
    <t>пгт Ныроб, ул. Уждавиниса, д. 15</t>
  </si>
  <si>
    <t>г. Чернушка, б-р 48 Стрелковой Бригады, д. 1</t>
  </si>
  <si>
    <t>г. Чернушка, б-р 48 Стрелковой Бригады, д. 3</t>
  </si>
  <si>
    <t>г. Чернушка, б-р 48 Стрелковой Бригады, д. 4</t>
  </si>
  <si>
    <t>г. Чернушка, б-р 48 Стрелковой Бригады, д. 7</t>
  </si>
  <si>
    <t>г. Чернушка, б-р 48 Стрелковой Бригады, д. 8</t>
  </si>
  <si>
    <t>г. Чернушка, б-р 48 Стрелковой Бригады, д. 9</t>
  </si>
  <si>
    <t>г. Чернушка, б-р 48 Стрелковой Бригады, д. 14</t>
  </si>
  <si>
    <t>г. Чернушка, б-р Генерала Куприянова, д. 3</t>
  </si>
  <si>
    <t>г. Чернушка, б-р Генерала Куприянова, д. 4</t>
  </si>
  <si>
    <t>г. Чернушка, б-р Генерала Куприянова, д. 6</t>
  </si>
  <si>
    <t>г. Чернушка, б-р Генерала Куприянова, д. 8А</t>
  </si>
  <si>
    <t>г. Чернушка, пер. Банковский, д. 2</t>
  </si>
  <si>
    <t>г. Чернушка, пер. Банковский, д. 3</t>
  </si>
  <si>
    <t>2103,8</t>
  </si>
  <si>
    <t>2103,9</t>
  </si>
  <si>
    <t>г. Чернушка, пер. Банковский, д. 5</t>
  </si>
  <si>
    <t>г. Чернушка, пер. Банковский, д. 9</t>
  </si>
  <si>
    <t>г. Чернушка, пер. Банковский, д. 11</t>
  </si>
  <si>
    <t>г. Чернушка, пер. Банковский, д. 13</t>
  </si>
  <si>
    <t>г. Чернушка, пер. Банковский, д. 13А</t>
  </si>
  <si>
    <t>г. Чернушка, ул. Генерала Куприянова, д. 1</t>
  </si>
  <si>
    <t>518,5</t>
  </si>
  <si>
    <t>518,6</t>
  </si>
  <si>
    <t>г. Чернушка, ул. Кирова, д. 16А</t>
  </si>
  <si>
    <t>г. Чернушка, ул. Кирова, д. 16Б</t>
  </si>
  <si>
    <t>г. Чернушка, ул. Коммунистическая, д. 6</t>
  </si>
  <si>
    <t>г. Чернушка, ул. Коммунистическая, д. 9</t>
  </si>
  <si>
    <t>г. Чернушка, ул. Коммунистическая, д. 11</t>
  </si>
  <si>
    <t>г. Чернушка, ул. Коммунистическая, д. 12</t>
  </si>
  <si>
    <t>г. Чернушка, ул. Коммунистическая, д. 13</t>
  </si>
  <si>
    <t>г. Чернушка, ул. Коммунистическая, д. 14</t>
  </si>
  <si>
    <t>г. Чернушка, ул. Коммунистическая, д. 15</t>
  </si>
  <si>
    <t>г. Чернушка, ул. Коммунистическая, д. 17</t>
  </si>
  <si>
    <t>г. Чернушка, ул. Коммунистическая, д. 23</t>
  </si>
  <si>
    <t>г. Чернушка, ул. Коммунистическая, д. 25</t>
  </si>
  <si>
    <t>г. Чернушка, ул. Коммунистическая, д. 27</t>
  </si>
  <si>
    <t>г. Чернушка, ул. Коммунистическая, д. 29</t>
  </si>
  <si>
    <t>г. Чернушка, ул. Коммунистическая, д. 31</t>
  </si>
  <si>
    <t>г. Чернушка, ул. Коммунистическая, д. 35</t>
  </si>
  <si>
    <t>г. Чернушка, ул. Коммунистическая, д. 37</t>
  </si>
  <si>
    <t>г. Чернушка, ул. Коммунистическая, д. 13Б</t>
  </si>
  <si>
    <t>г. Чернушка, ул. Коммунистическая, д. 14А</t>
  </si>
  <si>
    <t>г. Чернушка, ул. Коммунистическая, д. 31Б</t>
  </si>
  <si>
    <t>г. Чернушка, ул. Коммунистическая, д. 33А</t>
  </si>
  <si>
    <t>г. Чернушка, ул. Коммунистическая, д. 35А</t>
  </si>
  <si>
    <t>г. Чернушка, ул. Коммунистическая, д. 35Б</t>
  </si>
  <si>
    <t>г. Чернушка, ул. Коммунистическая, д. 35В</t>
  </si>
  <si>
    <t>г. Чернушка, ул. Коммунистическая, д. 37А</t>
  </si>
  <si>
    <t>г. Чернушка, ул. Коммунистическая, д. 6А</t>
  </si>
  <si>
    <t>г. Чернушка, ул. Коммунистическая, д. 6Б</t>
  </si>
  <si>
    <t>г. Чернушка, ул. Коммунистическая, д. 6В</t>
  </si>
  <si>
    <t>г. Чернушка, ул. Красноармейская, д. 82</t>
  </si>
  <si>
    <t>г. Чернушка, ул. Красноармейская, д. 84</t>
  </si>
  <si>
    <t>г. Чернушка, ул. Красноармейская, д. 86</t>
  </si>
  <si>
    <t>г. Чернушка, ул. Красноармейская, д. 90</t>
  </si>
  <si>
    <t>г. Чернушка, ул. Красноармейская, д. 92</t>
  </si>
  <si>
    <t>г. Чернушка, ул. Красноармейская, д. 93</t>
  </si>
  <si>
    <t>г. Чернушка, ул. Красноармейская, д. 99</t>
  </si>
  <si>
    <t>г. Чернушка, ул. Красноармейская, д. 100</t>
  </si>
  <si>
    <t>г. Чернушка, ул. Красноармейская, д. 102</t>
  </si>
  <si>
    <t>г. Чернушка, ул. Красноармейская, д. 104</t>
  </si>
  <si>
    <t>г. Чернушка, ул. Красноармейская, д. 100А</t>
  </si>
  <si>
    <t>г. Чернушка, ул. Красноармейская, д. 102А</t>
  </si>
  <si>
    <t>г. Чернушка, ул. Красноармейская, д. 35Б</t>
  </si>
  <si>
    <t>г. Чернушка, ул. Красноармейская, д. 96А</t>
  </si>
  <si>
    <t>г. Чернушка, ул. Ленина, д. 46</t>
  </si>
  <si>
    <t>г. Чернушка, ул. Ленина, д. 101</t>
  </si>
  <si>
    <t>г. Чернушка, ул. Ленина, д. 105</t>
  </si>
  <si>
    <t>г. Чернушка, ул. Ленина, д. 111</t>
  </si>
  <si>
    <t>г. Чернушка, ул. Ленина, д. 113</t>
  </si>
  <si>
    <t>г. Чернушка, ул. Ленина, д. 83Б</t>
  </si>
  <si>
    <t>г. Чернушка, ул. Ленина, д. 85А</t>
  </si>
  <si>
    <t>г. Чернушка, ул. Ленина, д. 85Б</t>
  </si>
  <si>
    <t>г. Чернушка, ул. Ленина, д. 87А</t>
  </si>
  <si>
    <t>г. Чернушка, ул. Ленина, д. 87Б</t>
  </si>
  <si>
    <t>г. Чернушка, ул. Ленина, д. 95Б</t>
  </si>
  <si>
    <t>г. Чернушка, ул. Ленина, д. 99В</t>
  </si>
  <si>
    <t>г. Чернушка, ул. Луначарского, д. 4</t>
  </si>
  <si>
    <t>г. Чернушка, ул. Луначарского, д. 14</t>
  </si>
  <si>
    <t>г. Чернушка, ул. Луначарского, д. 21</t>
  </si>
  <si>
    <t>г. Чернушка, ул. Мамина-Сибиряка, д. 9</t>
  </si>
  <si>
    <t>г. Чернушка, ул. Мамина-Сибиряка, д. 11</t>
  </si>
  <si>
    <t>г. Чернушка, ул. Мамина-Сибиряка, д. 6А</t>
  </si>
  <si>
    <t>г. Чернушка, ул. Мамина-Сибиряка, д. 6Б</t>
  </si>
  <si>
    <t>г. Чернушка, ул. Мамина-Сибиряка, д. 6В</t>
  </si>
  <si>
    <t>г. Чернушка, ул. Мамина-Сибиряка, д. 9А</t>
  </si>
  <si>
    <t>г. Чернушка, ул. Механизаторов, д. 1</t>
  </si>
  <si>
    <t>г. Чернушка, ул. Механизаторов, д. 1А</t>
  </si>
  <si>
    <t>г. Чернушка, ул. Механизаторов, д. 2Г</t>
  </si>
  <si>
    <t>г. Чернушка, ул. Мира, д. 14</t>
  </si>
  <si>
    <t>г. Чернушка, ул. Мира, д. 19</t>
  </si>
  <si>
    <t>г. Чернушка, ул. Мира, д. 22</t>
  </si>
  <si>
    <t>г. Чернушка, ул. Мира, д. 23</t>
  </si>
  <si>
    <t>г. Чернушка, ул. Мира, д. 25</t>
  </si>
  <si>
    <t>г. Чернушка, ул. Мира, д. 27</t>
  </si>
  <si>
    <t>г. Чернушка, ул. Мира, д. 34</t>
  </si>
  <si>
    <t>г. Чернушка, ул. Мира, д. 36</t>
  </si>
  <si>
    <t>г. Чернушка, ул. Мира, д. 38</t>
  </si>
  <si>
    <t>г. Чернушка, ул. Мира, д. 40</t>
  </si>
  <si>
    <t>г. Чернушка, ул. Мира, д. 40А</t>
  </si>
  <si>
    <t>г. Чернушка, ул. Нефтяников, д. 4</t>
  </si>
  <si>
    <t>г. Чернушка, ул. Нефтяников, д. 6</t>
  </si>
  <si>
    <t>г. Чернушка, ул. Нефтяников, д. 8</t>
  </si>
  <si>
    <t>г. Чернушка, ул. Нефтяников, д. 10А</t>
  </si>
  <si>
    <t>г. Чернушка, ул. Нефтяников, д. 12А</t>
  </si>
  <si>
    <t>г. Чернушка, ул. Нефтяников, д. 8А</t>
  </si>
  <si>
    <t>г. Чернушка, ул. Нефтяников, д. 8Б</t>
  </si>
  <si>
    <t>г. Чернушка, ул. Новосельская, д. 1</t>
  </si>
  <si>
    <t>г. Чернушка, ул. Новосельская, д. 2</t>
  </si>
  <si>
    <t>г. Чернушка, ул. Новосельская, д. 3</t>
  </si>
  <si>
    <t>г. Чернушка, ул. Новосельская, д. 4</t>
  </si>
  <si>
    <t>г. Чернушка, ул. Новосельская, д. 6</t>
  </si>
  <si>
    <t>г. Чернушка, ул. Новосельская, д. 7</t>
  </si>
  <si>
    <t>г. Чернушка, ул. Новосельская, д. 8</t>
  </si>
  <si>
    <t>г. Чернушка, ул. Новосельская, д. 9</t>
  </si>
  <si>
    <t>г. Чернушка, ул. Новосельская, д. 10</t>
  </si>
  <si>
    <t>г. Чернушка, ул. Новосельская, д. 11</t>
  </si>
  <si>
    <t>г. Чернушка, ул. Осипенко, д. 2Б</t>
  </si>
  <si>
    <t>г. Чернушка, ул. Парковая, д. 4</t>
  </si>
  <si>
    <t>г. Чернушка, ул. Парковая, д. 6</t>
  </si>
  <si>
    <t>г. Чернушка, ул. Парковая, д. 8</t>
  </si>
  <si>
    <t>г. Чернушка, ул. Парковая, д. 10</t>
  </si>
  <si>
    <t>г. Чернушка, ул. Парковая, д. 11</t>
  </si>
  <si>
    <t>г. Чернушка, ул. Парковая, д. 12</t>
  </si>
  <si>
    <t>г. Чернушка, ул. Парковая, д. 13</t>
  </si>
  <si>
    <t>г. Чернушка, ул. Парковая, д. 14</t>
  </si>
  <si>
    <t>г. Чернушка, ул. Парковая, д. 15</t>
  </si>
  <si>
    <t>г. Чернушка, ул. Парковая, д. 16</t>
  </si>
  <si>
    <t>г. Чернушка, ул. Парковая, д. 18</t>
  </si>
  <si>
    <t>г. Чернушка, ул. Парковая, д. 20</t>
  </si>
  <si>
    <t>г. Чернушка, ул. Парковая, д. 22</t>
  </si>
  <si>
    <t>г. Чернушка, ул. Парковая, д. 24</t>
  </si>
  <si>
    <t>г. Чернушка, ул. Парковая, д. 16а</t>
  </si>
  <si>
    <t>г. Чернушка, ул. Парковая, д. 16б</t>
  </si>
  <si>
    <t>г. Чернушка, ул. Парковая, д. 16в</t>
  </si>
  <si>
    <t>г. Чернушка, ул. Парковая, д. 18а</t>
  </si>
  <si>
    <t>г. Чернушка, ул. Парковая, д. 18б</t>
  </si>
  <si>
    <t>г. Чернушка, ул. Парковая, д. 18в</t>
  </si>
  <si>
    <t>г. Чернушка, ул. Парковая, д. 24б</t>
  </si>
  <si>
    <t>г. Чернушка, ул. Первомайская, д. 40</t>
  </si>
  <si>
    <t>г. Чернушка, ул. Первомайская, д. 40Б</t>
  </si>
  <si>
    <t>г. Чернушка, ул. Первомайская, д. 42А</t>
  </si>
  <si>
    <t>г. Чернушка, ул. Пионерская, д. 79</t>
  </si>
  <si>
    <t>г. Чернушка, ул. Пионерская, д. 81</t>
  </si>
  <si>
    <t>1336,9</t>
  </si>
  <si>
    <t>783,6</t>
  </si>
  <si>
    <t>г. Чернушка, ул. Пионерская, д. 85</t>
  </si>
  <si>
    <t>г. Чернушка, ул. Пионерская, д. 48б</t>
  </si>
  <si>
    <t>г. Чернушка, ул. Пионерская, д. 48г</t>
  </si>
  <si>
    <t>г. Чернушка, ул. Пионерская, д. 48д</t>
  </si>
  <si>
    <t>г. Чернушка, ул. Пионерская, д. 75а</t>
  </si>
  <si>
    <t>г. Чернушка, ул. Пионерская, д. 77а</t>
  </si>
  <si>
    <t>г. Чернушка, ул. Пионерская, д. 81А</t>
  </si>
  <si>
    <t>606,97</t>
  </si>
  <si>
    <t>г. Чернушка, ул. Пионерская, д. 83Б</t>
  </si>
  <si>
    <t>г. Чернушка, ул. Северная, д. 65А</t>
  </si>
  <si>
    <t>г. Чернушка, ул. Северная, д. 78А</t>
  </si>
  <si>
    <t>г. Чернушка, ул. Советская, д. 10А</t>
  </si>
  <si>
    <t>509,7</t>
  </si>
  <si>
    <t>455,3</t>
  </si>
  <si>
    <t>г. Чернушка, ул. Тельмана, д. 1Г</t>
  </si>
  <si>
    <t>377,2</t>
  </si>
  <si>
    <t>г. Чернушка, ул. Тельмана, д. 2Б</t>
  </si>
  <si>
    <t>г. Чернушка, ул. Францева, д. 2</t>
  </si>
  <si>
    <t>г. Чернушка, ул. Францева, д. 3</t>
  </si>
  <si>
    <t>г. Чернушка, ул. Францева, д. 4</t>
  </si>
  <si>
    <t>г. Чернушка, ул. Францева, д. 6</t>
  </si>
  <si>
    <t>426,3</t>
  </si>
  <si>
    <t>г. Чернушка, ул. Францева, д. 10</t>
  </si>
  <si>
    <t>465,4</t>
  </si>
  <si>
    <t>г. Чернушка, ул. Францева, д. 11</t>
  </si>
  <si>
    <t>г. Чернушка, ул. Францева, д. 12</t>
  </si>
  <si>
    <t>г. Чернушка, ул. Францева, д. 13</t>
  </si>
  <si>
    <t>г. Чернушка, ул. Францева, д. 14</t>
  </si>
  <si>
    <t>г. Чернушка, ул. Францева, д. 17</t>
  </si>
  <si>
    <t>г. Чернушка, ул. Францева, д. 21</t>
  </si>
  <si>
    <t>г. Чернушка, ул. Францева, д. 12А</t>
  </si>
  <si>
    <t>г. Чернушка, ул. Францева, д. 6А</t>
  </si>
  <si>
    <t>г. Чернушка, ул. Францева, д. 9А</t>
  </si>
  <si>
    <t>г. Чернушка, ул. Юбилейная, д. 1</t>
  </si>
  <si>
    <t>г. Чернушка, ул. Юбилейная, д. 3</t>
  </si>
  <si>
    <t>г. Чернушка, ул. Юбилейная, д. 5</t>
  </si>
  <si>
    <t>г. Чернушка, ул. Юбилейная, д. 6</t>
  </si>
  <si>
    <t>г. Чернушка, ул. Юбилейная, д. 13</t>
  </si>
  <si>
    <t>г. Чернушка, ул. Юбилейная, д. 15</t>
  </si>
  <si>
    <t>г. Чернушка, ул. Юбилейная, д. 16</t>
  </si>
  <si>
    <t>г. Чернушка, ул. Юбилейная, д. 17</t>
  </si>
  <si>
    <t>г. Чернушка, ул. Юбилейная, д. 18</t>
  </si>
  <si>
    <t>г. Чернушка, ул. Юбилейная, д. 19</t>
  </si>
  <si>
    <t>г. Чернушка, ул. Юбилейная, д. 20</t>
  </si>
  <si>
    <t>г. Чернушка, ул. Юбилейная, д. 21</t>
  </si>
  <si>
    <t>г. Чернушка, ул. Юбилейная, д. 24</t>
  </si>
  <si>
    <t>г. Чернушка, ул. Юбилейная, д. 26</t>
  </si>
  <si>
    <t>г. Чернушка, ул. Юбилейная, д. 28</t>
  </si>
  <si>
    <t>г. Чернушка, ул. Юбилейная, д. 32</t>
  </si>
  <si>
    <t>г. Чернушка, ул. Юбилейная, д. 22А</t>
  </si>
  <si>
    <t>г. Чернушка, ул. Юбилейная, д. 3А</t>
  </si>
  <si>
    <t>г. Чернушка, ул. Юбилейная, д. 3Б</t>
  </si>
  <si>
    <t>с. Юрла, ул. 70 лет Октября, д. 13</t>
  </si>
  <si>
    <t>с. Юрла, ул. Герцена, д. 16</t>
  </si>
  <si>
    <t>с. Юрла, ул. Герцена, д. 17</t>
  </si>
  <si>
    <t>с. Юрла, ул. Комсомольская, д. 9</t>
  </si>
  <si>
    <t>с. Юрла, ул. Свердлова, д. 12</t>
  </si>
  <si>
    <t>с. Юрла, ул. Свердлова, д. 14</t>
  </si>
  <si>
    <t>с. Юрла, ул. Свердлова, д. 74</t>
  </si>
  <si>
    <t>с. Юрла, ул. Свердлова, д. 78</t>
  </si>
  <si>
    <t>п. Пожва, ул. Машиностроителей, д. 2</t>
  </si>
  <si>
    <t>п. Пожва, ул. Машиностроителей, д. 3</t>
  </si>
  <si>
    <t>п. Пожва, ул. Пионерская, д. 1</t>
  </si>
  <si>
    <t>п. Пожва, ул. Пионерская, д. 2</t>
  </si>
  <si>
    <t>п. Пожва, ул. Пионерская, д. 3</t>
  </si>
  <si>
    <t>п. Пожва, ул. Пионерская, д. 4</t>
  </si>
  <si>
    <t>п. Пожва, ул. Пионерская, д. 5</t>
  </si>
  <si>
    <t>п. Пожва, ул. Пионерская, д. 6</t>
  </si>
  <si>
    <t>п. Пожва, ул. Пионерская, д. 7</t>
  </si>
  <si>
    <t>п. Пожва, ул. Пионерская, д. 10</t>
  </si>
  <si>
    <t>п. Пожва, ул. Судомеханическая, д. 1</t>
  </si>
  <si>
    <t>п. Пожва, ул. Судомеханическая, д. 2</t>
  </si>
  <si>
    <t>п. Пожва, ул. Судомеханическая, д. 3</t>
  </si>
  <si>
    <t>п. Пожва, ул. Транспортная, д. 2</t>
  </si>
  <si>
    <t>с. Юсьва, ул. Больничная, д. 7</t>
  </si>
  <si>
    <t>с. Юсьва, ул. Больничная, д. 11</t>
  </si>
  <si>
    <t>с. Юсьва, ул. Больничная, д. 13</t>
  </si>
  <si>
    <t>с. Юсьва, ул. Гвардейская, д. 3</t>
  </si>
  <si>
    <t>с. Юсьва, ул. Гвардейская, д. 5</t>
  </si>
  <si>
    <t>с. Юсьва, ул. Гвардейская, д. 7</t>
  </si>
  <si>
    <t>с. Юсьва, ул. Гвардейская, д. 9</t>
  </si>
  <si>
    <t>с. Юсьва, ул. Дружбы, д. 3</t>
  </si>
  <si>
    <t>с. Юсьва, ул. Дружбы, д. 4</t>
  </si>
  <si>
    <t>с. Юсьва, ул. Дружбы, д. 7</t>
  </si>
  <si>
    <t>с. Юсьва, ул. Комсомольская, д. 9</t>
  </si>
  <si>
    <t>с. Юсьва, ул. Комсомольская, д. 10А</t>
  </si>
  <si>
    <t>с. Юсьва, ул. Комсомольская, д. 1Б</t>
  </si>
  <si>
    <t>с. Юсьва, ул. Красноармейская, д. 3</t>
  </si>
  <si>
    <t>с. Юсьва, ул. Красноармейская, д. 10</t>
  </si>
  <si>
    <t>с. Юсьва, ул. Мира, д. 11</t>
  </si>
  <si>
    <t>с. Юсьва, ул. Набережная, д. 10</t>
  </si>
  <si>
    <t>с. Юсьва, ул. Набережная, д. 13</t>
  </si>
  <si>
    <t>с. Юсьва, ул. Пионерская, д. 31</t>
  </si>
  <si>
    <t>с. Юсьва, ул. Пионерская, д. 33</t>
  </si>
  <si>
    <t>с. Юсьва, ул. Пионерская, д. 38</t>
  </si>
  <si>
    <t>с. Юсьва, ул. Пионерская, д. 54</t>
  </si>
  <si>
    <t>с. Юсьва, ул. Подгорная, д. 23</t>
  </si>
  <si>
    <t>с. Юсьва, ул. Попова, д. 24</t>
  </si>
  <si>
    <t>с. Юсьва, ул. Попова, д. 28</t>
  </si>
  <si>
    <t>с. Юсьва, ул. Попова, д. 34</t>
  </si>
  <si>
    <t>с. Юсьва, ул. Попова, д. 36</t>
  </si>
  <si>
    <t>с. Юсьва, ул. Попова, д. 36А</t>
  </si>
  <si>
    <t>с. Юсьва, ул. Советская, д. 26</t>
  </si>
  <si>
    <t>с. Юсьва, ул. Советская, д. 42</t>
  </si>
  <si>
    <t>с. Юсьва, ул. Советская, д. 43</t>
  </si>
  <si>
    <t>с. Юсьва, ул. Советская, д. 45</t>
  </si>
  <si>
    <t>с. Юсьва, ул. Челюскинцев, д. 23</t>
  </si>
  <si>
    <t>с. Юсьва, ул. Чечулина, д. 16</t>
  </si>
  <si>
    <t>с. Юсьва, ул. Школьная, д. 13В</t>
  </si>
  <si>
    <t>г. Гремячинск, ул. Комсомольская, д. 85</t>
  </si>
  <si>
    <t>г. Гремячинск, ул. Ленина, д. 112</t>
  </si>
  <si>
    <t>пгт Полазна, ул. Нефтяников, д. 4</t>
  </si>
  <si>
    <t>с. Карагай, ул. Гагарина, д. 5</t>
  </si>
  <si>
    <t>с. Карагай, ул. Октябрьская, д. 4</t>
  </si>
  <si>
    <t>с. Карагай, ул. Гагарина, д. 3</t>
  </si>
  <si>
    <t>г. Краснокамск, ул. Карла Маркса, д. 54</t>
  </si>
  <si>
    <t>г. Кудымкар, ул. Ленина, д. 7</t>
  </si>
  <si>
    <t>г. Кудымкар, ул. Карла Маркса, д. 15</t>
  </si>
  <si>
    <t>г. Кунгур, ул. Советская, д. 24А</t>
  </si>
  <si>
    <t>г. Кунгур, ул. Строителей, д. 3</t>
  </si>
  <si>
    <t>г. Кунгур, ул. Строителей, д. 6</t>
  </si>
  <si>
    <t>г. Кунгур, ул. Южная, д. 14</t>
  </si>
  <si>
    <t>г. Кунгур, ул. Строителей, д. 5</t>
  </si>
  <si>
    <t>г. Кунгур, ул. Транспортная, д. 18</t>
  </si>
  <si>
    <t>г. Кунгур, ул. Труда, д. 73</t>
  </si>
  <si>
    <t>г. Кунгур, ул. Голованова, д. 102А</t>
  </si>
  <si>
    <t>г. Кунгур, пер. Обувщиков, д. 15</t>
  </si>
  <si>
    <t>бревно (брус)</t>
  </si>
  <si>
    <t>г. Лысьва, ул. Ленина, д. 4</t>
  </si>
  <si>
    <t>г. Лысьва, ул. Невского, д. 9</t>
  </si>
  <si>
    <t>г. Пермь, ул. Ракитная, д. 11</t>
  </si>
  <si>
    <t>г. Пермь, ул. Танкистов, д. 29</t>
  </si>
  <si>
    <t>г. Пермь, ул. Яранская, д. 4</t>
  </si>
  <si>
    <t>г. Пермь, ул. Емельяна Ярославского, д. 34</t>
  </si>
  <si>
    <t>г. Пермь, ул. Емельяна Ярославского, д. 57</t>
  </si>
  <si>
    <t>г. Пермь, ул. Калинина, д. 49</t>
  </si>
  <si>
    <t>г. Пермь, ул. Адмирала Макарова, д. 31</t>
  </si>
  <si>
    <t>г. Оса, ул. Крупской, д. 2</t>
  </si>
  <si>
    <t>г. Оса, ул. Пролетарская, д. 2</t>
  </si>
  <si>
    <t>г. Оса, ул. Маяковского, д. 1</t>
  </si>
  <si>
    <t>г. Оса, ул. Непряхина, д. 45</t>
  </si>
  <si>
    <t>г. Оса, ул. Шиловой, д. 2</t>
  </si>
  <si>
    <t>г. Оса, ул. Непряхина, д. 47</t>
  </si>
  <si>
    <t>г. Оса, ул. Мичурина, д. 32</t>
  </si>
  <si>
    <t>п. Заготзерно, ул. Придорожная, д. 5</t>
  </si>
  <si>
    <t>г. Очер, ул. Революционная, д. 130</t>
  </si>
  <si>
    <t>п. Сылва, ул. Геологов, д. 14</t>
  </si>
  <si>
    <t>г. Пермь, ул. Карпинского, д. 56</t>
  </si>
  <si>
    <t>г. Пермь, ул. Ветлужская, д. 16А</t>
  </si>
  <si>
    <t>г. Пермь, ул. Нефтяников, д. 29</t>
  </si>
  <si>
    <t>г. Пермь, ул. Голева, д. 19</t>
  </si>
  <si>
    <t>г. Пермь, ул. Уральская, д. 79</t>
  </si>
  <si>
    <t>г. Пермь, ул. Попова, д. 57</t>
  </si>
  <si>
    <t>г. Пермь, ул. Куйбышева, д. 57</t>
  </si>
  <si>
    <t>г. Пермь, ул. Героев Хасана, д. 45</t>
  </si>
  <si>
    <t>г. Пермь, ул. Александра Щербакова, д. 14</t>
  </si>
  <si>
    <t>г. Пермь, ул. Янаульская, д. 27</t>
  </si>
  <si>
    <t>г. Пермь, ул. Индустриализации, д. 12</t>
  </si>
  <si>
    <t>г. Пермь, ул. Графтио, д. 15</t>
  </si>
  <si>
    <t>г. Пермь, ул. Сухумская, д. 10</t>
  </si>
  <si>
    <t>г. Пермь, ул. Калинина, д. 39</t>
  </si>
  <si>
    <t>г. Пермь, ул. Калинина, д. 41</t>
  </si>
  <si>
    <t>г. Пермь, ул. Новоржевская, д. 11</t>
  </si>
  <si>
    <t>г. Пермь, ул. Серпуховская, д. 15</t>
  </si>
  <si>
    <t>г. Пермь, ул. Камышинская, д. 11А</t>
  </si>
  <si>
    <t>с. Рябки, ул. Зеленая, д. 9</t>
  </si>
  <si>
    <t>г. Чусовой, ул. Ленина, д. 8</t>
  </si>
  <si>
    <t>г. Чусовой, п. Лямино, ул. Заводская, д. 15</t>
  </si>
  <si>
    <t>г. Чусовой, ул. Школьная, д. 24</t>
  </si>
  <si>
    <t>с. Юсьва, ул. Попова, д. 26</t>
  </si>
  <si>
    <t>п. Сылва, ул. Челюскинцев, д. 15</t>
  </si>
  <si>
    <t>г. Пермь, ул. Монастырская, д. 171</t>
  </si>
  <si>
    <t>пгт Октябрьский, ул. Космонавтов, д. 3А</t>
  </si>
  <si>
    <t>г. Нытва, ул. Гагарина, д. 16</t>
  </si>
  <si>
    <t>рп Новоильинский, ул. Ленина, д. 71</t>
  </si>
  <si>
    <t>рп Уральский, ул. Молодежная, д. 9</t>
  </si>
  <si>
    <t>п. Уральский, ул. Московская, д. 8</t>
  </si>
  <si>
    <t>рп Новоильинский, ул. Советская, д. 6</t>
  </si>
  <si>
    <t>рп Новоильинский, ул. Советская, д. 7</t>
  </si>
  <si>
    <t>рп Новоильинский, ул. Советская, д. 8</t>
  </si>
  <si>
    <t>г. Кунгур, ул. Ленина, д. 31</t>
  </si>
  <si>
    <t>с. Карагай, пер. Торговый, д. 3</t>
  </si>
  <si>
    <t>г. Соликамск, ул. Розалии Землячки, д. 3</t>
  </si>
  <si>
    <t>блочные</t>
  </si>
  <si>
    <t>г. Пермь, ул. Богдана Хмельницкого, д. 2А</t>
  </si>
  <si>
    <t>г. Пермь, ул. Богдана Хмельницкого, д. 26</t>
  </si>
  <si>
    <t>г. Пермь, ул. Капитана Пирожкова, д. 25</t>
  </si>
  <si>
    <t>г. Пермь, ул. Калинина, д. 23</t>
  </si>
  <si>
    <t>г. Усолье, ул. Свободы, д. 153</t>
  </si>
  <si>
    <t>п. Ильинский, ул. 50 лет Октября, д. 120</t>
  </si>
  <si>
    <t>д. Рябины, ул. 10-й Пятилетки, д. 11</t>
  </si>
  <si>
    <t>г. Пермь, ул. Машинистов, д. 50</t>
  </si>
  <si>
    <t>г. Кунгур, ул. Малая, д. 1А</t>
  </si>
  <si>
    <t>г. Чердынь, ул. Алинская, д. 12</t>
  </si>
  <si>
    <t>г. Чернушка, ул. Тельмана, д. 69</t>
  </si>
  <si>
    <t>г. Кунгур, ул. 8 Марта, д. 6</t>
  </si>
  <si>
    <t>г. Верещагино, ул. Павлова, д. 22</t>
  </si>
  <si>
    <t>г. Березники, пер. Ардуановский, д. 1</t>
  </si>
  <si>
    <t>г. Кунгур, ул. Голованова, д. 140А</t>
  </si>
  <si>
    <t>г. Пермь, ул. 9 Мая, д. 18/1</t>
  </si>
  <si>
    <t>г. Пермь, ул. Куйбышева, д. 60</t>
  </si>
  <si>
    <t>с. Гамово, ул. 50 лет Октября, д. 8</t>
  </si>
  <si>
    <t>с. Частые, ул. Советская, д. 19</t>
  </si>
  <si>
    <t>с. Юрла, ул. Коммунаров, д. 7</t>
  </si>
  <si>
    <t>г. Пермь, ул. Яранская, д. 6</t>
  </si>
  <si>
    <t>г. Оса, ул. Гоголя, д. 27</t>
  </si>
  <si>
    <t>рп Суксун, ул. Коммунальная, д. 31</t>
  </si>
  <si>
    <t>г. Чердынь, ул. Успенская, д. 15</t>
  </si>
  <si>
    <t>г. Чердынь, ул. Яборова, д. 15</t>
  </si>
  <si>
    <t>г. Чусовой, ул. 50 лет ВЛКСМ, д. 13Б</t>
  </si>
  <si>
    <t>п. Марковский, д. 16</t>
  </si>
  <si>
    <t>г. Оса, ул. Степана Разина, д. 9</t>
  </si>
  <si>
    <t>г. Березники, ул. Карла Маркса, д. 19</t>
  </si>
  <si>
    <t>г. Березники, ул. Нахимова, д. 16</t>
  </si>
  <si>
    <t>г. Березники, ул. Нахимова, д. 21</t>
  </si>
  <si>
    <t>г. Березники, ул. Панфилова, д. 15</t>
  </si>
  <si>
    <t>г. Березники, ул. Панфилова, д. 17</t>
  </si>
  <si>
    <t>г. Березники, ул. Панфилова, д. 26</t>
  </si>
  <si>
    <t>г. Березники, пр-т Советский, д. 21</t>
  </si>
  <si>
    <t>г. Березники, пр-т Советский, д. 23</t>
  </si>
  <si>
    <t>г. Березники, ул. Циренщикова, д. 13</t>
  </si>
  <si>
    <t>г. Березники, ул. Челюскинцев, д. 5</t>
  </si>
  <si>
    <t>г. Березники, ул. Челюскинцев, д. 7</t>
  </si>
  <si>
    <t>г. Березники, ул. Челюскинцев, д. 8</t>
  </si>
  <si>
    <t>г. Березники, пр-т Ленина, д. 38</t>
  </si>
  <si>
    <t>г. Березники, ул. Циренщикова, д. 11</t>
  </si>
  <si>
    <t>г. Усолье, ул. Радищева, д. 13</t>
  </si>
  <si>
    <t>г. Усолье, ул. Леонова, д. 11</t>
  </si>
  <si>
    <t>г. Усолье, ул. Леонова, д. 13</t>
  </si>
  <si>
    <t>г. Усолье, ул. Леонова, д. 15</t>
  </si>
  <si>
    <t>г. Кунгур, ул. Воровского, д. 7А</t>
  </si>
  <si>
    <t>г. Пермь, ул. Солдатова, д. 24/2</t>
  </si>
  <si>
    <t>г. Пермь, ул. Ямпольская, д. 14</t>
  </si>
  <si>
    <t>г. Пермь, ул. Норильская, д. 13А</t>
  </si>
  <si>
    <t>г. Пермь, ул. Лукоянова, д. 15</t>
  </si>
  <si>
    <t>п. Теплая Гора, ул. Победы, д. 4</t>
  </si>
  <si>
    <t>г. Нытва, пр-т Ленина, д. 48</t>
  </si>
  <si>
    <t>п. Юго-Камский, ул. Карла Маркса, д. 1</t>
  </si>
  <si>
    <t>с. Юрла, ул. Свердлова, д. 64</t>
  </si>
  <si>
    <t>г. Березники, ул. Александра Матросова, д. 18</t>
  </si>
  <si>
    <t>д. Касимово, ул. Клубная, д. 43А</t>
  </si>
  <si>
    <t>Ячеистые бетонные блоки, утеплитель Rokwool</t>
  </si>
  <si>
    <t>ТЕП, ГАЗ, ГВС, ВОД</t>
  </si>
  <si>
    <t>п. Юго-Камский, ул. Энгельса, д. 11</t>
  </si>
  <si>
    <t>Бетонные ячеистые блоки с утеплением</t>
  </si>
  <si>
    <t>Цоколь</t>
  </si>
  <si>
    <t>Отсутствует</t>
  </si>
  <si>
    <t>д. Кондратово, ул. Строителей, д. 7</t>
  </si>
  <si>
    <t>Железобетонные трехслойные стеновые панели</t>
  </si>
  <si>
    <t>Плоская</t>
  </si>
  <si>
    <t>Газ</t>
  </si>
  <si>
    <t>Техподполье</t>
  </si>
  <si>
    <t>10/17</t>
  </si>
  <si>
    <t>400 (1), 630 (2)</t>
  </si>
  <si>
    <t>д. Кондратово, ул. Школьная, 16</t>
  </si>
  <si>
    <t>400, 630</t>
  </si>
  <si>
    <t>д. Кондратово, ул. Школьная, 16 А</t>
  </si>
  <si>
    <t>д. Кондратово, ул. Красавинская, 3</t>
  </si>
  <si>
    <t>с. Култаево, ул. Речная, 7</t>
  </si>
  <si>
    <t>Трехслойная кирпичная кладка</t>
  </si>
  <si>
    <t>с. Култаево, ул. Речная, 11</t>
  </si>
  <si>
    <t>с. Култаево, ул. Снежная, 17</t>
  </si>
  <si>
    <t>п. Мулянка, ул. Октябрьская, 23 Б</t>
  </si>
  <si>
    <t>Кирпичная кладка</t>
  </si>
  <si>
    <t>с. Фролы, ул. Весенняя, 14</t>
  </si>
  <si>
    <t>с. Фролы, ул. Весенняя, 16</t>
  </si>
  <si>
    <t>с. Фролы, ул. Весенняя, 18</t>
  </si>
  <si>
    <t>9/11</t>
  </si>
  <si>
    <t>с. Фролы, ул. Весенняя, 22</t>
  </si>
  <si>
    <t>с. Фролы, ул. Весенняя, 30</t>
  </si>
  <si>
    <t>с. Фролы, ул. Весенняя, 32</t>
  </si>
  <si>
    <t>21-23</t>
  </si>
  <si>
    <t>18-20</t>
  </si>
  <si>
    <t>пересчитать</t>
  </si>
  <si>
    <t>Цена кофе</t>
  </si>
  <si>
    <t>Себестоимость 250</t>
  </si>
  <si>
    <t>Себестоимость 300</t>
  </si>
  <si>
    <t>стаканчики
250</t>
  </si>
  <si>
    <t>стаканчики
300</t>
  </si>
  <si>
    <t>Крышки
250</t>
  </si>
  <si>
    <t>Крышки
300</t>
  </si>
  <si>
    <t>кофе
250</t>
  </si>
  <si>
    <t>кофе
300</t>
  </si>
  <si>
    <t>Молоко</t>
  </si>
  <si>
    <t>Палочка</t>
  </si>
  <si>
    <t>сахар
2 шт.</t>
  </si>
  <si>
    <t>Столбец1</t>
  </si>
  <si>
    <t>Столбец2</t>
  </si>
  <si>
    <t>Столбец3</t>
  </si>
  <si>
    <t>кол-во прод</t>
  </si>
  <si>
    <t>прибыль</t>
  </si>
  <si>
    <t>выручка</t>
  </si>
  <si>
    <t>РК РВИС (ЭЛ ТЕП ГАЗ ХВС ГВС ВОД) РФа</t>
  </si>
  <si>
    <t>налог</t>
  </si>
  <si>
    <t>КО РВИС (ГАЗ ХВС ГВС) РВИС (ЭЛ ТЕП ВОД) РК</t>
  </si>
  <si>
    <t>аренда помещ</t>
  </si>
  <si>
    <t>Рфа РК РНК РВИС (ЭЛ ТЕП ГАЗ ХВС ГВС ВОД) РФа</t>
  </si>
  <si>
    <t>вода
130 р./20 л.</t>
  </si>
  <si>
    <t>цена за кг</t>
  </si>
  <si>
    <t>кг</t>
  </si>
  <si>
    <t>шт</t>
  </si>
  <si>
    <t>Чистая прибль</t>
  </si>
  <si>
    <t>молоко за кг</t>
  </si>
  <si>
    <t>на кружку гр</t>
  </si>
  <si>
    <t>кружек вод</t>
  </si>
  <si>
    <t>Кол-во МКД</t>
  </si>
  <si>
    <t>24-26</t>
  </si>
  <si>
    <t>27-29</t>
  </si>
  <si>
    <t>Региональный оператор</t>
  </si>
  <si>
    <t>Х</t>
  </si>
  <si>
    <t>Спец счет</t>
  </si>
  <si>
    <t>Региональная программа</t>
  </si>
</sst>
</file>

<file path=xl/styles.xml><?xml version="1.0" encoding="utf-8"?>
<styleSheet xmlns="http://schemas.openxmlformats.org/spreadsheetml/2006/main">
  <numFmts count="26">
    <numFmt numFmtId="164" formatCode="_-* #,##0.00\ &quot;₽&quot;_-;\-* #,##0.00\ &quot;₽&quot;_-;_-* &quot;-&quot;??\ &quot;₽&quot;_-;_-@_-"/>
    <numFmt numFmtId="166" formatCode="[$-419]General"/>
    <numFmt numFmtId="167" formatCode="[$-419]dd&quot;.&quot;mm&quot;.&quot;yyyy"/>
    <numFmt numFmtId="170" formatCode="0,\K"/>
    <numFmt numFmtId="171" formatCode="0,,\M"/>
    <numFmt numFmtId="172" formatCode="\►&quot; &quot;@"/>
    <numFmt numFmtId="173" formatCode="\•&quot; &quot;@"/>
    <numFmt numFmtId="174" formatCode="\+0\°;\-0\°;0\°"/>
    <numFmt numFmtId="175" formatCode="[Red]\+0\°;[Blue]\-0\°;0\°"/>
    <numFmt numFmtId="176" formatCode="\+0\°&quot;C&quot;;\-0\°&quot;C&quot;;0\°&quot;C&quot;"/>
    <numFmt numFmtId="177" formatCode="#.0&quot; кг&quot;"/>
    <numFmt numFmtId="178" formatCode="#,##0&quot; м&quot;"/>
    <numFmt numFmtId="179" formatCode="#,##0&quot; м²&quot;"/>
    <numFmt numFmtId="180" formatCode="#,##0&quot; м³&quot;"/>
    <numFmt numFmtId="181" formatCode="[Color10]\▲0.0%;[Red]\▼0.0%;0%"/>
    <numFmt numFmtId="182" formatCode="[Color10]\↑0.0%;[Red]\↓0.0%;0%"/>
    <numFmt numFmtId="183" formatCode="[Color10]\+#,##0;[Red]\-#,##0;0"/>
    <numFmt numFmtId="184" formatCode="[Color10]\+0.0%;[Red]\-0.0%;0%"/>
    <numFmt numFmtId="185" formatCode="[Color10]\▲#,##0;[Red]\▼#,##0;0"/>
    <numFmt numFmtId="186" formatCode="\±#,##0.0"/>
    <numFmt numFmtId="187" formatCode=";;;"/>
    <numFmt numFmtId="188" formatCode="0&quot; шт&quot;"/>
    <numFmt numFmtId="189" formatCode="0;\-0;;@"/>
    <numFmt numFmtId="190" formatCode="#,##0.00\ _₽"/>
    <numFmt numFmtId="191" formatCode="mm/yyyy"/>
    <numFmt numFmtId="192" formatCode="##\-###\-###\-###"/>
  </numFmts>
  <fonts count="42"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color rgb="FF000000"/>
      <name val="Arial1"/>
      <charset val="204"/>
    </font>
    <font>
      <b/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1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name val="Times New Roman"/>
      <family val="1"/>
    </font>
    <font>
      <sz val="18"/>
      <color rgb="FF444432"/>
      <name val="Arial"/>
      <family val="2"/>
      <charset val="204"/>
      <scheme val="minor"/>
    </font>
    <font>
      <sz val="18"/>
      <color theme="2" tint="-0.749992370372631"/>
      <name val="Arial"/>
      <family val="2"/>
      <charset val="204"/>
      <scheme val="minor"/>
    </font>
    <font>
      <sz val="18"/>
      <color theme="0"/>
      <name val="Arial"/>
      <family val="2"/>
      <charset val="204"/>
      <scheme val="minor"/>
    </font>
    <font>
      <sz val="18"/>
      <color theme="1"/>
      <name val="Arial"/>
      <family val="2"/>
      <charset val="204"/>
      <scheme val="minor"/>
    </font>
    <font>
      <sz val="18"/>
      <color rgb="FFFFDDDD"/>
      <name val="Arial"/>
      <family val="2"/>
      <charset val="204"/>
      <scheme val="minor"/>
    </font>
    <font>
      <sz val="18"/>
      <color theme="3" tint="-0.499984740745262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i/>
      <sz val="11"/>
      <color rgb="FF7F7F7F"/>
      <name val="Calibri"/>
      <family val="2"/>
      <charset val="204"/>
    </font>
    <font>
      <i/>
      <sz val="11"/>
      <color rgb="FF808080"/>
      <name val="Arial"/>
      <family val="2"/>
      <charset val="204"/>
      <scheme val="minor"/>
    </font>
    <font>
      <i/>
      <sz val="11"/>
      <color rgb="FF8698B0"/>
      <name val="Calibri"/>
      <family val="2"/>
      <charset val="204"/>
    </font>
    <font>
      <sz val="10"/>
      <color rgb="FF808080"/>
      <name val="Arial"/>
      <family val="2"/>
      <charset val="204"/>
      <scheme val="minor"/>
    </font>
    <font>
      <b/>
      <sz val="14"/>
      <name val="Times New Roman"/>
      <family val="1"/>
    </font>
    <font>
      <sz val="14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8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b/>
      <sz val="16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gradientFill degree="270">
        <stop position="0">
          <color rgb="FFFFC000"/>
        </stop>
        <stop position="1">
          <color rgb="FFFFFF00"/>
        </stop>
      </gradientFill>
    </fill>
    <fill>
      <gradientFill degree="90">
        <stop position="0">
          <color rgb="FF9BF686"/>
        </stop>
        <stop position="1">
          <color rgb="FF0DD52E"/>
        </stop>
      </gradientFill>
    </fill>
    <fill>
      <gradientFill degree="90">
        <stop position="0">
          <color rgb="FF9DC4E6"/>
        </stop>
        <stop position="1">
          <color rgb="FF8698B0"/>
        </stop>
      </gradientFill>
    </fill>
    <fill>
      <patternFill patternType="solid">
        <fgColor rgb="FFEAEAEA"/>
        <bgColor auto="1"/>
      </patternFill>
    </fill>
    <fill>
      <gradientFill degree="270">
        <stop position="0">
          <color rgb="FFC00000"/>
        </stop>
        <stop position="1">
          <color rgb="FFFF0000"/>
        </stop>
      </gradientFill>
    </fill>
    <fill>
      <gradientFill degree="270">
        <stop position="0">
          <color rgb="FFFF9933"/>
        </stop>
        <stop position="1">
          <color rgb="FFFFCC99"/>
        </stop>
      </gradient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AA6B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</borders>
  <cellStyleXfs count="55">
    <xf numFmtId="0" fontId="0" fillId="0" borderId="0"/>
    <xf numFmtId="0" fontId="3" fillId="0" borderId="0"/>
    <xf numFmtId="0" fontId="4" fillId="0" borderId="0"/>
    <xf numFmtId="0" fontId="4" fillId="0" borderId="0"/>
    <xf numFmtId="0" fontId="5" fillId="0" borderId="0"/>
    <xf numFmtId="9" fontId="7" fillId="0" borderId="0" applyFont="0" applyFill="0" applyBorder="0" applyAlignment="0" applyProtection="0"/>
    <xf numFmtId="0" fontId="2" fillId="0" borderId="0"/>
    <xf numFmtId="166" fontId="8" fillId="0" borderId="0" applyBorder="0" applyProtection="0"/>
    <xf numFmtId="166" fontId="8" fillId="0" borderId="0"/>
    <xf numFmtId="0" fontId="2" fillId="0" borderId="0"/>
    <xf numFmtId="0" fontId="2" fillId="0" borderId="0"/>
    <xf numFmtId="0" fontId="29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22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/>
    <xf numFmtId="0" fontId="27" fillId="8" borderId="0" applyNumberFormat="0" applyBorder="0" applyAlignment="0" applyProtection="0">
      <alignment vertical="center"/>
    </xf>
    <xf numFmtId="181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2">
    <xf numFmtId="0" fontId="0" fillId="0" borderId="0" xfId="0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17" fillId="0" borderId="1" xfId="1" applyFont="1" applyBorder="1" applyAlignment="1">
      <alignment horizontal="center" vertical="center"/>
    </xf>
    <xf numFmtId="49" fontId="17" fillId="0" borderId="1" xfId="7" applyNumberFormat="1" applyFont="1" applyBorder="1" applyAlignment="1" applyProtection="1">
      <alignment horizontal="center" vertical="center" wrapText="1"/>
      <protection locked="0"/>
    </xf>
    <xf numFmtId="167" fontId="17" fillId="0" borderId="1" xfId="7" applyNumberFormat="1" applyFont="1" applyBorder="1" applyAlignment="1">
      <alignment horizontal="center" vertical="center"/>
    </xf>
    <xf numFmtId="14" fontId="17" fillId="0" borderId="1" xfId="7" applyNumberFormat="1" applyFont="1" applyBorder="1" applyAlignment="1">
      <alignment horizontal="center" vertical="center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 applyProtection="1">
      <alignment horizontal="center" vertical="center"/>
      <protection locked="0"/>
    </xf>
    <xf numFmtId="14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1" applyFont="1" applyBorder="1" applyAlignment="1" applyProtection="1">
      <alignment horizontal="center" vertical="center"/>
      <protection locked="0"/>
    </xf>
    <xf numFmtId="49" fontId="17" fillId="0" borderId="1" xfId="7" applyNumberFormat="1" applyFont="1" applyBorder="1" applyAlignment="1" applyProtection="1">
      <alignment horizontal="center" vertical="center"/>
      <protection locked="0"/>
    </xf>
    <xf numFmtId="166" fontId="19" fillId="0" borderId="1" xfId="8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 applyProtection="1">
      <alignment horizontal="center" vertical="center" wrapText="1"/>
      <protection locked="0"/>
    </xf>
    <xf numFmtId="2" fontId="19" fillId="0" borderId="1" xfId="0" applyNumberFormat="1" applyFont="1" applyBorder="1" applyAlignment="1">
      <alignment horizontal="center" vertical="center" wrapText="1"/>
    </xf>
    <xf numFmtId="4" fontId="19" fillId="0" borderId="1" xfId="0" applyNumberFormat="1" applyFont="1" applyBorder="1" applyAlignment="1">
      <alignment horizontal="center" vertical="center" wrapText="1"/>
    </xf>
    <xf numFmtId="14" fontId="19" fillId="0" borderId="1" xfId="0" applyNumberFormat="1" applyFont="1" applyBorder="1" applyAlignment="1">
      <alignment horizontal="center" vertical="center" wrapText="1"/>
    </xf>
    <xf numFmtId="0" fontId="19" fillId="0" borderId="1" xfId="1" applyFont="1" applyBorder="1" applyAlignment="1">
      <alignment horizontal="center" vertical="center" wrapText="1"/>
    </xf>
    <xf numFmtId="0" fontId="19" fillId="0" borderId="1" xfId="1" applyFont="1" applyBorder="1" applyAlignment="1" applyProtection="1">
      <alignment horizontal="center" vertical="center" wrapText="1"/>
      <protection locked="0"/>
    </xf>
    <xf numFmtId="0" fontId="19" fillId="0" borderId="1" xfId="6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 wrapText="1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0" fontId="35" fillId="10" borderId="5" xfId="0" applyFont="1" applyFill="1" applyBorder="1" applyAlignment="1">
      <alignment horizontal="center" vertical="center" wrapText="1"/>
    </xf>
    <xf numFmtId="4" fontId="35" fillId="10" borderId="5" xfId="0" applyNumberFormat="1" applyFont="1" applyFill="1" applyBorder="1" applyAlignment="1">
      <alignment horizontal="center" vertical="center" wrapText="1"/>
    </xf>
    <xf numFmtId="3" fontId="35" fillId="10" borderId="5" xfId="0" applyNumberFormat="1" applyFont="1" applyFill="1" applyBorder="1" applyAlignment="1">
      <alignment horizontal="center" vertical="center" wrapText="1"/>
    </xf>
    <xf numFmtId="4" fontId="35" fillId="10" borderId="7" xfId="0" applyNumberFormat="1" applyFont="1" applyFill="1" applyBorder="1" applyAlignment="1">
      <alignment horizontal="center" vertical="center" wrapText="1"/>
    </xf>
    <xf numFmtId="0" fontId="17" fillId="0" borderId="0" xfId="8" applyNumberFormat="1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2" fillId="0" borderId="0" xfId="0" applyFont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center" vertical="center"/>
      <protection locked="0"/>
    </xf>
    <xf numFmtId="4" fontId="12" fillId="0" borderId="0" xfId="0" applyNumberFormat="1" applyFont="1" applyAlignment="1" applyProtection="1">
      <alignment horizontal="right" vertical="center"/>
      <protection locked="0"/>
    </xf>
    <xf numFmtId="0" fontId="6" fillId="0" borderId="0" xfId="8" applyNumberFormat="1" applyFont="1" applyAlignment="1">
      <alignment horizontal="left" vertical="center" wrapText="1"/>
    </xf>
    <xf numFmtId="0" fontId="12" fillId="0" borderId="0" xfId="0" applyFont="1" applyAlignment="1" applyProtection="1">
      <alignment horizontal="left" vertical="center"/>
      <protection locked="0"/>
    </xf>
    <xf numFmtId="4" fontId="12" fillId="0" borderId="0" xfId="0" applyNumberFormat="1" applyFont="1" applyAlignment="1" applyProtection="1">
      <alignment horizontal="left" vertical="center"/>
      <protection locked="0"/>
    </xf>
    <xf numFmtId="0" fontId="34" fillId="0" borderId="1" xfId="0" applyFont="1" applyBorder="1" applyAlignment="1">
      <alignment horizontal="center"/>
    </xf>
    <xf numFmtId="0" fontId="34" fillId="11" borderId="1" xfId="0" applyFont="1" applyFill="1" applyBorder="1" applyAlignment="1">
      <alignment horizontal="center"/>
    </xf>
    <xf numFmtId="0" fontId="34" fillId="0" borderId="1" xfId="0" applyFont="1" applyBorder="1"/>
    <xf numFmtId="3" fontId="34" fillId="11" borderId="1" xfId="0" applyNumberFormat="1" applyFont="1" applyFill="1" applyBorder="1"/>
    <xf numFmtId="3" fontId="34" fillId="0" borderId="1" xfId="0" applyNumberFormat="1" applyFont="1" applyBorder="1"/>
    <xf numFmtId="0" fontId="36" fillId="11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37" fillId="12" borderId="0" xfId="0" applyFont="1" applyFill="1" applyAlignment="1" applyProtection="1">
      <alignment horizontal="center" vertical="center"/>
      <protection locked="0"/>
    </xf>
    <xf numFmtId="2" fontId="19" fillId="0" borderId="1" xfId="0" applyNumberFormat="1" applyFont="1" applyBorder="1" applyAlignment="1" applyProtection="1">
      <alignment horizontal="center" vertical="center" wrapText="1"/>
      <protection locked="0"/>
    </xf>
    <xf numFmtId="166" fontId="19" fillId="0" borderId="1" xfId="8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3" fontId="6" fillId="0" borderId="0" xfId="0" applyNumberFormat="1" applyFont="1" applyAlignment="1" applyProtection="1">
      <alignment horizontal="center" vertical="center"/>
      <protection locked="0"/>
    </xf>
    <xf numFmtId="4" fontId="6" fillId="0" borderId="0" xfId="0" applyNumberFormat="1" applyFont="1" applyAlignment="1" applyProtection="1">
      <alignment horizontal="right" vertical="center"/>
      <protection locked="0"/>
    </xf>
    <xf numFmtId="0" fontId="17" fillId="0" borderId="1" xfId="6" applyFont="1" applyBorder="1" applyAlignment="1" applyProtection="1">
      <alignment horizontal="center" vertical="center" wrapText="1"/>
      <protection locked="0"/>
    </xf>
    <xf numFmtId="0" fontId="17" fillId="0" borderId="1" xfId="6" applyFont="1" applyBorder="1" applyAlignment="1" applyProtection="1">
      <alignment horizontal="center" vertical="center"/>
      <protection locked="0"/>
    </xf>
    <xf numFmtId="49" fontId="17" fillId="0" borderId="1" xfId="6" applyNumberFormat="1" applyFont="1" applyBorder="1" applyAlignment="1" applyProtection="1">
      <alignment horizontal="center" vertical="center"/>
      <protection locked="0"/>
    </xf>
    <xf numFmtId="166" fontId="17" fillId="0" borderId="1" xfId="7" applyFont="1" applyBorder="1" applyAlignment="1" applyProtection="1">
      <alignment horizontal="center" vertical="center"/>
      <protection locked="0"/>
    </xf>
    <xf numFmtId="0" fontId="17" fillId="0" borderId="1" xfId="1" applyFont="1" applyBorder="1" applyAlignment="1" applyProtection="1">
      <alignment horizontal="center" vertical="center" wrapText="1"/>
      <protection locked="0"/>
    </xf>
    <xf numFmtId="4" fontId="19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1" xfId="0" applyBorder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/>
      <protection locked="0"/>
    </xf>
    <xf numFmtId="0" fontId="6" fillId="0" borderId="1" xfId="0" applyFont="1" applyBorder="1"/>
    <xf numFmtId="0" fontId="6" fillId="0" borderId="5" xfId="0" applyFont="1" applyBorder="1"/>
    <xf numFmtId="0" fontId="38" fillId="0" borderId="1" xfId="0" applyFont="1" applyBorder="1" applyAlignment="1">
      <alignment horizontal="left" vertical="justify"/>
    </xf>
    <xf numFmtId="0" fontId="6" fillId="0" borderId="4" xfId="0" applyFont="1" applyBorder="1"/>
    <xf numFmtId="0" fontId="12" fillId="0" borderId="5" xfId="0" applyFont="1" applyBorder="1"/>
    <xf numFmtId="0" fontId="12" fillId="0" borderId="1" xfId="0" applyFont="1" applyBorder="1"/>
    <xf numFmtId="0" fontId="12" fillId="0" borderId="4" xfId="0" applyFont="1" applyBorder="1"/>
    <xf numFmtId="0" fontId="6" fillId="0" borderId="1" xfId="0" applyFont="1" applyBorder="1" applyAlignment="1">
      <alignment horizontal="left"/>
    </xf>
    <xf numFmtId="0" fontId="38" fillId="0" borderId="4" xfId="0" applyFont="1" applyBorder="1" applyAlignment="1">
      <alignment horizontal="left"/>
    </xf>
    <xf numFmtId="0" fontId="6" fillId="0" borderId="7" xfId="0" applyFont="1" applyBorder="1"/>
    <xf numFmtId="0" fontId="6" fillId="0" borderId="0" xfId="0" applyFont="1"/>
    <xf numFmtId="0" fontId="12" fillId="0" borderId="1" xfId="0" applyFont="1" applyBorder="1" applyAlignment="1">
      <alignment horizontal="left"/>
    </xf>
    <xf numFmtId="0" fontId="12" fillId="0" borderId="7" xfId="0" applyFont="1" applyBorder="1"/>
    <xf numFmtId="0" fontId="6" fillId="0" borderId="5" xfId="0" applyFont="1" applyBorder="1" applyAlignment="1">
      <alignment horizontal="left"/>
    </xf>
    <xf numFmtId="190" fontId="19" fillId="0" borderId="0" xfId="0" applyNumberFormat="1" applyFont="1"/>
    <xf numFmtId="190" fontId="19" fillId="13" borderId="0" xfId="0" applyNumberFormat="1" applyFont="1" applyFill="1"/>
    <xf numFmtId="190" fontId="19" fillId="9" borderId="0" xfId="0" applyNumberFormat="1" applyFont="1" applyFill="1"/>
    <xf numFmtId="190" fontId="19" fillId="14" borderId="0" xfId="0" applyNumberFormat="1" applyFont="1" applyFill="1"/>
    <xf numFmtId="190" fontId="19" fillId="15" borderId="0" xfId="0" applyNumberFormat="1" applyFont="1" applyFill="1"/>
    <xf numFmtId="190" fontId="19" fillId="16" borderId="0" xfId="0" applyNumberFormat="1" applyFont="1" applyFill="1"/>
    <xf numFmtId="190" fontId="19" fillId="17" borderId="0" xfId="0" applyNumberFormat="1" applyFont="1" applyFill="1"/>
    <xf numFmtId="190" fontId="19" fillId="18" borderId="0" xfId="0" applyNumberFormat="1" applyFont="1" applyFill="1"/>
    <xf numFmtId="190" fontId="19" fillId="19" borderId="0" xfId="0" applyNumberFormat="1" applyFont="1" applyFill="1"/>
    <xf numFmtId="0" fontId="12" fillId="2" borderId="0" xfId="0" applyFont="1" applyFill="1" applyAlignment="1" applyProtection="1">
      <alignment horizontal="center"/>
      <protection locked="0"/>
    </xf>
    <xf numFmtId="0" fontId="0" fillId="0" borderId="1" xfId="0" applyBorder="1" applyAlignment="1" applyProtection="1">
      <alignment horizontal="right"/>
      <protection locked="0"/>
    </xf>
    <xf numFmtId="0" fontId="17" fillId="0" borderId="1" xfId="7" applyNumberFormat="1" applyFont="1" applyBorder="1" applyAlignment="1">
      <alignment horizontal="center" vertical="center" wrapText="1"/>
    </xf>
    <xf numFmtId="0" fontId="0" fillId="0" borderId="0" xfId="0" applyAlignment="1" applyProtection="1">
      <alignment horizontal="right"/>
      <protection locked="0"/>
    </xf>
    <xf numFmtId="0" fontId="0" fillId="0" borderId="8" xfId="0" applyBorder="1" applyAlignment="1" applyProtection="1">
      <alignment wrapText="1"/>
      <protection locked="0"/>
    </xf>
    <xf numFmtId="0" fontId="0" fillId="0" borderId="4" xfId="0" applyBorder="1" applyAlignment="1">
      <alignment wrapText="1"/>
    </xf>
    <xf numFmtId="0" fontId="0" fillId="0" borderId="1" xfId="0" applyBorder="1" applyAlignment="1">
      <alignment wrapText="1"/>
    </xf>
    <xf numFmtId="0" fontId="0" fillId="0" borderId="3" xfId="0" applyBorder="1"/>
    <xf numFmtId="0" fontId="0" fillId="0" borderId="2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wrapText="1"/>
      <protection locked="0"/>
    </xf>
    <xf numFmtId="0" fontId="0" fillId="0" borderId="5" xfId="0" applyBorder="1" applyAlignment="1" applyProtection="1">
      <alignment wrapText="1"/>
      <protection locked="0"/>
    </xf>
    <xf numFmtId="0" fontId="0" fillId="0" borderId="10" xfId="0" applyBorder="1"/>
    <xf numFmtId="0" fontId="0" fillId="0" borderId="9" xfId="0" applyBorder="1" applyAlignment="1" applyProtection="1">
      <alignment horizontal="center" vertical="center"/>
      <protection locked="0"/>
    </xf>
    <xf numFmtId="9" fontId="0" fillId="0" borderId="0" xfId="5" applyFont="1" applyProtection="1">
      <protection locked="0"/>
    </xf>
    <xf numFmtId="0" fontId="0" fillId="0" borderId="0" xfId="5" applyNumberFormat="1" applyFont="1" applyProtection="1">
      <protection locked="0"/>
    </xf>
    <xf numFmtId="49" fontId="0" fillId="0" borderId="1" xfId="0" applyNumberFormat="1" applyBorder="1" applyAlignment="1" applyProtection="1">
      <alignment horizontal="right"/>
      <protection locked="0"/>
    </xf>
    <xf numFmtId="192" fontId="0" fillId="0" borderId="0" xfId="0" applyNumberFormat="1" applyAlignment="1" applyProtection="1">
      <alignment horizontal="right"/>
      <protection locked="0"/>
    </xf>
    <xf numFmtId="0" fontId="0" fillId="0" borderId="0" xfId="0" applyAlignment="1" applyProtection="1">
      <alignment horizontal="center" vertical="center" wrapText="1"/>
      <protection locked="0"/>
    </xf>
    <xf numFmtId="164" fontId="0" fillId="0" borderId="0" xfId="54" applyFont="1" applyProtection="1">
      <protection locked="0"/>
    </xf>
    <xf numFmtId="164" fontId="0" fillId="0" borderId="0" xfId="54" applyFont="1" applyAlignment="1" applyProtection="1">
      <alignment horizontal="center" vertical="center"/>
      <protection locked="0"/>
    </xf>
    <xf numFmtId="164" fontId="0" fillId="0" borderId="0" xfId="0" applyNumberFormat="1" applyProtection="1">
      <protection locked="0"/>
    </xf>
    <xf numFmtId="1" fontId="0" fillId="0" borderId="0" xfId="0" applyNumberFormat="1" applyProtection="1">
      <protection locked="0"/>
    </xf>
    <xf numFmtId="2" fontId="0" fillId="0" borderId="0" xfId="5" applyNumberFormat="1" applyFont="1" applyProtection="1">
      <protection locked="0"/>
    </xf>
    <xf numFmtId="164" fontId="0" fillId="20" borderId="0" xfId="54" applyFont="1" applyFill="1" applyAlignment="1" applyProtection="1">
      <alignment horizontal="center" vertical="center"/>
      <protection locked="0"/>
    </xf>
    <xf numFmtId="0" fontId="0" fillId="20" borderId="0" xfId="0" applyFill="1" applyProtection="1">
      <protection locked="0"/>
    </xf>
    <xf numFmtId="164" fontId="0" fillId="0" borderId="0" xfId="0" applyNumberFormat="1" applyAlignment="1" applyProtection="1">
      <alignment horizontal="center" vertical="center"/>
      <protection locked="0"/>
    </xf>
    <xf numFmtId="9" fontId="0" fillId="0" borderId="0" xfId="5" applyFont="1" applyAlignment="1" applyProtection="1">
      <alignment horizontal="center"/>
      <protection locked="0"/>
    </xf>
    <xf numFmtId="0" fontId="0" fillId="0" borderId="0" xfId="54" applyNumberFormat="1" applyFont="1" applyAlignment="1" applyProtection="1">
      <alignment horizontal="center"/>
      <protection locked="0"/>
    </xf>
    <xf numFmtId="164" fontId="40" fillId="21" borderId="1" xfId="0" applyNumberFormat="1" applyFont="1" applyFill="1" applyBorder="1" applyProtection="1">
      <protection locked="0"/>
    </xf>
    <xf numFmtId="0" fontId="11" fillId="0" borderId="0" xfId="0" applyFont="1" applyProtection="1"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14" fontId="17" fillId="0" borderId="0" xfId="0" applyNumberFormat="1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 wrapText="1"/>
      <protection locked="0"/>
    </xf>
    <xf numFmtId="189" fontId="17" fillId="0" borderId="1" xfId="8" applyNumberFormat="1" applyFont="1" applyBorder="1" applyAlignment="1">
      <alignment horizontal="center" vertical="center" wrapText="1"/>
    </xf>
    <xf numFmtId="191" fontId="17" fillId="0" borderId="1" xfId="8" applyNumberFormat="1" applyFont="1" applyBorder="1" applyAlignment="1">
      <alignment horizontal="center" vertical="center"/>
    </xf>
    <xf numFmtId="189" fontId="21" fillId="0" borderId="1" xfId="0" applyNumberFormat="1" applyFont="1" applyBorder="1" applyAlignment="1">
      <alignment horizontal="left" vertical="center"/>
    </xf>
    <xf numFmtId="0" fontId="33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2" fontId="19" fillId="0" borderId="1" xfId="6" applyNumberFormat="1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41" fillId="0" borderId="12" xfId="0" applyFont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vertical="center" wrapText="1"/>
      <protection locked="0"/>
    </xf>
    <xf numFmtId="0" fontId="14" fillId="0" borderId="1" xfId="0" applyFont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vertical="center" wrapText="1"/>
      <protection locked="0"/>
    </xf>
    <xf numFmtId="0" fontId="16" fillId="0" borderId="12" xfId="0" applyFont="1" applyBorder="1" applyAlignment="1" applyProtection="1">
      <alignment horizontal="center" vertical="center" wrapText="1"/>
      <protection locked="0"/>
    </xf>
    <xf numFmtId="0" fontId="9" fillId="0" borderId="12" xfId="0" applyFont="1" applyBorder="1" applyAlignment="1" applyProtection="1">
      <alignment horizontal="center" vertical="center"/>
      <protection locked="0"/>
    </xf>
    <xf numFmtId="0" fontId="0" fillId="21" borderId="1" xfId="0" applyFill="1" applyBorder="1" applyAlignment="1" applyProtection="1">
      <alignment horizontal="center"/>
      <protection locked="0"/>
    </xf>
  </cellXfs>
  <cellStyles count="55">
    <cellStyle name="#K" xfId="12"/>
    <cellStyle name="#M" xfId="13"/>
    <cellStyle name="► Маркер1" xfId="14"/>
    <cellStyle name="• Маркер2" xfId="15"/>
    <cellStyle name="Excel Built-in Normal" xfId="7"/>
    <cellStyle name="Excel Built-in Normal 1" xfId="8"/>
    <cellStyle name="Градус" xfId="16"/>
    <cellStyle name="Градус 2" xfId="17"/>
    <cellStyle name="Градус С" xfId="18"/>
    <cellStyle name="Денежный" xfId="54" builtinId="4"/>
    <cellStyle name="Денежный 2" xfId="53"/>
    <cellStyle name="Дробное" xfId="19"/>
    <cellStyle name="кг" xfId="20"/>
    <cellStyle name="м" xfId="21"/>
    <cellStyle name="м2" xfId="22"/>
    <cellStyle name="м3" xfId="23"/>
    <cellStyle name="Назв1" xfId="24"/>
    <cellStyle name="Назв2" xfId="25"/>
    <cellStyle name="Назв3" xfId="26"/>
    <cellStyle name="Назв4" xfId="27"/>
    <cellStyle name="Назв5" xfId="28"/>
    <cellStyle name="Назв6" xfId="29"/>
    <cellStyle name="Обычный" xfId="0" builtinId="0" customBuiltin="1"/>
    <cellStyle name="Обычный 10" xfId="4"/>
    <cellStyle name="Обычный 2" xfId="1"/>
    <cellStyle name="Обычный 2 2" xfId="2"/>
    <cellStyle name="Обычный 2 3" xfId="10"/>
    <cellStyle name="Обычный 3" xfId="3"/>
    <cellStyle name="Обычный 4" xfId="6"/>
    <cellStyle name="Обычный 5" xfId="9"/>
    <cellStyle name="Отл % ▲▼" xfId="30"/>
    <cellStyle name="Отл % ▲▼ 2" xfId="44"/>
    <cellStyle name="Отл% ↑↓" xfId="31"/>
    <cellStyle name="Отл% ↑↓ 2" xfId="45"/>
    <cellStyle name="Отличие" xfId="32"/>
    <cellStyle name="Отличие %" xfId="33"/>
    <cellStyle name="Отличие % 2" xfId="47"/>
    <cellStyle name="Отличие ▲▼" xfId="34"/>
    <cellStyle name="Отличие ▲▼ 2" xfId="48"/>
    <cellStyle name="Отличие 2" xfId="46"/>
    <cellStyle name="Отличие 3" xfId="43"/>
    <cellStyle name="ПлюсМинус" xfId="35"/>
    <cellStyle name="ПлюсМинус 2" xfId="49"/>
    <cellStyle name="Пояснение" xfId="11" builtinId="53" customBuiltin="1"/>
    <cellStyle name="Прим1" xfId="36"/>
    <cellStyle name="Прим2" xfId="37"/>
    <cellStyle name="Прим3" xfId="38"/>
    <cellStyle name="Процентный" xfId="5" builtinId="5"/>
    <cellStyle name="Процентный 2" xfId="42"/>
    <cellStyle name="Скрыть" xfId="39"/>
    <cellStyle name="Скрыть 2" xfId="50"/>
    <cellStyle name="Целое" xfId="40"/>
    <cellStyle name="Целое 2" xfId="51"/>
    <cellStyle name="шт" xfId="41"/>
    <cellStyle name="шт 2" xfId="52"/>
  </cellStyles>
  <dxfs count="29">
    <dxf>
      <font>
        <b/>
        <i val="0"/>
      </font>
      <fill>
        <gradientFill degree="270">
          <stop position="0">
            <color rgb="FFFFCCCC"/>
          </stop>
          <stop position="1">
            <color rgb="FFCCECFF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alignment horizontal="general" vertical="bottom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  <numFmt numFmtId="3" formatCode="#,##0"/>
      <alignment horizontal="center" vertical="center" textRotation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  <numFmt numFmtId="4" formatCode="#,##0.00"/>
      <alignment horizontal="right" vertical="center" textRotation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  <numFmt numFmtId="4" formatCode="#,##0.00"/>
      <alignment horizontal="right" vertical="center" textRotation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  <numFmt numFmtId="4" formatCode="#,##0.00"/>
      <alignment horizontal="right" vertical="center" textRotation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3" formatCode="#,##0"/>
      <alignment horizontal="center" vertical="center" textRotation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3" formatCode="#,##0"/>
      <alignment horizontal="center" vertical="center" textRotation="0" indent="0" relativeIndent="255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  <numFmt numFmtId="3" formatCode="#,##0"/>
      <alignment horizontal="center" vertical="center" textRotation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  <numFmt numFmtId="3" formatCode="#,##0"/>
      <alignment horizontal="center" vertical="center" textRotation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  <alignment horizontal="center" vertical="center" textRotation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  <alignment horizontal="center" vertical="center" textRotation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  <alignment horizontal="center" vertical="center" textRotation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  <numFmt numFmtId="0" formatCode="General"/>
      <alignment horizontal="left" vertical="center" textRotation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  <numFmt numFmtId="0" formatCode="General"/>
      <alignment horizontal="center" vertical="center" textRotation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  <numFmt numFmtId="0" formatCode="General"/>
      <alignment horizontal="center" vertical="center" textRotation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  <numFmt numFmtId="0" formatCode="General"/>
      <alignment horizontal="center" textRotation="0" indent="0" relativeIndent="255" justifyLastLine="0" shrinkToFit="0" readingOrder="0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Times New Roman"/>
        <scheme val="none"/>
      </font>
      <fill>
        <patternFill>
          <fgColor indexed="64"/>
          <bgColor theme="2" tint="-9.9978637043366805E-2"/>
        </patternFill>
      </fill>
      <alignment horizontal="center" textRotation="0" wrapText="1" indent="0" relativeIndent="255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00"/>
      <color rgb="FFCCECFF"/>
      <color rgb="FFFF7C80"/>
      <color rgb="FFFF99FF"/>
      <color rgb="FFFFFFCC"/>
      <color rgb="FFCAA6B1"/>
      <color rgb="FF9028A8"/>
      <color rgb="FFFAD582"/>
      <color rgb="FF99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id="2" name="Таблица2" displayName="Таблица2" ref="A2:P12876" totalsRowShown="0" headerRowDxfId="27" dataDxfId="25" headerRowBorderDxfId="26" tableBorderDxfId="24">
  <autoFilter ref="A2:P12876"/>
  <tableColumns count="16">
    <tableColumn id="1" name="N п/п" dataDxfId="23">
      <calculatedColumnFormula>A2+1</calculatedColumnFormula>
    </tableColumn>
    <tableColumn id="2" name="Адрес МКД" dataDxfId="22" dataCellStyle="Excel Built-in Normal 1"/>
    <tableColumn id="3" name="Год ввода в эксплуатацию" dataDxfId="21"/>
    <tableColumn id="4" name="Год завершение последнего капитального ремонта" dataDxfId="20"/>
    <tableColumn id="5" name="Материал стен" dataDxfId="19"/>
    <tableColumn id="14" name="Тип крыши: (плоская / скатная)" dataDxfId="18"/>
    <tableColumn id="13" name="Отсутствующие в МКД внутренние инженерные системы: ЭЛ, ТЕП, ГАЗ, ХВС, ГВС, ВОД" dataDxfId="17"/>
    <tableColumn id="12" name="Наличие  в МКД подвала/подвальных помещений" dataDxfId="16"/>
    <tableColumn id="6" name="Количество этажей" dataDxfId="15"/>
    <tableColumn id="7" name="Количество подъездов" dataDxfId="14"/>
    <tableColumn id="16" name="Наличие в лифтового оборудования ед." dataDxfId="13"/>
    <tableColumn id="15" name="Грузоподъемность  лифтового оборудования: до 400 / 630 кг." dataDxfId="12"/>
    <tableColumn id="8" name="Общая площадь МКД, всего м2" dataDxfId="11"/>
    <tableColumn id="9" name="Площадь  помещений МКД всего м2" dataDxfId="10"/>
    <tableColumn id="10" name="Площадь  помещений МКД в том числе жилых помещений, находящихся в собственности граждан м2" dataDxfId="9"/>
    <tableColumn id="11" name="Количество жителей, зарегистрированных в МКД на дату утверждения краткосрочного плана чел." dataDxfId="8"/>
  </tableColumns>
  <tableStyleInfo name="TableStyleMedium26" showFirstColumn="0" showLastColumn="0" showRowStripes="1" showColumnStripes="0"/>
</table>
</file>

<file path=xl/tables/table2.xml><?xml version="1.0" encoding="utf-8"?>
<table xmlns="http://schemas.openxmlformats.org/spreadsheetml/2006/main" id="6" name="Таблица6" displayName="Таблица6" ref="C4:E10" totalsRowShown="0" headerRowDxfId="7" headerRowBorderDxfId="6" tableBorderDxfId="5" totalsRowBorderDxfId="4">
  <autoFilter ref="C4:E10"/>
  <tableColumns count="3">
    <tableColumn id="1" name="Столбец1" dataDxfId="3"/>
    <tableColumn id="2" name="Столбец2" dataDxfId="2"/>
    <tableColumn id="3" name="Столбец3" dataDxfId="1">
      <calculatedColumnFormula>LEN(TRIM(D5))-LEN(SUBSTITUTE(TRIM(D5)," ",""))+1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</a:ln>
        <a:ln w="25400" cap="flat" cmpd="sng" algn="ctr">
          <a:solidFill>
            <a:schemeClr val="phClr"/>
          </a:solidFill>
        </a:ln>
        <a:ln w="38100" cap="flat" cmpd="sng" algn="ctr">
          <a:solidFill>
            <a:schemeClr val="phClr"/>
          </a:solidFill>
        </a:ln>
      </a:lnStyleLst>
      <a:effectStyleLst>
        <a:effectStyle>
          <a:effectLst>
            <a:fillOverlay blend="over">
              <a:noFill/>
            </a:fillOverlay>
          </a:effectLst>
        </a:effectStyle>
        <a:effectStyle>
          <a:effectLst>
            <a:fillOverlay blend="over">
              <a:noFill/>
            </a:fillOverlay>
          </a:effectLst>
        </a:effectStyle>
        <a:effectStyle>
          <a:effectLst>
            <a:fillOverlay blend="over">
              <a:noFill/>
            </a:fillOverlay>
          </a:effectLst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BCE9F2"/>
    <pageSetUpPr fitToPage="1"/>
  </sheetPr>
  <dimension ref="A1:U86"/>
  <sheetViews>
    <sheetView tabSelected="1" zoomScale="70" zoomScaleNormal="70" zoomScalePageLayoutView="80" workbookViewId="0">
      <selection activeCell="C101" sqref="C101"/>
    </sheetView>
  </sheetViews>
  <sheetFormatPr defaultRowHeight="15"/>
  <cols>
    <col min="1" max="1" width="5.875" style="119" customWidth="1"/>
    <col min="2" max="2" width="20.25" style="120" customWidth="1"/>
    <col min="3" max="3" width="19.875" style="120" customWidth="1"/>
    <col min="4" max="4" width="22.75" style="120" customWidth="1"/>
    <col min="5" max="5" width="7.875" style="120" customWidth="1"/>
    <col min="6" max="6" width="12.75" style="120" customWidth="1"/>
    <col min="7" max="7" width="9.125" style="120" customWidth="1"/>
    <col min="8" max="8" width="12.5" style="120" customWidth="1"/>
    <col min="9" max="9" width="12.625" style="120" customWidth="1"/>
    <col min="10" max="10" width="14.125" style="121" customWidth="1"/>
    <col min="11" max="12" width="15.75" style="122" customWidth="1"/>
    <col min="13" max="13" width="15.75" style="123" customWidth="1"/>
    <col min="14" max="14" width="15.625" style="123" customWidth="1"/>
    <col min="15" max="21" width="15.625" style="122" customWidth="1"/>
    <col min="22" max="16384" width="9" style="118"/>
  </cols>
  <sheetData>
    <row r="1" spans="1:21" s="1" customFormat="1" ht="29.25" customHeight="1" thickTop="1" thickBot="1">
      <c r="A1" s="139" t="s">
        <v>0</v>
      </c>
      <c r="B1" s="139" t="s">
        <v>1</v>
      </c>
      <c r="C1" s="139" t="s">
        <v>2</v>
      </c>
      <c r="D1" s="139" t="s">
        <v>3</v>
      </c>
      <c r="E1" s="139" t="s">
        <v>4</v>
      </c>
      <c r="F1" s="139" t="s">
        <v>5</v>
      </c>
      <c r="G1" s="139" t="s">
        <v>6</v>
      </c>
      <c r="H1" s="139" t="s">
        <v>7</v>
      </c>
      <c r="I1" s="139" t="s">
        <v>8</v>
      </c>
      <c r="J1" s="139" t="s">
        <v>9</v>
      </c>
      <c r="K1" s="140" t="s">
        <v>10</v>
      </c>
      <c r="L1" s="140"/>
      <c r="M1" s="140"/>
      <c r="N1" s="140"/>
      <c r="O1" s="140"/>
      <c r="P1" s="140"/>
      <c r="Q1" s="140"/>
      <c r="R1" s="140"/>
      <c r="S1" s="140"/>
      <c r="T1" s="140"/>
      <c r="U1" s="140"/>
    </row>
    <row r="2" spans="1:21" s="1" customFormat="1" ht="64.5" customHeight="1" thickTop="1" thickBot="1">
      <c r="A2" s="139" t="s">
        <v>11</v>
      </c>
      <c r="B2" s="139"/>
      <c r="C2" s="139" t="s">
        <v>11</v>
      </c>
      <c r="D2" s="139"/>
      <c r="E2" s="139"/>
      <c r="F2" s="139" t="s">
        <v>11</v>
      </c>
      <c r="G2" s="139"/>
      <c r="H2" s="139"/>
      <c r="I2" s="139" t="s">
        <v>11</v>
      </c>
      <c r="J2" s="139"/>
      <c r="K2" s="134">
        <v>2014</v>
      </c>
      <c r="L2" s="134" t="s">
        <v>12</v>
      </c>
      <c r="M2" s="134" t="s">
        <v>13</v>
      </c>
      <c r="N2" s="134" t="s">
        <v>14</v>
      </c>
      <c r="O2" s="134" t="s">
        <v>15</v>
      </c>
      <c r="P2" s="134" t="s">
        <v>16</v>
      </c>
      <c r="Q2" s="134" t="s">
        <v>17</v>
      </c>
      <c r="R2" s="134" t="s">
        <v>18</v>
      </c>
      <c r="S2" s="134" t="s">
        <v>19</v>
      </c>
      <c r="T2" s="134" t="s">
        <v>20</v>
      </c>
      <c r="U2" s="134" t="s">
        <v>21</v>
      </c>
    </row>
    <row r="3" spans="1:21" s="1" customFormat="1" ht="15" customHeight="1" thickTop="1" thickBot="1">
      <c r="A3" s="132" t="s">
        <v>22</v>
      </c>
      <c r="B3" s="132">
        <v>2</v>
      </c>
      <c r="C3" s="132">
        <v>3</v>
      </c>
      <c r="D3" s="132">
        <v>4</v>
      </c>
      <c r="E3" s="132">
        <v>5</v>
      </c>
      <c r="F3" s="132">
        <v>6</v>
      </c>
      <c r="G3" s="132">
        <v>7</v>
      </c>
      <c r="H3" s="132">
        <v>8</v>
      </c>
      <c r="I3" s="132">
        <v>9</v>
      </c>
      <c r="J3" s="132">
        <v>10</v>
      </c>
      <c r="K3" s="132">
        <v>11</v>
      </c>
      <c r="L3" s="132">
        <v>12</v>
      </c>
      <c r="M3" s="132">
        <v>13</v>
      </c>
      <c r="N3" s="132">
        <v>14</v>
      </c>
      <c r="O3" s="132">
        <v>15</v>
      </c>
      <c r="P3" s="132">
        <v>16</v>
      </c>
      <c r="Q3" s="132">
        <v>17</v>
      </c>
      <c r="R3" s="132">
        <v>18</v>
      </c>
      <c r="S3" s="132">
        <v>19</v>
      </c>
      <c r="T3" s="132">
        <v>20</v>
      </c>
      <c r="U3" s="133">
        <v>21</v>
      </c>
    </row>
    <row r="4" spans="1:21" ht="18.75" customHeight="1">
      <c r="A4" s="126">
        <v>0</v>
      </c>
      <c r="B4" s="127" t="s">
        <v>641</v>
      </c>
      <c r="C4" s="128"/>
      <c r="D4" s="128"/>
      <c r="E4" s="128"/>
      <c r="F4" s="128"/>
      <c r="G4" s="128"/>
      <c r="H4" s="128"/>
      <c r="I4" s="128"/>
      <c r="J4" s="128"/>
      <c r="K4" s="129"/>
      <c r="L4" s="129"/>
      <c r="M4" s="129"/>
      <c r="N4" s="129"/>
      <c r="O4" s="129" t="s">
        <v>59</v>
      </c>
      <c r="P4" s="129" t="s">
        <v>59</v>
      </c>
      <c r="Q4" s="129" t="s">
        <v>59</v>
      </c>
      <c r="R4" s="129" t="s">
        <v>59</v>
      </c>
      <c r="S4" s="129" t="s">
        <v>59</v>
      </c>
      <c r="T4" s="129" t="s">
        <v>59</v>
      </c>
      <c r="U4" s="129" t="s">
        <v>59</v>
      </c>
    </row>
    <row r="5" spans="1:21" ht="38.1" customHeight="1">
      <c r="A5" s="124" t="e">
        <f>#REF!+1</f>
        <v>#REF!</v>
      </c>
      <c r="B5" s="9" t="s">
        <v>642</v>
      </c>
      <c r="C5" s="9" t="s">
        <v>643</v>
      </c>
      <c r="D5" s="9" t="s">
        <v>661</v>
      </c>
      <c r="E5" s="12">
        <v>6</v>
      </c>
      <c r="F5" s="9">
        <v>1970</v>
      </c>
      <c r="G5" s="9">
        <v>28</v>
      </c>
      <c r="H5" s="11">
        <v>40101</v>
      </c>
      <c r="I5" s="11">
        <v>33526</v>
      </c>
      <c r="J5" s="11">
        <v>42309</v>
      </c>
      <c r="K5" s="16"/>
      <c r="L5" s="16"/>
      <c r="M5" s="16" t="s">
        <v>61</v>
      </c>
      <c r="N5" s="19"/>
      <c r="O5" s="15" t="s">
        <v>63</v>
      </c>
      <c r="P5" s="19" t="s">
        <v>59</v>
      </c>
      <c r="Q5" s="19" t="s">
        <v>59</v>
      </c>
      <c r="R5" s="19" t="s">
        <v>59</v>
      </c>
      <c r="S5" s="19" t="s">
        <v>59</v>
      </c>
      <c r="T5" s="15" t="s">
        <v>646</v>
      </c>
      <c r="U5" s="15" t="s">
        <v>513</v>
      </c>
    </row>
    <row r="6" spans="1:21" ht="38.1" customHeight="1">
      <c r="A6" s="124" t="e">
        <f>#REF!+1</f>
        <v>#REF!</v>
      </c>
      <c r="B6" s="9" t="s">
        <v>642</v>
      </c>
      <c r="C6" s="9" t="s">
        <v>643</v>
      </c>
      <c r="D6" s="9" t="s">
        <v>661</v>
      </c>
      <c r="E6" s="12">
        <v>10</v>
      </c>
      <c r="F6" s="9">
        <v>1969</v>
      </c>
      <c r="G6" s="9">
        <v>32</v>
      </c>
      <c r="H6" s="11">
        <v>37593</v>
      </c>
      <c r="I6" s="11">
        <v>33570</v>
      </c>
      <c r="J6" s="5">
        <v>42036</v>
      </c>
      <c r="K6" s="16"/>
      <c r="L6" s="16"/>
      <c r="M6" s="16" t="s">
        <v>61</v>
      </c>
      <c r="N6" s="19"/>
      <c r="O6" s="15" t="s">
        <v>63</v>
      </c>
      <c r="P6" s="19" t="s">
        <v>59</v>
      </c>
      <c r="Q6" s="19" t="s">
        <v>59</v>
      </c>
      <c r="R6" s="15" t="s">
        <v>646</v>
      </c>
      <c r="S6" s="15" t="s">
        <v>488</v>
      </c>
      <c r="T6" s="16" t="s">
        <v>128</v>
      </c>
      <c r="U6" s="19" t="s">
        <v>59</v>
      </c>
    </row>
    <row r="7" spans="1:21" ht="38.1" customHeight="1">
      <c r="A7" s="124" t="e">
        <f>#REF!+1</f>
        <v>#REF!</v>
      </c>
      <c r="B7" s="9" t="s">
        <v>642</v>
      </c>
      <c r="C7" s="9" t="s">
        <v>643</v>
      </c>
      <c r="D7" s="9" t="s">
        <v>661</v>
      </c>
      <c r="E7" s="12">
        <v>17</v>
      </c>
      <c r="F7" s="9">
        <v>1979</v>
      </c>
      <c r="G7" s="9">
        <v>13</v>
      </c>
      <c r="H7" s="11">
        <v>36109</v>
      </c>
      <c r="I7" s="11">
        <v>33669</v>
      </c>
      <c r="J7" s="5">
        <v>42036</v>
      </c>
      <c r="K7" s="16"/>
      <c r="L7" s="16"/>
      <c r="M7" s="16" t="s">
        <v>61</v>
      </c>
      <c r="N7" s="19"/>
      <c r="O7" s="19" t="s">
        <v>59</v>
      </c>
      <c r="P7" s="15" t="s">
        <v>63</v>
      </c>
      <c r="Q7" s="19" t="s">
        <v>59</v>
      </c>
      <c r="R7" s="15" t="s">
        <v>646</v>
      </c>
      <c r="S7" s="15" t="s">
        <v>488</v>
      </c>
      <c r="T7" s="19" t="s">
        <v>59</v>
      </c>
      <c r="U7" s="16" t="s">
        <v>128</v>
      </c>
    </row>
    <row r="8" spans="1:21" ht="38.1" customHeight="1">
      <c r="A8" s="124" t="e">
        <f>#REF!+1</f>
        <v>#REF!</v>
      </c>
      <c r="B8" s="9" t="s">
        <v>642</v>
      </c>
      <c r="C8" s="9" t="s">
        <v>643</v>
      </c>
      <c r="D8" s="9" t="s">
        <v>711</v>
      </c>
      <c r="E8" s="9">
        <v>13</v>
      </c>
      <c r="F8" s="9">
        <v>1958</v>
      </c>
      <c r="G8" s="9">
        <v>44</v>
      </c>
      <c r="H8" s="11">
        <v>36500</v>
      </c>
      <c r="I8" s="11">
        <v>33490</v>
      </c>
      <c r="J8" s="5">
        <v>42036</v>
      </c>
      <c r="K8" s="16"/>
      <c r="L8" s="16"/>
      <c r="M8" s="16" t="s">
        <v>129</v>
      </c>
      <c r="N8" s="16" t="s">
        <v>128</v>
      </c>
      <c r="O8" s="19" t="s">
        <v>59</v>
      </c>
      <c r="P8" s="19" t="s">
        <v>59</v>
      </c>
      <c r="Q8" s="19" t="s">
        <v>59</v>
      </c>
      <c r="R8" s="19" t="s">
        <v>59</v>
      </c>
      <c r="S8" s="19" t="s">
        <v>59</v>
      </c>
      <c r="T8" s="19" t="s">
        <v>59</v>
      </c>
      <c r="U8" s="19" t="s">
        <v>59</v>
      </c>
    </row>
    <row r="9" spans="1:21" ht="38.1" customHeight="1">
      <c r="A9" s="124" t="e">
        <f>#REF!+1</f>
        <v>#REF!</v>
      </c>
      <c r="B9" s="9" t="s">
        <v>642</v>
      </c>
      <c r="C9" s="9" t="s">
        <v>643</v>
      </c>
      <c r="D9" s="9" t="s">
        <v>715</v>
      </c>
      <c r="E9" s="9">
        <v>34</v>
      </c>
      <c r="F9" s="9">
        <v>1970</v>
      </c>
      <c r="G9" s="9">
        <v>23</v>
      </c>
      <c r="H9" s="11">
        <v>35855</v>
      </c>
      <c r="I9" s="11" t="s">
        <v>716</v>
      </c>
      <c r="J9" s="5">
        <v>42036</v>
      </c>
      <c r="K9" s="16"/>
      <c r="L9" s="16"/>
      <c r="M9" s="16" t="s">
        <v>61</v>
      </c>
      <c r="N9" s="19"/>
      <c r="O9" s="15" t="s">
        <v>63</v>
      </c>
      <c r="P9" s="19" t="s">
        <v>59</v>
      </c>
      <c r="Q9" s="19" t="s">
        <v>59</v>
      </c>
      <c r="R9" s="19" t="s">
        <v>59</v>
      </c>
      <c r="S9" s="15" t="s">
        <v>646</v>
      </c>
      <c r="T9" s="15" t="s">
        <v>488</v>
      </c>
      <c r="U9" s="16" t="s">
        <v>128</v>
      </c>
    </row>
    <row r="10" spans="1:21" ht="38.1" customHeight="1">
      <c r="A10" s="124" t="e">
        <f>#REF!+1</f>
        <v>#REF!</v>
      </c>
      <c r="B10" s="9" t="s">
        <v>642</v>
      </c>
      <c r="C10" s="9" t="s">
        <v>643</v>
      </c>
      <c r="D10" s="9" t="s">
        <v>715</v>
      </c>
      <c r="E10" s="12" t="s">
        <v>719</v>
      </c>
      <c r="F10" s="9">
        <v>1972</v>
      </c>
      <c r="G10" s="9">
        <v>18</v>
      </c>
      <c r="H10" s="11">
        <v>37964</v>
      </c>
      <c r="I10" s="11">
        <v>33593</v>
      </c>
      <c r="J10" s="5">
        <v>42036</v>
      </c>
      <c r="K10" s="16"/>
      <c r="L10" s="19"/>
      <c r="M10" s="16" t="s">
        <v>61</v>
      </c>
      <c r="N10" s="19"/>
      <c r="O10" s="15" t="s">
        <v>63</v>
      </c>
      <c r="P10" s="19" t="s">
        <v>59</v>
      </c>
      <c r="Q10" s="19" t="s">
        <v>59</v>
      </c>
      <c r="R10" s="15" t="s">
        <v>646</v>
      </c>
      <c r="S10" s="15" t="s">
        <v>488</v>
      </c>
      <c r="T10" s="19" t="s">
        <v>59</v>
      </c>
      <c r="U10" s="16" t="s">
        <v>128</v>
      </c>
    </row>
    <row r="11" spans="1:21" ht="38.1" customHeight="1">
      <c r="A11" s="124" t="e">
        <f>#REF!+1</f>
        <v>#REF!</v>
      </c>
      <c r="B11" s="9" t="s">
        <v>642</v>
      </c>
      <c r="C11" s="9" t="s">
        <v>643</v>
      </c>
      <c r="D11" s="9" t="s">
        <v>715</v>
      </c>
      <c r="E11" s="12" t="s">
        <v>720</v>
      </c>
      <c r="F11" s="9">
        <v>1972</v>
      </c>
      <c r="G11" s="9">
        <v>18</v>
      </c>
      <c r="H11" s="11">
        <v>35863</v>
      </c>
      <c r="I11" s="11">
        <v>33596</v>
      </c>
      <c r="J11" s="5">
        <v>42036</v>
      </c>
      <c r="K11" s="16"/>
      <c r="L11" s="19"/>
      <c r="M11" s="19" t="s">
        <v>721</v>
      </c>
      <c r="N11" s="19"/>
      <c r="O11" s="15" t="s">
        <v>63</v>
      </c>
      <c r="P11" s="19" t="s">
        <v>59</v>
      </c>
      <c r="Q11" s="19" t="s">
        <v>59</v>
      </c>
      <c r="R11" s="19" t="s">
        <v>59</v>
      </c>
      <c r="S11" s="15" t="s">
        <v>646</v>
      </c>
      <c r="T11" s="16" t="s">
        <v>128</v>
      </c>
      <c r="U11" s="15" t="s">
        <v>334</v>
      </c>
    </row>
    <row r="12" spans="1:21" ht="38.1" customHeight="1">
      <c r="A12" s="124" t="e">
        <f>#REF!+1</f>
        <v>#REF!</v>
      </c>
      <c r="B12" s="9" t="s">
        <v>642</v>
      </c>
      <c r="C12" s="9" t="s">
        <v>643</v>
      </c>
      <c r="D12" s="9" t="s">
        <v>729</v>
      </c>
      <c r="E12" s="9">
        <v>10</v>
      </c>
      <c r="F12" s="9">
        <v>1959</v>
      </c>
      <c r="G12" s="9">
        <v>35</v>
      </c>
      <c r="H12" s="11">
        <v>35828</v>
      </c>
      <c r="I12" s="11">
        <v>33595</v>
      </c>
      <c r="J12" s="5">
        <v>42036</v>
      </c>
      <c r="K12" s="16"/>
      <c r="L12" s="19"/>
      <c r="M12" s="16" t="s">
        <v>406</v>
      </c>
      <c r="N12" s="19"/>
      <c r="O12" s="19" t="s">
        <v>59</v>
      </c>
      <c r="P12" s="19" t="s">
        <v>59</v>
      </c>
      <c r="Q12" s="19" t="s">
        <v>59</v>
      </c>
      <c r="R12" s="15" t="s">
        <v>646</v>
      </c>
      <c r="S12" s="19" t="s">
        <v>59</v>
      </c>
      <c r="T12" s="16" t="s">
        <v>128</v>
      </c>
      <c r="U12" s="19" t="s">
        <v>59</v>
      </c>
    </row>
    <row r="13" spans="1:21" ht="38.1" customHeight="1">
      <c r="A13" s="124" t="e">
        <f t="shared" ref="A13" si="0">A12+1</f>
        <v>#REF!</v>
      </c>
      <c r="B13" s="9" t="s">
        <v>642</v>
      </c>
      <c r="C13" s="9" t="s">
        <v>643</v>
      </c>
      <c r="D13" s="9" t="s">
        <v>729</v>
      </c>
      <c r="E13" s="9">
        <v>11</v>
      </c>
      <c r="F13" s="9">
        <v>1965</v>
      </c>
      <c r="G13" s="9">
        <v>38</v>
      </c>
      <c r="H13" s="11">
        <v>37235</v>
      </c>
      <c r="I13" s="11">
        <v>33568</v>
      </c>
      <c r="J13" s="5">
        <v>42036</v>
      </c>
      <c r="K13" s="16"/>
      <c r="L13" s="16"/>
      <c r="M13" s="16" t="s">
        <v>61</v>
      </c>
      <c r="N13" s="15" t="s">
        <v>63</v>
      </c>
      <c r="O13" s="19" t="s">
        <v>59</v>
      </c>
      <c r="P13" s="19" t="s">
        <v>59</v>
      </c>
      <c r="Q13" s="19" t="s">
        <v>59</v>
      </c>
      <c r="R13" s="16" t="s">
        <v>128</v>
      </c>
      <c r="S13" s="15" t="s">
        <v>646</v>
      </c>
      <c r="T13" s="15" t="s">
        <v>488</v>
      </c>
      <c r="U13" s="19" t="s">
        <v>59</v>
      </c>
    </row>
    <row r="14" spans="1:21" ht="38.1" customHeight="1">
      <c r="A14" s="124" t="e">
        <f>#REF!+1</f>
        <v>#REF!</v>
      </c>
      <c r="B14" s="9" t="s">
        <v>642</v>
      </c>
      <c r="C14" s="9" t="s">
        <v>643</v>
      </c>
      <c r="D14" s="9" t="s">
        <v>785</v>
      </c>
      <c r="E14" s="9">
        <v>9</v>
      </c>
      <c r="F14" s="9">
        <v>1970</v>
      </c>
      <c r="G14" s="9">
        <v>24</v>
      </c>
      <c r="H14" s="11">
        <v>35865</v>
      </c>
      <c r="I14" s="11">
        <v>33596</v>
      </c>
      <c r="J14" s="5">
        <v>42036</v>
      </c>
      <c r="K14" s="16"/>
      <c r="L14" s="16"/>
      <c r="M14" s="16" t="s">
        <v>129</v>
      </c>
      <c r="N14" s="16"/>
      <c r="O14" s="15"/>
      <c r="P14" s="16" t="s">
        <v>59</v>
      </c>
      <c r="Q14" s="15" t="s">
        <v>70</v>
      </c>
      <c r="R14" s="16" t="s">
        <v>59</v>
      </c>
      <c r="S14" s="15" t="s">
        <v>646</v>
      </c>
      <c r="T14" s="16" t="s">
        <v>59</v>
      </c>
      <c r="U14" s="15" t="s">
        <v>488</v>
      </c>
    </row>
    <row r="15" spans="1:21" ht="38.1" customHeight="1">
      <c r="A15" s="124" t="e">
        <f t="shared" ref="A15" si="1">A14+1</f>
        <v>#REF!</v>
      </c>
      <c r="B15" s="9" t="s">
        <v>642</v>
      </c>
      <c r="C15" s="9" t="s">
        <v>643</v>
      </c>
      <c r="D15" s="9" t="s">
        <v>785</v>
      </c>
      <c r="E15" s="9">
        <v>19</v>
      </c>
      <c r="F15" s="9">
        <v>1983</v>
      </c>
      <c r="G15" s="9">
        <v>14</v>
      </c>
      <c r="H15" s="11">
        <v>35878</v>
      </c>
      <c r="I15" s="11" t="s">
        <v>736</v>
      </c>
      <c r="J15" s="5">
        <v>42036</v>
      </c>
      <c r="K15" s="16"/>
      <c r="L15" s="19"/>
      <c r="M15" s="16" t="s">
        <v>61</v>
      </c>
      <c r="N15" s="19" t="s">
        <v>312</v>
      </c>
      <c r="O15" s="19" t="s">
        <v>59</v>
      </c>
      <c r="P15" s="19" t="s">
        <v>59</v>
      </c>
      <c r="Q15" s="15"/>
      <c r="R15" s="15" t="s">
        <v>646</v>
      </c>
      <c r="S15" s="15" t="s">
        <v>488</v>
      </c>
      <c r="T15" s="19" t="s">
        <v>59</v>
      </c>
      <c r="U15" s="16"/>
    </row>
    <row r="16" spans="1:21" ht="38.1" customHeight="1">
      <c r="A16" s="124" t="e">
        <f>#REF!+1</f>
        <v>#REF!</v>
      </c>
      <c r="B16" s="9" t="s">
        <v>642</v>
      </c>
      <c r="C16" s="9" t="s">
        <v>643</v>
      </c>
      <c r="D16" s="9" t="s">
        <v>785</v>
      </c>
      <c r="E16" s="12" t="s">
        <v>143</v>
      </c>
      <c r="F16" s="9">
        <v>1980</v>
      </c>
      <c r="G16" s="9">
        <v>15</v>
      </c>
      <c r="H16" s="11">
        <v>35878</v>
      </c>
      <c r="I16" s="11" t="s">
        <v>736</v>
      </c>
      <c r="J16" s="5">
        <v>42036</v>
      </c>
      <c r="K16" s="16"/>
      <c r="L16" s="19"/>
      <c r="M16" s="16" t="s">
        <v>61</v>
      </c>
      <c r="N16" s="19"/>
      <c r="O16" s="19" t="s">
        <v>59</v>
      </c>
      <c r="P16" s="15" t="s">
        <v>63</v>
      </c>
      <c r="Q16" s="19" t="s">
        <v>59</v>
      </c>
      <c r="R16" s="15" t="s">
        <v>646</v>
      </c>
      <c r="S16" s="15" t="s">
        <v>488</v>
      </c>
      <c r="T16" s="19" t="s">
        <v>59</v>
      </c>
      <c r="U16" s="16" t="s">
        <v>128</v>
      </c>
    </row>
    <row r="17" spans="1:21" ht="38.1" customHeight="1">
      <c r="A17" s="124" t="e">
        <f>#REF!+1</f>
        <v>#REF!</v>
      </c>
      <c r="B17" s="9" t="s">
        <v>642</v>
      </c>
      <c r="C17" s="9" t="s">
        <v>643</v>
      </c>
      <c r="D17" s="9" t="s">
        <v>786</v>
      </c>
      <c r="E17" s="9">
        <v>155</v>
      </c>
      <c r="F17" s="9">
        <v>1998</v>
      </c>
      <c r="G17" s="9">
        <v>10</v>
      </c>
      <c r="H17" s="11">
        <v>41547</v>
      </c>
      <c r="I17" s="11" t="s">
        <v>787</v>
      </c>
      <c r="J17" s="5">
        <v>42036</v>
      </c>
      <c r="K17" s="16"/>
      <c r="L17" s="16"/>
      <c r="M17" s="19"/>
      <c r="N17" s="19"/>
      <c r="O17" s="19" t="s">
        <v>59</v>
      </c>
      <c r="P17" s="16" t="s">
        <v>216</v>
      </c>
      <c r="Q17" s="15" t="s">
        <v>63</v>
      </c>
      <c r="R17" s="19" t="s">
        <v>59</v>
      </c>
      <c r="S17" s="15" t="s">
        <v>646</v>
      </c>
      <c r="T17" s="19" t="s">
        <v>59</v>
      </c>
      <c r="U17" s="16" t="s">
        <v>70</v>
      </c>
    </row>
    <row r="18" spans="1:21" ht="38.1" customHeight="1">
      <c r="A18" s="124" t="e">
        <f>#REF!+1</f>
        <v>#REF!</v>
      </c>
      <c r="B18" s="9" t="s">
        <v>642</v>
      </c>
      <c r="C18" s="9" t="s">
        <v>643</v>
      </c>
      <c r="D18" s="9" t="s">
        <v>786</v>
      </c>
      <c r="E18" s="9">
        <v>159</v>
      </c>
      <c r="F18" s="9">
        <v>1999</v>
      </c>
      <c r="G18" s="9">
        <v>3</v>
      </c>
      <c r="H18" s="11">
        <v>36486</v>
      </c>
      <c r="I18" s="11" t="s">
        <v>788</v>
      </c>
      <c r="J18" s="5">
        <v>42036</v>
      </c>
      <c r="K18" s="16"/>
      <c r="L18" s="16"/>
      <c r="M18" s="16" t="s">
        <v>61</v>
      </c>
      <c r="N18" s="19"/>
      <c r="O18" s="19" t="s">
        <v>59</v>
      </c>
      <c r="P18" s="19" t="s">
        <v>59</v>
      </c>
      <c r="Q18" s="15" t="s">
        <v>63</v>
      </c>
      <c r="R18" s="19" t="s">
        <v>59</v>
      </c>
      <c r="S18" s="15" t="s">
        <v>646</v>
      </c>
      <c r="T18" s="15" t="s">
        <v>488</v>
      </c>
      <c r="U18" s="16" t="s">
        <v>70</v>
      </c>
    </row>
    <row r="19" spans="1:21" ht="38.1" customHeight="1">
      <c r="A19" s="124" t="e">
        <f>#REF!+1</f>
        <v>#REF!</v>
      </c>
      <c r="B19" s="9" t="s">
        <v>642</v>
      </c>
      <c r="C19" s="9" t="s">
        <v>643</v>
      </c>
      <c r="D19" s="9" t="s">
        <v>786</v>
      </c>
      <c r="E19" s="12" t="s">
        <v>789</v>
      </c>
      <c r="F19" s="9">
        <v>1985</v>
      </c>
      <c r="G19" s="9">
        <v>8</v>
      </c>
      <c r="H19" s="11">
        <v>39421</v>
      </c>
      <c r="I19" s="11" t="s">
        <v>737</v>
      </c>
      <c r="J19" s="5">
        <v>42036</v>
      </c>
      <c r="K19" s="16"/>
      <c r="L19" s="16"/>
      <c r="M19" s="19"/>
      <c r="N19" s="19"/>
      <c r="O19" s="19" t="s">
        <v>59</v>
      </c>
      <c r="P19" s="19" t="s">
        <v>59</v>
      </c>
      <c r="Q19" s="15" t="s">
        <v>206</v>
      </c>
      <c r="R19" s="19" t="s">
        <v>59</v>
      </c>
      <c r="S19" s="15" t="s">
        <v>488</v>
      </c>
      <c r="T19" s="16" t="s">
        <v>128</v>
      </c>
      <c r="U19" s="19" t="s">
        <v>59</v>
      </c>
    </row>
    <row r="20" spans="1:21" ht="38.1" customHeight="1">
      <c r="A20" s="124" t="e">
        <f>#REF!+1</f>
        <v>#REF!</v>
      </c>
      <c r="B20" s="9" t="s">
        <v>642</v>
      </c>
      <c r="C20" s="9" t="s">
        <v>643</v>
      </c>
      <c r="D20" s="9" t="s">
        <v>833</v>
      </c>
      <c r="E20" s="9">
        <v>51</v>
      </c>
      <c r="F20" s="9">
        <v>1961</v>
      </c>
      <c r="G20" s="9">
        <v>39</v>
      </c>
      <c r="H20" s="11">
        <v>36139</v>
      </c>
      <c r="I20" s="11" t="s">
        <v>759</v>
      </c>
      <c r="J20" s="5">
        <v>42036</v>
      </c>
      <c r="K20" s="16"/>
      <c r="L20" s="16"/>
      <c r="M20" s="16" t="s">
        <v>61</v>
      </c>
      <c r="N20" s="15" t="s">
        <v>63</v>
      </c>
      <c r="O20" s="19" t="s">
        <v>59</v>
      </c>
      <c r="P20" s="15" t="s">
        <v>513</v>
      </c>
      <c r="Q20" s="15" t="s">
        <v>646</v>
      </c>
      <c r="R20" s="19" t="s">
        <v>59</v>
      </c>
      <c r="S20" s="19" t="s">
        <v>59</v>
      </c>
      <c r="T20" s="19" t="s">
        <v>59</v>
      </c>
      <c r="U20" s="19" t="s">
        <v>59</v>
      </c>
    </row>
    <row r="21" spans="1:21" ht="38.1" customHeight="1">
      <c r="A21" s="124" t="e">
        <f>#REF!+1</f>
        <v>#REF!</v>
      </c>
      <c r="B21" s="9" t="s">
        <v>642</v>
      </c>
      <c r="C21" s="9" t="s">
        <v>643</v>
      </c>
      <c r="D21" s="9" t="s">
        <v>845</v>
      </c>
      <c r="E21" s="9">
        <v>36</v>
      </c>
      <c r="F21" s="9">
        <v>1970</v>
      </c>
      <c r="G21" s="9">
        <v>24</v>
      </c>
      <c r="H21" s="11">
        <v>36327</v>
      </c>
      <c r="I21" s="11" t="s">
        <v>759</v>
      </c>
      <c r="J21" s="5">
        <v>42036</v>
      </c>
      <c r="K21" s="16"/>
      <c r="L21" s="19"/>
      <c r="M21" s="19"/>
      <c r="N21" s="19"/>
      <c r="O21" s="15" t="s">
        <v>63</v>
      </c>
      <c r="P21" s="19" t="s">
        <v>59</v>
      </c>
      <c r="Q21" s="19" t="s">
        <v>59</v>
      </c>
      <c r="R21" s="19" t="s">
        <v>59</v>
      </c>
      <c r="S21" s="15" t="s">
        <v>646</v>
      </c>
      <c r="T21" s="19" t="s">
        <v>59</v>
      </c>
      <c r="U21" s="15" t="s">
        <v>513</v>
      </c>
    </row>
    <row r="22" spans="1:21" ht="38.1" customHeight="1">
      <c r="A22" s="124" t="e">
        <f>#REF!+1</f>
        <v>#REF!</v>
      </c>
      <c r="B22" s="9" t="s">
        <v>642</v>
      </c>
      <c r="C22" s="9" t="s">
        <v>643</v>
      </c>
      <c r="D22" s="9" t="s">
        <v>845</v>
      </c>
      <c r="E22" s="9">
        <v>68</v>
      </c>
      <c r="F22" s="9">
        <v>1955</v>
      </c>
      <c r="G22" s="9">
        <v>28</v>
      </c>
      <c r="H22" s="11">
        <v>35782</v>
      </c>
      <c r="I22" s="11" t="s">
        <v>749</v>
      </c>
      <c r="J22" s="5">
        <v>42036</v>
      </c>
      <c r="K22" s="16"/>
      <c r="L22" s="16"/>
      <c r="M22" s="16" t="s">
        <v>129</v>
      </c>
      <c r="N22" s="131" t="s">
        <v>336</v>
      </c>
      <c r="O22" s="130" t="s">
        <v>645</v>
      </c>
      <c r="P22" s="19" t="s">
        <v>59</v>
      </c>
      <c r="Q22" s="19" t="s">
        <v>59</v>
      </c>
      <c r="R22" s="19" t="s">
        <v>59</v>
      </c>
      <c r="S22" s="19" t="s">
        <v>59</v>
      </c>
      <c r="T22" s="19" t="s">
        <v>59</v>
      </c>
      <c r="U22" s="19" t="s">
        <v>59</v>
      </c>
    </row>
    <row r="23" spans="1:21" ht="38.1" customHeight="1">
      <c r="A23" s="124" t="e">
        <f>#REF!+1</f>
        <v>#REF!</v>
      </c>
      <c r="B23" s="9" t="s">
        <v>642</v>
      </c>
      <c r="C23" s="9" t="s">
        <v>643</v>
      </c>
      <c r="D23" s="9" t="s">
        <v>845</v>
      </c>
      <c r="E23" s="9">
        <v>70</v>
      </c>
      <c r="F23" s="9">
        <v>1954</v>
      </c>
      <c r="G23" s="9">
        <v>34</v>
      </c>
      <c r="H23" s="11">
        <v>36131</v>
      </c>
      <c r="I23" s="11" t="s">
        <v>706</v>
      </c>
      <c r="J23" s="5">
        <v>42036</v>
      </c>
      <c r="K23" s="16"/>
      <c r="L23" s="16"/>
      <c r="M23" s="16" t="s">
        <v>129</v>
      </c>
      <c r="N23" s="131" t="s">
        <v>336</v>
      </c>
      <c r="O23" s="130" t="s">
        <v>645</v>
      </c>
      <c r="P23" s="19" t="s">
        <v>59</v>
      </c>
      <c r="Q23" s="19" t="s">
        <v>59</v>
      </c>
      <c r="R23" s="19" t="s">
        <v>59</v>
      </c>
      <c r="S23" s="19" t="s">
        <v>59</v>
      </c>
      <c r="T23" s="19" t="s">
        <v>59</v>
      </c>
      <c r="U23" s="19" t="s">
        <v>59</v>
      </c>
    </row>
    <row r="24" spans="1:21" ht="38.1" customHeight="1">
      <c r="A24" s="124" t="e">
        <f>#REF!+1</f>
        <v>#REF!</v>
      </c>
      <c r="B24" s="9" t="s">
        <v>642</v>
      </c>
      <c r="C24" s="9" t="s">
        <v>643</v>
      </c>
      <c r="D24" s="9" t="s">
        <v>845</v>
      </c>
      <c r="E24" s="9">
        <v>72</v>
      </c>
      <c r="F24" s="9">
        <v>1954</v>
      </c>
      <c r="G24" s="9">
        <v>32</v>
      </c>
      <c r="H24" s="11">
        <v>36862</v>
      </c>
      <c r="I24" s="11" t="s">
        <v>706</v>
      </c>
      <c r="J24" s="5">
        <v>42036</v>
      </c>
      <c r="K24" s="16"/>
      <c r="L24" s="16"/>
      <c r="M24" s="19" t="s">
        <v>63</v>
      </c>
      <c r="N24" s="19"/>
      <c r="O24" s="19" t="s">
        <v>59</v>
      </c>
      <c r="P24" s="15" t="s">
        <v>70</v>
      </c>
      <c r="Q24" s="19" t="s">
        <v>59</v>
      </c>
      <c r="R24" s="15" t="s">
        <v>646</v>
      </c>
      <c r="S24" s="15" t="s">
        <v>488</v>
      </c>
      <c r="T24" s="19" t="s">
        <v>59</v>
      </c>
      <c r="U24" s="19" t="s">
        <v>59</v>
      </c>
    </row>
    <row r="25" spans="1:21" ht="38.1" customHeight="1">
      <c r="A25" s="124" t="e">
        <f>#REF!+1</f>
        <v>#REF!</v>
      </c>
      <c r="B25" s="9" t="s">
        <v>642</v>
      </c>
      <c r="C25" s="9" t="s">
        <v>643</v>
      </c>
      <c r="D25" s="9" t="s">
        <v>845</v>
      </c>
      <c r="E25" s="9">
        <v>74</v>
      </c>
      <c r="F25" s="9">
        <v>1955</v>
      </c>
      <c r="G25" s="9">
        <v>25</v>
      </c>
      <c r="H25" s="11">
        <v>36348</v>
      </c>
      <c r="I25" s="11" t="s">
        <v>749</v>
      </c>
      <c r="J25" s="5">
        <v>42036</v>
      </c>
      <c r="K25" s="16"/>
      <c r="L25" s="16"/>
      <c r="M25" s="16" t="s">
        <v>129</v>
      </c>
      <c r="N25" s="131" t="s">
        <v>336</v>
      </c>
      <c r="O25" s="130" t="s">
        <v>645</v>
      </c>
      <c r="P25" s="19" t="s">
        <v>59</v>
      </c>
      <c r="Q25" s="19" t="s">
        <v>59</v>
      </c>
      <c r="R25" s="19" t="s">
        <v>59</v>
      </c>
      <c r="S25" s="19" t="s">
        <v>59</v>
      </c>
      <c r="T25" s="19" t="s">
        <v>59</v>
      </c>
      <c r="U25" s="19" t="s">
        <v>59</v>
      </c>
    </row>
    <row r="26" spans="1:21" ht="38.1" customHeight="1">
      <c r="A26" s="124" t="e">
        <f>#REF!+1</f>
        <v>#REF!</v>
      </c>
      <c r="B26" s="9" t="s">
        <v>642</v>
      </c>
      <c r="C26" s="9" t="s">
        <v>643</v>
      </c>
      <c r="D26" s="9" t="s">
        <v>845</v>
      </c>
      <c r="E26" s="9">
        <v>78</v>
      </c>
      <c r="F26" s="9">
        <v>1961</v>
      </c>
      <c r="G26" s="9">
        <v>28</v>
      </c>
      <c r="H26" s="11">
        <v>36370</v>
      </c>
      <c r="I26" s="11" t="s">
        <v>749</v>
      </c>
      <c r="J26" s="5">
        <v>42036</v>
      </c>
      <c r="K26" s="16"/>
      <c r="L26" s="16"/>
      <c r="M26" s="16" t="s">
        <v>61</v>
      </c>
      <c r="N26" s="15" t="s">
        <v>63</v>
      </c>
      <c r="O26" s="19" t="s">
        <v>59</v>
      </c>
      <c r="P26" s="16" t="s">
        <v>128</v>
      </c>
      <c r="Q26" s="15" t="s">
        <v>646</v>
      </c>
      <c r="R26" s="15" t="s">
        <v>488</v>
      </c>
      <c r="S26" s="19" t="s">
        <v>59</v>
      </c>
      <c r="T26" s="19" t="s">
        <v>59</v>
      </c>
      <c r="U26" s="19" t="s">
        <v>59</v>
      </c>
    </row>
    <row r="27" spans="1:21" ht="38.1" customHeight="1">
      <c r="A27" s="124" t="e">
        <f>#REF!+1</f>
        <v>#REF!</v>
      </c>
      <c r="B27" s="9" t="s">
        <v>642</v>
      </c>
      <c r="C27" s="9" t="s">
        <v>643</v>
      </c>
      <c r="D27" s="9" t="s">
        <v>845</v>
      </c>
      <c r="E27" s="9">
        <v>84</v>
      </c>
      <c r="F27" s="9">
        <v>1961</v>
      </c>
      <c r="G27" s="9">
        <v>34</v>
      </c>
      <c r="H27" s="11">
        <v>35964</v>
      </c>
      <c r="I27" s="11" t="s">
        <v>759</v>
      </c>
      <c r="J27" s="5">
        <v>42036</v>
      </c>
      <c r="K27" s="16"/>
      <c r="L27" s="16"/>
      <c r="M27" s="16" t="s">
        <v>61</v>
      </c>
      <c r="N27" s="15" t="s">
        <v>63</v>
      </c>
      <c r="O27" s="19" t="s">
        <v>59</v>
      </c>
      <c r="P27" s="16" t="s">
        <v>128</v>
      </c>
      <c r="Q27" s="15" t="s">
        <v>646</v>
      </c>
      <c r="R27" s="19" t="s">
        <v>59</v>
      </c>
      <c r="S27" s="19" t="s">
        <v>59</v>
      </c>
      <c r="T27" s="19" t="s">
        <v>59</v>
      </c>
      <c r="U27" s="19" t="s">
        <v>59</v>
      </c>
    </row>
    <row r="28" spans="1:21" ht="38.1" customHeight="1">
      <c r="A28" s="124" t="e">
        <f>#REF!+1</f>
        <v>#REF!</v>
      </c>
      <c r="B28" s="9" t="s">
        <v>642</v>
      </c>
      <c r="C28" s="9" t="s">
        <v>643</v>
      </c>
      <c r="D28" s="9" t="s">
        <v>845</v>
      </c>
      <c r="E28" s="9">
        <v>88</v>
      </c>
      <c r="F28" s="9">
        <v>1958</v>
      </c>
      <c r="G28" s="9">
        <v>34</v>
      </c>
      <c r="H28" s="11">
        <v>35852</v>
      </c>
      <c r="I28" s="11" t="s">
        <v>749</v>
      </c>
      <c r="J28" s="5">
        <v>42036</v>
      </c>
      <c r="K28" s="16"/>
      <c r="L28" s="16"/>
      <c r="M28" s="16" t="s">
        <v>129</v>
      </c>
      <c r="N28" s="16" t="s">
        <v>128</v>
      </c>
      <c r="O28" s="130" t="s">
        <v>646</v>
      </c>
      <c r="P28" s="15" t="s">
        <v>488</v>
      </c>
      <c r="Q28" s="19" t="s">
        <v>59</v>
      </c>
      <c r="R28" s="19" t="s">
        <v>59</v>
      </c>
      <c r="S28" s="19" t="s">
        <v>59</v>
      </c>
      <c r="T28" s="19" t="s">
        <v>59</v>
      </c>
      <c r="U28" s="19" t="s">
        <v>59</v>
      </c>
    </row>
    <row r="29" spans="1:21" ht="38.1" customHeight="1">
      <c r="A29" s="124" t="e">
        <f t="shared" ref="A29:A32" si="2">A28+1</f>
        <v>#REF!</v>
      </c>
      <c r="B29" s="9" t="s">
        <v>642</v>
      </c>
      <c r="C29" s="9" t="s">
        <v>643</v>
      </c>
      <c r="D29" s="9" t="s">
        <v>845</v>
      </c>
      <c r="E29" s="9">
        <v>90</v>
      </c>
      <c r="F29" s="9">
        <v>1960</v>
      </c>
      <c r="G29" s="9">
        <v>33</v>
      </c>
      <c r="H29" s="11">
        <v>35669</v>
      </c>
      <c r="I29" s="11" t="s">
        <v>759</v>
      </c>
      <c r="J29" s="5">
        <v>42036</v>
      </c>
      <c r="K29" s="16"/>
      <c r="L29" s="16"/>
      <c r="M29" s="16" t="s">
        <v>129</v>
      </c>
      <c r="N29" s="19"/>
      <c r="O29" s="16" t="s">
        <v>128</v>
      </c>
      <c r="P29" s="15" t="s">
        <v>482</v>
      </c>
      <c r="Q29" s="15" t="s">
        <v>488</v>
      </c>
      <c r="R29" s="19" t="s">
        <v>59</v>
      </c>
      <c r="S29" s="19" t="s">
        <v>59</v>
      </c>
      <c r="T29" s="19" t="s">
        <v>59</v>
      </c>
      <c r="U29" s="19" t="s">
        <v>59</v>
      </c>
    </row>
    <row r="30" spans="1:21" ht="38.1" customHeight="1">
      <c r="A30" s="124" t="e">
        <f t="shared" si="2"/>
        <v>#REF!</v>
      </c>
      <c r="B30" s="9" t="s">
        <v>642</v>
      </c>
      <c r="C30" s="9" t="s">
        <v>643</v>
      </c>
      <c r="D30" s="9" t="s">
        <v>845</v>
      </c>
      <c r="E30" s="9">
        <v>96</v>
      </c>
      <c r="F30" s="9">
        <v>1960</v>
      </c>
      <c r="G30" s="9">
        <v>36</v>
      </c>
      <c r="H30" s="11">
        <v>35172</v>
      </c>
      <c r="I30" s="11" t="s">
        <v>759</v>
      </c>
      <c r="J30" s="5">
        <v>42036</v>
      </c>
      <c r="K30" s="16"/>
      <c r="L30" s="16"/>
      <c r="M30" s="16" t="s">
        <v>129</v>
      </c>
      <c r="N30" s="19"/>
      <c r="O30" s="19" t="s">
        <v>59</v>
      </c>
      <c r="P30" s="15" t="s">
        <v>482</v>
      </c>
      <c r="Q30" s="15" t="s">
        <v>488</v>
      </c>
      <c r="R30" s="19" t="s">
        <v>59</v>
      </c>
      <c r="S30" s="19" t="s">
        <v>59</v>
      </c>
      <c r="T30" s="19" t="s">
        <v>59</v>
      </c>
      <c r="U30" s="19" t="s">
        <v>59</v>
      </c>
    </row>
    <row r="31" spans="1:21" ht="38.1" customHeight="1">
      <c r="A31" s="124" t="e">
        <f t="shared" si="2"/>
        <v>#REF!</v>
      </c>
      <c r="B31" s="9" t="s">
        <v>642</v>
      </c>
      <c r="C31" s="9" t="s">
        <v>643</v>
      </c>
      <c r="D31" s="9" t="s">
        <v>845</v>
      </c>
      <c r="E31" s="9">
        <v>98</v>
      </c>
      <c r="F31" s="9">
        <v>1961</v>
      </c>
      <c r="G31" s="9">
        <v>33</v>
      </c>
      <c r="H31" s="11">
        <v>37070</v>
      </c>
      <c r="I31" s="11" t="s">
        <v>759</v>
      </c>
      <c r="J31" s="5">
        <v>42036</v>
      </c>
      <c r="K31" s="16"/>
      <c r="L31" s="16"/>
      <c r="M31" s="16" t="s">
        <v>61</v>
      </c>
      <c r="N31" s="15" t="s">
        <v>63</v>
      </c>
      <c r="O31" s="19" t="s">
        <v>59</v>
      </c>
      <c r="P31" s="19" t="s">
        <v>59</v>
      </c>
      <c r="Q31" s="15" t="s">
        <v>482</v>
      </c>
      <c r="R31" s="19" t="s">
        <v>59</v>
      </c>
      <c r="S31" s="19" t="s">
        <v>59</v>
      </c>
      <c r="T31" s="19" t="s">
        <v>59</v>
      </c>
      <c r="U31" s="19" t="s">
        <v>59</v>
      </c>
    </row>
    <row r="32" spans="1:21" ht="38.1" customHeight="1">
      <c r="A32" s="124" t="e">
        <f t="shared" si="2"/>
        <v>#REF!</v>
      </c>
      <c r="B32" s="9" t="s">
        <v>642</v>
      </c>
      <c r="C32" s="9" t="s">
        <v>643</v>
      </c>
      <c r="D32" s="9" t="s">
        <v>845</v>
      </c>
      <c r="E32" s="9">
        <v>100</v>
      </c>
      <c r="F32" s="9">
        <v>1959</v>
      </c>
      <c r="G32" s="9">
        <v>37</v>
      </c>
      <c r="H32" s="11">
        <v>35264</v>
      </c>
      <c r="I32" s="11" t="s">
        <v>846</v>
      </c>
      <c r="J32" s="5">
        <v>42036</v>
      </c>
      <c r="K32" s="16"/>
      <c r="L32" s="16"/>
      <c r="M32" s="16" t="s">
        <v>129</v>
      </c>
      <c r="N32" s="19"/>
      <c r="O32" s="130" t="s">
        <v>482</v>
      </c>
      <c r="P32" s="15" t="s">
        <v>488</v>
      </c>
      <c r="Q32" s="19" t="s">
        <v>59</v>
      </c>
      <c r="R32" s="19" t="s">
        <v>59</v>
      </c>
      <c r="S32" s="19" t="s">
        <v>59</v>
      </c>
      <c r="T32" s="19" t="s">
        <v>59</v>
      </c>
      <c r="U32" s="19" t="s">
        <v>59</v>
      </c>
    </row>
    <row r="33" spans="1:21" ht="38.1" customHeight="1">
      <c r="A33" s="124" t="e">
        <f>#REF!+1</f>
        <v>#REF!</v>
      </c>
      <c r="B33" s="9" t="s">
        <v>642</v>
      </c>
      <c r="C33" s="9" t="s">
        <v>643</v>
      </c>
      <c r="D33" s="9" t="s">
        <v>845</v>
      </c>
      <c r="E33" s="9">
        <v>102</v>
      </c>
      <c r="F33" s="9">
        <v>1961</v>
      </c>
      <c r="G33" s="9">
        <v>36</v>
      </c>
      <c r="H33" s="11">
        <v>36370</v>
      </c>
      <c r="I33" s="11" t="s">
        <v>759</v>
      </c>
      <c r="J33" s="5">
        <v>42036</v>
      </c>
      <c r="K33" s="16"/>
      <c r="L33" s="19"/>
      <c r="M33" s="16" t="s">
        <v>61</v>
      </c>
      <c r="N33" s="15" t="s">
        <v>63</v>
      </c>
      <c r="O33" s="19" t="s">
        <v>59</v>
      </c>
      <c r="P33" s="19" t="s">
        <v>59</v>
      </c>
      <c r="Q33" s="19" t="s">
        <v>59</v>
      </c>
      <c r="R33" s="16" t="s">
        <v>128</v>
      </c>
      <c r="S33" s="15" t="s">
        <v>646</v>
      </c>
      <c r="T33" s="19" t="s">
        <v>59</v>
      </c>
      <c r="U33" s="15" t="s">
        <v>488</v>
      </c>
    </row>
    <row r="34" spans="1:21" ht="38.1" customHeight="1">
      <c r="A34" s="124" t="e">
        <f>#REF!+1</f>
        <v>#REF!</v>
      </c>
      <c r="B34" s="9" t="s">
        <v>642</v>
      </c>
      <c r="C34" s="9" t="s">
        <v>643</v>
      </c>
      <c r="D34" s="9" t="s">
        <v>845</v>
      </c>
      <c r="E34" s="9">
        <v>104</v>
      </c>
      <c r="F34" s="9">
        <v>1961</v>
      </c>
      <c r="G34" s="9">
        <v>34</v>
      </c>
      <c r="H34" s="11">
        <v>35964</v>
      </c>
      <c r="I34" s="11" t="s">
        <v>749</v>
      </c>
      <c r="J34" s="5">
        <v>42036</v>
      </c>
      <c r="K34" s="16"/>
      <c r="L34" s="16"/>
      <c r="M34" s="16" t="s">
        <v>61</v>
      </c>
      <c r="N34" s="15" t="s">
        <v>63</v>
      </c>
      <c r="O34" s="19" t="s">
        <v>59</v>
      </c>
      <c r="P34" s="16" t="s">
        <v>128</v>
      </c>
      <c r="Q34" s="15" t="s">
        <v>482</v>
      </c>
      <c r="R34" s="19" t="s">
        <v>59</v>
      </c>
      <c r="S34" s="15" t="s">
        <v>518</v>
      </c>
      <c r="T34" s="19" t="s">
        <v>59</v>
      </c>
      <c r="U34" s="15" t="s">
        <v>488</v>
      </c>
    </row>
    <row r="35" spans="1:21" ht="38.1" customHeight="1">
      <c r="A35" s="124" t="e">
        <f>#REF!+1</f>
        <v>#REF!</v>
      </c>
      <c r="B35" s="9" t="s">
        <v>642</v>
      </c>
      <c r="C35" s="9" t="s">
        <v>643</v>
      </c>
      <c r="D35" s="9" t="s">
        <v>848</v>
      </c>
      <c r="E35" s="9">
        <v>17</v>
      </c>
      <c r="F35" s="9">
        <v>1961</v>
      </c>
      <c r="G35" s="9">
        <v>23</v>
      </c>
      <c r="H35" s="11">
        <v>35891</v>
      </c>
      <c r="I35" s="11" t="s">
        <v>686</v>
      </c>
      <c r="J35" s="5">
        <v>42036</v>
      </c>
      <c r="K35" s="16"/>
      <c r="L35" s="19"/>
      <c r="M35" s="16" t="s">
        <v>61</v>
      </c>
      <c r="N35" s="15" t="s">
        <v>63</v>
      </c>
      <c r="O35" s="19" t="s">
        <v>59</v>
      </c>
      <c r="P35" s="16" t="s">
        <v>128</v>
      </c>
      <c r="Q35" s="15" t="s">
        <v>645</v>
      </c>
      <c r="R35" s="15" t="s">
        <v>488</v>
      </c>
      <c r="S35" s="19" t="s">
        <v>59</v>
      </c>
      <c r="T35" s="19" t="s">
        <v>59</v>
      </c>
      <c r="U35" s="19" t="s">
        <v>59</v>
      </c>
    </row>
    <row r="36" spans="1:21" ht="38.1" customHeight="1">
      <c r="A36" s="124" t="e">
        <f>#REF!+1</f>
        <v>#REF!</v>
      </c>
      <c r="B36" s="9" t="s">
        <v>642</v>
      </c>
      <c r="C36" s="9" t="s">
        <v>643</v>
      </c>
      <c r="D36" s="9" t="s">
        <v>862</v>
      </c>
      <c r="E36" s="9">
        <v>3</v>
      </c>
      <c r="F36" s="9">
        <v>1973</v>
      </c>
      <c r="G36" s="9">
        <v>16</v>
      </c>
      <c r="H36" s="11">
        <v>35865</v>
      </c>
      <c r="I36" s="11" t="s">
        <v>716</v>
      </c>
      <c r="J36" s="5">
        <v>42036</v>
      </c>
      <c r="K36" s="16"/>
      <c r="L36" s="16"/>
      <c r="M36" s="20" t="s">
        <v>553</v>
      </c>
      <c r="N36" s="18" t="s">
        <v>229</v>
      </c>
      <c r="O36" s="19" t="s">
        <v>59</v>
      </c>
      <c r="P36" s="19" t="s">
        <v>59</v>
      </c>
      <c r="Q36" s="21" t="s">
        <v>216</v>
      </c>
      <c r="R36" s="19" t="s">
        <v>59</v>
      </c>
      <c r="S36" s="19" t="s">
        <v>59</v>
      </c>
      <c r="T36" s="19" t="s">
        <v>59</v>
      </c>
      <c r="U36" s="19" t="s">
        <v>59</v>
      </c>
    </row>
    <row r="37" spans="1:21" ht="38.1" customHeight="1">
      <c r="A37" s="124" t="e">
        <f t="shared" ref="A37:A39" si="3">A36+1</f>
        <v>#REF!</v>
      </c>
      <c r="B37" s="9" t="s">
        <v>642</v>
      </c>
      <c r="C37" s="9" t="s">
        <v>643</v>
      </c>
      <c r="D37" s="9" t="s">
        <v>862</v>
      </c>
      <c r="E37" s="9">
        <v>4</v>
      </c>
      <c r="F37" s="9">
        <v>1981</v>
      </c>
      <c r="G37" s="9">
        <v>13</v>
      </c>
      <c r="H37" s="11">
        <v>33596</v>
      </c>
      <c r="I37" s="11" t="s">
        <v>716</v>
      </c>
      <c r="J37" s="5">
        <v>42036</v>
      </c>
      <c r="K37" s="16"/>
      <c r="L37" s="16"/>
      <c r="M37" s="16" t="s">
        <v>61</v>
      </c>
      <c r="N37" s="19"/>
      <c r="O37" s="19" t="s">
        <v>59</v>
      </c>
      <c r="P37" s="15" t="s">
        <v>63</v>
      </c>
      <c r="Q37" s="19" t="s">
        <v>59</v>
      </c>
      <c r="R37" s="16" t="s">
        <v>128</v>
      </c>
      <c r="S37" s="19" t="s">
        <v>59</v>
      </c>
      <c r="T37" s="15" t="s">
        <v>646</v>
      </c>
      <c r="U37" s="19" t="s">
        <v>59</v>
      </c>
    </row>
    <row r="38" spans="1:21" ht="38.1" customHeight="1">
      <c r="A38" s="124" t="e">
        <f>#REF!+1</f>
        <v>#REF!</v>
      </c>
      <c r="B38" s="9" t="s">
        <v>642</v>
      </c>
      <c r="C38" s="9" t="s">
        <v>643</v>
      </c>
      <c r="D38" s="9" t="s">
        <v>862</v>
      </c>
      <c r="E38" s="9">
        <v>13</v>
      </c>
      <c r="F38" s="9">
        <v>1980</v>
      </c>
      <c r="G38" s="9">
        <v>13</v>
      </c>
      <c r="H38" s="11">
        <v>37118</v>
      </c>
      <c r="I38" s="11">
        <v>33462</v>
      </c>
      <c r="J38" s="5">
        <v>42036</v>
      </c>
      <c r="K38" s="16"/>
      <c r="L38" s="16"/>
      <c r="M38" s="16" t="s">
        <v>241</v>
      </c>
      <c r="N38" s="16"/>
      <c r="O38" s="16" t="s">
        <v>59</v>
      </c>
      <c r="P38" s="15" t="s">
        <v>63</v>
      </c>
      <c r="Q38" s="16" t="s">
        <v>59</v>
      </c>
      <c r="R38" s="15" t="s">
        <v>646</v>
      </c>
      <c r="S38" s="16" t="s">
        <v>59</v>
      </c>
      <c r="T38" s="16" t="s">
        <v>70</v>
      </c>
      <c r="U38" s="16" t="s">
        <v>59</v>
      </c>
    </row>
    <row r="39" spans="1:21" ht="38.1" customHeight="1">
      <c r="A39" s="124" t="e">
        <f t="shared" si="3"/>
        <v>#REF!</v>
      </c>
      <c r="B39" s="9" t="s">
        <v>642</v>
      </c>
      <c r="C39" s="9" t="s">
        <v>643</v>
      </c>
      <c r="D39" s="9" t="s">
        <v>862</v>
      </c>
      <c r="E39" s="9">
        <v>15</v>
      </c>
      <c r="F39" s="9">
        <v>1980</v>
      </c>
      <c r="G39" s="9">
        <v>10</v>
      </c>
      <c r="H39" s="11">
        <v>33596</v>
      </c>
      <c r="I39" s="11">
        <v>33596</v>
      </c>
      <c r="J39" s="5">
        <v>42036</v>
      </c>
      <c r="K39" s="16"/>
      <c r="L39" s="16"/>
      <c r="M39" s="16" t="s">
        <v>241</v>
      </c>
      <c r="N39" s="16"/>
      <c r="O39" s="16" t="s">
        <v>59</v>
      </c>
      <c r="P39" s="15" t="s">
        <v>63</v>
      </c>
      <c r="Q39" s="16" t="s">
        <v>59</v>
      </c>
      <c r="R39" s="15" t="s">
        <v>646</v>
      </c>
      <c r="S39" s="16" t="s">
        <v>59</v>
      </c>
      <c r="T39" s="16" t="s">
        <v>70</v>
      </c>
      <c r="U39" s="16" t="s">
        <v>59</v>
      </c>
    </row>
    <row r="40" spans="1:21" ht="38.1" customHeight="1">
      <c r="A40" s="124" t="e">
        <f>#REF!+1</f>
        <v>#REF!</v>
      </c>
      <c r="B40" s="9" t="s">
        <v>642</v>
      </c>
      <c r="C40" s="9" t="s">
        <v>643</v>
      </c>
      <c r="D40" s="9" t="s">
        <v>863</v>
      </c>
      <c r="E40" s="9">
        <v>32</v>
      </c>
      <c r="F40" s="9">
        <v>1961</v>
      </c>
      <c r="G40" s="9">
        <v>39</v>
      </c>
      <c r="H40" s="11">
        <v>35852</v>
      </c>
      <c r="I40" s="11" t="s">
        <v>759</v>
      </c>
      <c r="J40" s="5">
        <v>42036</v>
      </c>
      <c r="K40" s="16"/>
      <c r="L40" s="19"/>
      <c r="M40" s="19"/>
      <c r="N40" s="15" t="s">
        <v>63</v>
      </c>
      <c r="O40" s="19" t="s">
        <v>59</v>
      </c>
      <c r="P40" s="19" t="s">
        <v>59</v>
      </c>
      <c r="Q40" s="16" t="s">
        <v>128</v>
      </c>
      <c r="R40" s="19" t="s">
        <v>59</v>
      </c>
      <c r="S40" s="15" t="s">
        <v>646</v>
      </c>
      <c r="T40" s="15" t="s">
        <v>488</v>
      </c>
      <c r="U40" s="19" t="s">
        <v>59</v>
      </c>
    </row>
    <row r="41" spans="1:21" ht="38.1" customHeight="1">
      <c r="A41" s="124" t="e">
        <f>#REF!+1</f>
        <v>#REF!</v>
      </c>
      <c r="B41" s="9" t="s">
        <v>642</v>
      </c>
      <c r="C41" s="9" t="s">
        <v>643</v>
      </c>
      <c r="D41" s="9" t="s">
        <v>866</v>
      </c>
      <c r="E41" s="9">
        <v>54</v>
      </c>
      <c r="F41" s="9">
        <v>1967</v>
      </c>
      <c r="G41" s="9">
        <v>22</v>
      </c>
      <c r="H41" s="11">
        <v>35877</v>
      </c>
      <c r="I41" s="11" t="s">
        <v>716</v>
      </c>
      <c r="J41" s="5">
        <v>42036</v>
      </c>
      <c r="K41" s="16"/>
      <c r="L41" s="16"/>
      <c r="M41" s="16" t="s">
        <v>61</v>
      </c>
      <c r="N41" s="19"/>
      <c r="O41" s="15" t="s">
        <v>63</v>
      </c>
      <c r="P41" s="19" t="s">
        <v>59</v>
      </c>
      <c r="Q41" s="19" t="s">
        <v>59</v>
      </c>
      <c r="R41" s="19" t="s">
        <v>59</v>
      </c>
      <c r="S41" s="16" t="s">
        <v>128</v>
      </c>
      <c r="T41" s="19" t="s">
        <v>59</v>
      </c>
      <c r="U41" s="15" t="s">
        <v>646</v>
      </c>
    </row>
    <row r="42" spans="1:21" ht="38.1" customHeight="1">
      <c r="A42" s="124" t="e">
        <f>#REF!+1</f>
        <v>#REF!</v>
      </c>
      <c r="B42" s="9" t="s">
        <v>642</v>
      </c>
      <c r="C42" s="9" t="s">
        <v>643</v>
      </c>
      <c r="D42" s="9" t="s">
        <v>866</v>
      </c>
      <c r="E42" s="9">
        <v>66</v>
      </c>
      <c r="F42" s="9">
        <v>1970</v>
      </c>
      <c r="G42" s="9">
        <v>22</v>
      </c>
      <c r="H42" s="11">
        <v>33300</v>
      </c>
      <c r="I42" s="11" t="s">
        <v>716</v>
      </c>
      <c r="J42" s="5">
        <v>42036</v>
      </c>
      <c r="K42" s="16"/>
      <c r="L42" s="16"/>
      <c r="M42" s="16" t="s">
        <v>61</v>
      </c>
      <c r="N42" s="19"/>
      <c r="O42" s="15" t="s">
        <v>63</v>
      </c>
      <c r="P42" s="19" t="s">
        <v>59</v>
      </c>
      <c r="Q42" s="19" t="s">
        <v>59</v>
      </c>
      <c r="R42" s="19" t="s">
        <v>59</v>
      </c>
      <c r="S42" s="15" t="s">
        <v>646</v>
      </c>
      <c r="T42" s="15" t="s">
        <v>488</v>
      </c>
      <c r="U42" s="16" t="s">
        <v>128</v>
      </c>
    </row>
    <row r="43" spans="1:21" ht="38.1" customHeight="1">
      <c r="A43" s="124" t="e">
        <f>#REF!+1</f>
        <v>#REF!</v>
      </c>
      <c r="B43" s="9" t="s">
        <v>642</v>
      </c>
      <c r="C43" s="9" t="s">
        <v>643</v>
      </c>
      <c r="D43" s="9" t="s">
        <v>888</v>
      </c>
      <c r="E43" s="9">
        <v>39</v>
      </c>
      <c r="F43" s="9">
        <v>1959</v>
      </c>
      <c r="G43" s="9">
        <v>37</v>
      </c>
      <c r="H43" s="11">
        <v>36459</v>
      </c>
      <c r="I43" s="11" t="s">
        <v>231</v>
      </c>
      <c r="J43" s="5">
        <v>42036</v>
      </c>
      <c r="K43" s="16"/>
      <c r="L43" s="16"/>
      <c r="M43" s="16" t="s">
        <v>129</v>
      </c>
      <c r="N43" s="19"/>
      <c r="O43" s="16" t="s">
        <v>128</v>
      </c>
      <c r="P43" s="19" t="s">
        <v>59</v>
      </c>
      <c r="Q43" s="19" t="s">
        <v>59</v>
      </c>
      <c r="R43" s="19" t="s">
        <v>59</v>
      </c>
      <c r="S43" s="19" t="s">
        <v>59</v>
      </c>
      <c r="T43" s="19" t="s">
        <v>59</v>
      </c>
      <c r="U43" s="19" t="s">
        <v>59</v>
      </c>
    </row>
    <row r="44" spans="1:21" ht="38.1" customHeight="1">
      <c r="A44" s="124" t="e">
        <f>#REF!+1</f>
        <v>#REF!</v>
      </c>
      <c r="B44" s="9" t="s">
        <v>642</v>
      </c>
      <c r="C44" s="9" t="s">
        <v>643</v>
      </c>
      <c r="D44" s="9" t="s">
        <v>930</v>
      </c>
      <c r="E44" s="12" t="s">
        <v>507</v>
      </c>
      <c r="F44" s="9">
        <v>1973</v>
      </c>
      <c r="G44" s="9">
        <v>17</v>
      </c>
      <c r="H44" s="11">
        <v>35877</v>
      </c>
      <c r="I44" s="11" t="s">
        <v>704</v>
      </c>
      <c r="J44" s="5">
        <v>42036</v>
      </c>
      <c r="K44" s="16"/>
      <c r="L44" s="19"/>
      <c r="M44" s="19" t="s">
        <v>931</v>
      </c>
      <c r="N44" s="18" t="s">
        <v>229</v>
      </c>
      <c r="O44" s="19" t="s">
        <v>59</v>
      </c>
      <c r="P44" s="19" t="s">
        <v>59</v>
      </c>
      <c r="Q44" s="19" t="s">
        <v>932</v>
      </c>
      <c r="R44" s="19" t="s">
        <v>59</v>
      </c>
      <c r="S44" s="16" t="s">
        <v>216</v>
      </c>
      <c r="T44" s="19" t="s">
        <v>59</v>
      </c>
      <c r="U44" s="19" t="s">
        <v>59</v>
      </c>
    </row>
    <row r="45" spans="1:21" ht="38.1" customHeight="1">
      <c r="A45" s="124" t="e">
        <f>#REF!+1</f>
        <v>#REF!</v>
      </c>
      <c r="B45" s="9" t="s">
        <v>642</v>
      </c>
      <c r="C45" s="9" t="s">
        <v>643</v>
      </c>
      <c r="D45" s="9" t="s">
        <v>102</v>
      </c>
      <c r="E45" s="9">
        <v>3</v>
      </c>
      <c r="F45" s="9">
        <v>1963</v>
      </c>
      <c r="G45" s="9">
        <v>27</v>
      </c>
      <c r="H45" s="11">
        <v>35925</v>
      </c>
      <c r="I45" s="11" t="s">
        <v>759</v>
      </c>
      <c r="J45" s="5">
        <v>42036</v>
      </c>
      <c r="K45" s="16"/>
      <c r="L45" s="16"/>
      <c r="M45" s="16" t="s">
        <v>61</v>
      </c>
      <c r="N45" s="15" t="s">
        <v>63</v>
      </c>
      <c r="O45" s="19" t="s">
        <v>59</v>
      </c>
      <c r="P45" s="19" t="s">
        <v>59</v>
      </c>
      <c r="Q45" s="19" t="s">
        <v>59</v>
      </c>
      <c r="R45" s="19" t="s">
        <v>59</v>
      </c>
      <c r="S45" s="16" t="s">
        <v>128</v>
      </c>
      <c r="T45" s="15" t="s">
        <v>646</v>
      </c>
      <c r="U45" s="15" t="s">
        <v>488</v>
      </c>
    </row>
    <row r="46" spans="1:21" ht="38.1" customHeight="1">
      <c r="A46" s="124" t="e">
        <f t="shared" ref="A46" si="4">A45+1</f>
        <v>#REF!</v>
      </c>
      <c r="B46" s="9" t="s">
        <v>642</v>
      </c>
      <c r="C46" s="9" t="s">
        <v>643</v>
      </c>
      <c r="D46" s="9" t="s">
        <v>102</v>
      </c>
      <c r="E46" s="9">
        <v>5</v>
      </c>
      <c r="F46" s="9">
        <v>1964</v>
      </c>
      <c r="G46" s="9">
        <v>24</v>
      </c>
      <c r="H46" s="11">
        <v>35872</v>
      </c>
      <c r="I46" s="11" t="s">
        <v>749</v>
      </c>
      <c r="J46" s="4">
        <v>42186</v>
      </c>
      <c r="K46" s="16"/>
      <c r="L46" s="16"/>
      <c r="M46" s="16" t="s">
        <v>61</v>
      </c>
      <c r="N46" s="15" t="s">
        <v>63</v>
      </c>
      <c r="O46" s="19" t="s">
        <v>59</v>
      </c>
      <c r="P46" s="19" t="s">
        <v>59</v>
      </c>
      <c r="Q46" s="19" t="s">
        <v>59</v>
      </c>
      <c r="R46" s="16" t="s">
        <v>128</v>
      </c>
      <c r="S46" s="15" t="s">
        <v>646</v>
      </c>
      <c r="T46" s="15" t="s">
        <v>488</v>
      </c>
      <c r="U46" s="19" t="s">
        <v>59</v>
      </c>
    </row>
    <row r="47" spans="1:21" ht="38.1" customHeight="1">
      <c r="A47" s="124" t="e">
        <f>#REF!+1</f>
        <v>#REF!</v>
      </c>
      <c r="B47" s="9" t="s">
        <v>642</v>
      </c>
      <c r="C47" s="9" t="s">
        <v>643</v>
      </c>
      <c r="D47" s="9" t="s">
        <v>102</v>
      </c>
      <c r="E47" s="12" t="s">
        <v>74</v>
      </c>
      <c r="F47" s="9">
        <v>1993</v>
      </c>
      <c r="G47" s="9">
        <v>38</v>
      </c>
      <c r="H47" s="11">
        <v>33582</v>
      </c>
      <c r="I47" s="11" t="s">
        <v>474</v>
      </c>
      <c r="J47" s="5">
        <v>42036</v>
      </c>
      <c r="K47" s="16"/>
      <c r="L47" s="19"/>
      <c r="M47" s="16" t="s">
        <v>61</v>
      </c>
      <c r="N47" s="19" t="s">
        <v>128</v>
      </c>
      <c r="O47" s="16" t="s">
        <v>216</v>
      </c>
      <c r="P47" s="16"/>
      <c r="Q47" s="15" t="s">
        <v>63</v>
      </c>
      <c r="R47" s="19" t="s">
        <v>59</v>
      </c>
      <c r="S47" s="19" t="s">
        <v>59</v>
      </c>
      <c r="T47" s="15" t="s">
        <v>646</v>
      </c>
      <c r="U47" s="16" t="s">
        <v>70</v>
      </c>
    </row>
    <row r="48" spans="1:21" ht="38.1" customHeight="1">
      <c r="A48" s="124" t="e">
        <f>#REF!+1</f>
        <v>#REF!</v>
      </c>
      <c r="B48" s="9" t="s">
        <v>642</v>
      </c>
      <c r="C48" s="9" t="s">
        <v>643</v>
      </c>
      <c r="D48" s="9" t="s">
        <v>146</v>
      </c>
      <c r="E48" s="9">
        <v>24</v>
      </c>
      <c r="F48" s="9">
        <v>1962</v>
      </c>
      <c r="G48" s="9">
        <v>40</v>
      </c>
      <c r="H48" s="11">
        <v>37452</v>
      </c>
      <c r="I48" s="11">
        <v>37452</v>
      </c>
      <c r="J48" s="5">
        <v>42036</v>
      </c>
      <c r="K48" s="16"/>
      <c r="L48" s="16"/>
      <c r="M48" s="16" t="s">
        <v>61</v>
      </c>
      <c r="N48" s="15" t="s">
        <v>63</v>
      </c>
      <c r="O48" s="19" t="s">
        <v>59</v>
      </c>
      <c r="P48" s="16" t="s">
        <v>128</v>
      </c>
      <c r="Q48" s="15" t="s">
        <v>646</v>
      </c>
      <c r="R48" s="15" t="s">
        <v>518</v>
      </c>
      <c r="S48" s="19" t="s">
        <v>59</v>
      </c>
      <c r="T48" s="19" t="s">
        <v>59</v>
      </c>
      <c r="U48" s="19" t="s">
        <v>59</v>
      </c>
    </row>
    <row r="49" spans="1:21" ht="38.1" customHeight="1">
      <c r="A49" s="124" t="e">
        <f>#REF!+1</f>
        <v>#REF!</v>
      </c>
      <c r="B49" s="9" t="s">
        <v>642</v>
      </c>
      <c r="C49" s="9" t="s">
        <v>643</v>
      </c>
      <c r="D49" s="9" t="s">
        <v>395</v>
      </c>
      <c r="E49" s="9">
        <v>10</v>
      </c>
      <c r="F49" s="9">
        <v>1956</v>
      </c>
      <c r="G49" s="9">
        <v>44</v>
      </c>
      <c r="H49" s="11">
        <v>36505</v>
      </c>
      <c r="I49" s="11" t="s">
        <v>659</v>
      </c>
      <c r="J49" s="5">
        <v>42036</v>
      </c>
      <c r="K49" s="16"/>
      <c r="L49" s="16"/>
      <c r="M49" s="16" t="s">
        <v>129</v>
      </c>
      <c r="N49" s="18" t="s">
        <v>334</v>
      </c>
      <c r="O49" s="130" t="s">
        <v>646</v>
      </c>
      <c r="P49" s="19" t="s">
        <v>59</v>
      </c>
      <c r="Q49" s="19" t="s">
        <v>59</v>
      </c>
      <c r="R49" s="19" t="s">
        <v>59</v>
      </c>
      <c r="S49" s="19" t="s">
        <v>59</v>
      </c>
      <c r="T49" s="19" t="s">
        <v>59</v>
      </c>
      <c r="U49" s="19" t="s">
        <v>59</v>
      </c>
    </row>
    <row r="50" spans="1:21" ht="38.1" customHeight="1">
      <c r="A50" s="124" t="e">
        <f>#REF!+1</f>
        <v>#REF!</v>
      </c>
      <c r="B50" s="9" t="s">
        <v>642</v>
      </c>
      <c r="C50" s="9" t="s">
        <v>643</v>
      </c>
      <c r="D50" s="9" t="s">
        <v>395</v>
      </c>
      <c r="E50" s="9">
        <v>15</v>
      </c>
      <c r="F50" s="9">
        <v>1958</v>
      </c>
      <c r="G50" s="9">
        <v>39</v>
      </c>
      <c r="H50" s="11">
        <v>35866</v>
      </c>
      <c r="I50" s="11" t="s">
        <v>684</v>
      </c>
      <c r="J50" s="5">
        <v>42036</v>
      </c>
      <c r="K50" s="16"/>
      <c r="L50" s="16"/>
      <c r="M50" s="16" t="s">
        <v>129</v>
      </c>
      <c r="N50" s="16" t="s">
        <v>128</v>
      </c>
      <c r="O50" s="130" t="s">
        <v>482</v>
      </c>
      <c r="P50" s="15" t="s">
        <v>488</v>
      </c>
      <c r="Q50" s="19" t="s">
        <v>59</v>
      </c>
      <c r="R50" s="19" t="s">
        <v>59</v>
      </c>
      <c r="S50" s="19" t="s">
        <v>59</v>
      </c>
      <c r="T50" s="19" t="s">
        <v>59</v>
      </c>
      <c r="U50" s="19" t="s">
        <v>59</v>
      </c>
    </row>
    <row r="51" spans="1:21" ht="38.1" customHeight="1">
      <c r="A51" s="124" t="e">
        <f t="shared" ref="A51:A52" si="5">A50+1</f>
        <v>#REF!</v>
      </c>
      <c r="B51" s="9" t="s">
        <v>642</v>
      </c>
      <c r="C51" s="9" t="s">
        <v>643</v>
      </c>
      <c r="D51" s="9" t="s">
        <v>395</v>
      </c>
      <c r="E51" s="9">
        <v>16</v>
      </c>
      <c r="F51" s="9">
        <v>1956</v>
      </c>
      <c r="G51" s="9">
        <v>34</v>
      </c>
      <c r="H51" s="11">
        <v>34366</v>
      </c>
      <c r="I51" s="11" t="s">
        <v>226</v>
      </c>
      <c r="J51" s="5">
        <v>42036</v>
      </c>
      <c r="K51" s="16"/>
      <c r="L51" s="16"/>
      <c r="M51" s="16" t="s">
        <v>61</v>
      </c>
      <c r="N51" s="18" t="s">
        <v>622</v>
      </c>
      <c r="O51" s="130" t="s">
        <v>663</v>
      </c>
      <c r="P51" s="19" t="s">
        <v>59</v>
      </c>
      <c r="Q51" s="19" t="s">
        <v>59</v>
      </c>
      <c r="R51" s="15" t="s">
        <v>63</v>
      </c>
      <c r="S51" s="19" t="s">
        <v>59</v>
      </c>
      <c r="T51" s="19" t="s">
        <v>59</v>
      </c>
      <c r="U51" s="19" t="s">
        <v>59</v>
      </c>
    </row>
    <row r="52" spans="1:21" ht="38.1" customHeight="1">
      <c r="A52" s="124" t="e">
        <f t="shared" si="5"/>
        <v>#REF!</v>
      </c>
      <c r="B52" s="9" t="s">
        <v>642</v>
      </c>
      <c r="C52" s="9" t="s">
        <v>643</v>
      </c>
      <c r="D52" s="9" t="s">
        <v>395</v>
      </c>
      <c r="E52" s="9">
        <v>17</v>
      </c>
      <c r="F52" s="9">
        <v>1958</v>
      </c>
      <c r="G52" s="9">
        <v>37</v>
      </c>
      <c r="H52" s="11">
        <v>35870</v>
      </c>
      <c r="I52" s="11" t="s">
        <v>684</v>
      </c>
      <c r="J52" s="5">
        <v>42036</v>
      </c>
      <c r="K52" s="16"/>
      <c r="L52" s="16"/>
      <c r="M52" s="16" t="s">
        <v>129</v>
      </c>
      <c r="N52" s="19"/>
      <c r="O52" s="130" t="s">
        <v>482</v>
      </c>
      <c r="P52" s="15" t="s">
        <v>488</v>
      </c>
      <c r="Q52" s="19" t="s">
        <v>59</v>
      </c>
      <c r="R52" s="19" t="s">
        <v>59</v>
      </c>
      <c r="S52" s="19" t="s">
        <v>59</v>
      </c>
      <c r="T52" s="19" t="s">
        <v>59</v>
      </c>
      <c r="U52" s="19" t="s">
        <v>59</v>
      </c>
    </row>
    <row r="53" spans="1:21" ht="38.1" customHeight="1">
      <c r="A53" s="124" t="e">
        <f>#REF!+1</f>
        <v>#REF!</v>
      </c>
      <c r="B53" s="9" t="s">
        <v>642</v>
      </c>
      <c r="C53" s="9" t="s">
        <v>643</v>
      </c>
      <c r="D53" s="9" t="s">
        <v>395</v>
      </c>
      <c r="E53" s="9">
        <v>33</v>
      </c>
      <c r="F53" s="9">
        <v>1954</v>
      </c>
      <c r="G53" s="91">
        <v>45</v>
      </c>
      <c r="H53" s="125">
        <v>43435</v>
      </c>
      <c r="I53" s="11" t="s">
        <v>665</v>
      </c>
      <c r="J53" s="5">
        <v>42036</v>
      </c>
      <c r="K53" s="16"/>
      <c r="L53" s="19"/>
      <c r="M53" s="16" t="s">
        <v>129</v>
      </c>
      <c r="N53" s="18" t="s">
        <v>336</v>
      </c>
      <c r="O53" s="130" t="s">
        <v>645</v>
      </c>
      <c r="P53" s="19" t="s">
        <v>59</v>
      </c>
      <c r="Q53" s="19" t="s">
        <v>59</v>
      </c>
      <c r="R53" s="19" t="s">
        <v>59</v>
      </c>
      <c r="S53" s="19" t="s">
        <v>59</v>
      </c>
      <c r="T53" s="19" t="s">
        <v>59</v>
      </c>
      <c r="U53" s="19" t="s">
        <v>59</v>
      </c>
    </row>
    <row r="54" spans="1:21" ht="38.1" customHeight="1">
      <c r="A54" s="124" t="e">
        <f>#REF!+1</f>
        <v>#REF!</v>
      </c>
      <c r="B54" s="9" t="s">
        <v>642</v>
      </c>
      <c r="C54" s="9" t="s">
        <v>643</v>
      </c>
      <c r="D54" s="9" t="s">
        <v>395</v>
      </c>
      <c r="E54" s="12" t="s">
        <v>83</v>
      </c>
      <c r="F54" s="9">
        <v>1954</v>
      </c>
      <c r="G54" s="9">
        <v>43</v>
      </c>
      <c r="H54" s="11">
        <v>36862</v>
      </c>
      <c r="I54" s="11">
        <v>33574</v>
      </c>
      <c r="J54" s="5">
        <v>42036</v>
      </c>
      <c r="K54" s="16"/>
      <c r="L54" s="19" t="s">
        <v>63</v>
      </c>
      <c r="M54" s="16" t="s">
        <v>61</v>
      </c>
      <c r="N54" s="19"/>
      <c r="O54" s="19" t="s">
        <v>59</v>
      </c>
      <c r="P54" s="15" t="s">
        <v>70</v>
      </c>
      <c r="Q54" s="16" t="s">
        <v>59</v>
      </c>
      <c r="R54" s="15" t="s">
        <v>646</v>
      </c>
      <c r="S54" s="16" t="s">
        <v>59</v>
      </c>
      <c r="T54" s="16" t="s">
        <v>59</v>
      </c>
      <c r="U54" s="16" t="s">
        <v>59</v>
      </c>
    </row>
    <row r="55" spans="1:21" ht="38.1" customHeight="1">
      <c r="A55" s="124" t="e">
        <f>#REF!+1</f>
        <v>#REF!</v>
      </c>
      <c r="B55" s="9" t="s">
        <v>642</v>
      </c>
      <c r="C55" s="9" t="s">
        <v>643</v>
      </c>
      <c r="D55" s="9" t="s">
        <v>975</v>
      </c>
      <c r="E55" s="9">
        <v>3</v>
      </c>
      <c r="F55" s="9">
        <v>1954</v>
      </c>
      <c r="G55" s="91">
        <v>51</v>
      </c>
      <c r="H55" s="125">
        <v>43405</v>
      </c>
      <c r="I55" s="11" t="s">
        <v>706</v>
      </c>
      <c r="J55" s="5">
        <v>42036</v>
      </c>
      <c r="K55" s="16"/>
      <c r="L55" s="16"/>
      <c r="M55" s="16" t="s">
        <v>243</v>
      </c>
      <c r="N55" s="19"/>
      <c r="O55" s="19" t="s">
        <v>59</v>
      </c>
      <c r="P55" s="19" t="s">
        <v>59</v>
      </c>
      <c r="Q55" s="19" t="s">
        <v>59</v>
      </c>
      <c r="R55" s="19" t="s">
        <v>59</v>
      </c>
      <c r="S55" s="19" t="s">
        <v>59</v>
      </c>
      <c r="T55" s="19" t="s">
        <v>59</v>
      </c>
      <c r="U55" s="19" t="s">
        <v>59</v>
      </c>
    </row>
    <row r="56" spans="1:21" ht="38.1" customHeight="1">
      <c r="A56" s="124" t="e">
        <f>#REF!+1</f>
        <v>#REF!</v>
      </c>
      <c r="B56" s="9" t="s">
        <v>642</v>
      </c>
      <c r="C56" s="9" t="s">
        <v>643</v>
      </c>
      <c r="D56" s="9" t="s">
        <v>1020</v>
      </c>
      <c r="E56" s="9">
        <v>16</v>
      </c>
      <c r="F56" s="9">
        <v>1963</v>
      </c>
      <c r="G56" s="9">
        <v>35</v>
      </c>
      <c r="H56" s="11">
        <v>37068</v>
      </c>
      <c r="I56" s="11" t="s">
        <v>759</v>
      </c>
      <c r="J56" s="5">
        <v>42036</v>
      </c>
      <c r="K56" s="16"/>
      <c r="L56" s="19"/>
      <c r="M56" s="19"/>
      <c r="N56" s="15" t="s">
        <v>63</v>
      </c>
      <c r="O56" s="19" t="s">
        <v>59</v>
      </c>
      <c r="P56" s="15" t="s">
        <v>646</v>
      </c>
      <c r="Q56" s="19" t="s">
        <v>59</v>
      </c>
      <c r="R56" s="15" t="s">
        <v>488</v>
      </c>
      <c r="S56" s="19" t="s">
        <v>59</v>
      </c>
      <c r="T56" s="16" t="s">
        <v>128</v>
      </c>
      <c r="U56" s="19" t="s">
        <v>59</v>
      </c>
    </row>
    <row r="57" spans="1:21" ht="38.1" customHeight="1">
      <c r="A57" s="124" t="e">
        <f t="shared" ref="A57:A63" si="6">A56+1</f>
        <v>#REF!</v>
      </c>
      <c r="B57" s="9" t="s">
        <v>642</v>
      </c>
      <c r="C57" s="9" t="s">
        <v>643</v>
      </c>
      <c r="D57" s="9" t="s">
        <v>1020</v>
      </c>
      <c r="E57" s="9">
        <v>23</v>
      </c>
      <c r="F57" s="9">
        <v>1958</v>
      </c>
      <c r="G57" s="91">
        <v>43</v>
      </c>
      <c r="H57" s="11">
        <v>41179</v>
      </c>
      <c r="I57" s="11" t="s">
        <v>683</v>
      </c>
      <c r="J57" s="5">
        <v>42036</v>
      </c>
      <c r="K57" s="16"/>
      <c r="L57" s="19"/>
      <c r="M57" s="19" t="s">
        <v>249</v>
      </c>
      <c r="N57" s="16"/>
      <c r="O57" s="15" t="s">
        <v>136</v>
      </c>
      <c r="P57" s="15" t="s">
        <v>472</v>
      </c>
      <c r="Q57" s="19" t="s">
        <v>59</v>
      </c>
      <c r="R57" s="19" t="s">
        <v>59</v>
      </c>
      <c r="S57" s="19" t="s">
        <v>59</v>
      </c>
      <c r="T57" s="19" t="s">
        <v>59</v>
      </c>
      <c r="U57" s="19" t="s">
        <v>59</v>
      </c>
    </row>
    <row r="58" spans="1:21" ht="38.1" customHeight="1">
      <c r="A58" s="124" t="e">
        <f t="shared" si="6"/>
        <v>#REF!</v>
      </c>
      <c r="B58" s="9" t="s">
        <v>642</v>
      </c>
      <c r="C58" s="9" t="s">
        <v>643</v>
      </c>
      <c r="D58" s="9" t="s">
        <v>1020</v>
      </c>
      <c r="E58" s="9">
        <v>25</v>
      </c>
      <c r="F58" s="9">
        <v>1950</v>
      </c>
      <c r="G58" s="9">
        <v>60</v>
      </c>
      <c r="H58" s="11">
        <v>41909</v>
      </c>
      <c r="I58" s="11" t="s">
        <v>687</v>
      </c>
      <c r="J58" s="5">
        <v>42036</v>
      </c>
      <c r="K58" s="16"/>
      <c r="L58" s="19"/>
      <c r="M58" s="20" t="s">
        <v>696</v>
      </c>
      <c r="N58" s="15" t="s">
        <v>130</v>
      </c>
      <c r="O58" s="19" t="s">
        <v>59</v>
      </c>
      <c r="P58" s="19" t="s">
        <v>59</v>
      </c>
      <c r="Q58" s="19" t="s">
        <v>59</v>
      </c>
      <c r="R58" s="19" t="s">
        <v>59</v>
      </c>
      <c r="S58" s="19" t="s">
        <v>59</v>
      </c>
      <c r="T58" s="19" t="s">
        <v>59</v>
      </c>
      <c r="U58" s="19" t="s">
        <v>59</v>
      </c>
    </row>
    <row r="59" spans="1:21" ht="38.1" customHeight="1">
      <c r="A59" s="124" t="e">
        <f>#REF!+1</f>
        <v>#REF!</v>
      </c>
      <c r="B59" s="9" t="s">
        <v>642</v>
      </c>
      <c r="C59" s="9" t="s">
        <v>643</v>
      </c>
      <c r="D59" s="9" t="s">
        <v>1022</v>
      </c>
      <c r="E59" s="9">
        <v>9</v>
      </c>
      <c r="F59" s="9">
        <v>1964</v>
      </c>
      <c r="G59" s="9">
        <v>29</v>
      </c>
      <c r="H59" s="11">
        <v>36699</v>
      </c>
      <c r="I59" s="11" t="s">
        <v>759</v>
      </c>
      <c r="J59" s="5">
        <v>42036</v>
      </c>
      <c r="K59" s="16"/>
      <c r="L59" s="16"/>
      <c r="M59" s="16" t="s">
        <v>61</v>
      </c>
      <c r="N59" s="15" t="s">
        <v>63</v>
      </c>
      <c r="O59" s="19" t="s">
        <v>59</v>
      </c>
      <c r="P59" s="19" t="s">
        <v>59</v>
      </c>
      <c r="Q59" s="19" t="s">
        <v>59</v>
      </c>
      <c r="R59" s="16" t="s">
        <v>128</v>
      </c>
      <c r="S59" s="15" t="s">
        <v>646</v>
      </c>
      <c r="T59" s="15" t="s">
        <v>488</v>
      </c>
      <c r="U59" s="19" t="s">
        <v>59</v>
      </c>
    </row>
    <row r="60" spans="1:21" ht="38.1" customHeight="1">
      <c r="A60" s="124" t="e">
        <f>#REF!+1</f>
        <v>#REF!</v>
      </c>
      <c r="B60" s="9" t="s">
        <v>642</v>
      </c>
      <c r="C60" s="9" t="s">
        <v>643</v>
      </c>
      <c r="D60" s="9" t="s">
        <v>1022</v>
      </c>
      <c r="E60" s="9">
        <v>13</v>
      </c>
      <c r="F60" s="9">
        <v>1967</v>
      </c>
      <c r="G60" s="9">
        <v>30</v>
      </c>
      <c r="H60" s="11">
        <v>37797</v>
      </c>
      <c r="I60" s="11" t="s">
        <v>749</v>
      </c>
      <c r="J60" s="5">
        <v>42036</v>
      </c>
      <c r="K60" s="16"/>
      <c r="L60" s="19" t="s">
        <v>92</v>
      </c>
      <c r="M60" s="19"/>
      <c r="N60" s="19"/>
      <c r="O60" s="15" t="s">
        <v>63</v>
      </c>
      <c r="P60" s="19" t="s">
        <v>59</v>
      </c>
      <c r="Q60" s="15" t="s">
        <v>646</v>
      </c>
      <c r="R60" s="19" t="s">
        <v>59</v>
      </c>
      <c r="S60" s="19" t="s">
        <v>59</v>
      </c>
      <c r="T60" s="16" t="s">
        <v>128</v>
      </c>
      <c r="U60" s="19" t="s">
        <v>59</v>
      </c>
    </row>
    <row r="61" spans="1:21" ht="38.1" customHeight="1">
      <c r="A61" s="124" t="e">
        <f t="shared" si="6"/>
        <v>#REF!</v>
      </c>
      <c r="B61" s="9" t="s">
        <v>642</v>
      </c>
      <c r="C61" s="9" t="s">
        <v>643</v>
      </c>
      <c r="D61" s="9" t="s">
        <v>1022</v>
      </c>
      <c r="E61" s="9">
        <v>14</v>
      </c>
      <c r="F61" s="9">
        <v>1971</v>
      </c>
      <c r="G61" s="9">
        <v>28</v>
      </c>
      <c r="H61" s="11">
        <v>37335</v>
      </c>
      <c r="I61" s="11" t="s">
        <v>749</v>
      </c>
      <c r="J61" s="5">
        <v>42036</v>
      </c>
      <c r="K61" s="16"/>
      <c r="L61" s="16" t="s">
        <v>94</v>
      </c>
      <c r="M61" s="16" t="s">
        <v>61</v>
      </c>
      <c r="N61" s="19"/>
      <c r="O61" s="15" t="s">
        <v>63</v>
      </c>
      <c r="P61" s="19" t="s">
        <v>59</v>
      </c>
      <c r="Q61" s="15" t="s">
        <v>646</v>
      </c>
      <c r="R61" s="19" t="s">
        <v>59</v>
      </c>
      <c r="S61" s="19" t="s">
        <v>59</v>
      </c>
      <c r="T61" s="19" t="s">
        <v>59</v>
      </c>
      <c r="U61" s="16" t="s">
        <v>128</v>
      </c>
    </row>
    <row r="62" spans="1:21" ht="38.1" customHeight="1">
      <c r="A62" s="124" t="e">
        <f>#REF!+1</f>
        <v>#REF!</v>
      </c>
      <c r="B62" s="9" t="s">
        <v>642</v>
      </c>
      <c r="C62" s="9" t="s">
        <v>643</v>
      </c>
      <c r="D62" s="9" t="s">
        <v>1022</v>
      </c>
      <c r="E62" s="9">
        <v>16</v>
      </c>
      <c r="F62" s="9">
        <v>1972</v>
      </c>
      <c r="G62" s="9">
        <v>29</v>
      </c>
      <c r="H62" s="11">
        <v>37041</v>
      </c>
      <c r="I62" s="11" t="s">
        <v>749</v>
      </c>
      <c r="J62" s="5">
        <v>42036</v>
      </c>
      <c r="K62" s="16"/>
      <c r="L62" s="19"/>
      <c r="M62" s="16" t="s">
        <v>61</v>
      </c>
      <c r="N62" s="15" t="s">
        <v>116</v>
      </c>
      <c r="O62" s="15" t="s">
        <v>63</v>
      </c>
      <c r="P62" s="19" t="s">
        <v>59</v>
      </c>
      <c r="Q62" s="19" t="s">
        <v>59</v>
      </c>
      <c r="R62" s="15" t="s">
        <v>488</v>
      </c>
      <c r="S62" s="19" t="s">
        <v>59</v>
      </c>
      <c r="T62" s="16" t="s">
        <v>128</v>
      </c>
      <c r="U62" s="19" t="s">
        <v>59</v>
      </c>
    </row>
    <row r="63" spans="1:21" ht="38.1" customHeight="1">
      <c r="A63" s="124" t="e">
        <f t="shared" si="6"/>
        <v>#REF!</v>
      </c>
      <c r="B63" s="9" t="s">
        <v>642</v>
      </c>
      <c r="C63" s="9" t="s">
        <v>643</v>
      </c>
      <c r="D63" s="9" t="s">
        <v>1022</v>
      </c>
      <c r="E63" s="9">
        <v>18</v>
      </c>
      <c r="F63" s="9">
        <v>1970</v>
      </c>
      <c r="G63" s="9">
        <v>29</v>
      </c>
      <c r="H63" s="11">
        <v>37462</v>
      </c>
      <c r="I63" s="11" t="s">
        <v>749</v>
      </c>
      <c r="J63" s="5">
        <v>42036</v>
      </c>
      <c r="K63" s="16"/>
      <c r="L63" s="19"/>
      <c r="M63" s="16" t="s">
        <v>61</v>
      </c>
      <c r="N63" s="19"/>
      <c r="O63" s="15" t="s">
        <v>63</v>
      </c>
      <c r="P63" s="19" t="s">
        <v>59</v>
      </c>
      <c r="Q63" s="15" t="s">
        <v>646</v>
      </c>
      <c r="R63" s="19" t="s">
        <v>59</v>
      </c>
      <c r="S63" s="15" t="s">
        <v>488</v>
      </c>
      <c r="T63" s="19" t="s">
        <v>59</v>
      </c>
      <c r="U63" s="16" t="s">
        <v>128</v>
      </c>
    </row>
    <row r="64" spans="1:21" ht="38.1" customHeight="1">
      <c r="A64" s="124" t="e">
        <f>#REF!+1</f>
        <v>#REF!</v>
      </c>
      <c r="B64" s="9" t="s">
        <v>642</v>
      </c>
      <c r="C64" s="9" t="s">
        <v>643</v>
      </c>
      <c r="D64" s="9" t="s">
        <v>1023</v>
      </c>
      <c r="E64" s="9">
        <v>3</v>
      </c>
      <c r="F64" s="9">
        <v>1962</v>
      </c>
      <c r="G64" s="9">
        <v>39</v>
      </c>
      <c r="H64" s="11">
        <v>36139</v>
      </c>
      <c r="I64" s="11" t="s">
        <v>688</v>
      </c>
      <c r="J64" s="5">
        <v>42036</v>
      </c>
      <c r="K64" s="16"/>
      <c r="L64" s="16"/>
      <c r="M64" s="16" t="s">
        <v>61</v>
      </c>
      <c r="N64" s="15" t="s">
        <v>63</v>
      </c>
      <c r="O64" s="19" t="s">
        <v>59</v>
      </c>
      <c r="P64" s="16" t="s">
        <v>128</v>
      </c>
      <c r="Q64" s="15" t="s">
        <v>646</v>
      </c>
      <c r="R64" s="15" t="s">
        <v>488</v>
      </c>
      <c r="S64" s="19" t="s">
        <v>59</v>
      </c>
      <c r="T64" s="19" t="s">
        <v>59</v>
      </c>
      <c r="U64" s="19" t="s">
        <v>59</v>
      </c>
    </row>
    <row r="65" spans="1:21" ht="38.1" customHeight="1">
      <c r="A65" s="124" t="e">
        <f>#REF!+1</f>
        <v>#REF!</v>
      </c>
      <c r="B65" s="9" t="s">
        <v>642</v>
      </c>
      <c r="C65" s="9" t="s">
        <v>643</v>
      </c>
      <c r="D65" s="9" t="s">
        <v>1023</v>
      </c>
      <c r="E65" s="9">
        <v>19</v>
      </c>
      <c r="F65" s="9">
        <v>1965</v>
      </c>
      <c r="G65" s="9">
        <v>39</v>
      </c>
      <c r="H65" s="11">
        <v>35043</v>
      </c>
      <c r="I65" s="11" t="s">
        <v>324</v>
      </c>
      <c r="J65" s="5">
        <v>42036</v>
      </c>
      <c r="K65" s="16"/>
      <c r="L65" s="16"/>
      <c r="M65" s="16" t="s">
        <v>61</v>
      </c>
      <c r="N65" s="19"/>
      <c r="O65" s="19" t="s">
        <v>59</v>
      </c>
      <c r="P65" s="19" t="s">
        <v>59</v>
      </c>
      <c r="Q65" s="19" t="s">
        <v>59</v>
      </c>
      <c r="R65" s="19" t="s">
        <v>136</v>
      </c>
      <c r="S65" s="15" t="s">
        <v>646</v>
      </c>
      <c r="T65" s="15" t="s">
        <v>488</v>
      </c>
      <c r="U65" s="19" t="s">
        <v>59</v>
      </c>
    </row>
    <row r="66" spans="1:21" ht="38.1" customHeight="1">
      <c r="A66" s="124" t="e">
        <f t="shared" ref="A66:A68" si="7">A65+1</f>
        <v>#REF!</v>
      </c>
      <c r="B66" s="9" t="s">
        <v>642</v>
      </c>
      <c r="C66" s="9" t="s">
        <v>643</v>
      </c>
      <c r="D66" s="9" t="s">
        <v>1023</v>
      </c>
      <c r="E66" s="9">
        <v>21</v>
      </c>
      <c r="F66" s="9">
        <v>1965</v>
      </c>
      <c r="G66" s="9">
        <v>39</v>
      </c>
      <c r="H66" s="11">
        <v>35409</v>
      </c>
      <c r="I66" s="11" t="s">
        <v>813</v>
      </c>
      <c r="J66" s="5">
        <v>42036</v>
      </c>
      <c r="K66" s="16"/>
      <c r="L66" s="16"/>
      <c r="M66" s="16" t="s">
        <v>61</v>
      </c>
      <c r="N66" s="15" t="s">
        <v>63</v>
      </c>
      <c r="O66" s="19" t="s">
        <v>59</v>
      </c>
      <c r="P66" s="19" t="s">
        <v>59</v>
      </c>
      <c r="Q66" s="19" t="s">
        <v>59</v>
      </c>
      <c r="R66" s="16" t="s">
        <v>128</v>
      </c>
      <c r="S66" s="15" t="s">
        <v>646</v>
      </c>
      <c r="T66" s="15" t="s">
        <v>488</v>
      </c>
      <c r="U66" s="19" t="s">
        <v>59</v>
      </c>
    </row>
    <row r="67" spans="1:21" ht="38.1" customHeight="1">
      <c r="A67" s="124" t="e">
        <f>#REF!+1</f>
        <v>#REF!</v>
      </c>
      <c r="B67" s="9" t="s">
        <v>642</v>
      </c>
      <c r="C67" s="9" t="s">
        <v>643</v>
      </c>
      <c r="D67" s="9" t="s">
        <v>1023</v>
      </c>
      <c r="E67" s="9">
        <v>93</v>
      </c>
      <c r="F67" s="9">
        <v>1962</v>
      </c>
      <c r="G67" s="9">
        <v>30</v>
      </c>
      <c r="H67" s="11">
        <v>36151</v>
      </c>
      <c r="I67" s="11" t="s">
        <v>759</v>
      </c>
      <c r="J67" s="5">
        <v>42036</v>
      </c>
      <c r="K67" s="16"/>
      <c r="L67" s="19"/>
      <c r="M67" s="19"/>
      <c r="N67" s="15" t="s">
        <v>63</v>
      </c>
      <c r="O67" s="19" t="s">
        <v>59</v>
      </c>
      <c r="P67" s="16" t="s">
        <v>128</v>
      </c>
      <c r="Q67" s="15" t="s">
        <v>646</v>
      </c>
      <c r="R67" s="15" t="s">
        <v>488</v>
      </c>
      <c r="S67" s="19" t="s">
        <v>59</v>
      </c>
      <c r="T67" s="19" t="s">
        <v>59</v>
      </c>
      <c r="U67" s="19" t="s">
        <v>59</v>
      </c>
    </row>
    <row r="68" spans="1:21" ht="38.1" customHeight="1">
      <c r="A68" s="124" t="e">
        <f t="shared" si="7"/>
        <v>#REF!</v>
      </c>
      <c r="B68" s="9" t="s">
        <v>642</v>
      </c>
      <c r="C68" s="9" t="s">
        <v>643</v>
      </c>
      <c r="D68" s="9" t="s">
        <v>1023</v>
      </c>
      <c r="E68" s="12" t="s">
        <v>110</v>
      </c>
      <c r="F68" s="9">
        <v>1965</v>
      </c>
      <c r="G68" s="9">
        <v>31</v>
      </c>
      <c r="H68" s="11">
        <v>35417</v>
      </c>
      <c r="I68" s="11" t="s">
        <v>686</v>
      </c>
      <c r="J68" s="5">
        <v>42036</v>
      </c>
      <c r="K68" s="16"/>
      <c r="L68" s="19"/>
      <c r="M68" s="16" t="s">
        <v>61</v>
      </c>
      <c r="N68" s="15" t="s">
        <v>63</v>
      </c>
      <c r="O68" s="19" t="s">
        <v>59</v>
      </c>
      <c r="P68" s="19" t="s">
        <v>59</v>
      </c>
      <c r="Q68" s="19" t="s">
        <v>59</v>
      </c>
      <c r="R68" s="16" t="s">
        <v>128</v>
      </c>
      <c r="S68" s="15" t="s">
        <v>646</v>
      </c>
      <c r="T68" s="15" t="s">
        <v>488</v>
      </c>
      <c r="U68" s="19" t="s">
        <v>59</v>
      </c>
    </row>
    <row r="69" spans="1:21" ht="38.1" customHeight="1">
      <c r="A69" s="124" t="e">
        <f>#REF!+1</f>
        <v>#REF!</v>
      </c>
      <c r="B69" s="9" t="s">
        <v>642</v>
      </c>
      <c r="C69" s="9" t="s">
        <v>643</v>
      </c>
      <c r="D69" s="9" t="s">
        <v>1025</v>
      </c>
      <c r="E69" s="9">
        <v>43</v>
      </c>
      <c r="F69" s="9">
        <v>1977</v>
      </c>
      <c r="G69" s="9">
        <v>20</v>
      </c>
      <c r="H69" s="11">
        <v>36615</v>
      </c>
      <c r="I69" s="11" t="s">
        <v>813</v>
      </c>
      <c r="J69" s="5">
        <v>42036</v>
      </c>
      <c r="K69" s="16"/>
      <c r="L69" s="16"/>
      <c r="M69" s="16" t="s">
        <v>61</v>
      </c>
      <c r="N69" s="19"/>
      <c r="O69" s="19" t="s">
        <v>59</v>
      </c>
      <c r="P69" s="15" t="s">
        <v>63</v>
      </c>
      <c r="Q69" s="19" t="s">
        <v>59</v>
      </c>
      <c r="R69" s="19" t="s">
        <v>59</v>
      </c>
      <c r="S69" s="16" t="s">
        <v>128</v>
      </c>
      <c r="T69" s="15" t="s">
        <v>646</v>
      </c>
      <c r="U69" s="16" t="s">
        <v>70</v>
      </c>
    </row>
    <row r="70" spans="1:21" ht="38.1" customHeight="1">
      <c r="A70" s="124" t="e">
        <f>#REF!+1</f>
        <v>#REF!</v>
      </c>
      <c r="B70" s="9" t="s">
        <v>642</v>
      </c>
      <c r="C70" s="9" t="s">
        <v>643</v>
      </c>
      <c r="D70" s="9" t="s">
        <v>1032</v>
      </c>
      <c r="E70" s="9">
        <v>23</v>
      </c>
      <c r="F70" s="9">
        <v>1968</v>
      </c>
      <c r="G70" s="9">
        <v>25</v>
      </c>
      <c r="H70" s="11">
        <v>36726</v>
      </c>
      <c r="I70" s="11" t="s">
        <v>759</v>
      </c>
      <c r="J70" s="5">
        <v>42036</v>
      </c>
      <c r="K70" s="16"/>
      <c r="L70" s="19"/>
      <c r="M70" s="16" t="s">
        <v>61</v>
      </c>
      <c r="N70" s="19"/>
      <c r="O70" s="15" t="s">
        <v>63</v>
      </c>
      <c r="P70" s="19" t="s">
        <v>59</v>
      </c>
      <c r="Q70" s="19" t="s">
        <v>59</v>
      </c>
      <c r="R70" s="19" t="s">
        <v>59</v>
      </c>
      <c r="S70" s="19" t="s">
        <v>59</v>
      </c>
      <c r="T70" s="15" t="s">
        <v>622</v>
      </c>
      <c r="U70" s="15" t="s">
        <v>488</v>
      </c>
    </row>
    <row r="71" spans="1:21" ht="38.1" customHeight="1">
      <c r="A71" s="124" t="e">
        <f>#REF!+1</f>
        <v>#REF!</v>
      </c>
      <c r="B71" s="9" t="s">
        <v>642</v>
      </c>
      <c r="C71" s="9" t="s">
        <v>643</v>
      </c>
      <c r="D71" s="9" t="s">
        <v>1040</v>
      </c>
      <c r="E71" s="9">
        <v>17</v>
      </c>
      <c r="F71" s="9">
        <v>1967</v>
      </c>
      <c r="G71" s="9">
        <v>35</v>
      </c>
      <c r="H71" s="11">
        <v>36854</v>
      </c>
      <c r="I71" s="11" t="s">
        <v>1041</v>
      </c>
      <c r="J71" s="5">
        <v>42036</v>
      </c>
      <c r="K71" s="16"/>
      <c r="L71" s="16"/>
      <c r="M71" s="16" t="s">
        <v>61</v>
      </c>
      <c r="N71" s="19"/>
      <c r="O71" s="15" t="s">
        <v>63</v>
      </c>
      <c r="P71" s="19" t="s">
        <v>59</v>
      </c>
      <c r="Q71" s="19" t="s">
        <v>59</v>
      </c>
      <c r="R71" s="19" t="s">
        <v>59</v>
      </c>
      <c r="S71" s="16" t="s">
        <v>128</v>
      </c>
      <c r="T71" s="19" t="s">
        <v>59</v>
      </c>
      <c r="U71" s="15" t="s">
        <v>646</v>
      </c>
    </row>
    <row r="72" spans="1:21" ht="38.1" customHeight="1">
      <c r="A72" s="124" t="e">
        <f>#REF!+1</f>
        <v>#REF!</v>
      </c>
      <c r="B72" s="9" t="s">
        <v>642</v>
      </c>
      <c r="C72" s="9" t="s">
        <v>643</v>
      </c>
      <c r="D72" s="9" t="s">
        <v>1040</v>
      </c>
      <c r="E72" s="9">
        <v>36</v>
      </c>
      <c r="F72" s="9">
        <v>1961</v>
      </c>
      <c r="G72" s="9">
        <v>36</v>
      </c>
      <c r="H72" s="11">
        <v>33508</v>
      </c>
      <c r="I72" s="11" t="s">
        <v>675</v>
      </c>
      <c r="J72" s="4">
        <v>42186</v>
      </c>
      <c r="K72" s="16"/>
      <c r="L72" s="16"/>
      <c r="M72" s="16" t="s">
        <v>61</v>
      </c>
      <c r="N72" s="15" t="s">
        <v>63</v>
      </c>
      <c r="O72" s="19" t="s">
        <v>59</v>
      </c>
      <c r="P72" s="16" t="s">
        <v>128</v>
      </c>
      <c r="Q72" s="15" t="s">
        <v>646</v>
      </c>
      <c r="R72" s="19" t="s">
        <v>59</v>
      </c>
      <c r="S72" s="19" t="s">
        <v>59</v>
      </c>
      <c r="T72" s="19" t="s">
        <v>59</v>
      </c>
      <c r="U72" s="19" t="s">
        <v>59</v>
      </c>
    </row>
    <row r="73" spans="1:21" ht="38.1" customHeight="1">
      <c r="A73" s="124" t="e">
        <f>#REF!+1</f>
        <v>#REF!</v>
      </c>
      <c r="B73" s="9" t="s">
        <v>642</v>
      </c>
      <c r="C73" s="9" t="s">
        <v>643</v>
      </c>
      <c r="D73" s="9" t="s">
        <v>1040</v>
      </c>
      <c r="E73" s="9">
        <v>39</v>
      </c>
      <c r="F73" s="9">
        <v>1975</v>
      </c>
      <c r="G73" s="9">
        <v>23</v>
      </c>
      <c r="H73" s="11">
        <v>37309</v>
      </c>
      <c r="I73" s="11" t="s">
        <v>749</v>
      </c>
      <c r="J73" s="4">
        <v>42186</v>
      </c>
      <c r="K73" s="16"/>
      <c r="L73" s="16"/>
      <c r="M73" s="16" t="s">
        <v>61</v>
      </c>
      <c r="N73" s="15" t="s">
        <v>140</v>
      </c>
      <c r="O73" s="19" t="s">
        <v>59</v>
      </c>
      <c r="P73" s="15" t="s">
        <v>63</v>
      </c>
      <c r="Q73" s="19" t="s">
        <v>59</v>
      </c>
      <c r="R73" s="15" t="s">
        <v>488</v>
      </c>
      <c r="S73" s="19" t="s">
        <v>59</v>
      </c>
      <c r="T73" s="19" t="s">
        <v>59</v>
      </c>
      <c r="U73" s="16" t="s">
        <v>128</v>
      </c>
    </row>
    <row r="74" spans="1:21" ht="38.1" customHeight="1">
      <c r="A74" s="124" t="e">
        <f>#REF!+1</f>
        <v>#REF!</v>
      </c>
      <c r="B74" s="9" t="s">
        <v>642</v>
      </c>
      <c r="C74" s="9" t="s">
        <v>643</v>
      </c>
      <c r="D74" s="9" t="s">
        <v>1040</v>
      </c>
      <c r="E74" s="9">
        <v>48</v>
      </c>
      <c r="F74" s="9">
        <v>1960</v>
      </c>
      <c r="G74" s="9">
        <v>45</v>
      </c>
      <c r="H74" s="11">
        <v>36341</v>
      </c>
      <c r="I74" s="11">
        <v>33506</v>
      </c>
      <c r="J74" s="5">
        <v>42036</v>
      </c>
      <c r="K74" s="16"/>
      <c r="L74" s="19"/>
      <c r="M74" s="19" t="s">
        <v>129</v>
      </c>
      <c r="N74" s="19" t="s">
        <v>116</v>
      </c>
      <c r="O74" s="16" t="s">
        <v>128</v>
      </c>
      <c r="P74" s="19" t="s">
        <v>59</v>
      </c>
      <c r="Q74" s="19" t="s">
        <v>59</v>
      </c>
      <c r="R74" s="19" t="s">
        <v>59</v>
      </c>
      <c r="S74" s="19" t="s">
        <v>59</v>
      </c>
      <c r="T74" s="19" t="s">
        <v>59</v>
      </c>
      <c r="U74" s="19" t="s">
        <v>59</v>
      </c>
    </row>
    <row r="75" spans="1:21" ht="38.1" customHeight="1">
      <c r="A75" s="124" t="e">
        <f t="shared" ref="A75:A78" si="8">A74+1</f>
        <v>#REF!</v>
      </c>
      <c r="B75" s="9" t="s">
        <v>642</v>
      </c>
      <c r="C75" s="9" t="s">
        <v>643</v>
      </c>
      <c r="D75" s="9" t="s">
        <v>1040</v>
      </c>
      <c r="E75" s="9">
        <v>58</v>
      </c>
      <c r="F75" s="9">
        <v>1959</v>
      </c>
      <c r="G75" s="91">
        <v>43</v>
      </c>
      <c r="H75" s="125">
        <v>43405</v>
      </c>
      <c r="I75" s="11" t="s">
        <v>749</v>
      </c>
      <c r="J75" s="4">
        <v>42186</v>
      </c>
      <c r="K75" s="16"/>
      <c r="L75" s="19"/>
      <c r="M75" s="19" t="s">
        <v>129</v>
      </c>
      <c r="N75" s="19"/>
      <c r="O75" s="16" t="s">
        <v>128</v>
      </c>
      <c r="P75" s="15" t="s">
        <v>646</v>
      </c>
      <c r="Q75" s="19" t="s">
        <v>59</v>
      </c>
      <c r="R75" s="19" t="s">
        <v>59</v>
      </c>
      <c r="S75" s="19" t="s">
        <v>59</v>
      </c>
      <c r="T75" s="19" t="s">
        <v>59</v>
      </c>
      <c r="U75" s="19" t="s">
        <v>59</v>
      </c>
    </row>
    <row r="76" spans="1:21" ht="38.1" customHeight="1">
      <c r="A76" s="124" t="e">
        <f t="shared" si="8"/>
        <v>#REF!</v>
      </c>
      <c r="B76" s="9" t="s">
        <v>642</v>
      </c>
      <c r="C76" s="9" t="s">
        <v>643</v>
      </c>
      <c r="D76" s="9" t="s">
        <v>1040</v>
      </c>
      <c r="E76" s="9">
        <v>60</v>
      </c>
      <c r="F76" s="9">
        <v>1960</v>
      </c>
      <c r="G76" s="9">
        <v>33</v>
      </c>
      <c r="H76" s="11">
        <v>34306</v>
      </c>
      <c r="I76" s="11" t="s">
        <v>256</v>
      </c>
      <c r="J76" s="4">
        <v>42309</v>
      </c>
      <c r="K76" s="16"/>
      <c r="L76" s="19"/>
      <c r="M76" s="19" t="s">
        <v>129</v>
      </c>
      <c r="N76" s="19"/>
      <c r="O76" s="16" t="s">
        <v>128</v>
      </c>
      <c r="P76" s="15" t="s">
        <v>646</v>
      </c>
      <c r="Q76" s="15" t="s">
        <v>488</v>
      </c>
      <c r="R76" s="19" t="s">
        <v>59</v>
      </c>
      <c r="S76" s="19" t="s">
        <v>59</v>
      </c>
      <c r="T76" s="19" t="s">
        <v>59</v>
      </c>
      <c r="U76" s="19" t="s">
        <v>59</v>
      </c>
    </row>
    <row r="77" spans="1:21" ht="38.1" customHeight="1">
      <c r="A77" s="124" t="e">
        <f t="shared" si="8"/>
        <v>#REF!</v>
      </c>
      <c r="B77" s="9" t="s">
        <v>642</v>
      </c>
      <c r="C77" s="9" t="s">
        <v>643</v>
      </c>
      <c r="D77" s="9" t="s">
        <v>1040</v>
      </c>
      <c r="E77" s="9">
        <v>62</v>
      </c>
      <c r="F77" s="9">
        <v>1962</v>
      </c>
      <c r="G77" s="9">
        <v>42</v>
      </c>
      <c r="H77" s="11">
        <v>35892</v>
      </c>
      <c r="I77" s="11" t="s">
        <v>749</v>
      </c>
      <c r="J77" s="4">
        <v>42186</v>
      </c>
      <c r="K77" s="16"/>
      <c r="L77" s="19"/>
      <c r="M77" s="16" t="s">
        <v>61</v>
      </c>
      <c r="N77" s="15" t="s">
        <v>63</v>
      </c>
      <c r="O77" s="19" t="s">
        <v>59</v>
      </c>
      <c r="P77" s="16" t="s">
        <v>128</v>
      </c>
      <c r="Q77" s="15" t="s">
        <v>646</v>
      </c>
      <c r="R77" s="15" t="s">
        <v>488</v>
      </c>
      <c r="S77" s="19" t="s">
        <v>59</v>
      </c>
      <c r="T77" s="19" t="s">
        <v>59</v>
      </c>
      <c r="U77" s="19" t="s">
        <v>59</v>
      </c>
    </row>
    <row r="78" spans="1:21" ht="38.1" customHeight="1">
      <c r="A78" s="124" t="e">
        <f t="shared" si="8"/>
        <v>#REF!</v>
      </c>
      <c r="B78" s="9" t="s">
        <v>642</v>
      </c>
      <c r="C78" s="9" t="s">
        <v>643</v>
      </c>
      <c r="D78" s="9" t="s">
        <v>1040</v>
      </c>
      <c r="E78" s="9">
        <v>68</v>
      </c>
      <c r="F78" s="9">
        <v>1963</v>
      </c>
      <c r="G78" s="9">
        <v>31</v>
      </c>
      <c r="H78" s="11">
        <v>35877</v>
      </c>
      <c r="I78" s="11" t="s">
        <v>749</v>
      </c>
      <c r="J78" s="4">
        <v>42186</v>
      </c>
      <c r="K78" s="16"/>
      <c r="L78" s="19" t="s">
        <v>194</v>
      </c>
      <c r="M78" s="16" t="s">
        <v>444</v>
      </c>
      <c r="N78" s="15" t="s">
        <v>63</v>
      </c>
      <c r="O78" s="19" t="s">
        <v>59</v>
      </c>
      <c r="P78" s="19" t="s">
        <v>59</v>
      </c>
      <c r="Q78" s="16" t="s">
        <v>128</v>
      </c>
      <c r="R78" s="15" t="s">
        <v>646</v>
      </c>
      <c r="S78" s="15" t="s">
        <v>488</v>
      </c>
      <c r="T78" s="19" t="s">
        <v>59</v>
      </c>
      <c r="U78" s="19" t="s">
        <v>59</v>
      </c>
    </row>
    <row r="79" spans="1:21" ht="38.1" customHeight="1">
      <c r="A79" s="124" t="e">
        <f>#REF!+1</f>
        <v>#REF!</v>
      </c>
      <c r="B79" s="9" t="s">
        <v>642</v>
      </c>
      <c r="C79" s="9" t="s">
        <v>643</v>
      </c>
      <c r="D79" s="9" t="s">
        <v>210</v>
      </c>
      <c r="E79" s="9">
        <v>59</v>
      </c>
      <c r="F79" s="9">
        <v>1974</v>
      </c>
      <c r="G79" s="9">
        <v>20</v>
      </c>
      <c r="H79" s="11">
        <v>40908</v>
      </c>
      <c r="I79" s="11" t="s">
        <v>268</v>
      </c>
      <c r="J79" s="4">
        <v>42186</v>
      </c>
      <c r="K79" s="16"/>
      <c r="L79" s="19"/>
      <c r="M79" s="19"/>
      <c r="N79" s="19"/>
      <c r="O79" s="19" t="s">
        <v>59</v>
      </c>
      <c r="P79" s="15" t="s">
        <v>63</v>
      </c>
      <c r="Q79" s="15" t="s">
        <v>646</v>
      </c>
      <c r="R79" s="19" t="s">
        <v>59</v>
      </c>
      <c r="S79" s="15" t="s">
        <v>488</v>
      </c>
      <c r="T79" s="19" t="s">
        <v>59</v>
      </c>
      <c r="U79" s="16" t="s">
        <v>128</v>
      </c>
    </row>
    <row r="80" spans="1:21" ht="38.1" customHeight="1">
      <c r="A80" s="124" t="e">
        <f>#REF!+1</f>
        <v>#REF!</v>
      </c>
      <c r="B80" s="9" t="s">
        <v>642</v>
      </c>
      <c r="C80" s="9" t="s">
        <v>643</v>
      </c>
      <c r="D80" s="9" t="s">
        <v>1061</v>
      </c>
      <c r="E80" s="9">
        <v>3</v>
      </c>
      <c r="F80" s="9">
        <v>1984</v>
      </c>
      <c r="G80" s="9">
        <v>30</v>
      </c>
      <c r="H80" s="11">
        <v>35870</v>
      </c>
      <c r="I80" s="11" t="s">
        <v>749</v>
      </c>
      <c r="J80" s="4">
        <v>42186</v>
      </c>
      <c r="K80" s="16"/>
      <c r="L80" s="19"/>
      <c r="M80" s="19"/>
      <c r="N80" s="19"/>
      <c r="O80" s="19" t="s">
        <v>59</v>
      </c>
      <c r="P80" s="19" t="s">
        <v>59</v>
      </c>
      <c r="Q80" s="15" t="s">
        <v>63</v>
      </c>
      <c r="R80" s="19" t="s">
        <v>59</v>
      </c>
      <c r="S80" s="16" t="s">
        <v>128</v>
      </c>
      <c r="T80" s="15" t="s">
        <v>646</v>
      </c>
      <c r="U80" s="15" t="s">
        <v>488</v>
      </c>
    </row>
    <row r="81" spans="1:21" ht="38.1" customHeight="1">
      <c r="A81" s="124" t="e">
        <f>#REF!+1</f>
        <v>#REF!</v>
      </c>
      <c r="B81" s="9" t="s">
        <v>642</v>
      </c>
      <c r="C81" s="9" t="s">
        <v>643</v>
      </c>
      <c r="D81" s="9" t="s">
        <v>1061</v>
      </c>
      <c r="E81" s="9">
        <v>38</v>
      </c>
      <c r="F81" s="9">
        <v>1960</v>
      </c>
      <c r="G81" s="9">
        <v>36</v>
      </c>
      <c r="H81" s="11">
        <v>35895</v>
      </c>
      <c r="I81" s="11" t="s">
        <v>749</v>
      </c>
      <c r="J81" s="4">
        <v>42186</v>
      </c>
      <c r="K81" s="16"/>
      <c r="L81" s="19"/>
      <c r="M81" s="19"/>
      <c r="N81" s="19"/>
      <c r="O81" s="19" t="s">
        <v>63</v>
      </c>
      <c r="P81" s="19" t="s">
        <v>59</v>
      </c>
      <c r="Q81" s="19" t="s">
        <v>59</v>
      </c>
      <c r="R81" s="19" t="s">
        <v>59</v>
      </c>
      <c r="S81" s="19" t="s">
        <v>59</v>
      </c>
      <c r="T81" s="16" t="s">
        <v>128</v>
      </c>
      <c r="U81" s="15" t="s">
        <v>646</v>
      </c>
    </row>
    <row r="82" spans="1:21" ht="38.1" customHeight="1">
      <c r="A82" s="124" t="e">
        <f>#REF!+1</f>
        <v>#REF!</v>
      </c>
      <c r="B82" s="9" t="s">
        <v>642</v>
      </c>
      <c r="C82" s="9" t="s">
        <v>643</v>
      </c>
      <c r="D82" s="2" t="s">
        <v>351</v>
      </c>
      <c r="E82" s="9">
        <v>10</v>
      </c>
      <c r="F82" s="9">
        <v>1974</v>
      </c>
      <c r="G82" s="9">
        <v>25</v>
      </c>
      <c r="H82" s="11">
        <v>35872</v>
      </c>
      <c r="I82" s="11">
        <v>33459</v>
      </c>
      <c r="J82" s="4">
        <v>42186</v>
      </c>
      <c r="K82" s="16"/>
      <c r="L82" s="16"/>
      <c r="M82" s="16" t="s">
        <v>61</v>
      </c>
      <c r="N82" s="19"/>
      <c r="O82" s="19" t="s">
        <v>59</v>
      </c>
      <c r="P82" s="19" t="s">
        <v>59</v>
      </c>
      <c r="Q82" s="19" t="s">
        <v>59</v>
      </c>
      <c r="R82" s="15" t="s">
        <v>63</v>
      </c>
      <c r="S82" s="19" t="s">
        <v>59</v>
      </c>
      <c r="T82" s="15" t="s">
        <v>622</v>
      </c>
      <c r="U82" s="15" t="s">
        <v>488</v>
      </c>
    </row>
    <row r="83" spans="1:21" ht="38.1" customHeight="1">
      <c r="A83" s="124" t="e">
        <f>#REF!+1</f>
        <v>#REF!</v>
      </c>
      <c r="B83" s="9" t="s">
        <v>642</v>
      </c>
      <c r="C83" s="9" t="s">
        <v>643</v>
      </c>
      <c r="D83" s="2" t="s">
        <v>351</v>
      </c>
      <c r="E83" s="9">
        <v>19</v>
      </c>
      <c r="F83" s="9">
        <v>1955</v>
      </c>
      <c r="G83" s="9">
        <v>49</v>
      </c>
      <c r="H83" s="11">
        <v>35872</v>
      </c>
      <c r="I83" s="11" t="s">
        <v>832</v>
      </c>
      <c r="J83" s="4">
        <v>42186</v>
      </c>
      <c r="K83" s="16"/>
      <c r="L83" s="16"/>
      <c r="M83" s="16" t="s">
        <v>61</v>
      </c>
      <c r="N83" s="21" t="s">
        <v>1027</v>
      </c>
      <c r="O83" s="130" t="s">
        <v>646</v>
      </c>
      <c r="P83" s="19" t="s">
        <v>59</v>
      </c>
      <c r="Q83" s="19" t="s">
        <v>59</v>
      </c>
      <c r="R83" s="15" t="s">
        <v>63</v>
      </c>
      <c r="S83" s="19" t="s">
        <v>59</v>
      </c>
      <c r="T83" s="19" t="s">
        <v>59</v>
      </c>
      <c r="U83" s="19" t="s">
        <v>59</v>
      </c>
    </row>
    <row r="84" spans="1:21" ht="38.1" customHeight="1">
      <c r="A84" s="124" t="e">
        <f>#REF!+1</f>
        <v>#REF!</v>
      </c>
      <c r="B84" s="9" t="s">
        <v>642</v>
      </c>
      <c r="C84" s="9" t="s">
        <v>643</v>
      </c>
      <c r="D84" s="2" t="s">
        <v>351</v>
      </c>
      <c r="E84" s="12" t="s">
        <v>83</v>
      </c>
      <c r="F84" s="9">
        <v>1991</v>
      </c>
      <c r="G84" s="9">
        <v>16</v>
      </c>
      <c r="H84" s="11">
        <v>44617</v>
      </c>
      <c r="I84" s="11" t="s">
        <v>730</v>
      </c>
      <c r="J84" s="4">
        <v>42186</v>
      </c>
      <c r="K84" s="16"/>
      <c r="L84" s="16"/>
      <c r="M84" s="16" t="s">
        <v>61</v>
      </c>
      <c r="N84" s="19"/>
      <c r="O84" s="19" t="s">
        <v>59</v>
      </c>
      <c r="P84" s="19" t="s">
        <v>59</v>
      </c>
      <c r="Q84" s="15" t="s">
        <v>63</v>
      </c>
      <c r="R84" s="19" t="s">
        <v>59</v>
      </c>
      <c r="S84" s="15" t="s">
        <v>646</v>
      </c>
      <c r="T84" s="15" t="s">
        <v>488</v>
      </c>
      <c r="U84" s="16" t="s">
        <v>128</v>
      </c>
    </row>
    <row r="85" spans="1:21" ht="38.1" customHeight="1">
      <c r="A85" s="124" t="e">
        <f>#REF!+1</f>
        <v>#REF!</v>
      </c>
      <c r="B85" s="9" t="s">
        <v>642</v>
      </c>
      <c r="C85" s="9" t="s">
        <v>643</v>
      </c>
      <c r="D85" s="9" t="s">
        <v>1089</v>
      </c>
      <c r="E85" s="9">
        <v>117</v>
      </c>
      <c r="F85" s="9">
        <v>1964</v>
      </c>
      <c r="G85" s="9">
        <v>38</v>
      </c>
      <c r="H85" s="11">
        <v>35775</v>
      </c>
      <c r="I85" s="11" t="s">
        <v>658</v>
      </c>
      <c r="J85" s="5">
        <v>42036</v>
      </c>
      <c r="K85" s="16"/>
      <c r="L85" s="16"/>
      <c r="M85" s="16" t="s">
        <v>61</v>
      </c>
      <c r="N85" s="15" t="s">
        <v>63</v>
      </c>
      <c r="O85" s="19" t="s">
        <v>59</v>
      </c>
      <c r="P85" s="19" t="s">
        <v>59</v>
      </c>
      <c r="Q85" s="19" t="s">
        <v>59</v>
      </c>
      <c r="R85" s="16" t="s">
        <v>128</v>
      </c>
      <c r="S85" s="15" t="s">
        <v>482</v>
      </c>
      <c r="T85" s="19" t="s">
        <v>59</v>
      </c>
      <c r="U85" s="19" t="s">
        <v>59</v>
      </c>
    </row>
    <row r="86" spans="1:21" ht="38.1" customHeight="1">
      <c r="A86" s="124" t="e">
        <f>#REF!+1</f>
        <v>#REF!</v>
      </c>
      <c r="B86" s="9" t="s">
        <v>642</v>
      </c>
      <c r="C86" s="9" t="s">
        <v>643</v>
      </c>
      <c r="D86" s="9" t="s">
        <v>1089</v>
      </c>
      <c r="E86" s="9">
        <v>121</v>
      </c>
      <c r="F86" s="9">
        <v>1964</v>
      </c>
      <c r="G86" s="9">
        <v>39</v>
      </c>
      <c r="H86" s="11">
        <v>35775</v>
      </c>
      <c r="I86" s="11" t="s">
        <v>703</v>
      </c>
      <c r="J86" s="5">
        <v>42036</v>
      </c>
      <c r="K86" s="16"/>
      <c r="L86" s="16"/>
      <c r="M86" s="16" t="s">
        <v>61</v>
      </c>
      <c r="N86" s="15" t="s">
        <v>63</v>
      </c>
      <c r="O86" s="19" t="s">
        <v>59</v>
      </c>
      <c r="P86" s="19" t="s">
        <v>59</v>
      </c>
      <c r="Q86" s="19" t="s">
        <v>59</v>
      </c>
      <c r="R86" s="16" t="s">
        <v>128</v>
      </c>
      <c r="S86" s="15" t="s">
        <v>482</v>
      </c>
      <c r="T86" s="19" t="s">
        <v>59</v>
      </c>
      <c r="U86" s="19" t="s">
        <v>59</v>
      </c>
    </row>
  </sheetData>
  <autoFilter ref="A3:U86"/>
  <sortState ref="A12238:U12245">
    <sortCondition ref="C12238"/>
  </sortState>
  <mergeCells count="11">
    <mergeCell ref="K1:U1"/>
    <mergeCell ref="F1:F2"/>
    <mergeCell ref="G1:G2"/>
    <mergeCell ref="H1:H2"/>
    <mergeCell ref="I1:I2"/>
    <mergeCell ref="J1:J2"/>
    <mergeCell ref="A1:A2"/>
    <mergeCell ref="B1:B2"/>
    <mergeCell ref="C1:C2"/>
    <mergeCell ref="D1:D2"/>
    <mergeCell ref="E1:E2"/>
  </mergeCells>
  <phoneticPr fontId="39" type="noConversion"/>
  <conditionalFormatting sqref="A5:A86 B4:U86">
    <cfRule type="expression" dxfId="0" priority="1927">
      <formula>AND(ROW(A4)=CELL("строка"),#REF!="вкл")</formula>
    </cfRule>
  </conditionalFormatting>
  <pageMargins left="0.51181102362204722" right="0.51181102362204722" top="0.74803149606299213" bottom="0.35433070866141736" header="0.51181102362204722" footer="0.31496062992125984"/>
  <pageSetup paperSize="9" scale="40" fitToHeight="0" orientation="landscape" r:id="rId1"/>
  <headerFooter differentFirst="1">
    <oddHeader>&amp;C&amp;"Times New Roman,обычный"&amp;16&amp;P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9"/>
  <dimension ref="B1:S903"/>
  <sheetViews>
    <sheetView workbookViewId="0">
      <selection activeCell="Q5" sqref="Q5"/>
    </sheetView>
  </sheetViews>
  <sheetFormatPr defaultRowHeight="14.25"/>
  <cols>
    <col min="4" max="4" width="10.5" customWidth="1"/>
    <col min="5" max="5" width="11.75" customWidth="1"/>
    <col min="7" max="7" width="26.875" customWidth="1"/>
    <col min="10" max="10" width="21.5" customWidth="1"/>
    <col min="12" max="12" width="14.75" customWidth="1"/>
  </cols>
  <sheetData>
    <row r="1" spans="2:19">
      <c r="E1" t="s">
        <v>1485</v>
      </c>
      <c r="H1" t="s">
        <v>1486</v>
      </c>
      <c r="K1" t="s">
        <v>1487</v>
      </c>
    </row>
    <row r="2" spans="2:19">
      <c r="B2" s="63">
        <v>59</v>
      </c>
      <c r="C2" s="63"/>
      <c r="D2" s="63" t="s">
        <v>55</v>
      </c>
      <c r="E2" s="90" t="s">
        <v>1488</v>
      </c>
      <c r="F2" s="63"/>
      <c r="G2" s="63" t="s">
        <v>56</v>
      </c>
      <c r="H2" s="90" t="s">
        <v>1489</v>
      </c>
      <c r="I2" s="63"/>
      <c r="J2" s="63" t="s">
        <v>57</v>
      </c>
      <c r="K2" s="90" t="s">
        <v>1490</v>
      </c>
      <c r="L2" s="105"/>
    </row>
    <row r="3" spans="2:19">
      <c r="B3" s="63">
        <v>59</v>
      </c>
      <c r="C3" s="63"/>
      <c r="D3" s="63" t="s">
        <v>125</v>
      </c>
      <c r="E3" s="90" t="s">
        <v>1491</v>
      </c>
      <c r="F3" s="63"/>
      <c r="G3" s="63" t="s">
        <v>90</v>
      </c>
      <c r="H3" s="90" t="s">
        <v>1492</v>
      </c>
      <c r="I3" s="63"/>
      <c r="J3" s="63" t="s">
        <v>60</v>
      </c>
      <c r="K3" s="90" t="s">
        <v>1493</v>
      </c>
      <c r="L3" s="105"/>
    </row>
    <row r="4" spans="2:19">
      <c r="B4" s="63">
        <v>59</v>
      </c>
      <c r="C4" s="63"/>
      <c r="D4" s="63" t="s">
        <v>144</v>
      </c>
      <c r="E4" s="90" t="s">
        <v>1494</v>
      </c>
      <c r="F4" s="63"/>
      <c r="G4" s="63" t="s">
        <v>98</v>
      </c>
      <c r="H4" s="90" t="s">
        <v>1495</v>
      </c>
      <c r="I4" s="63"/>
      <c r="J4" s="63" t="s">
        <v>65</v>
      </c>
      <c r="K4" s="90" t="s">
        <v>1496</v>
      </c>
      <c r="N4" s="63" t="s">
        <v>55</v>
      </c>
      <c r="O4" s="63" t="s">
        <v>106</v>
      </c>
      <c r="P4" s="63" t="s">
        <v>103</v>
      </c>
      <c r="Q4" s="92" t="str">
        <f>_xlfn.XLOOKUP(N4,D2:D46,E2:E46,,0)</f>
        <v>01</v>
      </c>
      <c r="R4" s="92" t="str">
        <f>VLOOKUP(O4,$G$2:$H$228,2,0)</f>
        <v>006</v>
      </c>
      <c r="S4" s="92" t="str">
        <f>VLOOKUP(P4,$J$2:$K$903,2,0)</f>
        <v>0024</v>
      </c>
    </row>
    <row r="5" spans="2:19">
      <c r="B5" s="63">
        <v>59</v>
      </c>
      <c r="C5" s="63"/>
      <c r="D5" s="63" t="s">
        <v>163</v>
      </c>
      <c r="E5" s="90" t="s">
        <v>1497</v>
      </c>
      <c r="F5" s="63"/>
      <c r="G5" s="63" t="s">
        <v>100</v>
      </c>
      <c r="H5" s="90" t="s">
        <v>1498</v>
      </c>
      <c r="I5" s="63"/>
      <c r="J5" s="63" t="s">
        <v>69</v>
      </c>
      <c r="K5" s="90" t="s">
        <v>1499</v>
      </c>
    </row>
    <row r="6" spans="2:19">
      <c r="B6" s="63">
        <v>59</v>
      </c>
      <c r="C6" s="63"/>
      <c r="D6" s="63" t="s">
        <v>1500</v>
      </c>
      <c r="E6" s="90" t="s">
        <v>1501</v>
      </c>
      <c r="F6" s="63"/>
      <c r="G6" s="63" t="s">
        <v>104</v>
      </c>
      <c r="H6" s="90" t="s">
        <v>1502</v>
      </c>
      <c r="I6" s="63"/>
      <c r="J6" s="63" t="s">
        <v>73</v>
      </c>
      <c r="K6" s="90" t="s">
        <v>1503</v>
      </c>
    </row>
    <row r="7" spans="2:19">
      <c r="B7" s="63">
        <v>59</v>
      </c>
      <c r="C7" s="63"/>
      <c r="D7" s="63" t="s">
        <v>213</v>
      </c>
      <c r="E7" s="90" t="s">
        <v>1504</v>
      </c>
      <c r="F7" s="63"/>
      <c r="G7" s="63" t="s">
        <v>106</v>
      </c>
      <c r="H7" s="90" t="s">
        <v>1505</v>
      </c>
      <c r="I7" s="63"/>
      <c r="J7" s="63" t="s">
        <v>75</v>
      </c>
      <c r="K7" s="90" t="s">
        <v>1506</v>
      </c>
    </row>
    <row r="8" spans="2:19">
      <c r="B8" s="63">
        <v>59</v>
      </c>
      <c r="C8" s="63"/>
      <c r="D8" s="63" t="s">
        <v>1507</v>
      </c>
      <c r="E8" s="90" t="s">
        <v>1508</v>
      </c>
      <c r="F8" s="63"/>
      <c r="G8" s="63" t="s">
        <v>126</v>
      </c>
      <c r="H8" s="90" t="s">
        <v>1509</v>
      </c>
      <c r="I8" s="63"/>
      <c r="J8" s="63" t="s">
        <v>76</v>
      </c>
      <c r="K8" s="90" t="s">
        <v>1510</v>
      </c>
    </row>
    <row r="9" spans="2:19">
      <c r="B9" s="63">
        <v>59</v>
      </c>
      <c r="C9" s="63"/>
      <c r="D9" s="63" t="s">
        <v>1511</v>
      </c>
      <c r="E9" s="90" t="s">
        <v>1512</v>
      </c>
      <c r="F9" s="63"/>
      <c r="G9" s="63" t="s">
        <v>145</v>
      </c>
      <c r="H9" s="90" t="s">
        <v>1513</v>
      </c>
      <c r="I9" s="63"/>
      <c r="J9" s="63" t="s">
        <v>79</v>
      </c>
      <c r="K9" s="90" t="s">
        <v>1514</v>
      </c>
    </row>
    <row r="10" spans="2:19">
      <c r="B10" s="63">
        <v>59</v>
      </c>
      <c r="C10" s="63"/>
      <c r="D10" s="63" t="s">
        <v>368</v>
      </c>
      <c r="E10" s="104" t="s">
        <v>1515</v>
      </c>
      <c r="F10" s="63"/>
      <c r="G10" s="63" t="s">
        <v>147</v>
      </c>
      <c r="H10" s="90" t="s">
        <v>1516</v>
      </c>
      <c r="I10" s="63"/>
      <c r="J10" s="63" t="s">
        <v>80</v>
      </c>
      <c r="K10" s="90" t="s">
        <v>1517</v>
      </c>
    </row>
    <row r="11" spans="2:19">
      <c r="B11" s="63">
        <v>59</v>
      </c>
      <c r="C11" s="63"/>
      <c r="D11" s="63" t="s">
        <v>399</v>
      </c>
      <c r="E11" s="63">
        <v>10</v>
      </c>
      <c r="F11" s="63"/>
      <c r="G11" s="63" t="s">
        <v>149</v>
      </c>
      <c r="H11" s="90" t="s">
        <v>1518</v>
      </c>
      <c r="I11" s="63"/>
      <c r="J11" s="63" t="s">
        <v>81</v>
      </c>
      <c r="K11" s="90" t="s">
        <v>1519</v>
      </c>
    </row>
    <row r="12" spans="2:19">
      <c r="B12" s="63">
        <v>59</v>
      </c>
      <c r="C12" s="63"/>
      <c r="D12" s="63" t="s">
        <v>426</v>
      </c>
      <c r="E12" s="63">
        <v>11</v>
      </c>
      <c r="F12" s="63"/>
      <c r="G12" s="63" t="s">
        <v>162</v>
      </c>
      <c r="H12" s="90" t="s">
        <v>1520</v>
      </c>
      <c r="I12" s="63"/>
      <c r="J12" s="63" t="s">
        <v>82</v>
      </c>
      <c r="K12" s="90" t="s">
        <v>1521</v>
      </c>
    </row>
    <row r="13" spans="2:19">
      <c r="B13" s="63">
        <v>59</v>
      </c>
      <c r="C13" s="63"/>
      <c r="D13" s="63" t="s">
        <v>1522</v>
      </c>
      <c r="E13" s="63">
        <v>12</v>
      </c>
      <c r="F13" s="63"/>
      <c r="G13" s="63" t="s">
        <v>164</v>
      </c>
      <c r="H13" s="90" t="s">
        <v>1523</v>
      </c>
      <c r="I13" s="63"/>
      <c r="J13" s="63" t="s">
        <v>84</v>
      </c>
      <c r="K13" s="90" t="s">
        <v>1524</v>
      </c>
    </row>
    <row r="14" spans="2:19">
      <c r="B14" s="63">
        <v>59</v>
      </c>
      <c r="C14" s="63"/>
      <c r="D14" s="63" t="s">
        <v>530</v>
      </c>
      <c r="E14" s="63">
        <v>13</v>
      </c>
      <c r="F14" s="63"/>
      <c r="G14" s="63" t="s">
        <v>168</v>
      </c>
      <c r="H14" s="90" t="s">
        <v>1525</v>
      </c>
      <c r="I14" s="63"/>
      <c r="J14" s="63" t="s">
        <v>85</v>
      </c>
      <c r="K14" s="90" t="s">
        <v>1526</v>
      </c>
    </row>
    <row r="15" spans="2:19">
      <c r="B15" s="63">
        <v>59</v>
      </c>
      <c r="C15" s="63"/>
      <c r="D15" s="63" t="s">
        <v>606</v>
      </c>
      <c r="E15" s="63">
        <v>14</v>
      </c>
      <c r="F15" s="63"/>
      <c r="G15" s="63" t="s">
        <v>170</v>
      </c>
      <c r="H15" s="90" t="s">
        <v>1527</v>
      </c>
      <c r="I15" s="63"/>
      <c r="J15" s="63" t="s">
        <v>86</v>
      </c>
      <c r="K15" s="90" t="s">
        <v>1528</v>
      </c>
    </row>
    <row r="16" spans="2:19">
      <c r="B16" s="63">
        <v>59</v>
      </c>
      <c r="C16" s="63"/>
      <c r="D16" s="63" t="s">
        <v>1529</v>
      </c>
      <c r="E16" s="63">
        <v>15</v>
      </c>
      <c r="F16" s="63"/>
      <c r="G16" s="63" t="s">
        <v>172</v>
      </c>
      <c r="H16" s="90" t="s">
        <v>1530</v>
      </c>
      <c r="I16" s="63"/>
      <c r="J16" s="63" t="s">
        <v>87</v>
      </c>
      <c r="K16" s="90" t="s">
        <v>1531</v>
      </c>
    </row>
    <row r="17" spans="2:11">
      <c r="B17" s="63">
        <v>59</v>
      </c>
      <c r="C17" s="63"/>
      <c r="D17" s="63" t="s">
        <v>1092</v>
      </c>
      <c r="E17" s="63">
        <v>16</v>
      </c>
      <c r="F17" s="63"/>
      <c r="G17" s="63" t="s">
        <v>201</v>
      </c>
      <c r="H17" s="90" t="s">
        <v>1532</v>
      </c>
      <c r="I17" s="63"/>
      <c r="J17" s="63" t="s">
        <v>88</v>
      </c>
      <c r="K17" s="90" t="s">
        <v>1533</v>
      </c>
    </row>
    <row r="18" spans="2:11">
      <c r="B18" s="63">
        <v>59</v>
      </c>
      <c r="C18" s="63"/>
      <c r="D18" s="63" t="s">
        <v>1135</v>
      </c>
      <c r="E18" s="63">
        <v>17</v>
      </c>
      <c r="F18" s="63"/>
      <c r="G18" s="63" t="s">
        <v>202</v>
      </c>
      <c r="H18" s="90" t="s">
        <v>1534</v>
      </c>
      <c r="I18" s="63"/>
      <c r="J18" s="63" t="s">
        <v>91</v>
      </c>
      <c r="K18" s="90" t="s">
        <v>1535</v>
      </c>
    </row>
    <row r="19" spans="2:11">
      <c r="B19" s="63">
        <v>59</v>
      </c>
      <c r="C19" s="63"/>
      <c r="D19" s="63" t="s">
        <v>1162</v>
      </c>
      <c r="E19" s="63">
        <v>18</v>
      </c>
      <c r="F19" s="63"/>
      <c r="G19" s="63" t="s">
        <v>204</v>
      </c>
      <c r="H19" s="90" t="s">
        <v>1536</v>
      </c>
      <c r="I19" s="63"/>
      <c r="J19" s="63" t="s">
        <v>95</v>
      </c>
      <c r="K19" s="90" t="s">
        <v>1537</v>
      </c>
    </row>
    <row r="20" spans="2:11">
      <c r="B20" s="63">
        <v>59</v>
      </c>
      <c r="C20" s="63"/>
      <c r="D20" s="63" t="s">
        <v>1190</v>
      </c>
      <c r="E20" s="63">
        <v>19</v>
      </c>
      <c r="F20" s="63"/>
      <c r="G20" s="63" t="s">
        <v>205</v>
      </c>
      <c r="H20" s="90" t="s">
        <v>1538</v>
      </c>
      <c r="I20" s="63"/>
      <c r="J20" s="63" t="s">
        <v>96</v>
      </c>
      <c r="K20" s="90" t="s">
        <v>1539</v>
      </c>
    </row>
    <row r="21" spans="2:11">
      <c r="B21" s="63">
        <v>59</v>
      </c>
      <c r="C21" s="63"/>
      <c r="D21" s="63" t="s">
        <v>1192</v>
      </c>
      <c r="E21" s="63">
        <v>20</v>
      </c>
      <c r="F21" s="63"/>
      <c r="G21" s="63" t="s">
        <v>212</v>
      </c>
      <c r="H21" s="90" t="s">
        <v>1540</v>
      </c>
      <c r="I21" s="63"/>
      <c r="J21" s="63" t="s">
        <v>97</v>
      </c>
      <c r="K21" s="90" t="s">
        <v>1541</v>
      </c>
    </row>
    <row r="22" spans="2:11">
      <c r="B22" s="63">
        <v>59</v>
      </c>
      <c r="C22" s="63"/>
      <c r="D22" s="63" t="s">
        <v>1210</v>
      </c>
      <c r="E22" s="63">
        <v>21</v>
      </c>
      <c r="F22" s="63"/>
      <c r="G22" s="63" t="s">
        <v>214</v>
      </c>
      <c r="H22" s="90" t="s">
        <v>1542</v>
      </c>
      <c r="I22" s="63"/>
      <c r="J22" s="63" t="s">
        <v>99</v>
      </c>
      <c r="K22" s="90" t="s">
        <v>1543</v>
      </c>
    </row>
    <row r="23" spans="2:11">
      <c r="B23" s="63">
        <v>59</v>
      </c>
      <c r="C23" s="63"/>
      <c r="D23" s="63" t="s">
        <v>1213</v>
      </c>
      <c r="E23" s="63">
        <v>22</v>
      </c>
      <c r="F23" s="63"/>
      <c r="G23" s="63" t="s">
        <v>294</v>
      </c>
      <c r="H23" s="90" t="s">
        <v>1544</v>
      </c>
      <c r="I23" s="63"/>
      <c r="J23" s="63" t="s">
        <v>101</v>
      </c>
      <c r="K23" s="90" t="s">
        <v>1545</v>
      </c>
    </row>
    <row r="24" spans="2:11">
      <c r="B24" s="63">
        <v>59</v>
      </c>
      <c r="C24" s="63"/>
      <c r="D24" s="63" t="s">
        <v>1546</v>
      </c>
      <c r="E24" s="63">
        <v>23</v>
      </c>
      <c r="F24" s="63"/>
      <c r="G24" s="63" t="s">
        <v>305</v>
      </c>
      <c r="H24" s="90" t="s">
        <v>1547</v>
      </c>
      <c r="I24" s="63"/>
      <c r="J24" s="63" t="s">
        <v>102</v>
      </c>
      <c r="K24" s="90" t="s">
        <v>1548</v>
      </c>
    </row>
    <row r="25" spans="2:11">
      <c r="B25" s="63">
        <v>59</v>
      </c>
      <c r="C25" s="63"/>
      <c r="D25" s="63" t="s">
        <v>1236</v>
      </c>
      <c r="E25" s="63">
        <v>24</v>
      </c>
      <c r="F25" s="63"/>
      <c r="G25" s="63" t="s">
        <v>307</v>
      </c>
      <c r="H25" s="90" t="s">
        <v>1549</v>
      </c>
      <c r="I25" s="63"/>
      <c r="J25" s="63" t="s">
        <v>103</v>
      </c>
      <c r="K25" s="90" t="s">
        <v>1550</v>
      </c>
    </row>
    <row r="26" spans="2:11">
      <c r="B26" s="63">
        <v>59</v>
      </c>
      <c r="C26" s="63"/>
      <c r="D26" s="63" t="s">
        <v>1243</v>
      </c>
      <c r="E26" s="63">
        <v>25</v>
      </c>
      <c r="F26" s="63"/>
      <c r="G26" s="63" t="s">
        <v>354</v>
      </c>
      <c r="H26" s="90" t="s">
        <v>1551</v>
      </c>
      <c r="I26" s="63"/>
      <c r="J26" s="63" t="s">
        <v>105</v>
      </c>
      <c r="K26" s="90" t="s">
        <v>1552</v>
      </c>
    </row>
    <row r="27" spans="2:11">
      <c r="B27" s="63">
        <v>59</v>
      </c>
      <c r="C27" s="63"/>
      <c r="D27" s="63" t="s">
        <v>1246</v>
      </c>
      <c r="E27" s="63">
        <v>26</v>
      </c>
      <c r="F27" s="63"/>
      <c r="G27" s="63" t="s">
        <v>364</v>
      </c>
      <c r="H27" s="90" t="s">
        <v>1553</v>
      </c>
      <c r="I27" s="63"/>
      <c r="J27" s="63" t="s">
        <v>107</v>
      </c>
      <c r="K27" s="90" t="s">
        <v>1554</v>
      </c>
    </row>
    <row r="28" spans="2:11">
      <c r="B28" s="63">
        <v>59</v>
      </c>
      <c r="C28" s="63"/>
      <c r="D28" s="63" t="s">
        <v>1249</v>
      </c>
      <c r="E28" s="63">
        <v>27</v>
      </c>
      <c r="F28" s="63"/>
      <c r="G28" s="63" t="s">
        <v>365</v>
      </c>
      <c r="H28" s="90" t="s">
        <v>1555</v>
      </c>
      <c r="I28" s="63"/>
      <c r="J28" s="63" t="s">
        <v>111</v>
      </c>
      <c r="K28" s="90" t="s">
        <v>1556</v>
      </c>
    </row>
    <row r="29" spans="2:11">
      <c r="B29" s="63">
        <v>59</v>
      </c>
      <c r="C29" s="63"/>
      <c r="D29" s="63" t="s">
        <v>486</v>
      </c>
      <c r="E29" s="63">
        <v>28</v>
      </c>
      <c r="F29" s="63"/>
      <c r="G29" s="63" t="s">
        <v>308</v>
      </c>
      <c r="H29" s="90" t="s">
        <v>1557</v>
      </c>
      <c r="I29" s="63"/>
      <c r="J29" s="63" t="s">
        <v>112</v>
      </c>
      <c r="K29" s="90" t="s">
        <v>1558</v>
      </c>
    </row>
    <row r="30" spans="2:11">
      <c r="B30" s="63">
        <v>59</v>
      </c>
      <c r="C30" s="63"/>
      <c r="D30" s="63" t="s">
        <v>1254</v>
      </c>
      <c r="E30" s="63">
        <v>29</v>
      </c>
      <c r="F30" s="63"/>
      <c r="G30" s="63" t="s">
        <v>369</v>
      </c>
      <c r="H30" s="90" t="s">
        <v>1559</v>
      </c>
      <c r="I30" s="63"/>
      <c r="J30" s="63" t="s">
        <v>113</v>
      </c>
      <c r="K30" s="90" t="s">
        <v>1560</v>
      </c>
    </row>
    <row r="31" spans="2:11">
      <c r="B31" s="63">
        <v>59</v>
      </c>
      <c r="C31" s="63"/>
      <c r="D31" s="63" t="s">
        <v>1261</v>
      </c>
      <c r="E31" s="63">
        <v>30</v>
      </c>
      <c r="F31" s="63"/>
      <c r="G31" s="63" t="s">
        <v>385</v>
      </c>
      <c r="H31" s="90" t="s">
        <v>1561</v>
      </c>
      <c r="I31" s="63"/>
      <c r="J31" s="63" t="s">
        <v>117</v>
      </c>
      <c r="K31" s="90" t="s">
        <v>1562</v>
      </c>
    </row>
    <row r="32" spans="2:11">
      <c r="B32" s="63">
        <v>59</v>
      </c>
      <c r="C32" s="63"/>
      <c r="D32" s="63" t="s">
        <v>1290</v>
      </c>
      <c r="E32" s="63">
        <v>31</v>
      </c>
      <c r="F32" s="63"/>
      <c r="G32" s="63" t="s">
        <v>386</v>
      </c>
      <c r="H32" s="90" t="s">
        <v>1563</v>
      </c>
      <c r="I32" s="63"/>
      <c r="J32" s="63" t="s">
        <v>118</v>
      </c>
      <c r="K32" s="90" t="s">
        <v>1564</v>
      </c>
    </row>
    <row r="33" spans="2:11">
      <c r="B33" s="63">
        <v>59</v>
      </c>
      <c r="C33" s="63"/>
      <c r="D33" s="63" t="s">
        <v>1300</v>
      </c>
      <c r="E33" s="63">
        <v>32</v>
      </c>
      <c r="F33" s="63"/>
      <c r="G33" s="63" t="s">
        <v>400</v>
      </c>
      <c r="H33" s="90" t="s">
        <v>1565</v>
      </c>
      <c r="I33" s="63"/>
      <c r="J33" s="63" t="s">
        <v>120</v>
      </c>
      <c r="K33" s="90" t="s">
        <v>1566</v>
      </c>
    </row>
    <row r="34" spans="2:11">
      <c r="B34" s="63">
        <v>59</v>
      </c>
      <c r="C34" s="63"/>
      <c r="D34" s="63" t="s">
        <v>1303</v>
      </c>
      <c r="E34" s="63">
        <v>33</v>
      </c>
      <c r="F34" s="63"/>
      <c r="G34" s="63" t="s">
        <v>417</v>
      </c>
      <c r="H34" s="90" t="s">
        <v>1567</v>
      </c>
      <c r="I34" s="63"/>
      <c r="J34" s="63" t="s">
        <v>123</v>
      </c>
      <c r="K34" s="90" t="s">
        <v>1568</v>
      </c>
    </row>
    <row r="35" spans="2:11">
      <c r="B35" s="63">
        <v>59</v>
      </c>
      <c r="C35" s="63"/>
      <c r="D35" s="63" t="s">
        <v>1325</v>
      </c>
      <c r="E35" s="63">
        <v>34</v>
      </c>
      <c r="F35" s="63"/>
      <c r="G35" s="63" t="s">
        <v>419</v>
      </c>
      <c r="H35" s="90" t="s">
        <v>1569</v>
      </c>
      <c r="I35" s="63"/>
      <c r="J35" s="63" t="s">
        <v>124</v>
      </c>
      <c r="K35" s="90" t="s">
        <v>1570</v>
      </c>
    </row>
    <row r="36" spans="2:11">
      <c r="B36" s="63">
        <v>59</v>
      </c>
      <c r="C36" s="63"/>
      <c r="D36" s="63" t="s">
        <v>1334</v>
      </c>
      <c r="E36" s="63">
        <v>35</v>
      </c>
      <c r="F36" s="63"/>
      <c r="G36" s="63" t="s">
        <v>422</v>
      </c>
      <c r="H36" s="90" t="s">
        <v>1571</v>
      </c>
      <c r="I36" s="63"/>
      <c r="J36" s="63" t="s">
        <v>127</v>
      </c>
      <c r="K36" s="90" t="s">
        <v>1572</v>
      </c>
    </row>
    <row r="37" spans="2:11">
      <c r="B37" s="63">
        <v>59</v>
      </c>
      <c r="C37" s="63"/>
      <c r="D37" s="63" t="s">
        <v>1343</v>
      </c>
      <c r="E37" s="63">
        <v>36</v>
      </c>
      <c r="F37" s="63"/>
      <c r="G37" s="63" t="s">
        <v>427</v>
      </c>
      <c r="H37" s="90" t="s">
        <v>1573</v>
      </c>
      <c r="I37" s="63"/>
      <c r="J37" s="63" t="s">
        <v>134</v>
      </c>
      <c r="K37" s="90" t="s">
        <v>1574</v>
      </c>
    </row>
    <row r="38" spans="2:11">
      <c r="B38" s="63">
        <v>59</v>
      </c>
      <c r="C38" s="63"/>
      <c r="D38" s="63" t="s">
        <v>1575</v>
      </c>
      <c r="E38" s="63">
        <v>37</v>
      </c>
      <c r="F38" s="63"/>
      <c r="G38" s="63" t="s">
        <v>465</v>
      </c>
      <c r="H38" s="90" t="s">
        <v>1576</v>
      </c>
      <c r="I38" s="63"/>
      <c r="J38" s="63" t="s">
        <v>135</v>
      </c>
      <c r="K38" s="90" t="s">
        <v>1577</v>
      </c>
    </row>
    <row r="39" spans="2:11">
      <c r="B39" s="63">
        <v>59</v>
      </c>
      <c r="C39" s="63"/>
      <c r="D39" s="63" t="s">
        <v>1426</v>
      </c>
      <c r="E39" s="63">
        <v>38</v>
      </c>
      <c r="F39" s="63"/>
      <c r="G39" s="63" t="s">
        <v>466</v>
      </c>
      <c r="H39" s="90" t="s">
        <v>1578</v>
      </c>
      <c r="I39" s="63"/>
      <c r="J39" s="63" t="s">
        <v>137</v>
      </c>
      <c r="K39" s="90" t="s">
        <v>1579</v>
      </c>
    </row>
    <row r="40" spans="2:11">
      <c r="B40" s="63">
        <v>59</v>
      </c>
      <c r="C40" s="63"/>
      <c r="D40" s="63" t="s">
        <v>1429</v>
      </c>
      <c r="E40" s="63">
        <v>39</v>
      </c>
      <c r="F40" s="63"/>
      <c r="G40" s="63" t="s">
        <v>470</v>
      </c>
      <c r="H40" s="90" t="s">
        <v>1580</v>
      </c>
      <c r="I40" s="63"/>
      <c r="J40" s="63" t="s">
        <v>146</v>
      </c>
      <c r="K40" s="90" t="s">
        <v>1581</v>
      </c>
    </row>
    <row r="41" spans="2:11">
      <c r="B41" s="63">
        <v>59</v>
      </c>
      <c r="C41" s="63"/>
      <c r="D41" s="63" t="s">
        <v>1438</v>
      </c>
      <c r="E41" s="63">
        <v>40</v>
      </c>
      <c r="F41" s="63"/>
      <c r="G41" s="63" t="s">
        <v>476</v>
      </c>
      <c r="H41" s="90" t="s">
        <v>1582</v>
      </c>
      <c r="I41" s="63"/>
      <c r="J41" s="63" t="s">
        <v>148</v>
      </c>
      <c r="K41" s="90" t="s">
        <v>1583</v>
      </c>
    </row>
    <row r="42" spans="2:11">
      <c r="B42" s="63">
        <v>59</v>
      </c>
      <c r="C42" s="63"/>
      <c r="D42" s="63" t="s">
        <v>1441</v>
      </c>
      <c r="E42" s="63">
        <v>41</v>
      </c>
      <c r="F42" s="63"/>
      <c r="G42" s="63" t="s">
        <v>477</v>
      </c>
      <c r="H42" s="90" t="s">
        <v>1584</v>
      </c>
      <c r="I42" s="63"/>
      <c r="J42" s="63" t="s">
        <v>150</v>
      </c>
      <c r="K42" s="90" t="s">
        <v>1585</v>
      </c>
    </row>
    <row r="43" spans="2:11">
      <c r="B43" s="63">
        <v>59</v>
      </c>
      <c r="C43" s="63"/>
      <c r="D43" s="63" t="s">
        <v>1447</v>
      </c>
      <c r="E43" s="63">
        <v>42</v>
      </c>
      <c r="F43" s="63"/>
      <c r="G43" s="63" t="s">
        <v>478</v>
      </c>
      <c r="H43" s="90" t="s">
        <v>1586</v>
      </c>
      <c r="I43" s="63"/>
      <c r="J43" s="63" t="s">
        <v>151</v>
      </c>
      <c r="K43" s="90" t="s">
        <v>1587</v>
      </c>
    </row>
    <row r="44" spans="2:11">
      <c r="B44" s="63">
        <v>59</v>
      </c>
      <c r="C44" s="63"/>
      <c r="D44" s="63" t="s">
        <v>1465</v>
      </c>
      <c r="E44" s="63">
        <v>43</v>
      </c>
      <c r="F44" s="63"/>
      <c r="G44" s="63" t="s">
        <v>480</v>
      </c>
      <c r="H44" s="90" t="s">
        <v>1588</v>
      </c>
      <c r="I44" s="63"/>
      <c r="J44" s="63" t="s">
        <v>152</v>
      </c>
      <c r="K44" s="90" t="s">
        <v>1589</v>
      </c>
    </row>
    <row r="45" spans="2:11">
      <c r="B45" s="63">
        <v>59</v>
      </c>
      <c r="C45" s="63"/>
      <c r="D45" s="63" t="s">
        <v>1475</v>
      </c>
      <c r="E45" s="63">
        <v>44</v>
      </c>
      <c r="F45" s="63"/>
      <c r="G45" s="63" t="s">
        <v>483</v>
      </c>
      <c r="H45" s="90" t="s">
        <v>1590</v>
      </c>
      <c r="I45" s="63"/>
      <c r="J45" s="63" t="s">
        <v>153</v>
      </c>
      <c r="K45" s="90" t="s">
        <v>1591</v>
      </c>
    </row>
    <row r="46" spans="2:11">
      <c r="B46" s="63">
        <v>59</v>
      </c>
      <c r="C46" s="63"/>
      <c r="D46" s="63" t="s">
        <v>1478</v>
      </c>
      <c r="E46" s="63">
        <v>45</v>
      </c>
      <c r="F46" s="63"/>
      <c r="G46" s="63" t="s">
        <v>487</v>
      </c>
      <c r="H46" s="90" t="s">
        <v>1592</v>
      </c>
      <c r="I46" s="63"/>
      <c r="J46" s="63" t="s">
        <v>154</v>
      </c>
      <c r="K46" s="90" t="s">
        <v>1593</v>
      </c>
    </row>
    <row r="47" spans="2:11">
      <c r="B47" s="63">
        <v>59</v>
      </c>
      <c r="C47" s="63"/>
      <c r="D47" s="63"/>
      <c r="E47" s="63"/>
      <c r="F47" s="63"/>
      <c r="G47" s="63" t="s">
        <v>531</v>
      </c>
      <c r="H47" s="90" t="s">
        <v>1594</v>
      </c>
      <c r="I47" s="63"/>
      <c r="J47" s="63" t="s">
        <v>155</v>
      </c>
      <c r="K47" s="90" t="s">
        <v>1595</v>
      </c>
    </row>
    <row r="48" spans="2:11">
      <c r="B48" s="63">
        <v>59</v>
      </c>
      <c r="C48" s="63"/>
      <c r="D48" s="63"/>
      <c r="E48" s="63"/>
      <c r="F48" s="63"/>
      <c r="G48" s="63" t="s">
        <v>591</v>
      </c>
      <c r="H48" s="90" t="s">
        <v>1596</v>
      </c>
      <c r="I48" s="63"/>
      <c r="J48" s="63" t="s">
        <v>156</v>
      </c>
      <c r="K48" s="90" t="s">
        <v>1597</v>
      </c>
    </row>
    <row r="49" spans="2:11">
      <c r="B49" s="63">
        <v>59</v>
      </c>
      <c r="C49" s="63"/>
      <c r="D49" s="63"/>
      <c r="E49" s="63"/>
      <c r="F49" s="63"/>
      <c r="G49" s="63" t="s">
        <v>593</v>
      </c>
      <c r="H49" s="90" t="s">
        <v>1598</v>
      </c>
      <c r="I49" s="63"/>
      <c r="J49" s="63" t="s">
        <v>157</v>
      </c>
      <c r="K49" s="90" t="s">
        <v>1599</v>
      </c>
    </row>
    <row r="50" spans="2:11">
      <c r="B50" s="63">
        <v>59</v>
      </c>
      <c r="C50" s="63"/>
      <c r="D50" s="63"/>
      <c r="E50" s="63"/>
      <c r="F50" s="63"/>
      <c r="G50" s="63" t="s">
        <v>594</v>
      </c>
      <c r="H50" s="90" t="s">
        <v>1600</v>
      </c>
      <c r="I50" s="63"/>
      <c r="J50" s="63" t="s">
        <v>160</v>
      </c>
      <c r="K50" s="90" t="s">
        <v>1601</v>
      </c>
    </row>
    <row r="51" spans="2:11">
      <c r="B51" s="63">
        <v>59</v>
      </c>
      <c r="C51" s="63"/>
      <c r="D51" s="63"/>
      <c r="E51" s="63"/>
      <c r="F51" s="63"/>
      <c r="G51" s="63" t="s">
        <v>595</v>
      </c>
      <c r="H51" s="90" t="s">
        <v>1602</v>
      </c>
      <c r="I51" s="63"/>
      <c r="J51" s="63" t="s">
        <v>161</v>
      </c>
      <c r="K51" s="90" t="s">
        <v>1603</v>
      </c>
    </row>
    <row r="52" spans="2:11">
      <c r="B52" s="63">
        <v>59</v>
      </c>
      <c r="C52" s="63"/>
      <c r="D52" s="63"/>
      <c r="E52" s="63"/>
      <c r="F52" s="63"/>
      <c r="G52" s="63" t="s">
        <v>596</v>
      </c>
      <c r="H52" s="90" t="s">
        <v>1604</v>
      </c>
      <c r="I52" s="63"/>
      <c r="J52" s="63" t="s">
        <v>165</v>
      </c>
      <c r="K52" s="90" t="s">
        <v>1605</v>
      </c>
    </row>
    <row r="53" spans="2:11">
      <c r="B53" s="63">
        <v>59</v>
      </c>
      <c r="C53" s="63"/>
      <c r="D53" s="63"/>
      <c r="E53" s="63"/>
      <c r="F53" s="63"/>
      <c r="G53" s="63" t="s">
        <v>598</v>
      </c>
      <c r="H53" s="90" t="s">
        <v>1606</v>
      </c>
      <c r="I53" s="63"/>
      <c r="J53" s="63" t="s">
        <v>166</v>
      </c>
      <c r="K53" s="90" t="s">
        <v>1607</v>
      </c>
    </row>
    <row r="54" spans="2:11">
      <c r="B54" s="63">
        <v>59</v>
      </c>
      <c r="C54" s="63"/>
      <c r="D54" s="63"/>
      <c r="E54" s="63"/>
      <c r="F54" s="63"/>
      <c r="G54" s="63" t="s">
        <v>599</v>
      </c>
      <c r="H54" s="90" t="s">
        <v>1608</v>
      </c>
      <c r="I54" s="63"/>
      <c r="J54" s="63" t="s">
        <v>169</v>
      </c>
      <c r="K54" s="90" t="s">
        <v>1609</v>
      </c>
    </row>
    <row r="55" spans="2:11">
      <c r="B55" s="63">
        <v>59</v>
      </c>
      <c r="C55" s="63"/>
      <c r="D55" s="63"/>
      <c r="E55" s="63"/>
      <c r="F55" s="63"/>
      <c r="G55" s="63" t="s">
        <v>601</v>
      </c>
      <c r="H55" s="90" t="s">
        <v>1610</v>
      </c>
      <c r="I55" s="63"/>
      <c r="J55" s="63" t="s">
        <v>171</v>
      </c>
      <c r="K55" s="90" t="s">
        <v>1611</v>
      </c>
    </row>
    <row r="56" spans="2:11">
      <c r="B56" s="63">
        <v>59</v>
      </c>
      <c r="C56" s="63"/>
      <c r="D56" s="63"/>
      <c r="E56" s="63"/>
      <c r="F56" s="63"/>
      <c r="G56" s="63" t="s">
        <v>602</v>
      </c>
      <c r="H56" s="90" t="s">
        <v>1612</v>
      </c>
      <c r="I56" s="63"/>
      <c r="J56" s="63" t="s">
        <v>173</v>
      </c>
      <c r="K56" s="90" t="s">
        <v>1613</v>
      </c>
    </row>
    <row r="57" spans="2:11">
      <c r="B57" s="63">
        <v>59</v>
      </c>
      <c r="C57" s="63"/>
      <c r="D57" s="63"/>
      <c r="E57" s="63"/>
      <c r="F57" s="63"/>
      <c r="G57" s="63" t="s">
        <v>605</v>
      </c>
      <c r="H57" s="90" t="s">
        <v>1614</v>
      </c>
      <c r="I57" s="63"/>
      <c r="J57" s="63" t="s">
        <v>174</v>
      </c>
      <c r="K57" s="90" t="s">
        <v>1615</v>
      </c>
    </row>
    <row r="58" spans="2:11">
      <c r="B58" s="63">
        <v>59</v>
      </c>
      <c r="C58" s="63"/>
      <c r="D58" s="63"/>
      <c r="E58" s="63"/>
      <c r="F58" s="63"/>
      <c r="G58" s="63" t="s">
        <v>607</v>
      </c>
      <c r="H58" s="90" t="s">
        <v>1616</v>
      </c>
      <c r="I58" s="63"/>
      <c r="J58" s="63" t="s">
        <v>181</v>
      </c>
      <c r="K58" s="90" t="s">
        <v>1617</v>
      </c>
    </row>
    <row r="59" spans="2:11">
      <c r="B59" s="63">
        <v>59</v>
      </c>
      <c r="C59" s="63"/>
      <c r="D59" s="63"/>
      <c r="E59" s="63"/>
      <c r="F59" s="63"/>
      <c r="G59" s="63" t="s">
        <v>640</v>
      </c>
      <c r="H59" s="90" t="s">
        <v>1618</v>
      </c>
      <c r="I59" s="63"/>
      <c r="J59" s="63" t="s">
        <v>182</v>
      </c>
      <c r="K59" s="90" t="s">
        <v>1619</v>
      </c>
    </row>
    <row r="60" spans="2:11">
      <c r="B60" s="63">
        <v>59</v>
      </c>
      <c r="C60" s="63"/>
      <c r="D60" s="63"/>
      <c r="E60" s="63"/>
      <c r="F60" s="63"/>
      <c r="G60" s="63" t="s">
        <v>643</v>
      </c>
      <c r="H60" s="90" t="s">
        <v>1620</v>
      </c>
      <c r="I60" s="63"/>
      <c r="J60" s="63" t="s">
        <v>184</v>
      </c>
      <c r="K60" s="90" t="s">
        <v>1621</v>
      </c>
    </row>
    <row r="61" spans="2:11">
      <c r="B61" s="63">
        <v>59</v>
      </c>
      <c r="C61" s="63"/>
      <c r="D61" s="63"/>
      <c r="E61" s="63"/>
      <c r="F61" s="63"/>
      <c r="G61" s="63" t="s">
        <v>1622</v>
      </c>
      <c r="H61" s="90" t="s">
        <v>1623</v>
      </c>
      <c r="I61" s="63"/>
      <c r="J61" s="63" t="s">
        <v>187</v>
      </c>
      <c r="K61" s="90" t="s">
        <v>1624</v>
      </c>
    </row>
    <row r="62" spans="2:11">
      <c r="B62" s="63">
        <v>59</v>
      </c>
      <c r="C62" s="63"/>
      <c r="D62" s="63"/>
      <c r="E62" s="63"/>
      <c r="F62" s="63"/>
      <c r="G62" s="63" t="s">
        <v>1090</v>
      </c>
      <c r="H62" s="90" t="s">
        <v>1625</v>
      </c>
      <c r="I62" s="63"/>
      <c r="J62" s="63" t="s">
        <v>189</v>
      </c>
      <c r="K62" s="90" t="s">
        <v>1626</v>
      </c>
    </row>
    <row r="63" spans="2:11">
      <c r="B63" s="63">
        <v>59</v>
      </c>
      <c r="C63" s="63"/>
      <c r="D63" s="63"/>
      <c r="E63" s="63"/>
      <c r="F63" s="63"/>
      <c r="G63" s="63" t="s">
        <v>1093</v>
      </c>
      <c r="H63" s="90" t="s">
        <v>1627</v>
      </c>
      <c r="I63" s="63"/>
      <c r="J63" s="63" t="s">
        <v>190</v>
      </c>
      <c r="K63" s="90" t="s">
        <v>1628</v>
      </c>
    </row>
    <row r="64" spans="2:11">
      <c r="B64" s="63">
        <v>59</v>
      </c>
      <c r="C64" s="63"/>
      <c r="D64" s="63"/>
      <c r="E64" s="63"/>
      <c r="F64" s="63"/>
      <c r="G64" s="63" t="s">
        <v>1127</v>
      </c>
      <c r="H64" s="90" t="s">
        <v>1629</v>
      </c>
      <c r="I64" s="63"/>
      <c r="J64" s="63" t="s">
        <v>192</v>
      </c>
      <c r="K64" s="90" t="s">
        <v>1630</v>
      </c>
    </row>
    <row r="65" spans="2:11">
      <c r="B65" s="63">
        <v>59</v>
      </c>
      <c r="C65" s="63"/>
      <c r="D65" s="63"/>
      <c r="E65" s="63"/>
      <c r="F65" s="63"/>
      <c r="G65" s="63" t="s">
        <v>1129</v>
      </c>
      <c r="H65" s="90" t="s">
        <v>1631</v>
      </c>
      <c r="I65" s="63"/>
      <c r="J65" s="63" t="s">
        <v>1632</v>
      </c>
      <c r="K65" s="90" t="s">
        <v>1633</v>
      </c>
    </row>
    <row r="66" spans="2:11">
      <c r="B66" s="63">
        <v>59</v>
      </c>
      <c r="C66" s="63"/>
      <c r="D66" s="63"/>
      <c r="E66" s="63"/>
      <c r="F66" s="63"/>
      <c r="G66" s="63" t="s">
        <v>1130</v>
      </c>
      <c r="H66" s="90" t="s">
        <v>1634</v>
      </c>
      <c r="I66" s="63"/>
      <c r="J66" s="63" t="s">
        <v>195</v>
      </c>
      <c r="K66" s="90" t="s">
        <v>1635</v>
      </c>
    </row>
    <row r="67" spans="2:11">
      <c r="B67" s="63">
        <v>59</v>
      </c>
      <c r="C67" s="63"/>
      <c r="D67" s="63"/>
      <c r="E67" s="63"/>
      <c r="F67" s="63"/>
      <c r="G67" s="63" t="s">
        <v>1131</v>
      </c>
      <c r="H67" s="90" t="s">
        <v>1636</v>
      </c>
      <c r="I67" s="63"/>
      <c r="J67" s="63" t="s">
        <v>197</v>
      </c>
      <c r="K67" s="90" t="s">
        <v>1637</v>
      </c>
    </row>
    <row r="68" spans="2:11">
      <c r="B68" s="63">
        <v>59</v>
      </c>
      <c r="C68" s="63"/>
      <c r="D68" s="63"/>
      <c r="E68" s="63"/>
      <c r="F68" s="63"/>
      <c r="G68" s="63" t="s">
        <v>1132</v>
      </c>
      <c r="H68" s="90" t="s">
        <v>1638</v>
      </c>
      <c r="I68" s="63"/>
      <c r="J68" s="63" t="s">
        <v>198</v>
      </c>
      <c r="K68" s="90" t="s">
        <v>1639</v>
      </c>
    </row>
    <row r="69" spans="2:11">
      <c r="B69" s="63">
        <v>59</v>
      </c>
      <c r="C69" s="63"/>
      <c r="D69" s="63"/>
      <c r="E69" s="63"/>
      <c r="F69" s="63"/>
      <c r="G69" s="63" t="s">
        <v>1133</v>
      </c>
      <c r="H69" s="90" t="s">
        <v>1640</v>
      </c>
      <c r="I69" s="63"/>
      <c r="J69" s="63" t="s">
        <v>199</v>
      </c>
      <c r="K69" s="90" t="s">
        <v>1641</v>
      </c>
    </row>
    <row r="70" spans="2:11">
      <c r="B70" s="63">
        <v>59</v>
      </c>
      <c r="C70" s="63"/>
      <c r="D70" s="63"/>
      <c r="E70" s="63"/>
      <c r="F70" s="63"/>
      <c r="G70" s="63" t="s">
        <v>1136</v>
      </c>
      <c r="H70" s="90" t="s">
        <v>1642</v>
      </c>
      <c r="I70" s="63"/>
      <c r="J70" s="63" t="s">
        <v>200</v>
      </c>
      <c r="K70" s="90" t="s">
        <v>1643</v>
      </c>
    </row>
    <row r="71" spans="2:11">
      <c r="B71" s="63">
        <v>59</v>
      </c>
      <c r="C71" s="63"/>
      <c r="D71" s="63"/>
      <c r="E71" s="63"/>
      <c r="F71" s="63"/>
      <c r="G71" s="63" t="s">
        <v>1147</v>
      </c>
      <c r="H71" s="90" t="s">
        <v>1644</v>
      </c>
      <c r="I71" s="63"/>
      <c r="J71" s="63" t="s">
        <v>207</v>
      </c>
      <c r="K71" s="90" t="s">
        <v>1645</v>
      </c>
    </row>
    <row r="72" spans="2:11">
      <c r="B72" s="63">
        <v>59</v>
      </c>
      <c r="C72" s="63"/>
      <c r="D72" s="63"/>
      <c r="E72" s="63"/>
      <c r="F72" s="63"/>
      <c r="G72" s="63" t="s">
        <v>1148</v>
      </c>
      <c r="H72" s="90" t="s">
        <v>1646</v>
      </c>
      <c r="I72" s="63"/>
      <c r="J72" s="63" t="s">
        <v>209</v>
      </c>
      <c r="K72" s="90" t="s">
        <v>1647</v>
      </c>
    </row>
    <row r="73" spans="2:11">
      <c r="B73" s="63">
        <v>59</v>
      </c>
      <c r="C73" s="63"/>
      <c r="D73" s="63"/>
      <c r="E73" s="63"/>
      <c r="F73" s="63"/>
      <c r="G73" s="63" t="s">
        <v>1149</v>
      </c>
      <c r="H73" s="90" t="s">
        <v>1648</v>
      </c>
      <c r="I73" s="63"/>
      <c r="J73" s="63" t="s">
        <v>210</v>
      </c>
      <c r="K73" s="90" t="s">
        <v>1649</v>
      </c>
    </row>
    <row r="74" spans="2:11">
      <c r="B74" s="63">
        <v>59</v>
      </c>
      <c r="C74" s="63"/>
      <c r="D74" s="63"/>
      <c r="E74" s="63"/>
      <c r="F74" s="63"/>
      <c r="G74" s="63" t="s">
        <v>1151</v>
      </c>
      <c r="H74" s="90" t="s">
        <v>1650</v>
      </c>
      <c r="I74" s="63"/>
      <c r="J74" s="63" t="s">
        <v>211</v>
      </c>
      <c r="K74" s="90" t="s">
        <v>1651</v>
      </c>
    </row>
    <row r="75" spans="2:11">
      <c r="B75" s="63">
        <v>59</v>
      </c>
      <c r="C75" s="63"/>
      <c r="D75" s="63"/>
      <c r="E75" s="63"/>
      <c r="F75" s="63"/>
      <c r="G75" s="63" t="s">
        <v>1152</v>
      </c>
      <c r="H75" s="90" t="s">
        <v>1652</v>
      </c>
      <c r="I75" s="63"/>
      <c r="J75" s="63" t="s">
        <v>215</v>
      </c>
      <c r="K75" s="90" t="s">
        <v>1653</v>
      </c>
    </row>
    <row r="76" spans="2:11">
      <c r="B76" s="63">
        <v>59</v>
      </c>
      <c r="C76" s="63"/>
      <c r="D76" s="63"/>
      <c r="E76" s="63"/>
      <c r="F76" s="63"/>
      <c r="G76" s="63" t="s">
        <v>1153</v>
      </c>
      <c r="H76" s="90" t="s">
        <v>1654</v>
      </c>
      <c r="I76" s="63"/>
      <c r="J76" s="63" t="s">
        <v>217</v>
      </c>
      <c r="K76" s="90" t="s">
        <v>1655</v>
      </c>
    </row>
    <row r="77" spans="2:11">
      <c r="B77" s="63">
        <v>59</v>
      </c>
      <c r="C77" s="63"/>
      <c r="D77" s="63"/>
      <c r="E77" s="63"/>
      <c r="F77" s="63"/>
      <c r="G77" s="63" t="s">
        <v>1154</v>
      </c>
      <c r="H77" s="90" t="s">
        <v>1656</v>
      </c>
      <c r="I77" s="63"/>
      <c r="J77" s="63" t="s">
        <v>218</v>
      </c>
      <c r="K77" s="90" t="s">
        <v>1657</v>
      </c>
    </row>
    <row r="78" spans="2:11">
      <c r="B78" s="63">
        <v>59</v>
      </c>
      <c r="C78" s="63"/>
      <c r="D78" s="63"/>
      <c r="E78" s="63"/>
      <c r="F78" s="63"/>
      <c r="G78" s="63" t="s">
        <v>1155</v>
      </c>
      <c r="H78" s="90" t="s">
        <v>1658</v>
      </c>
      <c r="I78" s="63"/>
      <c r="J78" s="63" t="s">
        <v>221</v>
      </c>
      <c r="K78" s="90" t="s">
        <v>1659</v>
      </c>
    </row>
    <row r="79" spans="2:11">
      <c r="B79" s="63">
        <v>59</v>
      </c>
      <c r="C79" s="63"/>
      <c r="D79" s="63"/>
      <c r="E79" s="63"/>
      <c r="F79" s="63"/>
      <c r="G79" s="63" t="s">
        <v>1156</v>
      </c>
      <c r="H79" s="90" t="s">
        <v>1660</v>
      </c>
      <c r="I79" s="63"/>
      <c r="J79" s="63" t="s">
        <v>222</v>
      </c>
      <c r="K79" s="90" t="s">
        <v>1661</v>
      </c>
    </row>
    <row r="80" spans="2:11">
      <c r="B80" s="63">
        <v>59</v>
      </c>
      <c r="C80" s="63"/>
      <c r="D80" s="63"/>
      <c r="E80" s="63"/>
      <c r="F80" s="63"/>
      <c r="G80" s="63" t="s">
        <v>1157</v>
      </c>
      <c r="H80" s="90" t="s">
        <v>1662</v>
      </c>
      <c r="I80" s="63"/>
      <c r="J80" s="63" t="s">
        <v>228</v>
      </c>
      <c r="K80" s="90" t="s">
        <v>1663</v>
      </c>
    </row>
    <row r="81" spans="2:11">
      <c r="B81" s="63">
        <v>59</v>
      </c>
      <c r="C81" s="63"/>
      <c r="D81" s="63"/>
      <c r="E81" s="63"/>
      <c r="F81" s="63"/>
      <c r="G81" s="63" t="s">
        <v>1158</v>
      </c>
      <c r="H81" s="90" t="s">
        <v>1664</v>
      </c>
      <c r="I81" s="63"/>
      <c r="J81" s="63" t="s">
        <v>230</v>
      </c>
      <c r="K81" s="90" t="s">
        <v>1665</v>
      </c>
    </row>
    <row r="82" spans="2:11">
      <c r="B82" s="63">
        <v>59</v>
      </c>
      <c r="C82" s="63"/>
      <c r="D82" s="63"/>
      <c r="E82" s="63"/>
      <c r="F82" s="63"/>
      <c r="G82" s="63" t="s">
        <v>1160</v>
      </c>
      <c r="H82" s="90" t="s">
        <v>1666</v>
      </c>
      <c r="I82" s="63"/>
      <c r="J82" s="63" t="s">
        <v>232</v>
      </c>
      <c r="K82" s="90" t="s">
        <v>1667</v>
      </c>
    </row>
    <row r="83" spans="2:11">
      <c r="B83" s="63">
        <v>59</v>
      </c>
      <c r="C83" s="63"/>
      <c r="D83" s="63"/>
      <c r="E83" s="63"/>
      <c r="F83" s="63"/>
      <c r="G83" s="63" t="s">
        <v>1161</v>
      </c>
      <c r="H83" s="90" t="s">
        <v>1668</v>
      </c>
      <c r="I83" s="63"/>
      <c r="J83" s="63" t="s">
        <v>233</v>
      </c>
      <c r="K83" s="90" t="s">
        <v>1669</v>
      </c>
    </row>
    <row r="84" spans="2:11">
      <c r="B84" s="63">
        <v>59</v>
      </c>
      <c r="C84" s="63"/>
      <c r="D84" s="63"/>
      <c r="E84" s="63"/>
      <c r="F84" s="63"/>
      <c r="G84" s="63" t="s">
        <v>1163</v>
      </c>
      <c r="H84" s="90" t="s">
        <v>1670</v>
      </c>
      <c r="I84" s="63"/>
      <c r="J84" s="63" t="s">
        <v>235</v>
      </c>
      <c r="K84" s="90" t="s">
        <v>1671</v>
      </c>
    </row>
    <row r="85" spans="2:11">
      <c r="B85" s="63">
        <v>59</v>
      </c>
      <c r="C85" s="63"/>
      <c r="D85" s="63"/>
      <c r="E85" s="63"/>
      <c r="F85" s="63"/>
      <c r="G85" s="63" t="s">
        <v>1182</v>
      </c>
      <c r="H85" s="90" t="s">
        <v>1672</v>
      </c>
      <c r="I85" s="63"/>
      <c r="J85" s="63" t="s">
        <v>236</v>
      </c>
      <c r="K85" s="90" t="s">
        <v>1673</v>
      </c>
    </row>
    <row r="86" spans="2:11">
      <c r="B86" s="63">
        <v>59</v>
      </c>
      <c r="C86" s="63"/>
      <c r="D86" s="63"/>
      <c r="E86" s="63"/>
      <c r="F86" s="63"/>
      <c r="G86" s="63" t="s">
        <v>1184</v>
      </c>
      <c r="H86" s="90" t="s">
        <v>1674</v>
      </c>
      <c r="I86" s="63"/>
      <c r="J86" s="63" t="s">
        <v>237</v>
      </c>
      <c r="K86" s="90" t="s">
        <v>1675</v>
      </c>
    </row>
    <row r="87" spans="2:11">
      <c r="B87" s="63">
        <v>59</v>
      </c>
      <c r="C87" s="63"/>
      <c r="D87" s="63"/>
      <c r="E87" s="63"/>
      <c r="F87" s="63"/>
      <c r="G87" s="63" t="s">
        <v>1185</v>
      </c>
      <c r="H87" s="90" t="s">
        <v>1676</v>
      </c>
      <c r="I87" s="63"/>
      <c r="J87" s="63" t="s">
        <v>239</v>
      </c>
      <c r="K87" s="90" t="s">
        <v>1677</v>
      </c>
    </row>
    <row r="88" spans="2:11">
      <c r="B88" s="63">
        <v>59</v>
      </c>
      <c r="C88" s="63"/>
      <c r="D88" s="63"/>
      <c r="E88" s="63"/>
      <c r="F88" s="63"/>
      <c r="G88" s="63" t="s">
        <v>1186</v>
      </c>
      <c r="H88" s="90" t="s">
        <v>1678</v>
      </c>
      <c r="I88" s="63"/>
      <c r="J88" s="63" t="s">
        <v>238</v>
      </c>
      <c r="K88" s="90" t="s">
        <v>1679</v>
      </c>
    </row>
    <row r="89" spans="2:11">
      <c r="B89" s="63">
        <v>59</v>
      </c>
      <c r="C89" s="63"/>
      <c r="D89" s="63"/>
      <c r="E89" s="63"/>
      <c r="F89" s="63"/>
      <c r="G89" s="63" t="s">
        <v>1187</v>
      </c>
      <c r="H89" s="90" t="s">
        <v>1680</v>
      </c>
      <c r="I89" s="63"/>
      <c r="J89" s="63" t="s">
        <v>242</v>
      </c>
      <c r="K89" s="90" t="s">
        <v>1681</v>
      </c>
    </row>
    <row r="90" spans="2:11">
      <c r="B90" s="63">
        <v>59</v>
      </c>
      <c r="C90" s="63"/>
      <c r="D90" s="63"/>
      <c r="E90" s="63"/>
      <c r="F90" s="63"/>
      <c r="G90" s="63" t="s">
        <v>1188</v>
      </c>
      <c r="H90" s="90" t="s">
        <v>1682</v>
      </c>
      <c r="I90" s="63"/>
      <c r="J90" s="63" t="s">
        <v>244</v>
      </c>
      <c r="K90" s="90" t="s">
        <v>1683</v>
      </c>
    </row>
    <row r="91" spans="2:11">
      <c r="B91" s="63">
        <v>59</v>
      </c>
      <c r="C91" s="63"/>
      <c r="D91" s="63"/>
      <c r="E91" s="63"/>
      <c r="F91" s="63"/>
      <c r="G91" s="63" t="s">
        <v>1189</v>
      </c>
      <c r="H91" s="90" t="s">
        <v>1684</v>
      </c>
      <c r="I91" s="63"/>
      <c r="J91" s="63" t="s">
        <v>245</v>
      </c>
      <c r="K91" s="90" t="s">
        <v>1685</v>
      </c>
    </row>
    <row r="92" spans="2:11">
      <c r="B92" s="63">
        <v>59</v>
      </c>
      <c r="C92" s="63"/>
      <c r="D92" s="63"/>
      <c r="E92" s="63"/>
      <c r="F92" s="63"/>
      <c r="G92" s="63" t="s">
        <v>1191</v>
      </c>
      <c r="H92" s="90" t="s">
        <v>1686</v>
      </c>
      <c r="I92" s="63"/>
      <c r="J92" s="63" t="s">
        <v>246</v>
      </c>
      <c r="K92" s="90" t="s">
        <v>1687</v>
      </c>
    </row>
    <row r="93" spans="2:11">
      <c r="B93" s="63">
        <v>59</v>
      </c>
      <c r="C93" s="63"/>
      <c r="D93" s="63"/>
      <c r="E93" s="63"/>
      <c r="F93" s="63"/>
      <c r="G93" s="63" t="s">
        <v>1193</v>
      </c>
      <c r="H93" s="90" t="s">
        <v>1688</v>
      </c>
      <c r="I93" s="63"/>
      <c r="J93" s="63" t="s">
        <v>247</v>
      </c>
      <c r="K93" s="90" t="s">
        <v>1689</v>
      </c>
    </row>
    <row r="94" spans="2:11">
      <c r="B94" s="63">
        <v>59</v>
      </c>
      <c r="C94" s="63"/>
      <c r="D94" s="63"/>
      <c r="E94" s="63"/>
      <c r="F94" s="63"/>
      <c r="G94" s="63" t="s">
        <v>1199</v>
      </c>
      <c r="H94" s="90" t="s">
        <v>1690</v>
      </c>
      <c r="I94" s="63"/>
      <c r="J94" s="63" t="s">
        <v>248</v>
      </c>
      <c r="K94" s="90" t="s">
        <v>1691</v>
      </c>
    </row>
    <row r="95" spans="2:11">
      <c r="B95" s="63">
        <v>59</v>
      </c>
      <c r="C95" s="63"/>
      <c r="D95" s="63"/>
      <c r="E95" s="63"/>
      <c r="F95" s="63"/>
      <c r="G95" s="63" t="s">
        <v>1205</v>
      </c>
      <c r="H95" s="90" t="s">
        <v>1692</v>
      </c>
      <c r="I95" s="63"/>
      <c r="J95" s="63" t="s">
        <v>250</v>
      </c>
      <c r="K95" s="90" t="s">
        <v>1693</v>
      </c>
    </row>
    <row r="96" spans="2:11">
      <c r="B96" s="63">
        <v>59</v>
      </c>
      <c r="C96" s="63"/>
      <c r="D96" s="63"/>
      <c r="E96" s="63"/>
      <c r="F96" s="63"/>
      <c r="G96" s="63" t="s">
        <v>1207</v>
      </c>
      <c r="H96" s="90" t="s">
        <v>1694</v>
      </c>
      <c r="I96" s="63"/>
      <c r="J96" s="63" t="s">
        <v>252</v>
      </c>
      <c r="K96" s="90" t="s">
        <v>1695</v>
      </c>
    </row>
    <row r="97" spans="2:11">
      <c r="B97" s="63">
        <v>59</v>
      </c>
      <c r="C97" s="63"/>
      <c r="D97" s="63"/>
      <c r="E97" s="63"/>
      <c r="F97" s="63"/>
      <c r="G97" s="63" t="s">
        <v>1208</v>
      </c>
      <c r="H97" s="90" t="s">
        <v>1696</v>
      </c>
      <c r="I97" s="63"/>
      <c r="J97" s="63" t="s">
        <v>255</v>
      </c>
      <c r="K97" s="90" t="s">
        <v>1697</v>
      </c>
    </row>
    <row r="98" spans="2:11">
      <c r="B98" s="63">
        <v>59</v>
      </c>
      <c r="C98" s="63"/>
      <c r="D98" s="63"/>
      <c r="E98" s="63"/>
      <c r="F98" s="63"/>
      <c r="G98" s="63" t="s">
        <v>1211</v>
      </c>
      <c r="H98" s="90" t="s">
        <v>1698</v>
      </c>
      <c r="I98" s="63"/>
      <c r="J98" s="63" t="s">
        <v>257</v>
      </c>
      <c r="K98" s="90" t="s">
        <v>1699</v>
      </c>
    </row>
    <row r="99" spans="2:11">
      <c r="B99" s="63">
        <v>59</v>
      </c>
      <c r="C99" s="63"/>
      <c r="D99" s="63"/>
      <c r="E99" s="63"/>
      <c r="F99" s="63"/>
      <c r="G99" s="63" t="s">
        <v>1214</v>
      </c>
      <c r="H99" s="90" t="s">
        <v>1700</v>
      </c>
      <c r="I99" s="63"/>
      <c r="J99" s="63" t="s">
        <v>258</v>
      </c>
      <c r="K99" s="90" t="s">
        <v>1701</v>
      </c>
    </row>
    <row r="100" spans="2:11">
      <c r="B100" s="63">
        <v>59</v>
      </c>
      <c r="C100" s="63"/>
      <c r="D100" s="63"/>
      <c r="E100" s="63"/>
      <c r="F100" s="63"/>
      <c r="G100" s="63" t="s">
        <v>1216</v>
      </c>
      <c r="H100" s="90" t="s">
        <v>1702</v>
      </c>
      <c r="I100" s="63"/>
      <c r="J100" s="63" t="s">
        <v>260</v>
      </c>
      <c r="K100" s="90" t="s">
        <v>1703</v>
      </c>
    </row>
    <row r="101" spans="2:11">
      <c r="B101" s="63">
        <v>59</v>
      </c>
      <c r="C101" s="63"/>
      <c r="D101" s="63"/>
      <c r="E101" s="63"/>
      <c r="F101" s="63"/>
      <c r="G101" s="63" t="s">
        <v>1218</v>
      </c>
      <c r="H101" s="90" t="s">
        <v>1704</v>
      </c>
      <c r="I101" s="63"/>
      <c r="J101" s="63" t="s">
        <v>263</v>
      </c>
      <c r="K101" s="90" t="s">
        <v>1705</v>
      </c>
    </row>
    <row r="102" spans="2:11">
      <c r="B102" s="63">
        <v>59</v>
      </c>
      <c r="C102" s="63"/>
      <c r="D102" s="63"/>
      <c r="E102" s="63"/>
      <c r="F102" s="63"/>
      <c r="G102" s="63" t="s">
        <v>1219</v>
      </c>
      <c r="H102" s="90" t="s">
        <v>1706</v>
      </c>
      <c r="I102" s="63"/>
      <c r="J102" s="63" t="s">
        <v>264</v>
      </c>
      <c r="K102" s="90" t="s">
        <v>1707</v>
      </c>
    </row>
    <row r="103" spans="2:11">
      <c r="B103" s="63">
        <v>59</v>
      </c>
      <c r="C103" s="63"/>
      <c r="D103" s="63"/>
      <c r="E103" s="63"/>
      <c r="F103" s="63"/>
      <c r="G103" s="63" t="s">
        <v>1221</v>
      </c>
      <c r="H103" s="90" t="s">
        <v>34</v>
      </c>
      <c r="I103" s="63"/>
      <c r="J103" s="63" t="s">
        <v>265</v>
      </c>
      <c r="K103" s="90" t="s">
        <v>1708</v>
      </c>
    </row>
    <row r="104" spans="2:11">
      <c r="B104" s="63">
        <v>59</v>
      </c>
      <c r="C104" s="63"/>
      <c r="D104" s="63"/>
      <c r="E104" s="63"/>
      <c r="F104" s="63"/>
      <c r="G104" s="63" t="s">
        <v>1222</v>
      </c>
      <c r="H104" s="90" t="s">
        <v>33</v>
      </c>
      <c r="I104" s="63"/>
      <c r="J104" s="63" t="s">
        <v>266</v>
      </c>
      <c r="K104" s="90" t="s">
        <v>1709</v>
      </c>
    </row>
    <row r="105" spans="2:11">
      <c r="B105" s="63">
        <v>59</v>
      </c>
      <c r="C105" s="63"/>
      <c r="D105" s="63"/>
      <c r="E105" s="63"/>
      <c r="F105" s="63"/>
      <c r="G105" s="63" t="s">
        <v>1223</v>
      </c>
      <c r="H105" s="90" t="s">
        <v>1710</v>
      </c>
      <c r="I105" s="63"/>
      <c r="J105" s="63" t="s">
        <v>267</v>
      </c>
      <c r="K105" s="90" t="s">
        <v>1711</v>
      </c>
    </row>
    <row r="106" spans="2:11">
      <c r="B106" s="63">
        <v>59</v>
      </c>
      <c r="C106" s="63"/>
      <c r="D106" s="63"/>
      <c r="E106" s="63"/>
      <c r="F106" s="63"/>
      <c r="G106" s="63" t="s">
        <v>1225</v>
      </c>
      <c r="H106" s="90" t="s">
        <v>1712</v>
      </c>
      <c r="I106" s="63"/>
      <c r="J106" s="63" t="s">
        <v>271</v>
      </c>
      <c r="K106" s="90" t="s">
        <v>1713</v>
      </c>
    </row>
    <row r="107" spans="2:11">
      <c r="B107" s="63">
        <v>59</v>
      </c>
      <c r="C107" s="63"/>
      <c r="D107" s="63"/>
      <c r="E107" s="63"/>
      <c r="F107" s="63"/>
      <c r="G107" s="63" t="s">
        <v>1227</v>
      </c>
      <c r="H107" s="90" t="s">
        <v>1714</v>
      </c>
      <c r="I107" s="63"/>
      <c r="J107" s="63" t="s">
        <v>272</v>
      </c>
      <c r="K107" s="90" t="s">
        <v>1715</v>
      </c>
    </row>
    <row r="108" spans="2:11">
      <c r="B108" s="63">
        <v>59</v>
      </c>
      <c r="C108" s="63"/>
      <c r="D108" s="63"/>
      <c r="E108" s="63"/>
      <c r="F108" s="63"/>
      <c r="G108" s="63" t="s">
        <v>1228</v>
      </c>
      <c r="H108" s="90" t="s">
        <v>1716</v>
      </c>
      <c r="I108" s="63"/>
      <c r="J108" s="63" t="s">
        <v>274</v>
      </c>
      <c r="K108" s="90" t="s">
        <v>1717</v>
      </c>
    </row>
    <row r="109" spans="2:11">
      <c r="B109" s="63">
        <v>59</v>
      </c>
      <c r="C109" s="63"/>
      <c r="D109" s="63"/>
      <c r="E109" s="63"/>
      <c r="F109" s="63"/>
      <c r="G109" s="63" t="s">
        <v>1230</v>
      </c>
      <c r="H109" s="90" t="s">
        <v>1718</v>
      </c>
      <c r="I109" s="63"/>
      <c r="J109" s="63" t="s">
        <v>275</v>
      </c>
      <c r="K109" s="90" t="s">
        <v>1719</v>
      </c>
    </row>
    <row r="110" spans="2:11">
      <c r="B110" s="63">
        <v>59</v>
      </c>
      <c r="C110" s="63"/>
      <c r="D110" s="63"/>
      <c r="E110" s="63"/>
      <c r="F110" s="63"/>
      <c r="G110" s="63" t="s">
        <v>1234</v>
      </c>
      <c r="H110" s="90" t="s">
        <v>1720</v>
      </c>
      <c r="I110" s="63"/>
      <c r="J110" s="63" t="s">
        <v>276</v>
      </c>
      <c r="K110" s="90" t="s">
        <v>1721</v>
      </c>
    </row>
    <row r="111" spans="2:11">
      <c r="B111" s="63">
        <v>59</v>
      </c>
      <c r="C111" s="63"/>
      <c r="D111" s="63"/>
      <c r="E111" s="63"/>
      <c r="F111" s="63"/>
      <c r="G111" s="63" t="s">
        <v>1237</v>
      </c>
      <c r="H111" s="90" t="s">
        <v>1722</v>
      </c>
      <c r="I111" s="63"/>
      <c r="J111" s="63" t="s">
        <v>277</v>
      </c>
      <c r="K111" s="90" t="s">
        <v>1723</v>
      </c>
    </row>
    <row r="112" spans="2:11">
      <c r="B112" s="63">
        <v>59</v>
      </c>
      <c r="C112" s="63"/>
      <c r="D112" s="63"/>
      <c r="E112" s="63"/>
      <c r="F112" s="63"/>
      <c r="G112" s="63" t="s">
        <v>1238</v>
      </c>
      <c r="H112" s="90" t="s">
        <v>1724</v>
      </c>
      <c r="I112" s="63"/>
      <c r="J112" s="63" t="s">
        <v>278</v>
      </c>
      <c r="K112" s="90" t="s">
        <v>1725</v>
      </c>
    </row>
    <row r="113" spans="2:11">
      <c r="B113" s="63">
        <v>59</v>
      </c>
      <c r="C113" s="63"/>
      <c r="D113" s="63"/>
      <c r="E113" s="63"/>
      <c r="F113" s="63"/>
      <c r="G113" s="63" t="s">
        <v>1239</v>
      </c>
      <c r="H113" s="90" t="s">
        <v>1726</v>
      </c>
      <c r="I113" s="63"/>
      <c r="J113" s="63" t="s">
        <v>280</v>
      </c>
      <c r="K113" s="90" t="s">
        <v>1727</v>
      </c>
    </row>
    <row r="114" spans="2:11">
      <c r="B114" s="63">
        <v>59</v>
      </c>
      <c r="C114" s="63"/>
      <c r="D114" s="63"/>
      <c r="E114" s="63"/>
      <c r="F114" s="63"/>
      <c r="G114" s="63" t="s">
        <v>1240</v>
      </c>
      <c r="H114" s="90" t="s">
        <v>1728</v>
      </c>
      <c r="I114" s="63"/>
      <c r="J114" s="63" t="s">
        <v>281</v>
      </c>
      <c r="K114" s="90" t="s">
        <v>1729</v>
      </c>
    </row>
    <row r="115" spans="2:11">
      <c r="B115" s="63">
        <v>59</v>
      </c>
      <c r="C115" s="63"/>
      <c r="D115" s="63"/>
      <c r="E115" s="63"/>
      <c r="F115" s="63"/>
      <c r="G115" s="63" t="s">
        <v>1241</v>
      </c>
      <c r="H115" s="90" t="s">
        <v>1730</v>
      </c>
      <c r="I115" s="63"/>
      <c r="J115" s="63" t="s">
        <v>282</v>
      </c>
      <c r="K115" s="90" t="s">
        <v>1731</v>
      </c>
    </row>
    <row r="116" spans="2:11">
      <c r="B116" s="63">
        <v>59</v>
      </c>
      <c r="C116" s="63"/>
      <c r="D116" s="63"/>
      <c r="E116" s="63"/>
      <c r="F116" s="63"/>
      <c r="G116" s="63" t="s">
        <v>1244</v>
      </c>
      <c r="H116" s="90" t="s">
        <v>1732</v>
      </c>
      <c r="I116" s="63"/>
      <c r="J116" s="63" t="s">
        <v>284</v>
      </c>
      <c r="K116" s="90" t="s">
        <v>1733</v>
      </c>
    </row>
    <row r="117" spans="2:11">
      <c r="B117" s="63">
        <v>59</v>
      </c>
      <c r="C117" s="63"/>
      <c r="D117" s="63"/>
      <c r="E117" s="63"/>
      <c r="F117" s="63"/>
      <c r="G117" s="63" t="s">
        <v>1247</v>
      </c>
      <c r="H117" s="90" t="s">
        <v>1734</v>
      </c>
      <c r="I117" s="63"/>
      <c r="J117" s="63" t="s">
        <v>286</v>
      </c>
      <c r="K117" s="90" t="s">
        <v>1735</v>
      </c>
    </row>
    <row r="118" spans="2:11">
      <c r="B118" s="63">
        <v>59</v>
      </c>
      <c r="C118" s="63"/>
      <c r="D118" s="63"/>
      <c r="E118" s="63"/>
      <c r="F118" s="63"/>
      <c r="G118" s="63" t="s">
        <v>1250</v>
      </c>
      <c r="H118" s="90" t="s">
        <v>1736</v>
      </c>
      <c r="I118" s="63"/>
      <c r="J118" s="63" t="s">
        <v>287</v>
      </c>
      <c r="K118" s="90" t="s">
        <v>1737</v>
      </c>
    </row>
    <row r="119" spans="2:11">
      <c r="B119" s="63">
        <v>59</v>
      </c>
      <c r="C119" s="63"/>
      <c r="D119" s="63"/>
      <c r="E119" s="63"/>
      <c r="F119" s="63"/>
      <c r="G119" s="63" t="s">
        <v>521</v>
      </c>
      <c r="H119" s="90" t="s">
        <v>1738</v>
      </c>
      <c r="I119" s="63"/>
      <c r="J119" s="63" t="s">
        <v>288</v>
      </c>
      <c r="K119" s="90" t="s">
        <v>1739</v>
      </c>
    </row>
    <row r="120" spans="2:11">
      <c r="B120" s="63">
        <v>59</v>
      </c>
      <c r="C120" s="63"/>
      <c r="D120" s="63"/>
      <c r="E120" s="63"/>
      <c r="F120" s="63"/>
      <c r="G120" s="63" t="s">
        <v>522</v>
      </c>
      <c r="H120" s="90" t="s">
        <v>1740</v>
      </c>
      <c r="I120" s="63"/>
      <c r="J120" s="63" t="s">
        <v>290</v>
      </c>
      <c r="K120" s="90" t="s">
        <v>1741</v>
      </c>
    </row>
    <row r="121" spans="2:11">
      <c r="B121" s="63">
        <v>59</v>
      </c>
      <c r="C121" s="63"/>
      <c r="D121" s="63"/>
      <c r="E121" s="63"/>
      <c r="F121" s="63"/>
      <c r="G121" s="63" t="s">
        <v>523</v>
      </c>
      <c r="H121" s="90" t="s">
        <v>1742</v>
      </c>
      <c r="I121" s="63"/>
      <c r="J121" s="63" t="s">
        <v>293</v>
      </c>
      <c r="K121" s="90" t="s">
        <v>1743</v>
      </c>
    </row>
    <row r="122" spans="2:11">
      <c r="B122" s="63">
        <v>59</v>
      </c>
      <c r="C122" s="63"/>
      <c r="D122" s="63"/>
      <c r="E122" s="63"/>
      <c r="F122" s="63"/>
      <c r="G122" s="63" t="s">
        <v>1744</v>
      </c>
      <c r="H122" s="90" t="s">
        <v>1745</v>
      </c>
      <c r="I122" s="63"/>
      <c r="J122" s="63" t="s">
        <v>295</v>
      </c>
      <c r="K122" s="90" t="s">
        <v>1746</v>
      </c>
    </row>
    <row r="123" spans="2:11">
      <c r="B123" s="63">
        <v>59</v>
      </c>
      <c r="C123" s="63"/>
      <c r="D123" s="63"/>
      <c r="E123" s="63"/>
      <c r="F123" s="63"/>
      <c r="G123" s="63" t="s">
        <v>526</v>
      </c>
      <c r="H123" s="90" t="s">
        <v>1747</v>
      </c>
      <c r="I123" s="63"/>
      <c r="J123" s="63" t="s">
        <v>296</v>
      </c>
      <c r="K123" s="90" t="s">
        <v>1748</v>
      </c>
    </row>
    <row r="124" spans="2:11">
      <c r="B124" s="63">
        <v>59</v>
      </c>
      <c r="C124" s="63"/>
      <c r="D124" s="63"/>
      <c r="E124" s="63"/>
      <c r="F124" s="63"/>
      <c r="G124" s="63" t="s">
        <v>527</v>
      </c>
      <c r="H124" s="90" t="s">
        <v>1749</v>
      </c>
      <c r="I124" s="63"/>
      <c r="J124" s="63" t="s">
        <v>298</v>
      </c>
      <c r="K124" s="90" t="s">
        <v>1750</v>
      </c>
    </row>
    <row r="125" spans="2:11">
      <c r="B125" s="63">
        <v>59</v>
      </c>
      <c r="C125" s="63"/>
      <c r="D125" s="63"/>
      <c r="E125" s="63"/>
      <c r="F125" s="63"/>
      <c r="G125" s="63" t="s">
        <v>528</v>
      </c>
      <c r="H125" s="90" t="s">
        <v>1751</v>
      </c>
      <c r="I125" s="63"/>
      <c r="J125" s="63" t="s">
        <v>301</v>
      </c>
      <c r="K125" s="90" t="s">
        <v>1752</v>
      </c>
    </row>
    <row r="126" spans="2:11">
      <c r="B126" s="63">
        <v>59</v>
      </c>
      <c r="C126" s="63"/>
      <c r="D126" s="63"/>
      <c r="E126" s="63"/>
      <c r="F126" s="63"/>
      <c r="G126" s="63" t="s">
        <v>1255</v>
      </c>
      <c r="H126" s="90" t="s">
        <v>1753</v>
      </c>
      <c r="I126" s="63"/>
      <c r="J126" s="63" t="s">
        <v>302</v>
      </c>
      <c r="K126" s="90" t="s">
        <v>1754</v>
      </c>
    </row>
    <row r="127" spans="2:11">
      <c r="B127" s="63">
        <v>59</v>
      </c>
      <c r="C127" s="63"/>
      <c r="D127" s="63"/>
      <c r="E127" s="63"/>
      <c r="F127" s="63"/>
      <c r="G127" s="63" t="s">
        <v>1258</v>
      </c>
      <c r="H127" s="90" t="s">
        <v>1755</v>
      </c>
      <c r="I127" s="63"/>
      <c r="J127" s="63" t="s">
        <v>303</v>
      </c>
      <c r="K127" s="90" t="s">
        <v>1756</v>
      </c>
    </row>
    <row r="128" spans="2:11">
      <c r="B128" s="63">
        <v>59</v>
      </c>
      <c r="C128" s="63"/>
      <c r="D128" s="63"/>
      <c r="E128" s="63"/>
      <c r="F128" s="63"/>
      <c r="G128" s="63" t="s">
        <v>1259</v>
      </c>
      <c r="H128" s="90" t="s">
        <v>1757</v>
      </c>
      <c r="I128" s="63"/>
      <c r="J128" s="63" t="s">
        <v>304</v>
      </c>
      <c r="K128" s="90" t="s">
        <v>1758</v>
      </c>
    </row>
    <row r="129" spans="2:11">
      <c r="B129" s="63">
        <v>59</v>
      </c>
      <c r="C129" s="63"/>
      <c r="D129" s="63"/>
      <c r="E129" s="63"/>
      <c r="F129" s="63"/>
      <c r="G129" s="63" t="s">
        <v>1260</v>
      </c>
      <c r="H129" s="90" t="s">
        <v>1759</v>
      </c>
      <c r="I129" s="63"/>
      <c r="J129" s="63" t="s">
        <v>306</v>
      </c>
      <c r="K129" s="90" t="s">
        <v>1760</v>
      </c>
    </row>
    <row r="130" spans="2:11">
      <c r="B130" s="63">
        <v>59</v>
      </c>
      <c r="C130" s="63"/>
      <c r="D130" s="63"/>
      <c r="E130" s="63"/>
      <c r="F130" s="63"/>
      <c r="G130" s="63" t="s">
        <v>1262</v>
      </c>
      <c r="H130" s="90" t="s">
        <v>1761</v>
      </c>
      <c r="I130" s="63"/>
      <c r="J130" s="63" t="s">
        <v>355</v>
      </c>
      <c r="K130" s="90" t="s">
        <v>1762</v>
      </c>
    </row>
    <row r="131" spans="2:11">
      <c r="B131" s="63">
        <v>59</v>
      </c>
      <c r="C131" s="63"/>
      <c r="D131" s="63"/>
      <c r="E131" s="63"/>
      <c r="F131" s="63"/>
      <c r="G131" s="63" t="s">
        <v>1271</v>
      </c>
      <c r="H131" s="90" t="s">
        <v>1763</v>
      </c>
      <c r="I131" s="63"/>
      <c r="J131" s="63" t="s">
        <v>356</v>
      </c>
      <c r="K131" s="90" t="s">
        <v>1764</v>
      </c>
    </row>
    <row r="132" spans="2:11">
      <c r="B132" s="63">
        <v>59</v>
      </c>
      <c r="C132" s="63"/>
      <c r="D132" s="63"/>
      <c r="E132" s="63"/>
      <c r="F132" s="63"/>
      <c r="G132" s="63" t="s">
        <v>1272</v>
      </c>
      <c r="H132" s="90" t="s">
        <v>1765</v>
      </c>
      <c r="I132" s="63"/>
      <c r="J132" s="63" t="s">
        <v>357</v>
      </c>
      <c r="K132" s="90" t="s">
        <v>1766</v>
      </c>
    </row>
    <row r="133" spans="2:11">
      <c r="B133" s="63">
        <v>59</v>
      </c>
      <c r="C133" s="63"/>
      <c r="D133" s="63"/>
      <c r="E133" s="63"/>
      <c r="F133" s="63"/>
      <c r="G133" s="63" t="s">
        <v>1274</v>
      </c>
      <c r="H133" s="90" t="s">
        <v>1767</v>
      </c>
      <c r="I133" s="63"/>
      <c r="J133" s="63" t="s">
        <v>360</v>
      </c>
      <c r="K133" s="90" t="s">
        <v>1768</v>
      </c>
    </row>
    <row r="134" spans="2:11">
      <c r="B134" s="63">
        <v>59</v>
      </c>
      <c r="C134" s="63"/>
      <c r="D134" s="63"/>
      <c r="E134" s="63"/>
      <c r="F134" s="63"/>
      <c r="G134" s="63" t="s">
        <v>1275</v>
      </c>
      <c r="H134" s="90" t="s">
        <v>1769</v>
      </c>
      <c r="I134" s="63"/>
      <c r="J134" s="63" t="s">
        <v>361</v>
      </c>
      <c r="K134" s="90" t="s">
        <v>1770</v>
      </c>
    </row>
    <row r="135" spans="2:11">
      <c r="B135" s="63">
        <v>59</v>
      </c>
      <c r="C135" s="63"/>
      <c r="D135" s="63"/>
      <c r="E135" s="63"/>
      <c r="F135" s="63"/>
      <c r="G135" s="63" t="s">
        <v>1277</v>
      </c>
      <c r="H135" s="90" t="s">
        <v>1771</v>
      </c>
      <c r="I135" s="63"/>
      <c r="J135" s="63" t="s">
        <v>362</v>
      </c>
      <c r="K135" s="90" t="s">
        <v>1772</v>
      </c>
    </row>
    <row r="136" spans="2:11">
      <c r="B136" s="63">
        <v>59</v>
      </c>
      <c r="C136" s="63"/>
      <c r="D136" s="63"/>
      <c r="E136" s="63"/>
      <c r="F136" s="63"/>
      <c r="G136" s="63" t="s">
        <v>1279</v>
      </c>
      <c r="H136" s="90" t="s">
        <v>1773</v>
      </c>
      <c r="I136" s="63"/>
      <c r="J136" s="63" t="s">
        <v>363</v>
      </c>
      <c r="K136" s="90" t="s">
        <v>1774</v>
      </c>
    </row>
    <row r="137" spans="2:11">
      <c r="B137" s="63">
        <v>59</v>
      </c>
      <c r="C137" s="63"/>
      <c r="D137" s="63"/>
      <c r="E137" s="63"/>
      <c r="F137" s="63"/>
      <c r="G137" s="63" t="s">
        <v>1280</v>
      </c>
      <c r="H137" s="90" t="s">
        <v>1775</v>
      </c>
      <c r="I137" s="63"/>
      <c r="J137" s="63" t="s">
        <v>366</v>
      </c>
      <c r="K137" s="90" t="s">
        <v>1776</v>
      </c>
    </row>
    <row r="138" spans="2:11">
      <c r="B138" s="63">
        <v>59</v>
      </c>
      <c r="C138" s="63"/>
      <c r="D138" s="63"/>
      <c r="E138" s="63"/>
      <c r="F138" s="63"/>
      <c r="G138" s="63" t="s">
        <v>1284</v>
      </c>
      <c r="H138" s="90" t="s">
        <v>1777</v>
      </c>
      <c r="I138" s="63"/>
      <c r="J138" s="63" t="s">
        <v>367</v>
      </c>
      <c r="K138" s="90" t="s">
        <v>1778</v>
      </c>
    </row>
    <row r="139" spans="2:11">
      <c r="B139" s="63">
        <v>59</v>
      </c>
      <c r="C139" s="63"/>
      <c r="D139" s="63"/>
      <c r="E139" s="63"/>
      <c r="F139" s="63"/>
      <c r="G139" s="63" t="s">
        <v>1286</v>
      </c>
      <c r="H139" s="90" t="s">
        <v>1779</v>
      </c>
      <c r="I139" s="63"/>
      <c r="J139" s="63" t="s">
        <v>309</v>
      </c>
      <c r="K139" s="90" t="s">
        <v>1780</v>
      </c>
    </row>
    <row r="140" spans="2:11">
      <c r="B140" s="63">
        <v>59</v>
      </c>
      <c r="C140" s="63"/>
      <c r="D140" s="63"/>
      <c r="E140" s="63"/>
      <c r="F140" s="63"/>
      <c r="G140" s="63" t="s">
        <v>1287</v>
      </c>
      <c r="H140" s="90" t="s">
        <v>1781</v>
      </c>
      <c r="I140" s="63"/>
      <c r="J140" s="63" t="s">
        <v>310</v>
      </c>
      <c r="K140" s="90" t="s">
        <v>1782</v>
      </c>
    </row>
    <row r="141" spans="2:11">
      <c r="B141" s="63">
        <v>59</v>
      </c>
      <c r="C141" s="63"/>
      <c r="D141" s="63"/>
      <c r="E141" s="63"/>
      <c r="F141" s="63"/>
      <c r="G141" s="63" t="s">
        <v>1289</v>
      </c>
      <c r="H141" s="90" t="s">
        <v>1783</v>
      </c>
      <c r="I141" s="63"/>
      <c r="J141" s="63" t="s">
        <v>318</v>
      </c>
      <c r="K141" s="90" t="s">
        <v>1784</v>
      </c>
    </row>
    <row r="142" spans="2:11">
      <c r="B142" s="63">
        <v>59</v>
      </c>
      <c r="C142" s="63"/>
      <c r="D142" s="63"/>
      <c r="E142" s="63"/>
      <c r="F142" s="63"/>
      <c r="G142" s="63" t="s">
        <v>1291</v>
      </c>
      <c r="H142" s="90" t="s">
        <v>1785</v>
      </c>
      <c r="I142" s="63"/>
      <c r="J142" s="63" t="s">
        <v>323</v>
      </c>
      <c r="K142" s="90" t="s">
        <v>1786</v>
      </c>
    </row>
    <row r="143" spans="2:11">
      <c r="B143" s="63">
        <v>59</v>
      </c>
      <c r="C143" s="63"/>
      <c r="D143" s="63"/>
      <c r="E143" s="63"/>
      <c r="F143" s="63"/>
      <c r="G143" s="63" t="s">
        <v>1295</v>
      </c>
      <c r="H143" s="90" t="s">
        <v>40</v>
      </c>
      <c r="I143" s="63"/>
      <c r="J143" s="63" t="s">
        <v>325</v>
      </c>
      <c r="K143" s="90" t="s">
        <v>1787</v>
      </c>
    </row>
    <row r="144" spans="2:11">
      <c r="B144" s="63">
        <v>59</v>
      </c>
      <c r="C144" s="63"/>
      <c r="D144" s="63"/>
      <c r="E144" s="63"/>
      <c r="F144" s="63"/>
      <c r="G144" s="63" t="s">
        <v>1298</v>
      </c>
      <c r="H144" s="90" t="s">
        <v>39</v>
      </c>
      <c r="I144" s="63"/>
      <c r="J144" s="63" t="s">
        <v>326</v>
      </c>
      <c r="K144" s="90" t="s">
        <v>1788</v>
      </c>
    </row>
    <row r="145" spans="2:11">
      <c r="B145" s="63">
        <v>59</v>
      </c>
      <c r="C145" s="63"/>
      <c r="D145" s="63"/>
      <c r="E145" s="63"/>
      <c r="F145" s="63"/>
      <c r="G145" s="63" t="s">
        <v>1299</v>
      </c>
      <c r="H145" s="90" t="s">
        <v>38</v>
      </c>
      <c r="I145" s="63"/>
      <c r="J145" s="63" t="s">
        <v>328</v>
      </c>
      <c r="K145" s="90" t="s">
        <v>1789</v>
      </c>
    </row>
    <row r="146" spans="2:11">
      <c r="B146" s="63">
        <v>59</v>
      </c>
      <c r="C146" s="63"/>
      <c r="D146" s="63"/>
      <c r="E146" s="63"/>
      <c r="F146" s="63"/>
      <c r="G146" s="63" t="s">
        <v>1301</v>
      </c>
      <c r="H146" s="90" t="s">
        <v>1790</v>
      </c>
      <c r="I146" s="63"/>
      <c r="J146" s="63" t="s">
        <v>329</v>
      </c>
      <c r="K146" s="90" t="s">
        <v>1791</v>
      </c>
    </row>
    <row r="147" spans="2:11">
      <c r="B147" s="63">
        <v>59</v>
      </c>
      <c r="C147" s="63"/>
      <c r="D147" s="63"/>
      <c r="E147" s="63"/>
      <c r="F147" s="63"/>
      <c r="G147" s="63" t="s">
        <v>1304</v>
      </c>
      <c r="H147" s="90" t="s">
        <v>269</v>
      </c>
      <c r="I147" s="63"/>
      <c r="J147" s="63" t="s">
        <v>330</v>
      </c>
      <c r="K147" s="90" t="s">
        <v>1792</v>
      </c>
    </row>
    <row r="148" spans="2:11">
      <c r="B148" s="63">
        <v>59</v>
      </c>
      <c r="C148" s="63"/>
      <c r="D148" s="63"/>
      <c r="E148" s="63"/>
      <c r="F148" s="63"/>
      <c r="G148" s="63" t="s">
        <v>1313</v>
      </c>
      <c r="H148" s="90" t="s">
        <v>1793</v>
      </c>
      <c r="I148" s="63"/>
      <c r="J148" s="63" t="s">
        <v>331</v>
      </c>
      <c r="K148" s="90" t="s">
        <v>1794</v>
      </c>
    </row>
    <row r="149" spans="2:11">
      <c r="B149" s="63">
        <v>59</v>
      </c>
      <c r="C149" s="63"/>
      <c r="D149" s="63"/>
      <c r="E149" s="63"/>
      <c r="F149" s="63"/>
      <c r="G149" s="63" t="s">
        <v>1316</v>
      </c>
      <c r="H149" s="90" t="s">
        <v>1795</v>
      </c>
      <c r="I149" s="63"/>
      <c r="J149" s="63" t="s">
        <v>332</v>
      </c>
      <c r="K149" s="90" t="s">
        <v>1796</v>
      </c>
    </row>
    <row r="150" spans="2:11">
      <c r="B150" s="63">
        <v>59</v>
      </c>
      <c r="C150" s="63"/>
      <c r="D150" s="63"/>
      <c r="E150" s="63"/>
      <c r="F150" s="63"/>
      <c r="G150" s="63" t="s">
        <v>1317</v>
      </c>
      <c r="H150" s="90" t="s">
        <v>1797</v>
      </c>
      <c r="I150" s="63"/>
      <c r="J150" s="63" t="s">
        <v>333</v>
      </c>
      <c r="K150" s="90" t="s">
        <v>1798</v>
      </c>
    </row>
    <row r="151" spans="2:11">
      <c r="B151" s="63">
        <v>59</v>
      </c>
      <c r="C151" s="63"/>
      <c r="D151" s="63"/>
      <c r="E151" s="63"/>
      <c r="F151" s="63"/>
      <c r="G151" s="63" t="s">
        <v>1318</v>
      </c>
      <c r="H151" s="90" t="s">
        <v>1799</v>
      </c>
      <c r="I151" s="63"/>
      <c r="J151" s="63" t="s">
        <v>337</v>
      </c>
      <c r="K151" s="90" t="s">
        <v>1800</v>
      </c>
    </row>
    <row r="152" spans="2:11">
      <c r="B152" s="63">
        <v>59</v>
      </c>
      <c r="C152" s="63"/>
      <c r="D152" s="63"/>
      <c r="E152" s="63"/>
      <c r="F152" s="63"/>
      <c r="G152" s="63" t="s">
        <v>1319</v>
      </c>
      <c r="H152" s="90" t="s">
        <v>1801</v>
      </c>
      <c r="I152" s="63"/>
      <c r="J152" s="63" t="s">
        <v>338</v>
      </c>
      <c r="K152" s="90" t="s">
        <v>1802</v>
      </c>
    </row>
    <row r="153" spans="2:11">
      <c r="B153" s="63">
        <v>59</v>
      </c>
      <c r="C153" s="63"/>
      <c r="D153" s="63"/>
      <c r="E153" s="63"/>
      <c r="F153" s="63"/>
      <c r="G153" s="63" t="s">
        <v>1320</v>
      </c>
      <c r="H153" s="90" t="s">
        <v>44</v>
      </c>
      <c r="I153" s="63"/>
      <c r="J153" s="63" t="s">
        <v>339</v>
      </c>
      <c r="K153" s="90" t="s">
        <v>1803</v>
      </c>
    </row>
    <row r="154" spans="2:11">
      <c r="B154" s="63">
        <v>59</v>
      </c>
      <c r="C154" s="63"/>
      <c r="D154" s="63"/>
      <c r="E154" s="63"/>
      <c r="F154" s="63"/>
      <c r="G154" s="63" t="s">
        <v>1321</v>
      </c>
      <c r="H154" s="90" t="s">
        <v>43</v>
      </c>
      <c r="I154" s="63"/>
      <c r="J154" s="63" t="s">
        <v>340</v>
      </c>
      <c r="K154" s="90" t="s">
        <v>1804</v>
      </c>
    </row>
    <row r="155" spans="2:11">
      <c r="B155" s="63">
        <v>59</v>
      </c>
      <c r="C155" s="63"/>
      <c r="D155" s="63"/>
      <c r="E155" s="63"/>
      <c r="F155" s="63"/>
      <c r="G155" s="63" t="s">
        <v>1322</v>
      </c>
      <c r="H155" s="90" t="s">
        <v>42</v>
      </c>
      <c r="I155" s="63"/>
      <c r="J155" s="63" t="s">
        <v>344</v>
      </c>
      <c r="K155" s="90" t="s">
        <v>1805</v>
      </c>
    </row>
    <row r="156" spans="2:11">
      <c r="B156" s="63">
        <v>59</v>
      </c>
      <c r="C156" s="63"/>
      <c r="D156" s="63"/>
      <c r="E156" s="63"/>
      <c r="F156" s="63"/>
      <c r="G156" s="63" t="s">
        <v>1323</v>
      </c>
      <c r="H156" s="90" t="s">
        <v>1806</v>
      </c>
      <c r="I156" s="63"/>
      <c r="J156" s="63" t="s">
        <v>345</v>
      </c>
      <c r="K156" s="90" t="s">
        <v>1807</v>
      </c>
    </row>
    <row r="157" spans="2:11">
      <c r="B157" s="63">
        <v>59</v>
      </c>
      <c r="C157" s="63"/>
      <c r="D157" s="63"/>
      <c r="E157" s="63"/>
      <c r="F157" s="63"/>
      <c r="G157" s="63" t="s">
        <v>1324</v>
      </c>
      <c r="H157" s="90" t="s">
        <v>1808</v>
      </c>
      <c r="I157" s="63"/>
      <c r="J157" s="63" t="s">
        <v>346</v>
      </c>
      <c r="K157" s="90" t="s">
        <v>1809</v>
      </c>
    </row>
    <row r="158" spans="2:11">
      <c r="B158" s="63">
        <v>59</v>
      </c>
      <c r="C158" s="63"/>
      <c r="D158" s="63"/>
      <c r="E158" s="63"/>
      <c r="F158" s="63"/>
      <c r="G158" s="63" t="s">
        <v>1326</v>
      </c>
      <c r="H158" s="90" t="s">
        <v>1810</v>
      </c>
      <c r="I158" s="63"/>
      <c r="J158" s="63" t="s">
        <v>347</v>
      </c>
      <c r="K158" s="90" t="s">
        <v>1811</v>
      </c>
    </row>
    <row r="159" spans="2:11">
      <c r="B159" s="63">
        <v>59</v>
      </c>
      <c r="C159" s="63"/>
      <c r="D159" s="63"/>
      <c r="E159" s="63"/>
      <c r="F159" s="63"/>
      <c r="G159" s="63" t="s">
        <v>1332</v>
      </c>
      <c r="H159" s="90" t="s">
        <v>1812</v>
      </c>
      <c r="I159" s="63"/>
      <c r="J159" s="63" t="s">
        <v>348</v>
      </c>
      <c r="K159" s="90" t="s">
        <v>1813</v>
      </c>
    </row>
    <row r="160" spans="2:11">
      <c r="B160" s="63">
        <v>59</v>
      </c>
      <c r="C160" s="63"/>
      <c r="D160" s="63"/>
      <c r="E160" s="63"/>
      <c r="F160" s="63"/>
      <c r="G160" s="63" t="s">
        <v>1333</v>
      </c>
      <c r="H160" s="90" t="s">
        <v>1814</v>
      </c>
      <c r="I160" s="63"/>
      <c r="J160" s="63" t="s">
        <v>349</v>
      </c>
      <c r="K160" s="90" t="s">
        <v>1815</v>
      </c>
    </row>
    <row r="161" spans="2:11">
      <c r="B161" s="63">
        <v>59</v>
      </c>
      <c r="C161" s="63"/>
      <c r="D161" s="63"/>
      <c r="E161" s="63"/>
      <c r="F161" s="63"/>
      <c r="G161" s="63" t="s">
        <v>1335</v>
      </c>
      <c r="H161" s="90" t="s">
        <v>1816</v>
      </c>
      <c r="I161" s="63"/>
      <c r="J161" s="63" t="s">
        <v>350</v>
      </c>
      <c r="K161" s="90" t="s">
        <v>1817</v>
      </c>
    </row>
    <row r="162" spans="2:11">
      <c r="B162" s="63">
        <v>59</v>
      </c>
      <c r="C162" s="63"/>
      <c r="D162" s="63"/>
      <c r="E162" s="63"/>
      <c r="F162" s="63"/>
      <c r="G162" s="63" t="s">
        <v>1341</v>
      </c>
      <c r="H162" s="90" t="s">
        <v>1818</v>
      </c>
      <c r="I162" s="63"/>
      <c r="J162" s="63" t="s">
        <v>351</v>
      </c>
      <c r="K162" s="90" t="s">
        <v>1819</v>
      </c>
    </row>
    <row r="163" spans="2:11">
      <c r="B163" s="63">
        <v>59</v>
      </c>
      <c r="C163" s="63"/>
      <c r="D163" s="63"/>
      <c r="E163" s="63"/>
      <c r="F163" s="63"/>
      <c r="G163" s="63" t="s">
        <v>1344</v>
      </c>
      <c r="H163" s="90" t="s">
        <v>48</v>
      </c>
      <c r="I163" s="63"/>
      <c r="J163" s="63" t="s">
        <v>352</v>
      </c>
      <c r="K163" s="90" t="s">
        <v>1820</v>
      </c>
    </row>
    <row r="164" spans="2:11">
      <c r="B164" s="63">
        <v>59</v>
      </c>
      <c r="C164" s="63"/>
      <c r="D164" s="63"/>
      <c r="E164" s="63"/>
      <c r="F164" s="63"/>
      <c r="G164" s="63" t="s">
        <v>1346</v>
      </c>
      <c r="H164" s="90" t="s">
        <v>47</v>
      </c>
      <c r="I164" s="63"/>
      <c r="J164" s="63" t="s">
        <v>353</v>
      </c>
      <c r="K164" s="90" t="s">
        <v>1821</v>
      </c>
    </row>
    <row r="165" spans="2:11">
      <c r="B165" s="63">
        <v>59</v>
      </c>
      <c r="C165" s="63"/>
      <c r="D165" s="63"/>
      <c r="E165" s="63"/>
      <c r="F165" s="63"/>
      <c r="G165" s="63" t="s">
        <v>1347</v>
      </c>
      <c r="H165" s="90" t="s">
        <v>46</v>
      </c>
      <c r="I165" s="63"/>
      <c r="J165" s="63" t="s">
        <v>370</v>
      </c>
      <c r="K165" s="90" t="s">
        <v>1822</v>
      </c>
    </row>
    <row r="166" spans="2:11">
      <c r="B166" s="63">
        <v>59</v>
      </c>
      <c r="C166" s="63"/>
      <c r="D166" s="63"/>
      <c r="E166" s="63"/>
      <c r="F166" s="63"/>
      <c r="G166" s="63" t="s">
        <v>1349</v>
      </c>
      <c r="H166" s="90" t="s">
        <v>1823</v>
      </c>
      <c r="I166" s="63"/>
      <c r="J166" s="63" t="s">
        <v>371</v>
      </c>
      <c r="K166" s="90" t="s">
        <v>1824</v>
      </c>
    </row>
    <row r="167" spans="2:11">
      <c r="B167" s="63">
        <v>59</v>
      </c>
      <c r="C167" s="63"/>
      <c r="D167" s="63"/>
      <c r="E167" s="63"/>
      <c r="F167" s="63"/>
      <c r="G167" s="63" t="s">
        <v>1350</v>
      </c>
      <c r="H167" s="90" t="s">
        <v>1825</v>
      </c>
      <c r="I167" s="63"/>
      <c r="J167" s="63" t="s">
        <v>372</v>
      </c>
      <c r="K167" s="90" t="s">
        <v>1826</v>
      </c>
    </row>
    <row r="168" spans="2:11">
      <c r="B168" s="63">
        <v>59</v>
      </c>
      <c r="C168" s="63"/>
      <c r="D168" s="63"/>
      <c r="E168" s="63"/>
      <c r="F168" s="63"/>
      <c r="G168" s="63" t="s">
        <v>1352</v>
      </c>
      <c r="H168" s="90" t="s">
        <v>1827</v>
      </c>
      <c r="I168" s="63"/>
      <c r="J168" s="63" t="s">
        <v>373</v>
      </c>
      <c r="K168" s="90" t="s">
        <v>1828</v>
      </c>
    </row>
    <row r="169" spans="2:11">
      <c r="B169" s="63">
        <v>59</v>
      </c>
      <c r="C169" s="63"/>
      <c r="D169" s="63"/>
      <c r="E169" s="63"/>
      <c r="F169" s="63"/>
      <c r="G169" s="63" t="s">
        <v>1353</v>
      </c>
      <c r="H169" s="90" t="s">
        <v>1829</v>
      </c>
      <c r="I169" s="63"/>
      <c r="J169" s="63" t="s">
        <v>374</v>
      </c>
      <c r="K169" s="90" t="s">
        <v>1830</v>
      </c>
    </row>
    <row r="170" spans="2:11">
      <c r="B170" s="63">
        <v>59</v>
      </c>
      <c r="C170" s="63"/>
      <c r="D170" s="63"/>
      <c r="E170" s="63"/>
      <c r="F170" s="63"/>
      <c r="G170" s="63" t="s">
        <v>1354</v>
      </c>
      <c r="H170" s="90" t="s">
        <v>1831</v>
      </c>
      <c r="I170" s="63"/>
      <c r="J170" s="63" t="s">
        <v>375</v>
      </c>
      <c r="K170" s="90" t="s">
        <v>1832</v>
      </c>
    </row>
    <row r="171" spans="2:11">
      <c r="B171" s="63">
        <v>59</v>
      </c>
      <c r="C171" s="63"/>
      <c r="D171" s="63"/>
      <c r="E171" s="63"/>
      <c r="F171" s="63"/>
      <c r="G171" s="63" t="s">
        <v>1355</v>
      </c>
      <c r="H171" s="90" t="s">
        <v>1833</v>
      </c>
      <c r="I171" s="63"/>
      <c r="J171" s="63" t="s">
        <v>376</v>
      </c>
      <c r="K171" s="90" t="s">
        <v>1834</v>
      </c>
    </row>
    <row r="172" spans="2:11">
      <c r="B172" s="63">
        <v>59</v>
      </c>
      <c r="C172" s="63"/>
      <c r="D172" s="63"/>
      <c r="E172" s="63"/>
      <c r="F172" s="63"/>
      <c r="G172" s="63" t="s">
        <v>1356</v>
      </c>
      <c r="H172" s="90" t="s">
        <v>1835</v>
      </c>
      <c r="I172" s="63"/>
      <c r="J172" s="63" t="s">
        <v>378</v>
      </c>
      <c r="K172" s="90" t="s">
        <v>1836</v>
      </c>
    </row>
    <row r="173" spans="2:11">
      <c r="B173" s="63">
        <v>59</v>
      </c>
      <c r="C173" s="63"/>
      <c r="D173" s="63"/>
      <c r="E173" s="63"/>
      <c r="F173" s="63"/>
      <c r="G173" s="63" t="s">
        <v>1358</v>
      </c>
      <c r="H173" s="90" t="s">
        <v>1837</v>
      </c>
      <c r="I173" s="63"/>
      <c r="J173" s="63" t="s">
        <v>379</v>
      </c>
      <c r="K173" s="90" t="s">
        <v>1838</v>
      </c>
    </row>
    <row r="174" spans="2:11">
      <c r="B174" s="63">
        <v>59</v>
      </c>
      <c r="C174" s="63"/>
      <c r="D174" s="63"/>
      <c r="E174" s="63"/>
      <c r="F174" s="63"/>
      <c r="G174" s="63" t="s">
        <v>1362</v>
      </c>
      <c r="H174" s="90" t="s">
        <v>1839</v>
      </c>
      <c r="I174" s="63"/>
      <c r="J174" s="63" t="s">
        <v>380</v>
      </c>
      <c r="K174" s="90" t="s">
        <v>1840</v>
      </c>
    </row>
    <row r="175" spans="2:11">
      <c r="B175" s="63">
        <v>59</v>
      </c>
      <c r="C175" s="63"/>
      <c r="D175" s="63"/>
      <c r="E175" s="63"/>
      <c r="F175" s="63"/>
      <c r="G175" s="63" t="s">
        <v>1363</v>
      </c>
      <c r="H175" s="90" t="s">
        <v>1841</v>
      </c>
      <c r="I175" s="63"/>
      <c r="J175" s="63" t="s">
        <v>382</v>
      </c>
      <c r="K175" s="90" t="s">
        <v>1842</v>
      </c>
    </row>
    <row r="176" spans="2:11">
      <c r="B176" s="63">
        <v>59</v>
      </c>
      <c r="C176" s="63"/>
      <c r="D176" s="63"/>
      <c r="E176" s="63"/>
      <c r="F176" s="63"/>
      <c r="G176" s="63" t="s">
        <v>1364</v>
      </c>
      <c r="H176" s="90" t="s">
        <v>1843</v>
      </c>
      <c r="I176" s="63"/>
      <c r="J176" s="63" t="s">
        <v>383</v>
      </c>
      <c r="K176" s="90" t="s">
        <v>1844</v>
      </c>
    </row>
    <row r="177" spans="2:11">
      <c r="B177" s="63">
        <v>59</v>
      </c>
      <c r="C177" s="63"/>
      <c r="D177" s="63"/>
      <c r="E177" s="63"/>
      <c r="F177" s="63"/>
      <c r="G177" s="63" t="s">
        <v>1366</v>
      </c>
      <c r="H177" s="90" t="s">
        <v>1845</v>
      </c>
      <c r="I177" s="63"/>
      <c r="J177" s="63" t="s">
        <v>384</v>
      </c>
      <c r="K177" s="90" t="s">
        <v>1846</v>
      </c>
    </row>
    <row r="178" spans="2:11">
      <c r="B178" s="63">
        <v>59</v>
      </c>
      <c r="C178" s="63"/>
      <c r="D178" s="63"/>
      <c r="E178" s="63"/>
      <c r="F178" s="63"/>
      <c r="G178" s="63" t="s">
        <v>1367</v>
      </c>
      <c r="H178" s="90" t="s">
        <v>1847</v>
      </c>
      <c r="I178" s="63"/>
      <c r="J178" s="63" t="s">
        <v>387</v>
      </c>
      <c r="K178" s="90" t="s">
        <v>1848</v>
      </c>
    </row>
    <row r="179" spans="2:11">
      <c r="B179" s="63">
        <v>59</v>
      </c>
      <c r="C179" s="63"/>
      <c r="D179" s="63"/>
      <c r="E179" s="63"/>
      <c r="F179" s="63"/>
      <c r="G179" s="63" t="s">
        <v>1369</v>
      </c>
      <c r="H179" s="90" t="s">
        <v>1849</v>
      </c>
      <c r="I179" s="63"/>
      <c r="J179" s="63" t="s">
        <v>388</v>
      </c>
      <c r="K179" s="90" t="s">
        <v>1850</v>
      </c>
    </row>
    <row r="180" spans="2:11">
      <c r="B180" s="63">
        <v>59</v>
      </c>
      <c r="C180" s="63"/>
      <c r="D180" s="63"/>
      <c r="E180" s="63"/>
      <c r="F180" s="63"/>
      <c r="G180" s="63" t="s">
        <v>1371</v>
      </c>
      <c r="H180" s="90" t="s">
        <v>1851</v>
      </c>
      <c r="I180" s="63"/>
      <c r="J180" s="63" t="s">
        <v>390</v>
      </c>
      <c r="K180" s="90" t="s">
        <v>1852</v>
      </c>
    </row>
    <row r="181" spans="2:11">
      <c r="B181" s="63">
        <v>59</v>
      </c>
      <c r="C181" s="63"/>
      <c r="D181" s="63"/>
      <c r="E181" s="63"/>
      <c r="F181" s="63"/>
      <c r="G181" s="63" t="s">
        <v>1376</v>
      </c>
      <c r="H181" s="90" t="s">
        <v>1853</v>
      </c>
      <c r="I181" s="63"/>
      <c r="J181" s="63" t="s">
        <v>391</v>
      </c>
      <c r="K181" s="90" t="s">
        <v>1854</v>
      </c>
    </row>
    <row r="182" spans="2:11">
      <c r="B182" s="63">
        <v>59</v>
      </c>
      <c r="C182" s="63"/>
      <c r="D182" s="63"/>
      <c r="E182" s="63"/>
      <c r="F182" s="63"/>
      <c r="G182" s="63" t="s">
        <v>1377</v>
      </c>
      <c r="H182" s="90" t="s">
        <v>1855</v>
      </c>
      <c r="I182" s="63"/>
      <c r="J182" s="63" t="s">
        <v>394</v>
      </c>
      <c r="K182" s="90" t="s">
        <v>1856</v>
      </c>
    </row>
    <row r="183" spans="2:11">
      <c r="B183" s="63">
        <v>59</v>
      </c>
      <c r="C183" s="63"/>
      <c r="D183" s="63"/>
      <c r="E183" s="63"/>
      <c r="F183" s="63"/>
      <c r="G183" s="63" t="s">
        <v>1378</v>
      </c>
      <c r="H183" s="90" t="s">
        <v>1857</v>
      </c>
      <c r="I183" s="63"/>
      <c r="J183" s="63" t="s">
        <v>395</v>
      </c>
      <c r="K183" s="90" t="s">
        <v>1858</v>
      </c>
    </row>
    <row r="184" spans="2:11">
      <c r="B184" s="63">
        <v>59</v>
      </c>
      <c r="C184" s="63"/>
      <c r="D184" s="63"/>
      <c r="E184" s="63"/>
      <c r="F184" s="63"/>
      <c r="G184" s="63" t="s">
        <v>1379</v>
      </c>
      <c r="H184" s="90" t="s">
        <v>1859</v>
      </c>
      <c r="I184" s="63"/>
      <c r="J184" s="63" t="s">
        <v>397</v>
      </c>
      <c r="K184" s="90" t="s">
        <v>1860</v>
      </c>
    </row>
    <row r="185" spans="2:11">
      <c r="B185" s="63">
        <v>59</v>
      </c>
      <c r="C185" s="63"/>
      <c r="D185" s="63"/>
      <c r="E185" s="63"/>
      <c r="F185" s="63"/>
      <c r="G185" s="63" t="s">
        <v>1380</v>
      </c>
      <c r="H185" s="90" t="s">
        <v>1861</v>
      </c>
      <c r="I185" s="63"/>
      <c r="J185" s="63" t="s">
        <v>398</v>
      </c>
      <c r="K185" s="90" t="s">
        <v>1862</v>
      </c>
    </row>
    <row r="186" spans="2:11">
      <c r="B186" s="63">
        <v>59</v>
      </c>
      <c r="C186" s="63"/>
      <c r="D186" s="63"/>
      <c r="E186" s="63"/>
      <c r="F186" s="63"/>
      <c r="G186" s="63" t="s">
        <v>1381</v>
      </c>
      <c r="H186" s="90" t="s">
        <v>1863</v>
      </c>
      <c r="I186" s="63"/>
      <c r="J186" s="63" t="s">
        <v>401</v>
      </c>
      <c r="K186" s="90" t="s">
        <v>1864</v>
      </c>
    </row>
    <row r="187" spans="2:11">
      <c r="B187" s="63">
        <v>59</v>
      </c>
      <c r="C187" s="63"/>
      <c r="D187" s="63"/>
      <c r="E187" s="63"/>
      <c r="F187" s="63"/>
      <c r="G187" s="63" t="s">
        <v>1383</v>
      </c>
      <c r="H187" s="90" t="s">
        <v>1865</v>
      </c>
      <c r="I187" s="63"/>
      <c r="J187" s="63" t="s">
        <v>402</v>
      </c>
      <c r="K187" s="90" t="s">
        <v>1866</v>
      </c>
    </row>
    <row r="188" spans="2:11">
      <c r="B188" s="63">
        <v>59</v>
      </c>
      <c r="C188" s="63"/>
      <c r="D188" s="63"/>
      <c r="E188" s="63"/>
      <c r="F188" s="63"/>
      <c r="G188" s="63" t="s">
        <v>1387</v>
      </c>
      <c r="H188" s="90" t="s">
        <v>1867</v>
      </c>
      <c r="I188" s="63"/>
      <c r="J188" s="63" t="s">
        <v>403</v>
      </c>
      <c r="K188" s="90" t="s">
        <v>1868</v>
      </c>
    </row>
    <row r="189" spans="2:11">
      <c r="B189" s="63">
        <v>59</v>
      </c>
      <c r="C189" s="63"/>
      <c r="D189" s="63"/>
      <c r="E189" s="63"/>
      <c r="F189" s="63"/>
      <c r="G189" s="63" t="s">
        <v>1389</v>
      </c>
      <c r="H189" s="90" t="s">
        <v>1869</v>
      </c>
      <c r="I189" s="63"/>
      <c r="J189" s="63" t="s">
        <v>404</v>
      </c>
      <c r="K189" s="90" t="s">
        <v>1870</v>
      </c>
    </row>
    <row r="190" spans="2:11">
      <c r="B190" s="63">
        <v>59</v>
      </c>
      <c r="C190" s="63"/>
      <c r="D190" s="63"/>
      <c r="E190" s="63"/>
      <c r="F190" s="63"/>
      <c r="G190" s="63" t="s">
        <v>1391</v>
      </c>
      <c r="H190" s="90" t="s">
        <v>1871</v>
      </c>
      <c r="I190" s="63"/>
      <c r="J190" s="63" t="s">
        <v>405</v>
      </c>
      <c r="K190" s="90" t="s">
        <v>1872</v>
      </c>
    </row>
    <row r="191" spans="2:11">
      <c r="B191" s="63">
        <v>59</v>
      </c>
      <c r="C191" s="63"/>
      <c r="D191" s="63"/>
      <c r="E191" s="63"/>
      <c r="F191" s="63"/>
      <c r="G191" s="63" t="s">
        <v>1393</v>
      </c>
      <c r="H191" s="90" t="s">
        <v>1873</v>
      </c>
      <c r="I191" s="63"/>
      <c r="J191" s="63" t="s">
        <v>407</v>
      </c>
      <c r="K191" s="90" t="s">
        <v>1874</v>
      </c>
    </row>
    <row r="192" spans="2:11">
      <c r="B192" s="63">
        <v>59</v>
      </c>
      <c r="C192" s="63"/>
      <c r="D192" s="63"/>
      <c r="E192" s="63"/>
      <c r="F192" s="63"/>
      <c r="G192" s="63" t="s">
        <v>1394</v>
      </c>
      <c r="H192" s="90" t="s">
        <v>1875</v>
      </c>
      <c r="I192" s="63"/>
      <c r="J192" s="63" t="s">
        <v>408</v>
      </c>
      <c r="K192" s="90" t="s">
        <v>1876</v>
      </c>
    </row>
    <row r="193" spans="2:11">
      <c r="B193" s="63">
        <v>59</v>
      </c>
      <c r="C193" s="63"/>
      <c r="D193" s="63"/>
      <c r="E193" s="63"/>
      <c r="F193" s="63"/>
      <c r="G193" s="63" t="s">
        <v>1396</v>
      </c>
      <c r="H193" s="90" t="s">
        <v>1877</v>
      </c>
      <c r="I193" s="63"/>
      <c r="J193" s="63" t="s">
        <v>409</v>
      </c>
      <c r="K193" s="90" t="s">
        <v>1878</v>
      </c>
    </row>
    <row r="194" spans="2:11">
      <c r="B194" s="63">
        <v>59</v>
      </c>
      <c r="C194" s="63"/>
      <c r="D194" s="63"/>
      <c r="E194" s="63"/>
      <c r="F194" s="63"/>
      <c r="G194" s="63" t="s">
        <v>1398</v>
      </c>
      <c r="H194" s="90" t="s">
        <v>1879</v>
      </c>
      <c r="I194" s="63"/>
      <c r="J194" s="63" t="s">
        <v>411</v>
      </c>
      <c r="K194" s="90" t="s">
        <v>1880</v>
      </c>
    </row>
    <row r="195" spans="2:11">
      <c r="B195" s="63">
        <v>59</v>
      </c>
      <c r="C195" s="63"/>
      <c r="D195" s="63"/>
      <c r="E195" s="63"/>
      <c r="F195" s="63"/>
      <c r="G195" s="63" t="s">
        <v>1399</v>
      </c>
      <c r="H195" s="90" t="s">
        <v>1881</v>
      </c>
      <c r="I195" s="63"/>
      <c r="J195" s="63" t="s">
        <v>412</v>
      </c>
      <c r="K195" s="90" t="s">
        <v>1882</v>
      </c>
    </row>
    <row r="196" spans="2:11">
      <c r="B196" s="63">
        <v>59</v>
      </c>
      <c r="C196" s="63"/>
      <c r="D196" s="63"/>
      <c r="E196" s="63"/>
      <c r="F196" s="63"/>
      <c r="G196" s="63" t="s">
        <v>1401</v>
      </c>
      <c r="H196" s="90" t="s">
        <v>1883</v>
      </c>
      <c r="I196" s="63"/>
      <c r="J196" s="63" t="s">
        <v>413</v>
      </c>
      <c r="K196" s="90" t="s">
        <v>1884</v>
      </c>
    </row>
    <row r="197" spans="2:11">
      <c r="B197" s="63">
        <v>59</v>
      </c>
      <c r="C197" s="63"/>
      <c r="D197" s="63"/>
      <c r="E197" s="63"/>
      <c r="F197" s="63"/>
      <c r="G197" s="63" t="s">
        <v>1403</v>
      </c>
      <c r="H197" s="90" t="s">
        <v>1885</v>
      </c>
      <c r="I197" s="63"/>
      <c r="J197" s="63" t="s">
        <v>414</v>
      </c>
      <c r="K197" s="90" t="s">
        <v>1886</v>
      </c>
    </row>
    <row r="198" spans="2:11">
      <c r="B198" s="63">
        <v>59</v>
      </c>
      <c r="C198" s="63"/>
      <c r="D198" s="63"/>
      <c r="E198" s="63"/>
      <c r="F198" s="63"/>
      <c r="G198" s="63" t="s">
        <v>1404</v>
      </c>
      <c r="H198" s="90" t="s">
        <v>1887</v>
      </c>
      <c r="I198" s="63"/>
      <c r="J198" s="63" t="s">
        <v>415</v>
      </c>
      <c r="K198" s="90" t="s">
        <v>1888</v>
      </c>
    </row>
    <row r="199" spans="2:11">
      <c r="B199" s="63">
        <v>59</v>
      </c>
      <c r="C199" s="63"/>
      <c r="D199" s="63"/>
      <c r="E199" s="63"/>
      <c r="F199" s="63"/>
      <c r="G199" s="63" t="s">
        <v>1410</v>
      </c>
      <c r="H199" s="90" t="s">
        <v>1889</v>
      </c>
      <c r="I199" s="63"/>
      <c r="J199" s="63" t="s">
        <v>416</v>
      </c>
      <c r="K199" s="90" t="s">
        <v>1890</v>
      </c>
    </row>
    <row r="200" spans="2:11">
      <c r="B200" s="63">
        <v>59</v>
      </c>
      <c r="C200" s="63"/>
      <c r="D200" s="63"/>
      <c r="E200" s="63"/>
      <c r="F200" s="63"/>
      <c r="G200" s="63" t="s">
        <v>1412</v>
      </c>
      <c r="H200" s="90" t="s">
        <v>1891</v>
      </c>
      <c r="I200" s="63"/>
      <c r="J200" s="63" t="s">
        <v>418</v>
      </c>
      <c r="K200" s="90" t="s">
        <v>1892</v>
      </c>
    </row>
    <row r="201" spans="2:11">
      <c r="B201" s="63">
        <v>59</v>
      </c>
      <c r="C201" s="63"/>
      <c r="D201" s="63"/>
      <c r="E201" s="63"/>
      <c r="F201" s="63"/>
      <c r="G201" s="63" t="s">
        <v>1413</v>
      </c>
      <c r="H201" s="90" t="s">
        <v>1893</v>
      </c>
      <c r="I201" s="63"/>
      <c r="J201" s="63" t="s">
        <v>420</v>
      </c>
      <c r="K201" s="90" t="s">
        <v>1894</v>
      </c>
    </row>
    <row r="202" spans="2:11">
      <c r="B202" s="63">
        <v>59</v>
      </c>
      <c r="C202" s="63"/>
      <c r="D202" s="63"/>
      <c r="E202" s="63"/>
      <c r="F202" s="63"/>
      <c r="G202" s="63" t="s">
        <v>1414</v>
      </c>
      <c r="H202" s="90" t="s">
        <v>1895</v>
      </c>
      <c r="I202" s="63"/>
      <c r="J202" s="63" t="s">
        <v>421</v>
      </c>
      <c r="K202" s="90" t="s">
        <v>1896</v>
      </c>
    </row>
    <row r="203" spans="2:11">
      <c r="B203" s="63">
        <v>59</v>
      </c>
      <c r="C203" s="63"/>
      <c r="D203" s="63"/>
      <c r="E203" s="63"/>
      <c r="F203" s="63"/>
      <c r="G203" s="63" t="s">
        <v>1415</v>
      </c>
      <c r="H203" s="90" t="s">
        <v>1897</v>
      </c>
      <c r="I203" s="63"/>
      <c r="J203" s="63" t="s">
        <v>423</v>
      </c>
      <c r="K203" s="90" t="s">
        <v>1898</v>
      </c>
    </row>
    <row r="204" spans="2:11">
      <c r="B204" s="63">
        <v>59</v>
      </c>
      <c r="C204" s="63"/>
      <c r="D204" s="63"/>
      <c r="E204" s="63"/>
      <c r="F204" s="63"/>
      <c r="G204" s="63" t="s">
        <v>1416</v>
      </c>
      <c r="H204" s="90" t="s">
        <v>1899</v>
      </c>
      <c r="I204" s="63"/>
      <c r="J204" s="63" t="s">
        <v>424</v>
      </c>
      <c r="K204" s="90" t="s">
        <v>1900</v>
      </c>
    </row>
    <row r="205" spans="2:11">
      <c r="B205" s="63">
        <v>59</v>
      </c>
      <c r="C205" s="63"/>
      <c r="D205" s="63"/>
      <c r="E205" s="63"/>
      <c r="F205" s="63"/>
      <c r="G205" s="63" t="s">
        <v>1419</v>
      </c>
      <c r="H205" s="90" t="s">
        <v>1901</v>
      </c>
      <c r="I205" s="63"/>
      <c r="J205" s="63" t="s">
        <v>425</v>
      </c>
      <c r="K205" s="90" t="s">
        <v>1902</v>
      </c>
    </row>
    <row r="206" spans="2:11">
      <c r="B206" s="63">
        <v>59</v>
      </c>
      <c r="C206" s="63"/>
      <c r="D206" s="63"/>
      <c r="E206" s="63"/>
      <c r="F206" s="63"/>
      <c r="G206" s="63" t="s">
        <v>1420</v>
      </c>
      <c r="H206" s="90" t="s">
        <v>1903</v>
      </c>
      <c r="I206" s="63"/>
      <c r="J206" s="63" t="s">
        <v>428</v>
      </c>
      <c r="K206" s="90" t="s">
        <v>1904</v>
      </c>
    </row>
    <row r="207" spans="2:11">
      <c r="B207" s="63">
        <v>59</v>
      </c>
      <c r="C207" s="63"/>
      <c r="D207" s="63"/>
      <c r="E207" s="63"/>
      <c r="F207" s="63"/>
      <c r="G207" s="63" t="s">
        <v>1421</v>
      </c>
      <c r="H207" s="90" t="s">
        <v>1905</v>
      </c>
      <c r="I207" s="63"/>
      <c r="J207" s="63" t="s">
        <v>429</v>
      </c>
      <c r="K207" s="90" t="s">
        <v>1906</v>
      </c>
    </row>
    <row r="208" spans="2:11">
      <c r="B208" s="63">
        <v>59</v>
      </c>
      <c r="C208" s="63"/>
      <c r="D208" s="63"/>
      <c r="E208" s="63"/>
      <c r="F208" s="63"/>
      <c r="G208" s="63" t="s">
        <v>1425</v>
      </c>
      <c r="H208" s="90" t="s">
        <v>1907</v>
      </c>
      <c r="I208" s="63"/>
      <c r="J208" s="63" t="s">
        <v>430</v>
      </c>
      <c r="K208" s="90" t="s">
        <v>1908</v>
      </c>
    </row>
    <row r="209" spans="2:11">
      <c r="B209" s="63">
        <v>59</v>
      </c>
      <c r="C209" s="63"/>
      <c r="D209" s="63"/>
      <c r="E209" s="63"/>
      <c r="F209" s="63"/>
      <c r="G209" s="63" t="s">
        <v>1427</v>
      </c>
      <c r="H209" s="90" t="s">
        <v>1909</v>
      </c>
      <c r="I209" s="63"/>
      <c r="J209" s="63" t="s">
        <v>431</v>
      </c>
      <c r="K209" s="90" t="s">
        <v>1910</v>
      </c>
    </row>
    <row r="210" spans="2:11">
      <c r="B210" s="63">
        <v>59</v>
      </c>
      <c r="C210" s="63"/>
      <c r="D210" s="63"/>
      <c r="E210" s="63"/>
      <c r="F210" s="63"/>
      <c r="G210" s="63" t="s">
        <v>1430</v>
      </c>
      <c r="H210" s="90" t="s">
        <v>1911</v>
      </c>
      <c r="I210" s="63"/>
      <c r="J210" s="63" t="s">
        <v>433</v>
      </c>
      <c r="K210" s="90" t="s">
        <v>1912</v>
      </c>
    </row>
    <row r="211" spans="2:11">
      <c r="B211" s="63">
        <v>59</v>
      </c>
      <c r="C211" s="63"/>
      <c r="D211" s="63"/>
      <c r="E211" s="63"/>
      <c r="F211" s="63"/>
      <c r="G211" s="63" t="s">
        <v>1431</v>
      </c>
      <c r="H211" s="90" t="s">
        <v>1913</v>
      </c>
      <c r="I211" s="63"/>
      <c r="J211" s="63" t="s">
        <v>434</v>
      </c>
      <c r="K211" s="90" t="s">
        <v>1914</v>
      </c>
    </row>
    <row r="212" spans="2:11">
      <c r="B212" s="63">
        <v>59</v>
      </c>
      <c r="C212" s="63"/>
      <c r="D212" s="63"/>
      <c r="E212" s="63"/>
      <c r="F212" s="63"/>
      <c r="G212" s="63" t="s">
        <v>1432</v>
      </c>
      <c r="H212" s="90" t="s">
        <v>1915</v>
      </c>
      <c r="I212" s="63"/>
      <c r="J212" s="63" t="s">
        <v>435</v>
      </c>
      <c r="K212" s="90" t="s">
        <v>1916</v>
      </c>
    </row>
    <row r="213" spans="2:11">
      <c r="B213" s="63">
        <v>59</v>
      </c>
      <c r="C213" s="63"/>
      <c r="D213" s="63"/>
      <c r="E213" s="63"/>
      <c r="F213" s="63"/>
      <c r="G213" s="63" t="s">
        <v>1437</v>
      </c>
      <c r="H213" s="90" t="s">
        <v>1917</v>
      </c>
      <c r="I213" s="63"/>
      <c r="J213" s="63" t="s">
        <v>437</v>
      </c>
      <c r="K213" s="90" t="s">
        <v>1918</v>
      </c>
    </row>
    <row r="214" spans="2:11">
      <c r="B214" s="63">
        <v>59</v>
      </c>
      <c r="C214" s="63"/>
      <c r="D214" s="63"/>
      <c r="E214" s="63"/>
      <c r="F214" s="63"/>
      <c r="G214" s="63" t="s">
        <v>1439</v>
      </c>
      <c r="H214" s="90" t="s">
        <v>1919</v>
      </c>
      <c r="I214" s="63"/>
      <c r="J214" s="63" t="s">
        <v>438</v>
      </c>
      <c r="K214" s="90" t="s">
        <v>1920</v>
      </c>
    </row>
    <row r="215" spans="2:11">
      <c r="B215" s="63">
        <v>59</v>
      </c>
      <c r="C215" s="63"/>
      <c r="D215" s="63"/>
      <c r="E215" s="63"/>
      <c r="F215" s="63"/>
      <c r="G215" s="63" t="s">
        <v>1440</v>
      </c>
      <c r="H215" s="90" t="s">
        <v>1921</v>
      </c>
      <c r="I215" s="63"/>
      <c r="J215" s="63" t="s">
        <v>441</v>
      </c>
      <c r="K215" s="90" t="s">
        <v>1922</v>
      </c>
    </row>
    <row r="216" spans="2:11">
      <c r="B216" s="63">
        <v>59</v>
      </c>
      <c r="C216" s="63"/>
      <c r="D216" s="63"/>
      <c r="E216" s="63"/>
      <c r="F216" s="63"/>
      <c r="G216" s="63" t="s">
        <v>1442</v>
      </c>
      <c r="H216" s="90" t="s">
        <v>1923</v>
      </c>
      <c r="I216" s="63"/>
      <c r="J216" s="63" t="s">
        <v>442</v>
      </c>
      <c r="K216" s="90" t="s">
        <v>1924</v>
      </c>
    </row>
    <row r="217" spans="2:11">
      <c r="B217" s="63">
        <v>59</v>
      </c>
      <c r="C217" s="63"/>
      <c r="D217" s="63"/>
      <c r="E217" s="63"/>
      <c r="F217" s="63"/>
      <c r="G217" s="63" t="s">
        <v>1443</v>
      </c>
      <c r="H217" s="90" t="s">
        <v>1925</v>
      </c>
      <c r="I217" s="63"/>
      <c r="J217" s="63" t="s">
        <v>443</v>
      </c>
      <c r="K217" s="90" t="s">
        <v>1926</v>
      </c>
    </row>
    <row r="218" spans="2:11">
      <c r="B218" s="63">
        <v>59</v>
      </c>
      <c r="C218" s="63"/>
      <c r="D218" s="63"/>
      <c r="E218" s="63"/>
      <c r="F218" s="63"/>
      <c r="G218" s="63" t="s">
        <v>1444</v>
      </c>
      <c r="H218" s="90" t="s">
        <v>1927</v>
      </c>
      <c r="I218" s="63"/>
      <c r="J218" s="63" t="s">
        <v>445</v>
      </c>
      <c r="K218" s="90" t="s">
        <v>1928</v>
      </c>
    </row>
    <row r="219" spans="2:11">
      <c r="B219" s="63">
        <v>59</v>
      </c>
      <c r="C219" s="63"/>
      <c r="D219" s="63"/>
      <c r="E219" s="63"/>
      <c r="F219" s="63"/>
      <c r="G219" s="63" t="s">
        <v>1445</v>
      </c>
      <c r="H219" s="90" t="s">
        <v>1929</v>
      </c>
      <c r="I219" s="63"/>
      <c r="J219" s="63" t="s">
        <v>447</v>
      </c>
      <c r="K219" s="90" t="s">
        <v>1930</v>
      </c>
    </row>
    <row r="220" spans="2:11">
      <c r="B220" s="63">
        <v>59</v>
      </c>
      <c r="C220" s="63"/>
      <c r="D220" s="63"/>
      <c r="E220" s="63"/>
      <c r="F220" s="63"/>
      <c r="G220" s="63" t="s">
        <v>1446</v>
      </c>
      <c r="H220" s="90" t="s">
        <v>1931</v>
      </c>
      <c r="I220" s="63"/>
      <c r="J220" s="63" t="s">
        <v>448</v>
      </c>
      <c r="K220" s="90" t="s">
        <v>1932</v>
      </c>
    </row>
    <row r="221" spans="2:11">
      <c r="B221" s="63">
        <v>59</v>
      </c>
      <c r="C221" s="63"/>
      <c r="D221" s="63"/>
      <c r="E221" s="63"/>
      <c r="F221" s="63"/>
      <c r="G221" s="63" t="s">
        <v>1448</v>
      </c>
      <c r="H221" s="90" t="s">
        <v>1933</v>
      </c>
      <c r="I221" s="63"/>
      <c r="J221" s="63" t="s">
        <v>449</v>
      </c>
      <c r="K221" s="90" t="s">
        <v>1934</v>
      </c>
    </row>
    <row r="222" spans="2:11">
      <c r="B222" s="63">
        <v>59</v>
      </c>
      <c r="C222" s="63"/>
      <c r="D222" s="63"/>
      <c r="E222" s="63"/>
      <c r="F222" s="63"/>
      <c r="G222" s="63" t="s">
        <v>1460</v>
      </c>
      <c r="H222" s="90" t="s">
        <v>1935</v>
      </c>
      <c r="I222" s="63"/>
      <c r="J222" s="63" t="s">
        <v>453</v>
      </c>
      <c r="K222" s="90" t="s">
        <v>1936</v>
      </c>
    </row>
    <row r="223" spans="2:11">
      <c r="B223" s="63">
        <v>59</v>
      </c>
      <c r="C223" s="63"/>
      <c r="D223" s="63"/>
      <c r="E223" s="63"/>
      <c r="F223" s="63"/>
      <c r="G223" s="63" t="s">
        <v>1466</v>
      </c>
      <c r="H223" s="90" t="s">
        <v>1937</v>
      </c>
      <c r="I223" s="63"/>
      <c r="J223" s="63" t="s">
        <v>454</v>
      </c>
      <c r="K223" s="90" t="s">
        <v>1938</v>
      </c>
    </row>
    <row r="224" spans="2:11">
      <c r="B224" s="63">
        <v>59</v>
      </c>
      <c r="C224" s="63"/>
      <c r="D224" s="63"/>
      <c r="E224" s="63"/>
      <c r="F224" s="63"/>
      <c r="G224" s="63" t="s">
        <v>1473</v>
      </c>
      <c r="H224" s="90" t="s">
        <v>1939</v>
      </c>
      <c r="I224" s="63"/>
      <c r="J224" s="63" t="s">
        <v>456</v>
      </c>
      <c r="K224" s="90" t="s">
        <v>1940</v>
      </c>
    </row>
    <row r="225" spans="2:11">
      <c r="B225" s="63">
        <v>59</v>
      </c>
      <c r="C225" s="63"/>
      <c r="D225" s="63"/>
      <c r="E225" s="63"/>
      <c r="F225" s="63"/>
      <c r="G225" s="63" t="s">
        <v>1474</v>
      </c>
      <c r="H225" s="90" t="s">
        <v>1941</v>
      </c>
      <c r="I225" s="63"/>
      <c r="J225" s="63" t="s">
        <v>458</v>
      </c>
      <c r="K225" s="90" t="s">
        <v>1942</v>
      </c>
    </row>
    <row r="226" spans="2:11">
      <c r="B226" s="63">
        <v>59</v>
      </c>
      <c r="C226" s="63"/>
      <c r="D226" s="63"/>
      <c r="E226" s="63"/>
      <c r="F226" s="63"/>
      <c r="G226" s="63" t="s">
        <v>1476</v>
      </c>
      <c r="H226" s="90" t="s">
        <v>1943</v>
      </c>
      <c r="I226" s="63"/>
      <c r="J226" s="63" t="s">
        <v>459</v>
      </c>
      <c r="K226" s="90" t="s">
        <v>1944</v>
      </c>
    </row>
    <row r="227" spans="2:11">
      <c r="B227" s="63">
        <v>59</v>
      </c>
      <c r="C227" s="63"/>
      <c r="D227" s="63"/>
      <c r="E227" s="63"/>
      <c r="F227" s="63"/>
      <c r="G227" s="63" t="s">
        <v>1479</v>
      </c>
      <c r="H227" s="90" t="s">
        <v>1945</v>
      </c>
      <c r="I227" s="63"/>
      <c r="J227" s="63" t="s">
        <v>461</v>
      </c>
      <c r="K227" s="90" t="s">
        <v>1946</v>
      </c>
    </row>
    <row r="228" spans="2:11">
      <c r="B228" s="63">
        <v>59</v>
      </c>
      <c r="C228" s="63"/>
      <c r="D228" s="63"/>
      <c r="E228" s="63"/>
      <c r="F228" s="63"/>
      <c r="G228" s="63" t="s">
        <v>1481</v>
      </c>
      <c r="H228" s="90" t="s">
        <v>1947</v>
      </c>
      <c r="I228" s="63"/>
      <c r="J228" s="63" t="s">
        <v>463</v>
      </c>
      <c r="K228" s="90" t="s">
        <v>1948</v>
      </c>
    </row>
    <row r="229" spans="2:11">
      <c r="B229" s="63">
        <v>59</v>
      </c>
      <c r="C229" s="63"/>
      <c r="D229" s="63"/>
      <c r="E229" s="63"/>
      <c r="F229" s="63"/>
      <c r="G229" s="63"/>
      <c r="H229" s="63"/>
      <c r="I229" s="63"/>
      <c r="J229" s="63" t="s">
        <v>464</v>
      </c>
      <c r="K229" s="90" t="s">
        <v>1949</v>
      </c>
    </row>
    <row r="230" spans="2:11">
      <c r="B230" s="63">
        <v>59</v>
      </c>
      <c r="C230" s="63"/>
      <c r="D230" s="63"/>
      <c r="E230" s="63"/>
      <c r="F230" s="63"/>
      <c r="G230" s="63"/>
      <c r="H230" s="63"/>
      <c r="I230" s="63"/>
      <c r="J230" s="63" t="s">
        <v>467</v>
      </c>
      <c r="K230" s="90" t="s">
        <v>1950</v>
      </c>
    </row>
    <row r="231" spans="2:11">
      <c r="B231" s="63">
        <v>59</v>
      </c>
      <c r="C231" s="63"/>
      <c r="D231" s="63"/>
      <c r="E231" s="63"/>
      <c r="F231" s="63"/>
      <c r="G231" s="63"/>
      <c r="H231" s="63"/>
      <c r="I231" s="63"/>
      <c r="J231" s="63" t="s">
        <v>468</v>
      </c>
      <c r="K231" s="90" t="s">
        <v>1951</v>
      </c>
    </row>
    <row r="232" spans="2:11">
      <c r="B232" s="63">
        <v>59</v>
      </c>
      <c r="C232" s="63"/>
      <c r="D232" s="63"/>
      <c r="E232" s="63"/>
      <c r="F232" s="63"/>
      <c r="G232" s="63"/>
      <c r="H232" s="63"/>
      <c r="I232" s="63"/>
      <c r="J232" s="63" t="s">
        <v>469</v>
      </c>
      <c r="K232" s="90" t="s">
        <v>1952</v>
      </c>
    </row>
    <row r="233" spans="2:11">
      <c r="B233" s="63">
        <v>59</v>
      </c>
      <c r="C233" s="63"/>
      <c r="D233" s="63"/>
      <c r="E233" s="63"/>
      <c r="F233" s="63"/>
      <c r="G233" s="63"/>
      <c r="H233" s="63"/>
      <c r="I233" s="63"/>
      <c r="J233" s="63" t="s">
        <v>471</v>
      </c>
      <c r="K233" s="90" t="s">
        <v>1953</v>
      </c>
    </row>
    <row r="234" spans="2:11">
      <c r="B234" s="63">
        <v>59</v>
      </c>
      <c r="C234" s="63"/>
      <c r="D234" s="63"/>
      <c r="E234" s="63"/>
      <c r="F234" s="63"/>
      <c r="G234" s="63"/>
      <c r="H234" s="63"/>
      <c r="I234" s="63"/>
      <c r="J234" s="63" t="s">
        <v>473</v>
      </c>
      <c r="K234" s="90" t="s">
        <v>1954</v>
      </c>
    </row>
    <row r="235" spans="2:11">
      <c r="B235" s="63">
        <v>59</v>
      </c>
      <c r="C235" s="63"/>
      <c r="D235" s="63"/>
      <c r="E235" s="63"/>
      <c r="F235" s="63"/>
      <c r="G235" s="63"/>
      <c r="H235" s="63"/>
      <c r="I235" s="63"/>
      <c r="J235" s="63" t="s">
        <v>479</v>
      </c>
      <c r="K235" s="90" t="s">
        <v>1955</v>
      </c>
    </row>
    <row r="236" spans="2:11">
      <c r="B236" s="63">
        <v>59</v>
      </c>
      <c r="C236" s="63"/>
      <c r="D236" s="63"/>
      <c r="E236" s="63"/>
      <c r="F236" s="63"/>
      <c r="G236" s="63"/>
      <c r="H236" s="63"/>
      <c r="I236" s="63"/>
      <c r="J236" s="63" t="s">
        <v>481</v>
      </c>
      <c r="K236" s="90" t="s">
        <v>1956</v>
      </c>
    </row>
    <row r="237" spans="2:11">
      <c r="B237" s="63">
        <v>59</v>
      </c>
      <c r="C237" s="63"/>
      <c r="D237" s="63"/>
      <c r="E237" s="63"/>
      <c r="F237" s="63"/>
      <c r="G237" s="63"/>
      <c r="H237" s="63"/>
      <c r="I237" s="63"/>
      <c r="J237" s="63" t="s">
        <v>484</v>
      </c>
      <c r="K237" s="90" t="s">
        <v>1957</v>
      </c>
    </row>
    <row r="238" spans="2:11">
      <c r="B238" s="63">
        <v>59</v>
      </c>
      <c r="C238" s="63"/>
      <c r="D238" s="63"/>
      <c r="E238" s="63"/>
      <c r="F238" s="63"/>
      <c r="G238" s="63"/>
      <c r="H238" s="63"/>
      <c r="I238" s="63"/>
      <c r="J238" s="63" t="s">
        <v>485</v>
      </c>
      <c r="K238" s="90" t="s">
        <v>1958</v>
      </c>
    </row>
    <row r="239" spans="2:11">
      <c r="B239" s="63">
        <v>59</v>
      </c>
      <c r="C239" s="63"/>
      <c r="D239" s="63"/>
      <c r="E239" s="63"/>
      <c r="F239" s="63"/>
      <c r="G239" s="63"/>
      <c r="H239" s="63"/>
      <c r="I239" s="63"/>
      <c r="J239" s="63" t="s">
        <v>489</v>
      </c>
      <c r="K239" s="90" t="s">
        <v>1959</v>
      </c>
    </row>
    <row r="240" spans="2:11">
      <c r="B240" s="63">
        <v>59</v>
      </c>
      <c r="C240" s="63"/>
      <c r="D240" s="63"/>
      <c r="E240" s="63"/>
      <c r="F240" s="63"/>
      <c r="G240" s="63"/>
      <c r="H240" s="63"/>
      <c r="I240" s="63"/>
      <c r="J240" s="63" t="s">
        <v>490</v>
      </c>
      <c r="K240" s="90" t="s">
        <v>1960</v>
      </c>
    </row>
    <row r="241" spans="2:11">
      <c r="B241" s="63">
        <v>59</v>
      </c>
      <c r="C241" s="63"/>
      <c r="D241" s="63"/>
      <c r="E241" s="63"/>
      <c r="F241" s="63"/>
      <c r="G241" s="63"/>
      <c r="H241" s="63"/>
      <c r="I241" s="63"/>
      <c r="J241" s="63" t="s">
        <v>492</v>
      </c>
      <c r="K241" s="90" t="s">
        <v>1961</v>
      </c>
    </row>
    <row r="242" spans="2:11">
      <c r="B242" s="63">
        <v>59</v>
      </c>
      <c r="C242" s="63"/>
      <c r="D242" s="63"/>
      <c r="E242" s="63"/>
      <c r="F242" s="63"/>
      <c r="G242" s="63"/>
      <c r="H242" s="63"/>
      <c r="I242" s="63"/>
      <c r="J242" s="63" t="s">
        <v>493</v>
      </c>
      <c r="K242" s="90" t="s">
        <v>1962</v>
      </c>
    </row>
    <row r="243" spans="2:11">
      <c r="B243" s="63">
        <v>59</v>
      </c>
      <c r="C243" s="63"/>
      <c r="D243" s="63"/>
      <c r="E243" s="63"/>
      <c r="F243" s="63"/>
      <c r="G243" s="63"/>
      <c r="H243" s="63"/>
      <c r="I243" s="63"/>
      <c r="J243" s="63" t="s">
        <v>494</v>
      </c>
      <c r="K243" s="90" t="s">
        <v>1963</v>
      </c>
    </row>
    <row r="244" spans="2:11">
      <c r="B244" s="63">
        <v>59</v>
      </c>
      <c r="C244" s="63"/>
      <c r="D244" s="63"/>
      <c r="E244" s="63"/>
      <c r="F244" s="63"/>
      <c r="G244" s="63"/>
      <c r="H244" s="63"/>
      <c r="I244" s="63"/>
      <c r="J244" s="63" t="s">
        <v>495</v>
      </c>
      <c r="K244" s="90" t="s">
        <v>1964</v>
      </c>
    </row>
    <row r="245" spans="2:11">
      <c r="B245" s="63">
        <v>59</v>
      </c>
      <c r="C245" s="63"/>
      <c r="D245" s="63"/>
      <c r="E245" s="63"/>
      <c r="F245" s="63"/>
      <c r="G245" s="63"/>
      <c r="H245" s="63"/>
      <c r="I245" s="63"/>
      <c r="J245" s="63" t="s">
        <v>497</v>
      </c>
      <c r="K245" s="90" t="s">
        <v>1965</v>
      </c>
    </row>
    <row r="246" spans="2:11">
      <c r="B246" s="63">
        <v>59</v>
      </c>
      <c r="C246" s="63"/>
      <c r="D246" s="63"/>
      <c r="E246" s="63"/>
      <c r="F246" s="63"/>
      <c r="G246" s="63"/>
      <c r="H246" s="63"/>
      <c r="I246" s="63"/>
      <c r="J246" s="63" t="s">
        <v>498</v>
      </c>
      <c r="K246" s="90" t="s">
        <v>1966</v>
      </c>
    </row>
    <row r="247" spans="2:11">
      <c r="B247" s="63">
        <v>59</v>
      </c>
      <c r="C247" s="63"/>
      <c r="D247" s="63"/>
      <c r="E247" s="63"/>
      <c r="F247" s="63"/>
      <c r="G247" s="63"/>
      <c r="H247" s="63"/>
      <c r="I247" s="63"/>
      <c r="J247" s="63" t="s">
        <v>499</v>
      </c>
      <c r="K247" s="90" t="s">
        <v>1967</v>
      </c>
    </row>
    <row r="248" spans="2:11">
      <c r="B248" s="63">
        <v>59</v>
      </c>
      <c r="C248" s="63"/>
      <c r="D248" s="63"/>
      <c r="E248" s="63"/>
      <c r="F248" s="63"/>
      <c r="G248" s="63"/>
      <c r="H248" s="63"/>
      <c r="I248" s="63"/>
      <c r="J248" s="63" t="s">
        <v>500</v>
      </c>
      <c r="K248" s="90" t="s">
        <v>1968</v>
      </c>
    </row>
    <row r="249" spans="2:11">
      <c r="B249" s="63">
        <v>59</v>
      </c>
      <c r="C249" s="63"/>
      <c r="D249" s="63"/>
      <c r="E249" s="63"/>
      <c r="F249" s="63"/>
      <c r="G249" s="63"/>
      <c r="H249" s="63"/>
      <c r="I249" s="63"/>
      <c r="J249" s="63" t="s">
        <v>501</v>
      </c>
      <c r="K249" s="90" t="s">
        <v>1969</v>
      </c>
    </row>
    <row r="250" spans="2:11">
      <c r="B250" s="63">
        <v>59</v>
      </c>
      <c r="C250" s="63"/>
      <c r="D250" s="63"/>
      <c r="E250" s="63"/>
      <c r="F250" s="63"/>
      <c r="G250" s="63"/>
      <c r="H250" s="63"/>
      <c r="I250" s="63"/>
      <c r="J250" s="63" t="s">
        <v>502</v>
      </c>
      <c r="K250" s="90" t="s">
        <v>1970</v>
      </c>
    </row>
    <row r="251" spans="2:11">
      <c r="B251" s="63">
        <v>59</v>
      </c>
      <c r="C251" s="63"/>
      <c r="D251" s="63"/>
      <c r="E251" s="63"/>
      <c r="F251" s="63"/>
      <c r="G251" s="63"/>
      <c r="H251" s="63"/>
      <c r="I251" s="63"/>
      <c r="J251" s="63" t="s">
        <v>504</v>
      </c>
      <c r="K251" s="90" t="s">
        <v>1971</v>
      </c>
    </row>
    <row r="252" spans="2:11">
      <c r="B252" s="63">
        <v>59</v>
      </c>
      <c r="C252" s="63"/>
      <c r="D252" s="63"/>
      <c r="E252" s="63"/>
      <c r="F252" s="63"/>
      <c r="G252" s="63"/>
      <c r="H252" s="63"/>
      <c r="I252" s="63"/>
      <c r="J252" s="63" t="s">
        <v>505</v>
      </c>
      <c r="K252" s="90" t="s">
        <v>1972</v>
      </c>
    </row>
    <row r="253" spans="2:11">
      <c r="B253" s="63">
        <v>59</v>
      </c>
      <c r="C253" s="63"/>
      <c r="D253" s="63"/>
      <c r="E253" s="63"/>
      <c r="F253" s="63"/>
      <c r="G253" s="63"/>
      <c r="H253" s="63"/>
      <c r="I253" s="63"/>
      <c r="J253" s="63" t="s">
        <v>506</v>
      </c>
      <c r="K253" s="90" t="s">
        <v>1973</v>
      </c>
    </row>
    <row r="254" spans="2:11">
      <c r="B254" s="63">
        <v>59</v>
      </c>
      <c r="C254" s="63"/>
      <c r="D254" s="63"/>
      <c r="E254" s="63"/>
      <c r="F254" s="63"/>
      <c r="G254" s="63"/>
      <c r="H254" s="63"/>
      <c r="I254" s="63"/>
      <c r="J254" s="63" t="s">
        <v>508</v>
      </c>
      <c r="K254" s="90" t="s">
        <v>1974</v>
      </c>
    </row>
    <row r="255" spans="2:11">
      <c r="B255" s="63">
        <v>59</v>
      </c>
      <c r="C255" s="63"/>
      <c r="D255" s="63"/>
      <c r="E255" s="63"/>
      <c r="F255" s="63"/>
      <c r="G255" s="63"/>
      <c r="H255" s="63"/>
      <c r="I255" s="63"/>
      <c r="J255" s="63" t="s">
        <v>509</v>
      </c>
      <c r="K255" s="90" t="s">
        <v>1975</v>
      </c>
    </row>
    <row r="256" spans="2:11">
      <c r="B256" s="63">
        <v>59</v>
      </c>
      <c r="C256" s="63"/>
      <c r="D256" s="63"/>
      <c r="E256" s="63"/>
      <c r="F256" s="63"/>
      <c r="G256" s="63"/>
      <c r="H256" s="63"/>
      <c r="I256" s="63"/>
      <c r="J256" s="63" t="s">
        <v>510</v>
      </c>
      <c r="K256" s="90" t="s">
        <v>1976</v>
      </c>
    </row>
    <row r="257" spans="2:11">
      <c r="B257" s="63">
        <v>59</v>
      </c>
      <c r="C257" s="63"/>
      <c r="D257" s="63"/>
      <c r="E257" s="63"/>
      <c r="F257" s="63"/>
      <c r="G257" s="63"/>
      <c r="H257" s="63"/>
      <c r="I257" s="63"/>
      <c r="J257" s="63" t="s">
        <v>511</v>
      </c>
      <c r="K257" s="90" t="s">
        <v>1977</v>
      </c>
    </row>
    <row r="258" spans="2:11">
      <c r="B258" s="63">
        <v>59</v>
      </c>
      <c r="C258" s="63"/>
      <c r="D258" s="63"/>
      <c r="E258" s="63"/>
      <c r="F258" s="63"/>
      <c r="G258" s="63"/>
      <c r="H258" s="63"/>
      <c r="I258" s="63"/>
      <c r="J258" s="63" t="s">
        <v>512</v>
      </c>
      <c r="K258" s="90" t="s">
        <v>1978</v>
      </c>
    </row>
    <row r="259" spans="2:11">
      <c r="B259" s="63">
        <v>59</v>
      </c>
      <c r="C259" s="63"/>
      <c r="D259" s="63"/>
      <c r="E259" s="63"/>
      <c r="F259" s="63"/>
      <c r="G259" s="63"/>
      <c r="H259" s="63"/>
      <c r="I259" s="63"/>
      <c r="J259" s="63" t="s">
        <v>514</v>
      </c>
      <c r="K259" s="90" t="s">
        <v>1979</v>
      </c>
    </row>
    <row r="260" spans="2:11">
      <c r="B260" s="63">
        <v>59</v>
      </c>
      <c r="C260" s="63"/>
      <c r="D260" s="63"/>
      <c r="E260" s="63"/>
      <c r="F260" s="63"/>
      <c r="G260" s="63"/>
      <c r="H260" s="63"/>
      <c r="I260" s="63"/>
      <c r="J260" s="63" t="s">
        <v>515</v>
      </c>
      <c r="K260" s="90" t="s">
        <v>1980</v>
      </c>
    </row>
    <row r="261" spans="2:11">
      <c r="B261" s="63">
        <v>59</v>
      </c>
      <c r="C261" s="63"/>
      <c r="D261" s="63"/>
      <c r="E261" s="63"/>
      <c r="F261" s="63"/>
      <c r="G261" s="63"/>
      <c r="H261" s="63"/>
      <c r="I261" s="63"/>
      <c r="J261" s="63" t="s">
        <v>516</v>
      </c>
      <c r="K261" s="90" t="s">
        <v>1981</v>
      </c>
    </row>
    <row r="262" spans="2:11">
      <c r="B262" s="63">
        <v>59</v>
      </c>
      <c r="C262" s="63"/>
      <c r="D262" s="63"/>
      <c r="E262" s="63"/>
      <c r="F262" s="63"/>
      <c r="G262" s="63"/>
      <c r="H262" s="63"/>
      <c r="I262" s="63"/>
      <c r="J262" s="63" t="s">
        <v>517</v>
      </c>
      <c r="K262" s="90" t="s">
        <v>1982</v>
      </c>
    </row>
    <row r="263" spans="2:11">
      <c r="B263" s="63">
        <v>59</v>
      </c>
      <c r="C263" s="63"/>
      <c r="D263" s="63"/>
      <c r="E263" s="63"/>
      <c r="F263" s="63"/>
      <c r="G263" s="63"/>
      <c r="H263" s="63"/>
      <c r="I263" s="63"/>
      <c r="J263" s="63" t="s">
        <v>519</v>
      </c>
      <c r="K263" s="90" t="s">
        <v>1983</v>
      </c>
    </row>
    <row r="264" spans="2:11">
      <c r="B264" s="63">
        <v>59</v>
      </c>
      <c r="C264" s="63"/>
      <c r="D264" s="63"/>
      <c r="E264" s="63"/>
      <c r="F264" s="63"/>
      <c r="G264" s="63"/>
      <c r="H264" s="63"/>
      <c r="I264" s="63"/>
      <c r="J264" s="63" t="s">
        <v>520</v>
      </c>
      <c r="K264" s="90" t="s">
        <v>1984</v>
      </c>
    </row>
    <row r="265" spans="2:11">
      <c r="B265" s="63">
        <v>59</v>
      </c>
      <c r="C265" s="63"/>
      <c r="D265" s="63"/>
      <c r="E265" s="63"/>
      <c r="F265" s="63"/>
      <c r="G265" s="63"/>
      <c r="H265" s="63"/>
      <c r="I265" s="63"/>
      <c r="J265" s="63" t="s">
        <v>532</v>
      </c>
      <c r="K265" s="90" t="s">
        <v>1985</v>
      </c>
    </row>
    <row r="266" spans="2:11">
      <c r="B266" s="63">
        <v>59</v>
      </c>
      <c r="C266" s="63"/>
      <c r="D266" s="63"/>
      <c r="E266" s="63"/>
      <c r="F266" s="63"/>
      <c r="G266" s="63"/>
      <c r="H266" s="63"/>
      <c r="I266" s="63"/>
      <c r="J266" s="63" t="s">
        <v>533</v>
      </c>
      <c r="K266" s="90" t="s">
        <v>1986</v>
      </c>
    </row>
    <row r="267" spans="2:11">
      <c r="B267" s="63">
        <v>59</v>
      </c>
      <c r="C267" s="63"/>
      <c r="D267" s="63"/>
      <c r="E267" s="63"/>
      <c r="F267" s="63"/>
      <c r="G267" s="63"/>
      <c r="H267" s="63"/>
      <c r="I267" s="63"/>
      <c r="J267" s="63" t="s">
        <v>534</v>
      </c>
      <c r="K267" s="90" t="s">
        <v>1987</v>
      </c>
    </row>
    <row r="268" spans="2:11">
      <c r="B268" s="63">
        <v>59</v>
      </c>
      <c r="C268" s="63"/>
      <c r="D268" s="63"/>
      <c r="E268" s="63"/>
      <c r="F268" s="63"/>
      <c r="G268" s="63"/>
      <c r="H268" s="63"/>
      <c r="I268" s="63"/>
      <c r="J268" s="63" t="s">
        <v>535</v>
      </c>
      <c r="K268" s="90" t="s">
        <v>1988</v>
      </c>
    </row>
    <row r="269" spans="2:11">
      <c r="B269" s="63">
        <v>59</v>
      </c>
      <c r="C269" s="63"/>
      <c r="D269" s="63"/>
      <c r="E269" s="63"/>
      <c r="F269" s="63"/>
      <c r="G269" s="63"/>
      <c r="H269" s="63"/>
      <c r="I269" s="63"/>
      <c r="J269" s="63" t="s">
        <v>536</v>
      </c>
      <c r="K269" s="90" t="s">
        <v>1989</v>
      </c>
    </row>
    <row r="270" spans="2:11">
      <c r="B270" s="63">
        <v>59</v>
      </c>
      <c r="C270" s="63"/>
      <c r="D270" s="63"/>
      <c r="E270" s="63"/>
      <c r="F270" s="63"/>
      <c r="G270" s="63"/>
      <c r="H270" s="63"/>
      <c r="I270" s="63"/>
      <c r="J270" s="63" t="s">
        <v>537</v>
      </c>
      <c r="K270" s="90" t="s">
        <v>1990</v>
      </c>
    </row>
    <row r="271" spans="2:11">
      <c r="B271" s="63">
        <v>59</v>
      </c>
      <c r="C271" s="63"/>
      <c r="D271" s="63"/>
      <c r="E271" s="63"/>
      <c r="F271" s="63"/>
      <c r="G271" s="63"/>
      <c r="H271" s="63"/>
      <c r="I271" s="63"/>
      <c r="J271" s="63" t="s">
        <v>538</v>
      </c>
      <c r="K271" s="90" t="s">
        <v>1991</v>
      </c>
    </row>
    <row r="272" spans="2:11">
      <c r="B272" s="63">
        <v>59</v>
      </c>
      <c r="C272" s="63"/>
      <c r="D272" s="63"/>
      <c r="E272" s="63"/>
      <c r="F272" s="63"/>
      <c r="G272" s="63"/>
      <c r="H272" s="63"/>
      <c r="I272" s="63"/>
      <c r="J272" s="63" t="s">
        <v>539</v>
      </c>
      <c r="K272" s="90" t="s">
        <v>1992</v>
      </c>
    </row>
    <row r="273" spans="2:11">
      <c r="B273" s="63">
        <v>59</v>
      </c>
      <c r="C273" s="63"/>
      <c r="D273" s="63"/>
      <c r="E273" s="63"/>
      <c r="F273" s="63"/>
      <c r="G273" s="63"/>
      <c r="H273" s="63"/>
      <c r="I273" s="63"/>
      <c r="J273" s="63" t="s">
        <v>540</v>
      </c>
      <c r="K273" s="90" t="s">
        <v>1993</v>
      </c>
    </row>
    <row r="274" spans="2:11">
      <c r="B274" s="63">
        <v>59</v>
      </c>
      <c r="C274" s="63"/>
      <c r="D274" s="63"/>
      <c r="E274" s="63"/>
      <c r="F274" s="63"/>
      <c r="G274" s="63"/>
      <c r="H274" s="63"/>
      <c r="I274" s="63"/>
      <c r="J274" s="63" t="s">
        <v>541</v>
      </c>
      <c r="K274" s="90" t="s">
        <v>1994</v>
      </c>
    </row>
    <row r="275" spans="2:11">
      <c r="B275" s="63">
        <v>59</v>
      </c>
      <c r="C275" s="63"/>
      <c r="D275" s="63"/>
      <c r="E275" s="63"/>
      <c r="F275" s="63"/>
      <c r="G275" s="63"/>
      <c r="H275" s="63"/>
      <c r="I275" s="63"/>
      <c r="J275" s="63" t="s">
        <v>542</v>
      </c>
      <c r="K275" s="90" t="s">
        <v>1995</v>
      </c>
    </row>
    <row r="276" spans="2:11">
      <c r="B276" s="63">
        <v>59</v>
      </c>
      <c r="C276" s="63"/>
      <c r="D276" s="63"/>
      <c r="E276" s="63"/>
      <c r="F276" s="63"/>
      <c r="G276" s="63"/>
      <c r="H276" s="63"/>
      <c r="I276" s="63"/>
      <c r="J276" s="63" t="s">
        <v>543</v>
      </c>
      <c r="K276" s="90" t="s">
        <v>1996</v>
      </c>
    </row>
    <row r="277" spans="2:11">
      <c r="B277" s="63">
        <v>59</v>
      </c>
      <c r="C277" s="63"/>
      <c r="D277" s="63"/>
      <c r="E277" s="63"/>
      <c r="F277" s="63"/>
      <c r="G277" s="63"/>
      <c r="H277" s="63"/>
      <c r="I277" s="63"/>
      <c r="J277" s="63" t="s">
        <v>544</v>
      </c>
      <c r="K277" s="90" t="s">
        <v>1997</v>
      </c>
    </row>
    <row r="278" spans="2:11">
      <c r="B278" s="63">
        <v>59</v>
      </c>
      <c r="C278" s="63"/>
      <c r="D278" s="63"/>
      <c r="E278" s="63"/>
      <c r="F278" s="63"/>
      <c r="G278" s="63"/>
      <c r="H278" s="63"/>
      <c r="I278" s="63"/>
      <c r="J278" s="63" t="s">
        <v>545</v>
      </c>
      <c r="K278" s="90" t="s">
        <v>1998</v>
      </c>
    </row>
    <row r="279" spans="2:11">
      <c r="B279" s="63">
        <v>59</v>
      </c>
      <c r="C279" s="63"/>
      <c r="D279" s="63"/>
      <c r="E279" s="63"/>
      <c r="F279" s="63"/>
      <c r="G279" s="63"/>
      <c r="H279" s="63"/>
      <c r="I279" s="63"/>
      <c r="J279" s="63" t="s">
        <v>546</v>
      </c>
      <c r="K279" s="90" t="s">
        <v>1999</v>
      </c>
    </row>
    <row r="280" spans="2:11">
      <c r="B280" s="63">
        <v>59</v>
      </c>
      <c r="C280" s="63"/>
      <c r="D280" s="63"/>
      <c r="E280" s="63"/>
      <c r="F280" s="63"/>
      <c r="G280" s="63"/>
      <c r="H280" s="63"/>
      <c r="I280" s="63"/>
      <c r="J280" s="63" t="s">
        <v>547</v>
      </c>
      <c r="K280" s="90" t="s">
        <v>2000</v>
      </c>
    </row>
    <row r="281" spans="2:11">
      <c r="B281" s="63">
        <v>59</v>
      </c>
      <c r="C281" s="63"/>
      <c r="D281" s="63"/>
      <c r="E281" s="63"/>
      <c r="F281" s="63"/>
      <c r="G281" s="63"/>
      <c r="H281" s="63"/>
      <c r="I281" s="63"/>
      <c r="J281" s="63" t="s">
        <v>548</v>
      </c>
      <c r="K281" s="90" t="s">
        <v>2001</v>
      </c>
    </row>
    <row r="282" spans="2:11">
      <c r="B282" s="63">
        <v>59</v>
      </c>
      <c r="C282" s="63"/>
      <c r="D282" s="63"/>
      <c r="E282" s="63"/>
      <c r="F282" s="63"/>
      <c r="G282" s="63"/>
      <c r="H282" s="63"/>
      <c r="I282" s="63"/>
      <c r="J282" s="63" t="s">
        <v>549</v>
      </c>
      <c r="K282" s="90" t="s">
        <v>2002</v>
      </c>
    </row>
    <row r="283" spans="2:11">
      <c r="B283" s="63">
        <v>59</v>
      </c>
      <c r="C283" s="63"/>
      <c r="D283" s="63"/>
      <c r="E283" s="63"/>
      <c r="F283" s="63"/>
      <c r="G283" s="63"/>
      <c r="H283" s="63"/>
      <c r="I283" s="63"/>
      <c r="J283" s="63" t="s">
        <v>550</v>
      </c>
      <c r="K283" s="90" t="s">
        <v>2003</v>
      </c>
    </row>
    <row r="284" spans="2:11">
      <c r="B284" s="63">
        <v>59</v>
      </c>
      <c r="C284" s="63"/>
      <c r="D284" s="63"/>
      <c r="E284" s="63"/>
      <c r="F284" s="63"/>
      <c r="G284" s="63"/>
      <c r="H284" s="63"/>
      <c r="I284" s="63"/>
      <c r="J284" s="63" t="s">
        <v>554</v>
      </c>
      <c r="K284" s="90" t="s">
        <v>2004</v>
      </c>
    </row>
    <row r="285" spans="2:11">
      <c r="B285" s="63">
        <v>59</v>
      </c>
      <c r="C285" s="63"/>
      <c r="D285" s="63"/>
      <c r="E285" s="63"/>
      <c r="F285" s="63"/>
      <c r="G285" s="63"/>
      <c r="H285" s="63"/>
      <c r="I285" s="63"/>
      <c r="J285" s="63" t="s">
        <v>555</v>
      </c>
      <c r="K285" s="90" t="s">
        <v>2005</v>
      </c>
    </row>
    <row r="286" spans="2:11">
      <c r="B286" s="63">
        <v>59</v>
      </c>
      <c r="C286" s="63"/>
      <c r="D286" s="63"/>
      <c r="E286" s="63"/>
      <c r="F286" s="63"/>
      <c r="G286" s="63"/>
      <c r="H286" s="63"/>
      <c r="I286" s="63"/>
      <c r="J286" s="63" t="s">
        <v>556</v>
      </c>
      <c r="K286" s="90" t="s">
        <v>2006</v>
      </c>
    </row>
    <row r="287" spans="2:11">
      <c r="B287" s="63">
        <v>59</v>
      </c>
      <c r="C287" s="63"/>
      <c r="D287" s="63"/>
      <c r="E287" s="63"/>
      <c r="F287" s="63"/>
      <c r="G287" s="63"/>
      <c r="H287" s="63"/>
      <c r="I287" s="63"/>
      <c r="J287" s="63" t="s">
        <v>557</v>
      </c>
      <c r="K287" s="90" t="s">
        <v>2007</v>
      </c>
    </row>
    <row r="288" spans="2:11">
      <c r="B288" s="63">
        <v>59</v>
      </c>
      <c r="C288" s="63"/>
      <c r="D288" s="63"/>
      <c r="E288" s="63"/>
      <c r="F288" s="63"/>
      <c r="G288" s="63"/>
      <c r="H288" s="63"/>
      <c r="I288" s="63"/>
      <c r="J288" s="63" t="s">
        <v>560</v>
      </c>
      <c r="K288" s="90" t="s">
        <v>2008</v>
      </c>
    </row>
    <row r="289" spans="2:11">
      <c r="B289" s="63">
        <v>59</v>
      </c>
      <c r="C289" s="63"/>
      <c r="D289" s="63"/>
      <c r="E289" s="63"/>
      <c r="F289" s="63"/>
      <c r="G289" s="63"/>
      <c r="H289" s="63"/>
      <c r="I289" s="63"/>
      <c r="J289" s="63" t="s">
        <v>561</v>
      </c>
      <c r="K289" s="90" t="s">
        <v>2009</v>
      </c>
    </row>
    <row r="290" spans="2:11">
      <c r="B290" s="63">
        <v>59</v>
      </c>
      <c r="C290" s="63"/>
      <c r="D290" s="63"/>
      <c r="E290" s="63"/>
      <c r="F290" s="63"/>
      <c r="G290" s="63"/>
      <c r="H290" s="63"/>
      <c r="I290" s="63"/>
      <c r="J290" s="63" t="s">
        <v>562</v>
      </c>
      <c r="K290" s="90" t="s">
        <v>2010</v>
      </c>
    </row>
    <row r="291" spans="2:11">
      <c r="B291" s="63">
        <v>59</v>
      </c>
      <c r="C291" s="63"/>
      <c r="D291" s="63"/>
      <c r="E291" s="63"/>
      <c r="F291" s="63"/>
      <c r="G291" s="63"/>
      <c r="H291" s="63"/>
      <c r="I291" s="63"/>
      <c r="J291" s="63" t="s">
        <v>563</v>
      </c>
      <c r="K291" s="90" t="s">
        <v>2011</v>
      </c>
    </row>
    <row r="292" spans="2:11">
      <c r="B292" s="63">
        <v>59</v>
      </c>
      <c r="C292" s="63"/>
      <c r="D292" s="63"/>
      <c r="E292" s="63"/>
      <c r="F292" s="63"/>
      <c r="G292" s="63"/>
      <c r="H292" s="63"/>
      <c r="I292" s="63"/>
      <c r="J292" s="63" t="s">
        <v>564</v>
      </c>
      <c r="K292" s="90" t="s">
        <v>2012</v>
      </c>
    </row>
    <row r="293" spans="2:11">
      <c r="B293" s="63">
        <v>59</v>
      </c>
      <c r="C293" s="63"/>
      <c r="D293" s="63"/>
      <c r="E293" s="63"/>
      <c r="F293" s="63"/>
      <c r="G293" s="63"/>
      <c r="H293" s="63"/>
      <c r="I293" s="63"/>
      <c r="J293" s="63" t="s">
        <v>565</v>
      </c>
      <c r="K293" s="90" t="s">
        <v>2013</v>
      </c>
    </row>
    <row r="294" spans="2:11">
      <c r="B294" s="63">
        <v>59</v>
      </c>
      <c r="C294" s="63"/>
      <c r="D294" s="63"/>
      <c r="E294" s="63"/>
      <c r="F294" s="63"/>
      <c r="G294" s="63"/>
      <c r="H294" s="63"/>
      <c r="I294" s="63"/>
      <c r="J294" s="63" t="s">
        <v>566</v>
      </c>
      <c r="K294" s="90" t="s">
        <v>2014</v>
      </c>
    </row>
    <row r="295" spans="2:11">
      <c r="B295" s="63">
        <v>59</v>
      </c>
      <c r="C295" s="63"/>
      <c r="D295" s="63"/>
      <c r="E295" s="63"/>
      <c r="F295" s="63"/>
      <c r="G295" s="63"/>
      <c r="H295" s="63"/>
      <c r="I295" s="63"/>
      <c r="J295" s="63" t="s">
        <v>567</v>
      </c>
      <c r="K295" s="90" t="s">
        <v>2015</v>
      </c>
    </row>
    <row r="296" spans="2:11">
      <c r="B296" s="63">
        <v>59</v>
      </c>
      <c r="C296" s="63"/>
      <c r="D296" s="63"/>
      <c r="E296" s="63"/>
      <c r="F296" s="63"/>
      <c r="G296" s="63"/>
      <c r="H296" s="63"/>
      <c r="I296" s="63"/>
      <c r="J296" s="63" t="s">
        <v>568</v>
      </c>
      <c r="K296" s="90" t="s">
        <v>2016</v>
      </c>
    </row>
    <row r="297" spans="2:11">
      <c r="B297" s="63">
        <v>59</v>
      </c>
      <c r="C297" s="63"/>
      <c r="D297" s="63"/>
      <c r="E297" s="63"/>
      <c r="F297" s="63"/>
      <c r="G297" s="63"/>
      <c r="H297" s="63"/>
      <c r="I297" s="63"/>
      <c r="J297" s="63" t="s">
        <v>569</v>
      </c>
      <c r="K297" s="90" t="s">
        <v>2017</v>
      </c>
    </row>
    <row r="298" spans="2:11">
      <c r="B298" s="63">
        <v>59</v>
      </c>
      <c r="C298" s="63"/>
      <c r="D298" s="63"/>
      <c r="E298" s="63"/>
      <c r="F298" s="63"/>
      <c r="G298" s="63"/>
      <c r="H298" s="63"/>
      <c r="I298" s="63"/>
      <c r="J298" s="63" t="s">
        <v>2018</v>
      </c>
      <c r="K298" s="90" t="s">
        <v>2019</v>
      </c>
    </row>
    <row r="299" spans="2:11">
      <c r="B299" s="63">
        <v>59</v>
      </c>
      <c r="C299" s="63"/>
      <c r="D299" s="63"/>
      <c r="E299" s="63"/>
      <c r="F299" s="63"/>
      <c r="G299" s="63"/>
      <c r="H299" s="63"/>
      <c r="I299" s="63"/>
      <c r="J299" s="63" t="s">
        <v>571</v>
      </c>
      <c r="K299" s="90" t="s">
        <v>2020</v>
      </c>
    </row>
    <row r="300" spans="2:11">
      <c r="B300" s="63">
        <v>59</v>
      </c>
      <c r="C300" s="63"/>
      <c r="D300" s="63"/>
      <c r="E300" s="63"/>
      <c r="F300" s="63"/>
      <c r="G300" s="63"/>
      <c r="H300" s="63"/>
      <c r="I300" s="63"/>
      <c r="J300" s="63" t="s">
        <v>572</v>
      </c>
      <c r="K300" s="90" t="s">
        <v>2021</v>
      </c>
    </row>
    <row r="301" spans="2:11">
      <c r="B301" s="63">
        <v>59</v>
      </c>
      <c r="C301" s="63"/>
      <c r="D301" s="63"/>
      <c r="E301" s="63"/>
      <c r="F301" s="63"/>
      <c r="G301" s="63"/>
      <c r="H301" s="63"/>
      <c r="I301" s="63"/>
      <c r="J301" s="63" t="s">
        <v>573</v>
      </c>
      <c r="K301" s="90" t="s">
        <v>2022</v>
      </c>
    </row>
    <row r="302" spans="2:11">
      <c r="B302" s="63">
        <v>59</v>
      </c>
      <c r="C302" s="63"/>
      <c r="D302" s="63"/>
      <c r="E302" s="63"/>
      <c r="F302" s="63"/>
      <c r="G302" s="63"/>
      <c r="H302" s="63"/>
      <c r="I302" s="63"/>
      <c r="J302" s="63" t="s">
        <v>574</v>
      </c>
      <c r="K302" s="90" t="s">
        <v>2023</v>
      </c>
    </row>
    <row r="303" spans="2:11">
      <c r="B303" s="63">
        <v>59</v>
      </c>
      <c r="C303" s="63"/>
      <c r="D303" s="63"/>
      <c r="E303" s="63"/>
      <c r="F303" s="63"/>
      <c r="G303" s="63"/>
      <c r="H303" s="63"/>
      <c r="I303" s="63"/>
      <c r="J303" s="63" t="s">
        <v>575</v>
      </c>
      <c r="K303" s="90" t="s">
        <v>2024</v>
      </c>
    </row>
    <row r="304" spans="2:11">
      <c r="B304" s="63">
        <v>59</v>
      </c>
      <c r="C304" s="63"/>
      <c r="D304" s="63"/>
      <c r="E304" s="63"/>
      <c r="F304" s="63"/>
      <c r="G304" s="63"/>
      <c r="H304" s="63"/>
      <c r="I304" s="63"/>
      <c r="J304" s="63" t="s">
        <v>576</v>
      </c>
      <c r="K304" s="90" t="s">
        <v>2025</v>
      </c>
    </row>
    <row r="305" spans="2:11">
      <c r="B305" s="63">
        <v>59</v>
      </c>
      <c r="C305" s="63"/>
      <c r="D305" s="63"/>
      <c r="E305" s="63"/>
      <c r="F305" s="63"/>
      <c r="G305" s="63"/>
      <c r="H305" s="63"/>
      <c r="I305" s="63"/>
      <c r="J305" s="63" t="s">
        <v>578</v>
      </c>
      <c r="K305" s="90" t="s">
        <v>2026</v>
      </c>
    </row>
    <row r="306" spans="2:11">
      <c r="B306" s="63">
        <v>59</v>
      </c>
      <c r="C306" s="63"/>
      <c r="D306" s="63"/>
      <c r="E306" s="63"/>
      <c r="F306" s="63"/>
      <c r="G306" s="63"/>
      <c r="H306" s="63"/>
      <c r="I306" s="63"/>
      <c r="J306" s="63" t="s">
        <v>579</v>
      </c>
      <c r="K306" s="90" t="s">
        <v>2027</v>
      </c>
    </row>
    <row r="307" spans="2:11">
      <c r="B307" s="63">
        <v>59</v>
      </c>
      <c r="C307" s="63"/>
      <c r="D307" s="63"/>
      <c r="E307" s="63"/>
      <c r="F307" s="63"/>
      <c r="G307" s="63"/>
      <c r="H307" s="63"/>
      <c r="I307" s="63"/>
      <c r="J307" s="63" t="s">
        <v>580</v>
      </c>
      <c r="K307" s="90" t="s">
        <v>2028</v>
      </c>
    </row>
    <row r="308" spans="2:11">
      <c r="B308" s="63">
        <v>59</v>
      </c>
      <c r="C308" s="63"/>
      <c r="D308" s="63"/>
      <c r="E308" s="63"/>
      <c r="F308" s="63"/>
      <c r="G308" s="63"/>
      <c r="H308" s="63"/>
      <c r="I308" s="63"/>
      <c r="J308" s="63" t="s">
        <v>584</v>
      </c>
      <c r="K308" s="90" t="s">
        <v>2029</v>
      </c>
    </row>
    <row r="309" spans="2:11">
      <c r="B309" s="63">
        <v>59</v>
      </c>
      <c r="C309" s="63"/>
      <c r="D309" s="63"/>
      <c r="E309" s="63"/>
      <c r="F309" s="63"/>
      <c r="G309" s="63"/>
      <c r="H309" s="63"/>
      <c r="I309" s="63"/>
      <c r="J309" s="63" t="s">
        <v>585</v>
      </c>
      <c r="K309" s="90" t="s">
        <v>2030</v>
      </c>
    </row>
    <row r="310" spans="2:11">
      <c r="B310" s="63">
        <v>59</v>
      </c>
      <c r="C310" s="63"/>
      <c r="D310" s="63"/>
      <c r="E310" s="63"/>
      <c r="F310" s="63"/>
      <c r="G310" s="63"/>
      <c r="H310" s="63"/>
      <c r="I310" s="63"/>
      <c r="J310" s="63" t="s">
        <v>586</v>
      </c>
      <c r="K310" s="90" t="s">
        <v>2031</v>
      </c>
    </row>
    <row r="311" spans="2:11">
      <c r="B311" s="63">
        <v>59</v>
      </c>
      <c r="C311" s="63"/>
      <c r="D311" s="63"/>
      <c r="E311" s="63"/>
      <c r="F311" s="63"/>
      <c r="G311" s="63"/>
      <c r="H311" s="63"/>
      <c r="I311" s="63"/>
      <c r="J311" s="63" t="s">
        <v>589</v>
      </c>
      <c r="K311" s="90" t="s">
        <v>2032</v>
      </c>
    </row>
    <row r="312" spans="2:11">
      <c r="B312" s="63">
        <v>59</v>
      </c>
      <c r="C312" s="63"/>
      <c r="D312" s="63"/>
      <c r="E312" s="63"/>
      <c r="F312" s="63"/>
      <c r="G312" s="63"/>
      <c r="H312" s="63"/>
      <c r="I312" s="63"/>
      <c r="J312" s="63" t="s">
        <v>590</v>
      </c>
      <c r="K312" s="90" t="s">
        <v>2033</v>
      </c>
    </row>
    <row r="313" spans="2:11">
      <c r="B313" s="63">
        <v>59</v>
      </c>
      <c r="C313" s="63"/>
      <c r="D313" s="63"/>
      <c r="E313" s="63"/>
      <c r="F313" s="63"/>
      <c r="G313" s="63"/>
      <c r="H313" s="63"/>
      <c r="I313" s="63"/>
      <c r="J313" s="63" t="s">
        <v>592</v>
      </c>
      <c r="K313" s="90" t="s">
        <v>2034</v>
      </c>
    </row>
    <row r="314" spans="2:11">
      <c r="B314" s="63">
        <v>59</v>
      </c>
      <c r="C314" s="63"/>
      <c r="D314" s="63"/>
      <c r="E314" s="63"/>
      <c r="F314" s="63"/>
      <c r="G314" s="63"/>
      <c r="H314" s="63"/>
      <c r="I314" s="63"/>
      <c r="J314" s="63" t="s">
        <v>597</v>
      </c>
      <c r="K314" s="90" t="s">
        <v>2035</v>
      </c>
    </row>
    <row r="315" spans="2:11">
      <c r="B315" s="63">
        <v>59</v>
      </c>
      <c r="C315" s="63"/>
      <c r="D315" s="63"/>
      <c r="E315" s="63"/>
      <c r="F315" s="63"/>
      <c r="G315" s="63"/>
      <c r="H315" s="63"/>
      <c r="I315" s="63"/>
      <c r="J315" s="63" t="s">
        <v>600</v>
      </c>
      <c r="K315" s="90" t="s">
        <v>2036</v>
      </c>
    </row>
    <row r="316" spans="2:11">
      <c r="B316" s="63">
        <v>59</v>
      </c>
      <c r="C316" s="63"/>
      <c r="D316" s="63"/>
      <c r="E316" s="63"/>
      <c r="F316" s="63"/>
      <c r="G316" s="63"/>
      <c r="H316" s="63"/>
      <c r="I316" s="63"/>
      <c r="J316" s="63" t="s">
        <v>603</v>
      </c>
      <c r="K316" s="90" t="s">
        <v>2037</v>
      </c>
    </row>
    <row r="317" spans="2:11">
      <c r="B317" s="63">
        <v>59</v>
      </c>
      <c r="C317" s="63"/>
      <c r="D317" s="63"/>
      <c r="E317" s="63"/>
      <c r="F317" s="63"/>
      <c r="G317" s="63"/>
      <c r="H317" s="63"/>
      <c r="I317" s="63"/>
      <c r="J317" s="63" t="s">
        <v>608</v>
      </c>
      <c r="K317" s="90" t="s">
        <v>2038</v>
      </c>
    </row>
    <row r="318" spans="2:11">
      <c r="B318" s="63">
        <v>59</v>
      </c>
      <c r="C318" s="63"/>
      <c r="D318" s="63"/>
      <c r="E318" s="63"/>
      <c r="F318" s="63"/>
      <c r="G318" s="63"/>
      <c r="H318" s="63"/>
      <c r="I318" s="63"/>
      <c r="J318" s="63" t="s">
        <v>612</v>
      </c>
      <c r="K318" s="90" t="s">
        <v>2039</v>
      </c>
    </row>
    <row r="319" spans="2:11">
      <c r="B319" s="63">
        <v>59</v>
      </c>
      <c r="C319" s="63"/>
      <c r="D319" s="63"/>
      <c r="E319" s="63"/>
      <c r="F319" s="63"/>
      <c r="G319" s="63"/>
      <c r="H319" s="63"/>
      <c r="I319" s="63"/>
      <c r="J319" s="63" t="s">
        <v>613</v>
      </c>
      <c r="K319" s="90" t="s">
        <v>2040</v>
      </c>
    </row>
    <row r="320" spans="2:11">
      <c r="B320" s="63">
        <v>59</v>
      </c>
      <c r="C320" s="63"/>
      <c r="D320" s="63"/>
      <c r="E320" s="63"/>
      <c r="F320" s="63"/>
      <c r="G320" s="63"/>
      <c r="H320" s="63"/>
      <c r="I320" s="63"/>
      <c r="J320" s="63" t="s">
        <v>614</v>
      </c>
      <c r="K320" s="90" t="s">
        <v>2041</v>
      </c>
    </row>
    <row r="321" spans="2:11">
      <c r="B321" s="63">
        <v>59</v>
      </c>
      <c r="C321" s="63"/>
      <c r="D321" s="63"/>
      <c r="E321" s="63"/>
      <c r="F321" s="63"/>
      <c r="G321" s="63"/>
      <c r="H321" s="63"/>
      <c r="I321" s="63"/>
      <c r="J321" s="63" t="s">
        <v>616</v>
      </c>
      <c r="K321" s="90" t="s">
        <v>2042</v>
      </c>
    </row>
    <row r="322" spans="2:11">
      <c r="B322" s="63">
        <v>59</v>
      </c>
      <c r="C322" s="63"/>
      <c r="D322" s="63"/>
      <c r="E322" s="63"/>
      <c r="F322" s="63"/>
      <c r="G322" s="63"/>
      <c r="H322" s="63"/>
      <c r="I322" s="63"/>
      <c r="J322" s="63" t="s">
        <v>617</v>
      </c>
      <c r="K322" s="90" t="s">
        <v>2043</v>
      </c>
    </row>
    <row r="323" spans="2:11">
      <c r="B323" s="63">
        <v>59</v>
      </c>
      <c r="C323" s="63"/>
      <c r="D323" s="63"/>
      <c r="E323" s="63"/>
      <c r="F323" s="63"/>
      <c r="G323" s="63"/>
      <c r="H323" s="63"/>
      <c r="I323" s="63"/>
      <c r="J323" s="63" t="s">
        <v>620</v>
      </c>
      <c r="K323" s="90" t="s">
        <v>2044</v>
      </c>
    </row>
    <row r="324" spans="2:11">
      <c r="B324" s="63">
        <v>59</v>
      </c>
      <c r="C324" s="63"/>
      <c r="D324" s="63"/>
      <c r="E324" s="63"/>
      <c r="F324" s="63"/>
      <c r="G324" s="63"/>
      <c r="H324" s="63"/>
      <c r="I324" s="63"/>
      <c r="J324" s="63" t="s">
        <v>621</v>
      </c>
      <c r="K324" s="90" t="s">
        <v>2045</v>
      </c>
    </row>
    <row r="325" spans="2:11">
      <c r="B325" s="63">
        <v>59</v>
      </c>
      <c r="C325" s="63"/>
      <c r="D325" s="63"/>
      <c r="E325" s="63"/>
      <c r="F325" s="63"/>
      <c r="G325" s="63"/>
      <c r="H325" s="63"/>
      <c r="I325" s="63"/>
      <c r="J325" s="63" t="s">
        <v>623</v>
      </c>
      <c r="K325" s="90" t="s">
        <v>2046</v>
      </c>
    </row>
    <row r="326" spans="2:11">
      <c r="B326" s="63">
        <v>59</v>
      </c>
      <c r="C326" s="63"/>
      <c r="D326" s="63"/>
      <c r="E326" s="63"/>
      <c r="F326" s="63"/>
      <c r="G326" s="63"/>
      <c r="H326" s="63"/>
      <c r="I326" s="63"/>
      <c r="J326" s="63" t="s">
        <v>624</v>
      </c>
      <c r="K326" s="90" t="s">
        <v>2047</v>
      </c>
    </row>
    <row r="327" spans="2:11">
      <c r="B327" s="63">
        <v>59</v>
      </c>
      <c r="C327" s="63"/>
      <c r="D327" s="63"/>
      <c r="E327" s="63"/>
      <c r="F327" s="63"/>
      <c r="G327" s="63"/>
      <c r="H327" s="63"/>
      <c r="I327" s="63"/>
      <c r="J327" s="63" t="s">
        <v>625</v>
      </c>
      <c r="K327" s="90" t="s">
        <v>2048</v>
      </c>
    </row>
    <row r="328" spans="2:11">
      <c r="B328" s="63">
        <v>59</v>
      </c>
      <c r="C328" s="63"/>
      <c r="D328" s="63"/>
      <c r="E328" s="63"/>
      <c r="F328" s="63"/>
      <c r="G328" s="63"/>
      <c r="H328" s="63"/>
      <c r="I328" s="63"/>
      <c r="J328" s="63" t="s">
        <v>626</v>
      </c>
      <c r="K328" s="90" t="s">
        <v>2049</v>
      </c>
    </row>
    <row r="329" spans="2:11">
      <c r="B329" s="63">
        <v>59</v>
      </c>
      <c r="C329" s="63"/>
      <c r="D329" s="63"/>
      <c r="E329" s="63"/>
      <c r="F329" s="63"/>
      <c r="G329" s="63"/>
      <c r="H329" s="63"/>
      <c r="I329" s="63"/>
      <c r="J329" s="63" t="s">
        <v>627</v>
      </c>
      <c r="K329" s="90" t="s">
        <v>2050</v>
      </c>
    </row>
    <row r="330" spans="2:11">
      <c r="B330" s="63">
        <v>59</v>
      </c>
      <c r="C330" s="63"/>
      <c r="D330" s="63"/>
      <c r="E330" s="63"/>
      <c r="F330" s="63"/>
      <c r="G330" s="63"/>
      <c r="H330" s="63"/>
      <c r="I330" s="63"/>
      <c r="J330" s="63" t="s">
        <v>631</v>
      </c>
      <c r="K330" s="90" t="s">
        <v>2051</v>
      </c>
    </row>
    <row r="331" spans="2:11">
      <c r="B331" s="63">
        <v>59</v>
      </c>
      <c r="C331" s="63"/>
      <c r="D331" s="63"/>
      <c r="E331" s="63"/>
      <c r="F331" s="63"/>
      <c r="G331" s="63"/>
      <c r="H331" s="63"/>
      <c r="I331" s="63"/>
      <c r="J331" s="63" t="s">
        <v>632</v>
      </c>
      <c r="K331" s="90" t="s">
        <v>2052</v>
      </c>
    </row>
    <row r="332" spans="2:11">
      <c r="B332" s="63">
        <v>59</v>
      </c>
      <c r="C332" s="63"/>
      <c r="D332" s="63"/>
      <c r="E332" s="63"/>
      <c r="F332" s="63"/>
      <c r="G332" s="63"/>
      <c r="H332" s="63"/>
      <c r="I332" s="63"/>
      <c r="J332" s="63" t="s">
        <v>634</v>
      </c>
      <c r="K332" s="90" t="s">
        <v>2053</v>
      </c>
    </row>
    <row r="333" spans="2:11">
      <c r="B333" s="63">
        <v>59</v>
      </c>
      <c r="C333" s="63"/>
      <c r="D333" s="63"/>
      <c r="E333" s="63"/>
      <c r="F333" s="63"/>
      <c r="G333" s="63"/>
      <c r="H333" s="63"/>
      <c r="I333" s="63"/>
      <c r="J333" s="63" t="s">
        <v>636</v>
      </c>
      <c r="K333" s="90" t="s">
        <v>2054</v>
      </c>
    </row>
    <row r="334" spans="2:11">
      <c r="B334" s="63">
        <v>59</v>
      </c>
      <c r="C334" s="63"/>
      <c r="D334" s="63"/>
      <c r="E334" s="63"/>
      <c r="F334" s="63"/>
      <c r="G334" s="63"/>
      <c r="H334" s="63"/>
      <c r="I334" s="63"/>
      <c r="J334" s="63" t="s">
        <v>637</v>
      </c>
      <c r="K334" s="90" t="s">
        <v>2055</v>
      </c>
    </row>
    <row r="335" spans="2:11">
      <c r="B335" s="63">
        <v>59</v>
      </c>
      <c r="C335" s="63"/>
      <c r="D335" s="63"/>
      <c r="E335" s="63"/>
      <c r="F335" s="63"/>
      <c r="G335" s="63"/>
      <c r="H335" s="63"/>
      <c r="I335" s="63"/>
      <c r="J335" s="63" t="s">
        <v>638</v>
      </c>
      <c r="K335" s="90" t="s">
        <v>2056</v>
      </c>
    </row>
    <row r="336" spans="2:11">
      <c r="B336" s="63">
        <v>59</v>
      </c>
      <c r="C336" s="63"/>
      <c r="D336" s="63"/>
      <c r="E336" s="63"/>
      <c r="F336" s="63"/>
      <c r="G336" s="63"/>
      <c r="H336" s="63"/>
      <c r="I336" s="63"/>
      <c r="J336" s="63" t="s">
        <v>525</v>
      </c>
      <c r="K336" s="90" t="s">
        <v>2057</v>
      </c>
    </row>
    <row r="337" spans="2:11">
      <c r="B337" s="63">
        <v>59</v>
      </c>
      <c r="C337" s="63"/>
      <c r="D337" s="63"/>
      <c r="E337" s="63"/>
      <c r="F337" s="63"/>
      <c r="G337" s="63"/>
      <c r="H337" s="63"/>
      <c r="I337" s="63"/>
      <c r="J337" s="63" t="s">
        <v>644</v>
      </c>
      <c r="K337" s="90" t="s">
        <v>2058</v>
      </c>
    </row>
    <row r="338" spans="2:11">
      <c r="B338" s="63">
        <v>59</v>
      </c>
      <c r="C338" s="63"/>
      <c r="D338" s="63"/>
      <c r="E338" s="63"/>
      <c r="F338" s="63"/>
      <c r="G338" s="63"/>
      <c r="H338" s="63"/>
      <c r="I338" s="63"/>
      <c r="J338" s="63" t="s">
        <v>647</v>
      </c>
      <c r="K338" s="90" t="s">
        <v>2059</v>
      </c>
    </row>
    <row r="339" spans="2:11">
      <c r="B339" s="63">
        <v>59</v>
      </c>
      <c r="C339" s="63"/>
      <c r="D339" s="63"/>
      <c r="E339" s="63"/>
      <c r="F339" s="63"/>
      <c r="G339" s="63"/>
      <c r="H339" s="63"/>
      <c r="I339" s="63"/>
      <c r="J339" s="63" t="s">
        <v>648</v>
      </c>
      <c r="K339" s="90" t="s">
        <v>2060</v>
      </c>
    </row>
    <row r="340" spans="2:11">
      <c r="B340" s="63">
        <v>59</v>
      </c>
      <c r="C340" s="63"/>
      <c r="D340" s="63"/>
      <c r="E340" s="63"/>
      <c r="F340" s="63"/>
      <c r="G340" s="63"/>
      <c r="H340" s="63"/>
      <c r="I340" s="63"/>
      <c r="J340" s="63" t="s">
        <v>649</v>
      </c>
      <c r="K340" s="90" t="s">
        <v>2061</v>
      </c>
    </row>
    <row r="341" spans="2:11">
      <c r="B341" s="63">
        <v>59</v>
      </c>
      <c r="C341" s="63"/>
      <c r="D341" s="63"/>
      <c r="E341" s="63"/>
      <c r="F341" s="63"/>
      <c r="G341" s="63"/>
      <c r="H341" s="63"/>
      <c r="I341" s="63"/>
      <c r="J341" s="63" t="s">
        <v>650</v>
      </c>
      <c r="K341" s="90" t="s">
        <v>2062</v>
      </c>
    </row>
    <row r="342" spans="2:11">
      <c r="B342" s="63">
        <v>59</v>
      </c>
      <c r="C342" s="63"/>
      <c r="D342" s="63"/>
      <c r="E342" s="63"/>
      <c r="F342" s="63"/>
      <c r="G342" s="63"/>
      <c r="H342" s="63"/>
      <c r="I342" s="63"/>
      <c r="J342" s="63" t="s">
        <v>651</v>
      </c>
      <c r="K342" s="90" t="s">
        <v>2063</v>
      </c>
    </row>
    <row r="343" spans="2:11">
      <c r="B343" s="63">
        <v>59</v>
      </c>
      <c r="C343" s="63"/>
      <c r="D343" s="63"/>
      <c r="E343" s="63"/>
      <c r="F343" s="63"/>
      <c r="G343" s="63"/>
      <c r="H343" s="63"/>
      <c r="I343" s="63"/>
      <c r="J343" s="63" t="s">
        <v>652</v>
      </c>
      <c r="K343" s="90" t="s">
        <v>2064</v>
      </c>
    </row>
    <row r="344" spans="2:11">
      <c r="B344" s="63">
        <v>59</v>
      </c>
      <c r="C344" s="63"/>
      <c r="D344" s="63"/>
      <c r="E344" s="63"/>
      <c r="F344" s="63"/>
      <c r="G344" s="63"/>
      <c r="H344" s="63"/>
      <c r="I344" s="63"/>
      <c r="J344" s="63" t="s">
        <v>653</v>
      </c>
      <c r="K344" s="90" t="s">
        <v>2065</v>
      </c>
    </row>
    <row r="345" spans="2:11">
      <c r="B345" s="63">
        <v>59</v>
      </c>
      <c r="C345" s="63"/>
      <c r="D345" s="63"/>
      <c r="E345" s="63"/>
      <c r="F345" s="63"/>
      <c r="G345" s="63"/>
      <c r="H345" s="63"/>
      <c r="I345" s="63"/>
      <c r="J345" s="63" t="s">
        <v>654</v>
      </c>
      <c r="K345" s="90" t="s">
        <v>2066</v>
      </c>
    </row>
    <row r="346" spans="2:11">
      <c r="B346" s="63">
        <v>59</v>
      </c>
      <c r="C346" s="63"/>
      <c r="D346" s="63"/>
      <c r="E346" s="63"/>
      <c r="F346" s="63"/>
      <c r="G346" s="63"/>
      <c r="H346" s="63"/>
      <c r="I346" s="63"/>
      <c r="J346" s="63" t="s">
        <v>655</v>
      </c>
      <c r="K346" s="90" t="s">
        <v>2067</v>
      </c>
    </row>
    <row r="347" spans="2:11">
      <c r="B347" s="63">
        <v>59</v>
      </c>
      <c r="C347" s="63"/>
      <c r="D347" s="63"/>
      <c r="E347" s="63"/>
      <c r="F347" s="63"/>
      <c r="G347" s="63"/>
      <c r="H347" s="63"/>
      <c r="I347" s="63"/>
      <c r="J347" s="63" t="s">
        <v>656</v>
      </c>
      <c r="K347" s="90" t="s">
        <v>2068</v>
      </c>
    </row>
    <row r="348" spans="2:11">
      <c r="B348" s="63">
        <v>59</v>
      </c>
      <c r="C348" s="63"/>
      <c r="D348" s="63"/>
      <c r="E348" s="63"/>
      <c r="F348" s="63"/>
      <c r="G348" s="63"/>
      <c r="H348" s="63"/>
      <c r="I348" s="63"/>
      <c r="J348" s="63" t="s">
        <v>657</v>
      </c>
      <c r="K348" s="90" t="s">
        <v>2069</v>
      </c>
    </row>
    <row r="349" spans="2:11">
      <c r="B349" s="63">
        <v>59</v>
      </c>
      <c r="C349" s="63"/>
      <c r="D349" s="63"/>
      <c r="E349" s="63"/>
      <c r="F349" s="63"/>
      <c r="G349" s="63"/>
      <c r="H349" s="63"/>
      <c r="I349" s="63"/>
      <c r="J349" s="63" t="s">
        <v>660</v>
      </c>
      <c r="K349" s="90" t="s">
        <v>2070</v>
      </c>
    </row>
    <row r="350" spans="2:11">
      <c r="B350" s="63">
        <v>59</v>
      </c>
      <c r="C350" s="63"/>
      <c r="D350" s="63"/>
      <c r="E350" s="63"/>
      <c r="F350" s="63"/>
      <c r="G350" s="63"/>
      <c r="H350" s="63"/>
      <c r="I350" s="63"/>
      <c r="J350" s="63" t="s">
        <v>661</v>
      </c>
      <c r="K350" s="90" t="s">
        <v>2071</v>
      </c>
    </row>
    <row r="351" spans="2:11">
      <c r="B351" s="63">
        <v>59</v>
      </c>
      <c r="C351" s="63"/>
      <c r="D351" s="63"/>
      <c r="E351" s="63"/>
      <c r="F351" s="63"/>
      <c r="G351" s="63"/>
      <c r="H351" s="63"/>
      <c r="I351" s="63"/>
      <c r="J351" s="63" t="s">
        <v>666</v>
      </c>
      <c r="K351" s="90" t="s">
        <v>2072</v>
      </c>
    </row>
    <row r="352" spans="2:11">
      <c r="B352" s="63">
        <v>59</v>
      </c>
      <c r="C352" s="63"/>
      <c r="D352" s="63"/>
      <c r="E352" s="63"/>
      <c r="F352" s="63"/>
      <c r="G352" s="63"/>
      <c r="H352" s="63"/>
      <c r="I352" s="63"/>
      <c r="J352" s="63" t="s">
        <v>667</v>
      </c>
      <c r="K352" s="90" t="s">
        <v>2073</v>
      </c>
    </row>
    <row r="353" spans="2:11">
      <c r="B353" s="63">
        <v>59</v>
      </c>
      <c r="C353" s="63"/>
      <c r="D353" s="63"/>
      <c r="E353" s="63"/>
      <c r="F353" s="63"/>
      <c r="G353" s="63"/>
      <c r="H353" s="63"/>
      <c r="I353" s="63"/>
      <c r="J353" s="63" t="s">
        <v>669</v>
      </c>
      <c r="K353" s="90" t="s">
        <v>2074</v>
      </c>
    </row>
    <row r="354" spans="2:11">
      <c r="B354" s="63">
        <v>59</v>
      </c>
      <c r="C354" s="63"/>
      <c r="D354" s="63"/>
      <c r="E354" s="63"/>
      <c r="F354" s="63"/>
      <c r="G354" s="63"/>
      <c r="H354" s="63"/>
      <c r="I354" s="63"/>
      <c r="J354" s="63" t="s">
        <v>670</v>
      </c>
      <c r="K354" s="90" t="s">
        <v>2075</v>
      </c>
    </row>
    <row r="355" spans="2:11">
      <c r="B355" s="63">
        <v>59</v>
      </c>
      <c r="C355" s="63"/>
      <c r="D355" s="63"/>
      <c r="E355" s="63"/>
      <c r="F355" s="63"/>
      <c r="G355" s="63"/>
      <c r="H355" s="63"/>
      <c r="I355" s="63"/>
      <c r="J355" s="63" t="s">
        <v>671</v>
      </c>
      <c r="K355" s="90" t="s">
        <v>2076</v>
      </c>
    </row>
    <row r="356" spans="2:11">
      <c r="B356" s="63">
        <v>59</v>
      </c>
      <c r="C356" s="63"/>
      <c r="D356" s="63"/>
      <c r="E356" s="63"/>
      <c r="F356" s="63"/>
      <c r="G356" s="63"/>
      <c r="H356" s="63"/>
      <c r="I356" s="63"/>
      <c r="J356" s="63" t="s">
        <v>672</v>
      </c>
      <c r="K356" s="90" t="s">
        <v>2077</v>
      </c>
    </row>
    <row r="357" spans="2:11">
      <c r="B357" s="63">
        <v>59</v>
      </c>
      <c r="C357" s="63"/>
      <c r="D357" s="63"/>
      <c r="E357" s="63"/>
      <c r="F357" s="63"/>
      <c r="G357" s="63"/>
      <c r="H357" s="63"/>
      <c r="I357" s="63"/>
      <c r="J357" s="63" t="s">
        <v>673</v>
      </c>
      <c r="K357" s="90" t="s">
        <v>2078</v>
      </c>
    </row>
    <row r="358" spans="2:11">
      <c r="B358" s="63">
        <v>59</v>
      </c>
      <c r="C358" s="63"/>
      <c r="D358" s="63"/>
      <c r="E358" s="63"/>
      <c r="F358" s="63"/>
      <c r="G358" s="63"/>
      <c r="H358" s="63"/>
      <c r="I358" s="63"/>
      <c r="J358" s="63" t="s">
        <v>676</v>
      </c>
      <c r="K358" s="90" t="s">
        <v>2079</v>
      </c>
    </row>
    <row r="359" spans="2:11">
      <c r="B359" s="63">
        <v>59</v>
      </c>
      <c r="C359" s="63"/>
      <c r="D359" s="63"/>
      <c r="E359" s="63"/>
      <c r="F359" s="63"/>
      <c r="G359" s="63"/>
      <c r="H359" s="63"/>
      <c r="I359" s="63"/>
      <c r="J359" s="63" t="s">
        <v>677</v>
      </c>
      <c r="K359" s="90" t="s">
        <v>2080</v>
      </c>
    </row>
    <row r="360" spans="2:11">
      <c r="B360" s="63">
        <v>59</v>
      </c>
      <c r="C360" s="63"/>
      <c r="D360" s="63"/>
      <c r="E360" s="63"/>
      <c r="F360" s="63"/>
      <c r="G360" s="63"/>
      <c r="H360" s="63"/>
      <c r="I360" s="63"/>
      <c r="J360" s="63" t="s">
        <v>678</v>
      </c>
      <c r="K360" s="90" t="s">
        <v>2081</v>
      </c>
    </row>
    <row r="361" spans="2:11">
      <c r="B361" s="63">
        <v>59</v>
      </c>
      <c r="C361" s="63"/>
      <c r="D361" s="63"/>
      <c r="E361" s="63"/>
      <c r="F361" s="63"/>
      <c r="G361" s="63"/>
      <c r="H361" s="63"/>
      <c r="I361" s="63"/>
      <c r="J361" s="63" t="s">
        <v>679</v>
      </c>
      <c r="K361" s="90" t="s">
        <v>2082</v>
      </c>
    </row>
    <row r="362" spans="2:11">
      <c r="B362" s="63">
        <v>59</v>
      </c>
      <c r="C362" s="63"/>
      <c r="D362" s="63"/>
      <c r="E362" s="63"/>
      <c r="F362" s="63"/>
      <c r="G362" s="63"/>
      <c r="H362" s="63"/>
      <c r="I362" s="63"/>
      <c r="J362" s="63" t="s">
        <v>680</v>
      </c>
      <c r="K362" s="90" t="s">
        <v>2083</v>
      </c>
    </row>
    <row r="363" spans="2:11">
      <c r="B363" s="63">
        <v>59</v>
      </c>
      <c r="C363" s="63"/>
      <c r="D363" s="63"/>
      <c r="E363" s="63"/>
      <c r="F363" s="63"/>
      <c r="G363" s="63"/>
      <c r="H363" s="63"/>
      <c r="I363" s="63"/>
      <c r="J363" s="63" t="s">
        <v>681</v>
      </c>
      <c r="K363" s="90" t="s">
        <v>2084</v>
      </c>
    </row>
    <row r="364" spans="2:11">
      <c r="B364" s="63">
        <v>59</v>
      </c>
      <c r="C364" s="63"/>
      <c r="D364" s="63"/>
      <c r="E364" s="63"/>
      <c r="F364" s="63"/>
      <c r="G364" s="63"/>
      <c r="H364" s="63"/>
      <c r="I364" s="63"/>
      <c r="J364" s="63" t="s">
        <v>682</v>
      </c>
      <c r="K364" s="90" t="s">
        <v>2085</v>
      </c>
    </row>
    <row r="365" spans="2:11">
      <c r="B365" s="63">
        <v>59</v>
      </c>
      <c r="C365" s="63"/>
      <c r="D365" s="63"/>
      <c r="E365" s="63"/>
      <c r="F365" s="63"/>
      <c r="G365" s="63"/>
      <c r="H365" s="63"/>
      <c r="I365" s="63"/>
      <c r="J365" s="63" t="s">
        <v>685</v>
      </c>
      <c r="K365" s="90" t="s">
        <v>2086</v>
      </c>
    </row>
    <row r="366" spans="2:11">
      <c r="B366" s="63">
        <v>59</v>
      </c>
      <c r="C366" s="63"/>
      <c r="D366" s="63"/>
      <c r="E366" s="63"/>
      <c r="F366" s="63"/>
      <c r="G366" s="63"/>
      <c r="H366" s="63"/>
      <c r="I366" s="63"/>
      <c r="J366" s="63" t="s">
        <v>689</v>
      </c>
      <c r="K366" s="90" t="s">
        <v>2087</v>
      </c>
    </row>
    <row r="367" spans="2:11">
      <c r="B367" s="63">
        <v>59</v>
      </c>
      <c r="C367" s="63"/>
      <c r="D367" s="63"/>
      <c r="E367" s="63"/>
      <c r="F367" s="63"/>
      <c r="G367" s="63"/>
      <c r="H367" s="63"/>
      <c r="I367" s="63"/>
      <c r="J367" s="63" t="s">
        <v>690</v>
      </c>
      <c r="K367" s="90" t="s">
        <v>2088</v>
      </c>
    </row>
    <row r="368" spans="2:11">
      <c r="B368" s="63">
        <v>59</v>
      </c>
      <c r="C368" s="63"/>
      <c r="D368" s="63"/>
      <c r="E368" s="63"/>
      <c r="F368" s="63"/>
      <c r="G368" s="63"/>
      <c r="H368" s="63"/>
      <c r="I368" s="63"/>
      <c r="J368" s="63" t="s">
        <v>691</v>
      </c>
      <c r="K368" s="90" t="s">
        <v>2089</v>
      </c>
    </row>
    <row r="369" spans="2:11">
      <c r="B369" s="63">
        <v>59</v>
      </c>
      <c r="C369" s="63"/>
      <c r="D369" s="63"/>
      <c r="E369" s="63"/>
      <c r="F369" s="63"/>
      <c r="G369" s="63"/>
      <c r="H369" s="63"/>
      <c r="I369" s="63"/>
      <c r="J369" s="63" t="s">
        <v>693</v>
      </c>
      <c r="K369" s="90" t="s">
        <v>2090</v>
      </c>
    </row>
    <row r="370" spans="2:11">
      <c r="B370" s="63">
        <v>59</v>
      </c>
      <c r="C370" s="63"/>
      <c r="D370" s="63"/>
      <c r="E370" s="63"/>
      <c r="F370" s="63"/>
      <c r="G370" s="63"/>
      <c r="H370" s="63"/>
      <c r="I370" s="63"/>
      <c r="J370" s="63" t="s">
        <v>694</v>
      </c>
      <c r="K370" s="90" t="s">
        <v>2091</v>
      </c>
    </row>
    <row r="371" spans="2:11">
      <c r="B371" s="63">
        <v>59</v>
      </c>
      <c r="C371" s="63"/>
      <c r="D371" s="63"/>
      <c r="E371" s="63"/>
      <c r="F371" s="63"/>
      <c r="G371" s="63"/>
      <c r="H371" s="63"/>
      <c r="I371" s="63"/>
      <c r="J371" s="63" t="s">
        <v>698</v>
      </c>
      <c r="K371" s="90" t="s">
        <v>2092</v>
      </c>
    </row>
    <row r="372" spans="2:11">
      <c r="B372" s="63">
        <v>59</v>
      </c>
      <c r="C372" s="63"/>
      <c r="D372" s="63"/>
      <c r="E372" s="63"/>
      <c r="F372" s="63"/>
      <c r="G372" s="63"/>
      <c r="H372" s="63"/>
      <c r="I372" s="63"/>
      <c r="J372" s="63" t="s">
        <v>699</v>
      </c>
      <c r="K372" s="90" t="s">
        <v>2093</v>
      </c>
    </row>
    <row r="373" spans="2:11">
      <c r="B373" s="63">
        <v>59</v>
      </c>
      <c r="C373" s="63"/>
      <c r="D373" s="63"/>
      <c r="E373" s="63"/>
      <c r="F373" s="63"/>
      <c r="G373" s="63"/>
      <c r="H373" s="63"/>
      <c r="I373" s="63"/>
      <c r="J373" s="63" t="s">
        <v>701</v>
      </c>
      <c r="K373" s="90" t="s">
        <v>2094</v>
      </c>
    </row>
    <row r="374" spans="2:11">
      <c r="B374" s="63">
        <v>59</v>
      </c>
      <c r="C374" s="63"/>
      <c r="D374" s="63"/>
      <c r="E374" s="63"/>
      <c r="F374" s="63"/>
      <c r="G374" s="63"/>
      <c r="H374" s="63"/>
      <c r="I374" s="63"/>
      <c r="J374" s="63" t="s">
        <v>702</v>
      </c>
      <c r="K374" s="90" t="s">
        <v>2095</v>
      </c>
    </row>
    <row r="375" spans="2:11">
      <c r="B375" s="63">
        <v>59</v>
      </c>
      <c r="C375" s="63"/>
      <c r="D375" s="63"/>
      <c r="E375" s="63"/>
      <c r="F375" s="63"/>
      <c r="G375" s="63"/>
      <c r="H375" s="63"/>
      <c r="I375" s="63"/>
      <c r="J375" s="63" t="s">
        <v>707</v>
      </c>
      <c r="K375" s="90" t="s">
        <v>2096</v>
      </c>
    </row>
    <row r="376" spans="2:11">
      <c r="B376" s="63">
        <v>59</v>
      </c>
      <c r="C376" s="63"/>
      <c r="D376" s="63"/>
      <c r="E376" s="63"/>
      <c r="F376" s="63"/>
      <c r="G376" s="63"/>
      <c r="H376" s="63"/>
      <c r="I376" s="63"/>
      <c r="J376" s="63" t="s">
        <v>708</v>
      </c>
      <c r="K376" s="90" t="s">
        <v>2097</v>
      </c>
    </row>
    <row r="377" spans="2:11">
      <c r="B377" s="63">
        <v>59</v>
      </c>
      <c r="C377" s="63"/>
      <c r="D377" s="63"/>
      <c r="E377" s="63"/>
      <c r="F377" s="63"/>
      <c r="G377" s="63"/>
      <c r="H377" s="63"/>
      <c r="I377" s="63"/>
      <c r="J377" s="63" t="s">
        <v>709</v>
      </c>
      <c r="K377" s="90" t="s">
        <v>2098</v>
      </c>
    </row>
    <row r="378" spans="2:11">
      <c r="B378" s="63">
        <v>59</v>
      </c>
      <c r="C378" s="63"/>
      <c r="D378" s="63"/>
      <c r="E378" s="63"/>
      <c r="F378" s="63"/>
      <c r="G378" s="63"/>
      <c r="H378" s="63"/>
      <c r="I378" s="63"/>
      <c r="J378" s="63" t="s">
        <v>710</v>
      </c>
      <c r="K378" s="90" t="s">
        <v>2099</v>
      </c>
    </row>
    <row r="379" spans="2:11">
      <c r="B379" s="63">
        <v>59</v>
      </c>
      <c r="C379" s="63"/>
      <c r="D379" s="63"/>
      <c r="E379" s="63"/>
      <c r="F379" s="63"/>
      <c r="G379" s="63"/>
      <c r="H379" s="63"/>
      <c r="I379" s="63"/>
      <c r="J379" s="63" t="s">
        <v>711</v>
      </c>
      <c r="K379" s="90" t="s">
        <v>2100</v>
      </c>
    </row>
    <row r="380" spans="2:11">
      <c r="B380" s="63">
        <v>59</v>
      </c>
      <c r="C380" s="63"/>
      <c r="D380" s="63"/>
      <c r="E380" s="63"/>
      <c r="F380" s="63"/>
      <c r="G380" s="63"/>
      <c r="H380" s="63"/>
      <c r="I380" s="63"/>
      <c r="J380" s="63" t="s">
        <v>712</v>
      </c>
      <c r="K380" s="90" t="s">
        <v>2101</v>
      </c>
    </row>
    <row r="381" spans="2:11">
      <c r="B381" s="63">
        <v>59</v>
      </c>
      <c r="C381" s="63"/>
      <c r="D381" s="63"/>
      <c r="E381" s="63"/>
      <c r="F381" s="63"/>
      <c r="G381" s="63"/>
      <c r="H381" s="63"/>
      <c r="I381" s="63"/>
      <c r="J381" s="63" t="s">
        <v>713</v>
      </c>
      <c r="K381" s="90" t="s">
        <v>2102</v>
      </c>
    </row>
    <row r="382" spans="2:11">
      <c r="B382" s="63">
        <v>59</v>
      </c>
      <c r="C382" s="63"/>
      <c r="D382" s="63"/>
      <c r="E382" s="63"/>
      <c r="F382" s="63"/>
      <c r="G382" s="63"/>
      <c r="H382" s="63"/>
      <c r="I382" s="63"/>
      <c r="J382" s="63" t="s">
        <v>714</v>
      </c>
      <c r="K382" s="90" t="s">
        <v>2103</v>
      </c>
    </row>
    <row r="383" spans="2:11">
      <c r="B383" s="63">
        <v>59</v>
      </c>
      <c r="C383" s="63"/>
      <c r="D383" s="63"/>
      <c r="E383" s="63"/>
      <c r="F383" s="63"/>
      <c r="G383" s="63"/>
      <c r="H383" s="63"/>
      <c r="I383" s="63"/>
      <c r="J383" s="63" t="s">
        <v>715</v>
      </c>
      <c r="K383" s="90" t="s">
        <v>2104</v>
      </c>
    </row>
    <row r="384" spans="2:11">
      <c r="B384" s="63">
        <v>59</v>
      </c>
      <c r="C384" s="63"/>
      <c r="D384" s="63"/>
      <c r="E384" s="63"/>
      <c r="F384" s="63"/>
      <c r="G384" s="63"/>
      <c r="H384" s="63"/>
      <c r="I384" s="63"/>
      <c r="J384" s="63" t="s">
        <v>722</v>
      </c>
      <c r="K384" s="90" t="s">
        <v>2105</v>
      </c>
    </row>
    <row r="385" spans="2:11">
      <c r="B385" s="63">
        <v>59</v>
      </c>
      <c r="C385" s="63"/>
      <c r="D385" s="63"/>
      <c r="E385" s="63"/>
      <c r="F385" s="63"/>
      <c r="G385" s="63"/>
      <c r="H385" s="63"/>
      <c r="I385" s="63"/>
      <c r="J385" s="63" t="s">
        <v>723</v>
      </c>
      <c r="K385" s="90" t="s">
        <v>2106</v>
      </c>
    </row>
    <row r="386" spans="2:11">
      <c r="B386" s="63">
        <v>59</v>
      </c>
      <c r="C386" s="63"/>
      <c r="D386" s="63"/>
      <c r="E386" s="63"/>
      <c r="F386" s="63"/>
      <c r="G386" s="63"/>
      <c r="H386" s="63"/>
      <c r="I386" s="63"/>
      <c r="J386" s="63" t="s">
        <v>725</v>
      </c>
      <c r="K386" s="90" t="s">
        <v>2107</v>
      </c>
    </row>
    <row r="387" spans="2:11">
      <c r="B387" s="63">
        <v>59</v>
      </c>
      <c r="C387" s="63"/>
      <c r="D387" s="63"/>
      <c r="E387" s="63"/>
      <c r="F387" s="63"/>
      <c r="G387" s="63"/>
      <c r="H387" s="63"/>
      <c r="I387" s="63"/>
      <c r="J387" s="63" t="s">
        <v>726</v>
      </c>
      <c r="K387" s="90" t="s">
        <v>2108</v>
      </c>
    </row>
    <row r="388" spans="2:11">
      <c r="B388" s="63">
        <v>59</v>
      </c>
      <c r="C388" s="63"/>
      <c r="D388" s="63"/>
      <c r="E388" s="63"/>
      <c r="F388" s="63"/>
      <c r="G388" s="63"/>
      <c r="H388" s="63"/>
      <c r="I388" s="63"/>
      <c r="J388" s="63" t="s">
        <v>727</v>
      </c>
      <c r="K388" s="90" t="s">
        <v>2109</v>
      </c>
    </row>
    <row r="389" spans="2:11">
      <c r="B389" s="63">
        <v>59</v>
      </c>
      <c r="C389" s="63"/>
      <c r="D389" s="63"/>
      <c r="E389" s="63"/>
      <c r="F389" s="63"/>
      <c r="G389" s="63"/>
      <c r="H389" s="63"/>
      <c r="I389" s="63"/>
      <c r="J389" s="63" t="s">
        <v>728</v>
      </c>
      <c r="K389" s="90" t="s">
        <v>2110</v>
      </c>
    </row>
    <row r="390" spans="2:11">
      <c r="B390" s="63">
        <v>59</v>
      </c>
      <c r="C390" s="63"/>
      <c r="D390" s="63"/>
      <c r="E390" s="63"/>
      <c r="F390" s="63"/>
      <c r="G390" s="63"/>
      <c r="H390" s="63"/>
      <c r="I390" s="63"/>
      <c r="J390" s="63" t="s">
        <v>729</v>
      </c>
      <c r="K390" s="90" t="s">
        <v>2111</v>
      </c>
    </row>
    <row r="391" spans="2:11">
      <c r="B391" s="63">
        <v>59</v>
      </c>
      <c r="C391" s="63"/>
      <c r="D391" s="63"/>
      <c r="E391" s="63"/>
      <c r="F391" s="63"/>
      <c r="G391" s="63"/>
      <c r="H391" s="63"/>
      <c r="I391" s="63"/>
      <c r="J391" s="63" t="s">
        <v>732</v>
      </c>
      <c r="K391" s="90" t="s">
        <v>2112</v>
      </c>
    </row>
    <row r="392" spans="2:11">
      <c r="B392" s="63">
        <v>59</v>
      </c>
      <c r="C392" s="63"/>
      <c r="D392" s="63"/>
      <c r="E392" s="63"/>
      <c r="F392" s="63"/>
      <c r="G392" s="63"/>
      <c r="H392" s="63"/>
      <c r="I392" s="63"/>
      <c r="J392" s="63" t="s">
        <v>733</v>
      </c>
      <c r="K392" s="90" t="s">
        <v>2113</v>
      </c>
    </row>
    <row r="393" spans="2:11">
      <c r="B393" s="63">
        <v>59</v>
      </c>
      <c r="C393" s="63"/>
      <c r="D393" s="63"/>
      <c r="E393" s="63"/>
      <c r="F393" s="63"/>
      <c r="G393" s="63"/>
      <c r="H393" s="63"/>
      <c r="I393" s="63"/>
      <c r="J393" s="63" t="s">
        <v>734</v>
      </c>
      <c r="K393" s="90" t="s">
        <v>2114</v>
      </c>
    </row>
    <row r="394" spans="2:11">
      <c r="B394" s="63">
        <v>59</v>
      </c>
      <c r="C394" s="63"/>
      <c r="D394" s="63"/>
      <c r="E394" s="63"/>
      <c r="F394" s="63"/>
      <c r="G394" s="63"/>
      <c r="H394" s="63"/>
      <c r="I394" s="63"/>
      <c r="J394" s="63" t="s">
        <v>735</v>
      </c>
      <c r="K394" s="90" t="s">
        <v>2115</v>
      </c>
    </row>
    <row r="395" spans="2:11">
      <c r="B395" s="63">
        <v>59</v>
      </c>
      <c r="C395" s="63"/>
      <c r="D395" s="63"/>
      <c r="E395" s="63"/>
      <c r="F395" s="63"/>
      <c r="G395" s="63"/>
      <c r="H395" s="63"/>
      <c r="I395" s="63"/>
      <c r="J395" s="63" t="s">
        <v>739</v>
      </c>
      <c r="K395" s="90" t="s">
        <v>2116</v>
      </c>
    </row>
    <row r="396" spans="2:11">
      <c r="B396" s="63">
        <v>59</v>
      </c>
      <c r="C396" s="63"/>
      <c r="D396" s="63"/>
      <c r="E396" s="63"/>
      <c r="F396" s="63"/>
      <c r="G396" s="63"/>
      <c r="H396" s="63"/>
      <c r="I396" s="63"/>
      <c r="J396" s="63" t="s">
        <v>740</v>
      </c>
      <c r="K396" s="90" t="s">
        <v>2117</v>
      </c>
    </row>
    <row r="397" spans="2:11">
      <c r="B397" s="63">
        <v>59</v>
      </c>
      <c r="C397" s="63"/>
      <c r="D397" s="63"/>
      <c r="E397" s="63"/>
      <c r="F397" s="63"/>
      <c r="G397" s="63"/>
      <c r="H397" s="63"/>
      <c r="I397" s="63"/>
      <c r="J397" s="63" t="s">
        <v>741</v>
      </c>
      <c r="K397" s="90" t="s">
        <v>2118</v>
      </c>
    </row>
    <row r="398" spans="2:11">
      <c r="B398" s="63">
        <v>59</v>
      </c>
      <c r="C398" s="63"/>
      <c r="D398" s="63"/>
      <c r="E398" s="63"/>
      <c r="F398" s="63"/>
      <c r="G398" s="63"/>
      <c r="H398" s="63"/>
      <c r="I398" s="63"/>
      <c r="J398" s="63" t="s">
        <v>744</v>
      </c>
      <c r="K398" s="90" t="s">
        <v>2119</v>
      </c>
    </row>
    <row r="399" spans="2:11">
      <c r="B399" s="63">
        <v>59</v>
      </c>
      <c r="C399" s="63"/>
      <c r="D399" s="63"/>
      <c r="E399" s="63"/>
      <c r="F399" s="63"/>
      <c r="G399" s="63"/>
      <c r="H399" s="63"/>
      <c r="I399" s="63"/>
      <c r="J399" s="63" t="s">
        <v>745</v>
      </c>
      <c r="K399" s="90" t="s">
        <v>2120</v>
      </c>
    </row>
    <row r="400" spans="2:11">
      <c r="B400" s="63">
        <v>59</v>
      </c>
      <c r="C400" s="63"/>
      <c r="D400" s="63"/>
      <c r="E400" s="63"/>
      <c r="F400" s="63"/>
      <c r="G400" s="63"/>
      <c r="H400" s="63"/>
      <c r="I400" s="63"/>
      <c r="J400" s="63" t="s">
        <v>746</v>
      </c>
      <c r="K400" s="90" t="s">
        <v>2121</v>
      </c>
    </row>
    <row r="401" spans="2:11">
      <c r="B401" s="63">
        <v>59</v>
      </c>
      <c r="C401" s="63"/>
      <c r="D401" s="63"/>
      <c r="E401" s="63"/>
      <c r="F401" s="63"/>
      <c r="G401" s="63"/>
      <c r="H401" s="63"/>
      <c r="I401" s="63"/>
      <c r="J401" s="63" t="s">
        <v>747</v>
      </c>
      <c r="K401" s="90" t="s">
        <v>2122</v>
      </c>
    </row>
    <row r="402" spans="2:11">
      <c r="B402" s="63">
        <v>59</v>
      </c>
      <c r="C402" s="63"/>
      <c r="D402" s="63"/>
      <c r="E402" s="63"/>
      <c r="F402" s="63"/>
      <c r="G402" s="63"/>
      <c r="H402" s="63"/>
      <c r="I402" s="63"/>
      <c r="J402" s="63" t="s">
        <v>748</v>
      </c>
      <c r="K402" s="90" t="s">
        <v>2123</v>
      </c>
    </row>
    <row r="403" spans="2:11">
      <c r="B403" s="63">
        <v>59</v>
      </c>
      <c r="C403" s="63"/>
      <c r="D403" s="63"/>
      <c r="E403" s="63"/>
      <c r="F403" s="63"/>
      <c r="G403" s="63"/>
      <c r="H403" s="63"/>
      <c r="I403" s="63"/>
      <c r="J403" s="63" t="s">
        <v>750</v>
      </c>
      <c r="K403" s="90" t="s">
        <v>2124</v>
      </c>
    </row>
    <row r="404" spans="2:11">
      <c r="B404" s="63">
        <v>59</v>
      </c>
      <c r="C404" s="63"/>
      <c r="D404" s="63"/>
      <c r="E404" s="63"/>
      <c r="F404" s="63"/>
      <c r="G404" s="63"/>
      <c r="H404" s="63"/>
      <c r="I404" s="63"/>
      <c r="J404" s="63" t="s">
        <v>751</v>
      </c>
      <c r="K404" s="90" t="s">
        <v>2125</v>
      </c>
    </row>
    <row r="405" spans="2:11">
      <c r="B405" s="63">
        <v>59</v>
      </c>
      <c r="C405" s="63"/>
      <c r="D405" s="63"/>
      <c r="E405" s="63"/>
      <c r="F405" s="63"/>
      <c r="G405" s="63"/>
      <c r="H405" s="63"/>
      <c r="I405" s="63"/>
      <c r="J405" s="63" t="s">
        <v>752</v>
      </c>
      <c r="K405" s="90" t="s">
        <v>2126</v>
      </c>
    </row>
    <row r="406" spans="2:11">
      <c r="B406" s="63">
        <v>59</v>
      </c>
      <c r="C406" s="63"/>
      <c r="D406" s="63"/>
      <c r="E406" s="63"/>
      <c r="F406" s="63"/>
      <c r="G406" s="63"/>
      <c r="H406" s="63"/>
      <c r="I406" s="63"/>
      <c r="J406" s="63" t="s">
        <v>753</v>
      </c>
      <c r="K406" s="90" t="s">
        <v>2127</v>
      </c>
    </row>
    <row r="407" spans="2:11">
      <c r="B407" s="63">
        <v>59</v>
      </c>
      <c r="C407" s="63"/>
      <c r="D407" s="63"/>
      <c r="E407" s="63"/>
      <c r="F407" s="63"/>
      <c r="G407" s="63"/>
      <c r="H407" s="63"/>
      <c r="I407" s="63"/>
      <c r="J407" s="63" t="s">
        <v>754</v>
      </c>
      <c r="K407" s="90" t="s">
        <v>2128</v>
      </c>
    </row>
    <row r="408" spans="2:11">
      <c r="B408" s="63">
        <v>59</v>
      </c>
      <c r="C408" s="63"/>
      <c r="D408" s="63"/>
      <c r="E408" s="63"/>
      <c r="F408" s="63"/>
      <c r="G408" s="63"/>
      <c r="H408" s="63"/>
      <c r="I408" s="63"/>
      <c r="J408" s="63" t="s">
        <v>755</v>
      </c>
      <c r="K408" s="90" t="s">
        <v>2129</v>
      </c>
    </row>
    <row r="409" spans="2:11">
      <c r="B409" s="63">
        <v>59</v>
      </c>
      <c r="C409" s="63"/>
      <c r="D409" s="63"/>
      <c r="E409" s="63"/>
      <c r="F409" s="63"/>
      <c r="G409" s="63"/>
      <c r="H409" s="63"/>
      <c r="I409" s="63"/>
      <c r="J409" s="63" t="s">
        <v>756</v>
      </c>
      <c r="K409" s="90" t="s">
        <v>2130</v>
      </c>
    </row>
    <row r="410" spans="2:11">
      <c r="B410" s="63">
        <v>59</v>
      </c>
      <c r="C410" s="63"/>
      <c r="D410" s="63"/>
      <c r="E410" s="63"/>
      <c r="F410" s="63"/>
      <c r="G410" s="63"/>
      <c r="H410" s="63"/>
      <c r="I410" s="63"/>
      <c r="J410" s="63" t="s">
        <v>757</v>
      </c>
      <c r="K410" s="90" t="s">
        <v>2131</v>
      </c>
    </row>
    <row r="411" spans="2:11">
      <c r="B411" s="63">
        <v>59</v>
      </c>
      <c r="C411" s="63"/>
      <c r="D411" s="63"/>
      <c r="E411" s="63"/>
      <c r="F411" s="63"/>
      <c r="G411" s="63"/>
      <c r="H411" s="63"/>
      <c r="I411" s="63"/>
      <c r="J411" s="63" t="s">
        <v>758</v>
      </c>
      <c r="K411" s="90" t="s">
        <v>2132</v>
      </c>
    </row>
    <row r="412" spans="2:11">
      <c r="B412" s="63">
        <v>59</v>
      </c>
      <c r="C412" s="63"/>
      <c r="D412" s="63"/>
      <c r="E412" s="63"/>
      <c r="F412" s="63"/>
      <c r="G412" s="63"/>
      <c r="H412" s="63"/>
      <c r="I412" s="63"/>
      <c r="J412" s="63" t="s">
        <v>760</v>
      </c>
      <c r="K412" s="90" t="s">
        <v>2133</v>
      </c>
    </row>
    <row r="413" spans="2:11">
      <c r="B413" s="63">
        <v>59</v>
      </c>
      <c r="C413" s="63"/>
      <c r="D413" s="63"/>
      <c r="E413" s="63"/>
      <c r="F413" s="63"/>
      <c r="G413" s="63"/>
      <c r="H413" s="63"/>
      <c r="I413" s="63"/>
      <c r="J413" s="63" t="s">
        <v>761</v>
      </c>
      <c r="K413" s="90" t="s">
        <v>2134</v>
      </c>
    </row>
    <row r="414" spans="2:11">
      <c r="B414" s="63">
        <v>59</v>
      </c>
      <c r="C414" s="63"/>
      <c r="D414" s="63"/>
      <c r="E414" s="63"/>
      <c r="F414" s="63"/>
      <c r="G414" s="63"/>
      <c r="H414" s="63"/>
      <c r="I414" s="63"/>
      <c r="J414" s="63" t="s">
        <v>762</v>
      </c>
      <c r="K414" s="90" t="s">
        <v>2135</v>
      </c>
    </row>
    <row r="415" spans="2:11">
      <c r="B415" s="63">
        <v>59</v>
      </c>
      <c r="C415" s="63"/>
      <c r="D415" s="63"/>
      <c r="E415" s="63"/>
      <c r="F415" s="63"/>
      <c r="G415" s="63"/>
      <c r="H415" s="63"/>
      <c r="I415" s="63"/>
      <c r="J415" s="63" t="s">
        <v>763</v>
      </c>
      <c r="K415" s="90" t="s">
        <v>2136</v>
      </c>
    </row>
    <row r="416" spans="2:11">
      <c r="B416" s="63">
        <v>59</v>
      </c>
      <c r="C416" s="63"/>
      <c r="D416" s="63"/>
      <c r="E416" s="63"/>
      <c r="F416" s="63"/>
      <c r="G416" s="63"/>
      <c r="H416" s="63"/>
      <c r="I416" s="63"/>
      <c r="J416" s="63" t="s">
        <v>764</v>
      </c>
      <c r="K416" s="90" t="s">
        <v>2137</v>
      </c>
    </row>
    <row r="417" spans="2:11">
      <c r="B417" s="63">
        <v>59</v>
      </c>
      <c r="C417" s="63"/>
      <c r="D417" s="63"/>
      <c r="E417" s="63"/>
      <c r="F417" s="63"/>
      <c r="G417" s="63"/>
      <c r="H417" s="63"/>
      <c r="I417" s="63"/>
      <c r="J417" s="63" t="s">
        <v>765</v>
      </c>
      <c r="K417" s="90" t="s">
        <v>2138</v>
      </c>
    </row>
    <row r="418" spans="2:11">
      <c r="B418" s="63">
        <v>59</v>
      </c>
      <c r="C418" s="63"/>
      <c r="D418" s="63"/>
      <c r="E418" s="63"/>
      <c r="F418" s="63"/>
      <c r="G418" s="63"/>
      <c r="H418" s="63"/>
      <c r="I418" s="63"/>
      <c r="J418" s="63" t="s">
        <v>767</v>
      </c>
      <c r="K418" s="90" t="s">
        <v>2139</v>
      </c>
    </row>
    <row r="419" spans="2:11">
      <c r="B419" s="63">
        <v>59</v>
      </c>
      <c r="C419" s="63"/>
      <c r="D419" s="63"/>
      <c r="E419" s="63"/>
      <c r="F419" s="63"/>
      <c r="G419" s="63"/>
      <c r="H419" s="63"/>
      <c r="I419" s="63"/>
      <c r="J419" s="63" t="s">
        <v>768</v>
      </c>
      <c r="K419" s="90" t="s">
        <v>2140</v>
      </c>
    </row>
    <row r="420" spans="2:11">
      <c r="B420" s="63">
        <v>59</v>
      </c>
      <c r="C420" s="63"/>
      <c r="D420" s="63"/>
      <c r="E420" s="63"/>
      <c r="F420" s="63"/>
      <c r="G420" s="63"/>
      <c r="H420" s="63"/>
      <c r="I420" s="63"/>
      <c r="J420" s="63" t="s">
        <v>769</v>
      </c>
      <c r="K420" s="90" t="s">
        <v>2141</v>
      </c>
    </row>
    <row r="421" spans="2:11">
      <c r="B421" s="63">
        <v>59</v>
      </c>
      <c r="C421" s="63"/>
      <c r="D421" s="63"/>
      <c r="E421" s="63"/>
      <c r="F421" s="63"/>
      <c r="G421" s="63"/>
      <c r="H421" s="63"/>
      <c r="I421" s="63"/>
      <c r="J421" s="63" t="s">
        <v>770</v>
      </c>
      <c r="K421" s="90" t="s">
        <v>2142</v>
      </c>
    </row>
    <row r="422" spans="2:11">
      <c r="B422" s="63">
        <v>59</v>
      </c>
      <c r="C422" s="63"/>
      <c r="D422" s="63"/>
      <c r="E422" s="63"/>
      <c r="F422" s="63"/>
      <c r="G422" s="63"/>
      <c r="H422" s="63"/>
      <c r="I422" s="63"/>
      <c r="J422" s="63" t="s">
        <v>771</v>
      </c>
      <c r="K422" s="90" t="s">
        <v>2143</v>
      </c>
    </row>
    <row r="423" spans="2:11">
      <c r="B423" s="63">
        <v>59</v>
      </c>
      <c r="C423" s="63"/>
      <c r="D423" s="63"/>
      <c r="E423" s="63"/>
      <c r="F423" s="63"/>
      <c r="G423" s="63"/>
      <c r="H423" s="63"/>
      <c r="I423" s="63"/>
      <c r="J423" s="63" t="s">
        <v>772</v>
      </c>
      <c r="K423" s="90" t="s">
        <v>2144</v>
      </c>
    </row>
    <row r="424" spans="2:11">
      <c r="B424" s="63">
        <v>59</v>
      </c>
      <c r="C424" s="63"/>
      <c r="D424" s="63"/>
      <c r="E424" s="63"/>
      <c r="F424" s="63"/>
      <c r="G424" s="63"/>
      <c r="H424" s="63"/>
      <c r="I424" s="63"/>
      <c r="J424" s="63" t="s">
        <v>773</v>
      </c>
      <c r="K424" s="90" t="s">
        <v>2145</v>
      </c>
    </row>
    <row r="425" spans="2:11">
      <c r="B425" s="63">
        <v>59</v>
      </c>
      <c r="C425" s="63"/>
      <c r="D425" s="63"/>
      <c r="E425" s="63"/>
      <c r="F425" s="63"/>
      <c r="G425" s="63"/>
      <c r="H425" s="63"/>
      <c r="I425" s="63"/>
      <c r="J425" s="63" t="s">
        <v>774</v>
      </c>
      <c r="K425" s="90" t="s">
        <v>2146</v>
      </c>
    </row>
    <row r="426" spans="2:11">
      <c r="B426" s="63">
        <v>59</v>
      </c>
      <c r="C426" s="63"/>
      <c r="D426" s="63"/>
      <c r="E426" s="63"/>
      <c r="F426" s="63"/>
      <c r="G426" s="63"/>
      <c r="H426" s="63"/>
      <c r="I426" s="63"/>
      <c r="J426" s="63" t="s">
        <v>775</v>
      </c>
      <c r="K426" s="90" t="s">
        <v>2147</v>
      </c>
    </row>
    <row r="427" spans="2:11">
      <c r="B427" s="63">
        <v>59</v>
      </c>
      <c r="C427" s="63"/>
      <c r="D427" s="63"/>
      <c r="E427" s="63"/>
      <c r="F427" s="63"/>
      <c r="G427" s="63"/>
      <c r="H427" s="63"/>
      <c r="I427" s="63"/>
      <c r="J427" s="63" t="s">
        <v>776</v>
      </c>
      <c r="K427" s="90" t="s">
        <v>2148</v>
      </c>
    </row>
    <row r="428" spans="2:11">
      <c r="B428" s="63">
        <v>59</v>
      </c>
      <c r="C428" s="63"/>
      <c r="D428" s="63"/>
      <c r="E428" s="63"/>
      <c r="F428" s="63"/>
      <c r="G428" s="63"/>
      <c r="H428" s="63"/>
      <c r="I428" s="63"/>
      <c r="J428" s="63" t="s">
        <v>777</v>
      </c>
      <c r="K428" s="90" t="s">
        <v>2149</v>
      </c>
    </row>
    <row r="429" spans="2:11">
      <c r="B429" s="63">
        <v>59</v>
      </c>
      <c r="C429" s="63"/>
      <c r="D429" s="63"/>
      <c r="E429" s="63"/>
      <c r="F429" s="63"/>
      <c r="G429" s="63"/>
      <c r="H429" s="63"/>
      <c r="I429" s="63"/>
      <c r="J429" s="63" t="s">
        <v>778</v>
      </c>
      <c r="K429" s="90" t="s">
        <v>2150</v>
      </c>
    </row>
    <row r="430" spans="2:11">
      <c r="B430" s="63">
        <v>59</v>
      </c>
      <c r="C430" s="63"/>
      <c r="D430" s="63"/>
      <c r="E430" s="63"/>
      <c r="F430" s="63"/>
      <c r="G430" s="63"/>
      <c r="H430" s="63"/>
      <c r="I430" s="63"/>
      <c r="J430" s="63" t="s">
        <v>779</v>
      </c>
      <c r="K430" s="90" t="s">
        <v>2151</v>
      </c>
    </row>
    <row r="431" spans="2:11">
      <c r="B431" s="63">
        <v>59</v>
      </c>
      <c r="C431" s="63"/>
      <c r="D431" s="63"/>
      <c r="E431" s="63"/>
      <c r="F431" s="63"/>
      <c r="G431" s="63"/>
      <c r="H431" s="63"/>
      <c r="I431" s="63"/>
      <c r="J431" s="63" t="s">
        <v>780</v>
      </c>
      <c r="K431" s="90" t="s">
        <v>2152</v>
      </c>
    </row>
    <row r="432" spans="2:11">
      <c r="B432" s="63">
        <v>59</v>
      </c>
      <c r="C432" s="63"/>
      <c r="D432" s="63"/>
      <c r="E432" s="63"/>
      <c r="F432" s="63"/>
      <c r="G432" s="63"/>
      <c r="H432" s="63"/>
      <c r="I432" s="63"/>
      <c r="J432" s="63" t="s">
        <v>781</v>
      </c>
      <c r="K432" s="90" t="s">
        <v>2153</v>
      </c>
    </row>
    <row r="433" spans="2:11">
      <c r="B433" s="63">
        <v>59</v>
      </c>
      <c r="C433" s="63"/>
      <c r="D433" s="63"/>
      <c r="E433" s="63"/>
      <c r="F433" s="63"/>
      <c r="G433" s="63"/>
      <c r="H433" s="63"/>
      <c r="I433" s="63"/>
      <c r="J433" s="63" t="s">
        <v>782</v>
      </c>
      <c r="K433" s="90" t="s">
        <v>2154</v>
      </c>
    </row>
    <row r="434" spans="2:11">
      <c r="B434" s="63">
        <v>59</v>
      </c>
      <c r="C434" s="63"/>
      <c r="D434" s="63"/>
      <c r="E434" s="63"/>
      <c r="F434" s="63"/>
      <c r="G434" s="63"/>
      <c r="H434" s="63"/>
      <c r="I434" s="63"/>
      <c r="J434" s="63" t="s">
        <v>783</v>
      </c>
      <c r="K434" s="90" t="s">
        <v>2155</v>
      </c>
    </row>
    <row r="435" spans="2:11">
      <c r="B435" s="63">
        <v>59</v>
      </c>
      <c r="C435" s="63"/>
      <c r="D435" s="63"/>
      <c r="E435" s="63"/>
      <c r="F435" s="63"/>
      <c r="G435" s="63"/>
      <c r="H435" s="63"/>
      <c r="I435" s="63"/>
      <c r="J435" s="63" t="s">
        <v>784</v>
      </c>
      <c r="K435" s="90" t="s">
        <v>2156</v>
      </c>
    </row>
    <row r="436" spans="2:11">
      <c r="B436" s="63">
        <v>59</v>
      </c>
      <c r="C436" s="63"/>
      <c r="D436" s="63"/>
      <c r="E436" s="63"/>
      <c r="F436" s="63"/>
      <c r="G436" s="63"/>
      <c r="H436" s="63"/>
      <c r="I436" s="63"/>
      <c r="J436" s="63" t="s">
        <v>785</v>
      </c>
      <c r="K436" s="90" t="s">
        <v>2157</v>
      </c>
    </row>
    <row r="437" spans="2:11">
      <c r="B437" s="63">
        <v>59</v>
      </c>
      <c r="C437" s="63"/>
      <c r="D437" s="63"/>
      <c r="E437" s="63"/>
      <c r="F437" s="63"/>
      <c r="G437" s="63"/>
      <c r="H437" s="63"/>
      <c r="I437" s="63"/>
      <c r="J437" s="63" t="s">
        <v>786</v>
      </c>
      <c r="K437" s="90" t="s">
        <v>2158</v>
      </c>
    </row>
    <row r="438" spans="2:11">
      <c r="B438" s="63">
        <v>59</v>
      </c>
      <c r="C438" s="63"/>
      <c r="D438" s="63"/>
      <c r="E438" s="63"/>
      <c r="F438" s="63"/>
      <c r="G438" s="63"/>
      <c r="H438" s="63"/>
      <c r="I438" s="63"/>
      <c r="J438" s="63" t="s">
        <v>791</v>
      </c>
      <c r="K438" s="90" t="s">
        <v>2159</v>
      </c>
    </row>
    <row r="439" spans="2:11">
      <c r="B439" s="63">
        <v>59</v>
      </c>
      <c r="C439" s="63"/>
      <c r="D439" s="63"/>
      <c r="E439" s="63"/>
      <c r="F439" s="63"/>
      <c r="G439" s="63"/>
      <c r="H439" s="63"/>
      <c r="I439" s="63"/>
      <c r="J439" s="63" t="s">
        <v>792</v>
      </c>
      <c r="K439" s="90" t="s">
        <v>2160</v>
      </c>
    </row>
    <row r="440" spans="2:11">
      <c r="B440" s="63">
        <v>59</v>
      </c>
      <c r="C440" s="63"/>
      <c r="D440" s="63"/>
      <c r="E440" s="63"/>
      <c r="F440" s="63"/>
      <c r="G440" s="63"/>
      <c r="H440" s="63"/>
      <c r="I440" s="63"/>
      <c r="J440" s="63" t="s">
        <v>793</v>
      </c>
      <c r="K440" s="90" t="s">
        <v>2161</v>
      </c>
    </row>
    <row r="441" spans="2:11">
      <c r="B441" s="63">
        <v>59</v>
      </c>
      <c r="C441" s="63"/>
      <c r="D441" s="63"/>
      <c r="E441" s="63"/>
      <c r="F441" s="63"/>
      <c r="G441" s="63"/>
      <c r="H441" s="63"/>
      <c r="I441" s="63"/>
      <c r="J441" s="63" t="s">
        <v>529</v>
      </c>
      <c r="K441" s="90" t="s">
        <v>2162</v>
      </c>
    </row>
    <row r="442" spans="2:11">
      <c r="B442" s="63">
        <v>59</v>
      </c>
      <c r="C442" s="63"/>
      <c r="D442" s="63"/>
      <c r="E442" s="63"/>
      <c r="F442" s="63"/>
      <c r="G442" s="63"/>
      <c r="H442" s="63"/>
      <c r="I442" s="63"/>
      <c r="J442" s="63" t="s">
        <v>794</v>
      </c>
      <c r="K442" s="90" t="s">
        <v>2163</v>
      </c>
    </row>
    <row r="443" spans="2:11">
      <c r="B443" s="63">
        <v>59</v>
      </c>
      <c r="C443" s="63"/>
      <c r="D443" s="63"/>
      <c r="E443" s="63"/>
      <c r="F443" s="63"/>
      <c r="G443" s="63"/>
      <c r="H443" s="63"/>
      <c r="I443" s="63"/>
      <c r="J443" s="63" t="s">
        <v>795</v>
      </c>
      <c r="K443" s="90" t="s">
        <v>2164</v>
      </c>
    </row>
    <row r="444" spans="2:11">
      <c r="B444" s="63">
        <v>59</v>
      </c>
      <c r="C444" s="63"/>
      <c r="D444" s="63"/>
      <c r="E444" s="63"/>
      <c r="F444" s="63"/>
      <c r="G444" s="63"/>
      <c r="H444" s="63"/>
      <c r="I444" s="63"/>
      <c r="J444" s="63" t="s">
        <v>796</v>
      </c>
      <c r="K444" s="90" t="s">
        <v>2165</v>
      </c>
    </row>
    <row r="445" spans="2:11">
      <c r="B445" s="63">
        <v>59</v>
      </c>
      <c r="C445" s="63"/>
      <c r="D445" s="63"/>
      <c r="E445" s="63"/>
      <c r="F445" s="63"/>
      <c r="G445" s="63"/>
      <c r="H445" s="63"/>
      <c r="I445" s="63"/>
      <c r="J445" s="63" t="s">
        <v>797</v>
      </c>
      <c r="K445" s="90" t="s">
        <v>2166</v>
      </c>
    </row>
    <row r="446" spans="2:11">
      <c r="B446" s="63">
        <v>59</v>
      </c>
      <c r="C446" s="63"/>
      <c r="D446" s="63"/>
      <c r="E446" s="63"/>
      <c r="F446" s="63"/>
      <c r="G446" s="63"/>
      <c r="H446" s="63"/>
      <c r="I446" s="63"/>
      <c r="J446" s="63" t="s">
        <v>798</v>
      </c>
      <c r="K446" s="90" t="s">
        <v>2167</v>
      </c>
    </row>
    <row r="447" spans="2:11">
      <c r="B447" s="63">
        <v>59</v>
      </c>
      <c r="C447" s="63"/>
      <c r="D447" s="63"/>
      <c r="E447" s="63"/>
      <c r="F447" s="63"/>
      <c r="G447" s="63"/>
      <c r="H447" s="63"/>
      <c r="I447" s="63"/>
      <c r="J447" s="63" t="s">
        <v>799</v>
      </c>
      <c r="K447" s="90" t="s">
        <v>2168</v>
      </c>
    </row>
    <row r="448" spans="2:11">
      <c r="B448" s="63">
        <v>59</v>
      </c>
      <c r="C448" s="63"/>
      <c r="D448" s="63"/>
      <c r="E448" s="63"/>
      <c r="F448" s="63"/>
      <c r="G448" s="63"/>
      <c r="H448" s="63"/>
      <c r="I448" s="63"/>
      <c r="J448" s="63" t="s">
        <v>800</v>
      </c>
      <c r="K448" s="90" t="s">
        <v>2169</v>
      </c>
    </row>
    <row r="449" spans="2:11">
      <c r="B449" s="63">
        <v>59</v>
      </c>
      <c r="C449" s="63"/>
      <c r="D449" s="63"/>
      <c r="E449" s="63"/>
      <c r="F449" s="63"/>
      <c r="G449" s="63"/>
      <c r="H449" s="63"/>
      <c r="I449" s="63"/>
      <c r="J449" s="63" t="s">
        <v>802</v>
      </c>
      <c r="K449" s="90" t="s">
        <v>2170</v>
      </c>
    </row>
    <row r="450" spans="2:11">
      <c r="B450" s="63">
        <v>59</v>
      </c>
      <c r="C450" s="63"/>
      <c r="D450" s="63"/>
      <c r="E450" s="63"/>
      <c r="F450" s="63"/>
      <c r="G450" s="63"/>
      <c r="H450" s="63"/>
      <c r="I450" s="63"/>
      <c r="J450" s="63" t="s">
        <v>803</v>
      </c>
      <c r="K450" s="90" t="s">
        <v>2171</v>
      </c>
    </row>
    <row r="451" spans="2:11">
      <c r="B451" s="63">
        <v>59</v>
      </c>
      <c r="C451" s="63"/>
      <c r="D451" s="63"/>
      <c r="E451" s="63"/>
      <c r="F451" s="63"/>
      <c r="G451" s="63"/>
      <c r="H451" s="63"/>
      <c r="I451" s="63"/>
      <c r="J451" s="63" t="s">
        <v>804</v>
      </c>
      <c r="K451" s="90" t="s">
        <v>2172</v>
      </c>
    </row>
    <row r="452" spans="2:11">
      <c r="B452" s="63">
        <v>59</v>
      </c>
      <c r="C452" s="63"/>
      <c r="D452" s="63"/>
      <c r="E452" s="63"/>
      <c r="F452" s="63"/>
      <c r="G452" s="63"/>
      <c r="H452" s="63"/>
      <c r="I452" s="63"/>
      <c r="J452" s="63" t="s">
        <v>805</v>
      </c>
      <c r="K452" s="90" t="s">
        <v>2173</v>
      </c>
    </row>
    <row r="453" spans="2:11">
      <c r="B453" s="63">
        <v>59</v>
      </c>
      <c r="C453" s="63"/>
      <c r="D453" s="63"/>
      <c r="E453" s="63"/>
      <c r="F453" s="63"/>
      <c r="G453" s="63"/>
      <c r="H453" s="63"/>
      <c r="I453" s="63"/>
      <c r="J453" s="63" t="s">
        <v>806</v>
      </c>
      <c r="K453" s="90" t="s">
        <v>2174</v>
      </c>
    </row>
    <row r="454" spans="2:11">
      <c r="B454" s="63">
        <v>59</v>
      </c>
      <c r="C454" s="63"/>
      <c r="D454" s="63"/>
      <c r="E454" s="63"/>
      <c r="F454" s="63"/>
      <c r="G454" s="63"/>
      <c r="H454" s="63"/>
      <c r="I454" s="63"/>
      <c r="J454" s="63" t="s">
        <v>808</v>
      </c>
      <c r="K454" s="90" t="s">
        <v>2175</v>
      </c>
    </row>
    <row r="455" spans="2:11">
      <c r="B455" s="63">
        <v>59</v>
      </c>
      <c r="C455" s="63"/>
      <c r="D455" s="63"/>
      <c r="E455" s="63"/>
      <c r="F455" s="63"/>
      <c r="G455" s="63"/>
      <c r="H455" s="63"/>
      <c r="I455" s="63"/>
      <c r="J455" s="63" t="s">
        <v>809</v>
      </c>
      <c r="K455" s="90" t="s">
        <v>2176</v>
      </c>
    </row>
    <row r="456" spans="2:11">
      <c r="B456" s="63">
        <v>59</v>
      </c>
      <c r="C456" s="63"/>
      <c r="D456" s="63"/>
      <c r="E456" s="63"/>
      <c r="F456" s="63"/>
      <c r="G456" s="63"/>
      <c r="H456" s="63"/>
      <c r="I456" s="63"/>
      <c r="J456" s="63" t="s">
        <v>810</v>
      </c>
      <c r="K456" s="90" t="s">
        <v>2177</v>
      </c>
    </row>
    <row r="457" spans="2:11">
      <c r="B457" s="63">
        <v>59</v>
      </c>
      <c r="C457" s="63"/>
      <c r="D457" s="63"/>
      <c r="E457" s="63"/>
      <c r="F457" s="63"/>
      <c r="G457" s="63"/>
      <c r="H457" s="63"/>
      <c r="I457" s="63"/>
      <c r="J457" s="63" t="s">
        <v>811</v>
      </c>
      <c r="K457" s="90" t="s">
        <v>2178</v>
      </c>
    </row>
    <row r="458" spans="2:11">
      <c r="B458" s="63">
        <v>59</v>
      </c>
      <c r="C458" s="63"/>
      <c r="D458" s="63"/>
      <c r="E458" s="63"/>
      <c r="F458" s="63"/>
      <c r="G458" s="63"/>
      <c r="H458" s="63"/>
      <c r="I458" s="63"/>
      <c r="J458" s="63" t="s">
        <v>814</v>
      </c>
      <c r="K458" s="90" t="s">
        <v>2179</v>
      </c>
    </row>
    <row r="459" spans="2:11">
      <c r="B459" s="63">
        <v>59</v>
      </c>
      <c r="C459" s="63"/>
      <c r="D459" s="63"/>
      <c r="E459" s="63"/>
      <c r="F459" s="63"/>
      <c r="G459" s="63"/>
      <c r="H459" s="63"/>
      <c r="I459" s="63"/>
      <c r="J459" s="63" t="s">
        <v>815</v>
      </c>
      <c r="K459" s="90" t="s">
        <v>2180</v>
      </c>
    </row>
    <row r="460" spans="2:11">
      <c r="B460" s="63">
        <v>59</v>
      </c>
      <c r="C460" s="63"/>
      <c r="D460" s="63"/>
      <c r="E460" s="63"/>
      <c r="F460" s="63"/>
      <c r="G460" s="63"/>
      <c r="H460" s="63"/>
      <c r="I460" s="63"/>
      <c r="J460" s="63" t="s">
        <v>816</v>
      </c>
      <c r="K460" s="90" t="s">
        <v>2181</v>
      </c>
    </row>
    <row r="461" spans="2:11">
      <c r="B461" s="63">
        <v>59</v>
      </c>
      <c r="C461" s="63"/>
      <c r="D461" s="63"/>
      <c r="E461" s="63"/>
      <c r="F461" s="63"/>
      <c r="G461" s="63"/>
      <c r="H461" s="63"/>
      <c r="I461" s="63"/>
      <c r="J461" s="63" t="s">
        <v>817</v>
      </c>
      <c r="K461" s="90" t="s">
        <v>2182</v>
      </c>
    </row>
    <row r="462" spans="2:11">
      <c r="B462" s="63">
        <v>59</v>
      </c>
      <c r="C462" s="63"/>
      <c r="D462" s="63"/>
      <c r="E462" s="63"/>
      <c r="F462" s="63"/>
      <c r="G462" s="63"/>
      <c r="H462" s="63"/>
      <c r="I462" s="63"/>
      <c r="J462" s="63" t="s">
        <v>818</v>
      </c>
      <c r="K462" s="90" t="s">
        <v>2183</v>
      </c>
    </row>
    <row r="463" spans="2:11">
      <c r="B463" s="63">
        <v>59</v>
      </c>
      <c r="C463" s="63"/>
      <c r="D463" s="63"/>
      <c r="E463" s="63"/>
      <c r="F463" s="63"/>
      <c r="G463" s="63"/>
      <c r="H463" s="63"/>
      <c r="I463" s="63"/>
      <c r="J463" s="63" t="s">
        <v>819</v>
      </c>
      <c r="K463" s="90" t="s">
        <v>2184</v>
      </c>
    </row>
    <row r="464" spans="2:11">
      <c r="B464" s="63">
        <v>59</v>
      </c>
      <c r="C464" s="63"/>
      <c r="D464" s="63"/>
      <c r="E464" s="63"/>
      <c r="F464" s="63"/>
      <c r="G464" s="63"/>
      <c r="H464" s="63"/>
      <c r="I464" s="63"/>
      <c r="J464" s="63" t="s">
        <v>821</v>
      </c>
      <c r="K464" s="90" t="s">
        <v>2185</v>
      </c>
    </row>
    <row r="465" spans="2:11">
      <c r="B465" s="63">
        <v>59</v>
      </c>
      <c r="C465" s="63"/>
      <c r="D465" s="63"/>
      <c r="E465" s="63"/>
      <c r="F465" s="63"/>
      <c r="G465" s="63"/>
      <c r="H465" s="63"/>
      <c r="I465" s="63"/>
      <c r="J465" s="63" t="s">
        <v>822</v>
      </c>
      <c r="K465" s="90" t="s">
        <v>2186</v>
      </c>
    </row>
    <row r="466" spans="2:11">
      <c r="B466" s="63">
        <v>59</v>
      </c>
      <c r="C466" s="63"/>
      <c r="D466" s="63"/>
      <c r="E466" s="63"/>
      <c r="F466" s="63"/>
      <c r="G466" s="63"/>
      <c r="H466" s="63"/>
      <c r="I466" s="63"/>
      <c r="J466" s="63" t="s">
        <v>823</v>
      </c>
      <c r="K466" s="90" t="s">
        <v>2187</v>
      </c>
    </row>
    <row r="467" spans="2:11">
      <c r="B467" s="63">
        <v>59</v>
      </c>
      <c r="C467" s="63"/>
      <c r="D467" s="63"/>
      <c r="E467" s="63"/>
      <c r="F467" s="63"/>
      <c r="G467" s="63"/>
      <c r="H467" s="63"/>
      <c r="I467" s="63"/>
      <c r="J467" s="63" t="s">
        <v>824</v>
      </c>
      <c r="K467" s="90" t="s">
        <v>2188</v>
      </c>
    </row>
    <row r="468" spans="2:11">
      <c r="B468" s="63">
        <v>59</v>
      </c>
      <c r="C468" s="63"/>
      <c r="D468" s="63"/>
      <c r="E468" s="63"/>
      <c r="F468" s="63"/>
      <c r="G468" s="63"/>
      <c r="H468" s="63"/>
      <c r="I468" s="63"/>
      <c r="J468" s="63" t="s">
        <v>825</v>
      </c>
      <c r="K468" s="90" t="s">
        <v>2189</v>
      </c>
    </row>
    <row r="469" spans="2:11">
      <c r="B469" s="63">
        <v>59</v>
      </c>
      <c r="C469" s="63"/>
      <c r="D469" s="63"/>
      <c r="E469" s="63"/>
      <c r="F469" s="63"/>
      <c r="G469" s="63"/>
      <c r="H469" s="63"/>
      <c r="I469" s="63"/>
      <c r="J469" s="63" t="s">
        <v>826</v>
      </c>
      <c r="K469" s="90" t="s">
        <v>2190</v>
      </c>
    </row>
    <row r="470" spans="2:11">
      <c r="B470" s="63">
        <v>59</v>
      </c>
      <c r="C470" s="63"/>
      <c r="D470" s="63"/>
      <c r="E470" s="63"/>
      <c r="F470" s="63"/>
      <c r="G470" s="63"/>
      <c r="H470" s="63"/>
      <c r="I470" s="63"/>
      <c r="J470" s="63" t="s">
        <v>827</v>
      </c>
      <c r="K470" s="90" t="s">
        <v>2191</v>
      </c>
    </row>
    <row r="471" spans="2:11">
      <c r="B471" s="63">
        <v>59</v>
      </c>
      <c r="C471" s="63"/>
      <c r="D471" s="63"/>
      <c r="E471" s="63"/>
      <c r="F471" s="63"/>
      <c r="G471" s="63"/>
      <c r="H471" s="63"/>
      <c r="I471" s="63"/>
      <c r="J471" s="63" t="s">
        <v>828</v>
      </c>
      <c r="K471" s="90" t="s">
        <v>2192</v>
      </c>
    </row>
    <row r="472" spans="2:11">
      <c r="B472" s="63">
        <v>59</v>
      </c>
      <c r="C472" s="63"/>
      <c r="D472" s="63"/>
      <c r="E472" s="63"/>
      <c r="F472" s="63"/>
      <c r="G472" s="63"/>
      <c r="H472" s="63"/>
      <c r="I472" s="63"/>
      <c r="J472" s="63" t="s">
        <v>829</v>
      </c>
      <c r="K472" s="90" t="s">
        <v>2193</v>
      </c>
    </row>
    <row r="473" spans="2:11">
      <c r="B473" s="63">
        <v>59</v>
      </c>
      <c r="C473" s="63"/>
      <c r="D473" s="63"/>
      <c r="E473" s="63"/>
      <c r="F473" s="63"/>
      <c r="G473" s="63"/>
      <c r="H473" s="63"/>
      <c r="I473" s="63"/>
      <c r="J473" s="63" t="s">
        <v>830</v>
      </c>
      <c r="K473" s="90" t="s">
        <v>2194</v>
      </c>
    </row>
    <row r="474" spans="2:11">
      <c r="B474" s="63">
        <v>59</v>
      </c>
      <c r="C474" s="63"/>
      <c r="D474" s="63"/>
      <c r="E474" s="63"/>
      <c r="F474" s="63"/>
      <c r="G474" s="63"/>
      <c r="H474" s="63"/>
      <c r="I474" s="63"/>
      <c r="J474" s="63" t="s">
        <v>831</v>
      </c>
      <c r="K474" s="90" t="s">
        <v>2195</v>
      </c>
    </row>
    <row r="475" spans="2:11">
      <c r="B475" s="63">
        <v>59</v>
      </c>
      <c r="C475" s="63"/>
      <c r="D475" s="63"/>
      <c r="E475" s="63"/>
      <c r="F475" s="63"/>
      <c r="G475" s="63"/>
      <c r="H475" s="63"/>
      <c r="I475" s="63"/>
      <c r="J475" s="63" t="s">
        <v>833</v>
      </c>
      <c r="K475" s="90" t="s">
        <v>2196</v>
      </c>
    </row>
    <row r="476" spans="2:11">
      <c r="B476" s="63">
        <v>59</v>
      </c>
      <c r="C476" s="63"/>
      <c r="D476" s="63"/>
      <c r="E476" s="63"/>
      <c r="F476" s="63"/>
      <c r="G476" s="63"/>
      <c r="H476" s="63"/>
      <c r="I476" s="63"/>
      <c r="J476" s="63" t="s">
        <v>834</v>
      </c>
      <c r="K476" s="90" t="s">
        <v>2197</v>
      </c>
    </row>
    <row r="477" spans="2:11">
      <c r="B477" s="63">
        <v>59</v>
      </c>
      <c r="C477" s="63"/>
      <c r="D477" s="63"/>
      <c r="E477" s="63"/>
      <c r="F477" s="63"/>
      <c r="G477" s="63"/>
      <c r="H477" s="63"/>
      <c r="I477" s="63"/>
      <c r="J477" s="63" t="s">
        <v>835</v>
      </c>
      <c r="K477" s="90" t="s">
        <v>2198</v>
      </c>
    </row>
    <row r="478" spans="2:11">
      <c r="B478" s="63">
        <v>59</v>
      </c>
      <c r="C478" s="63"/>
      <c r="D478" s="63"/>
      <c r="E478" s="63"/>
      <c r="F478" s="63"/>
      <c r="G478" s="63"/>
      <c r="H478" s="63"/>
      <c r="I478" s="63"/>
      <c r="J478" s="63" t="s">
        <v>836</v>
      </c>
      <c r="K478" s="90" t="s">
        <v>2199</v>
      </c>
    </row>
    <row r="479" spans="2:11">
      <c r="B479" s="63">
        <v>59</v>
      </c>
      <c r="C479" s="63"/>
      <c r="D479" s="63"/>
      <c r="E479" s="63"/>
      <c r="F479" s="63"/>
      <c r="G479" s="63"/>
      <c r="H479" s="63"/>
      <c r="I479" s="63"/>
      <c r="J479" s="63" t="s">
        <v>837</v>
      </c>
      <c r="K479" s="90" t="s">
        <v>2200</v>
      </c>
    </row>
    <row r="480" spans="2:11">
      <c r="B480" s="63">
        <v>59</v>
      </c>
      <c r="C480" s="63"/>
      <c r="D480" s="63"/>
      <c r="E480" s="63"/>
      <c r="F480" s="63"/>
      <c r="G480" s="63"/>
      <c r="H480" s="63"/>
      <c r="I480" s="63"/>
      <c r="J480" s="63" t="s">
        <v>838</v>
      </c>
      <c r="K480" s="90" t="s">
        <v>2201</v>
      </c>
    </row>
    <row r="481" spans="2:11">
      <c r="B481" s="63">
        <v>59</v>
      </c>
      <c r="C481" s="63"/>
      <c r="D481" s="63"/>
      <c r="E481" s="63"/>
      <c r="F481" s="63"/>
      <c r="G481" s="63"/>
      <c r="H481" s="63"/>
      <c r="I481" s="63"/>
      <c r="J481" s="63" t="s">
        <v>839</v>
      </c>
      <c r="K481" s="90" t="s">
        <v>2202</v>
      </c>
    </row>
    <row r="482" spans="2:11">
      <c r="B482" s="63">
        <v>59</v>
      </c>
      <c r="C482" s="63"/>
      <c r="D482" s="63"/>
      <c r="E482" s="63"/>
      <c r="F482" s="63"/>
      <c r="G482" s="63"/>
      <c r="H482" s="63"/>
      <c r="I482" s="63"/>
      <c r="J482" s="63" t="s">
        <v>840</v>
      </c>
      <c r="K482" s="90" t="s">
        <v>2203</v>
      </c>
    </row>
    <row r="483" spans="2:11">
      <c r="B483" s="63">
        <v>59</v>
      </c>
      <c r="C483" s="63"/>
      <c r="D483" s="63"/>
      <c r="E483" s="63"/>
      <c r="F483" s="63"/>
      <c r="G483" s="63"/>
      <c r="H483" s="63"/>
      <c r="I483" s="63"/>
      <c r="J483" s="63" t="s">
        <v>841</v>
      </c>
      <c r="K483" s="90" t="s">
        <v>2204</v>
      </c>
    </row>
    <row r="484" spans="2:11">
      <c r="B484" s="63">
        <v>59</v>
      </c>
      <c r="C484" s="63"/>
      <c r="D484" s="63"/>
      <c r="E484" s="63"/>
      <c r="F484" s="63"/>
      <c r="G484" s="63"/>
      <c r="H484" s="63"/>
      <c r="I484" s="63"/>
      <c r="J484" s="63" t="s">
        <v>842</v>
      </c>
      <c r="K484" s="90" t="s">
        <v>2205</v>
      </c>
    </row>
    <row r="485" spans="2:11">
      <c r="B485" s="63">
        <v>59</v>
      </c>
      <c r="C485" s="63"/>
      <c r="D485" s="63"/>
      <c r="E485" s="63"/>
      <c r="F485" s="63"/>
      <c r="G485" s="63"/>
      <c r="H485" s="63"/>
      <c r="I485" s="63"/>
      <c r="J485" s="63" t="s">
        <v>843</v>
      </c>
      <c r="K485" s="90" t="s">
        <v>2206</v>
      </c>
    </row>
    <row r="486" spans="2:11">
      <c r="B486" s="63">
        <v>59</v>
      </c>
      <c r="C486" s="63"/>
      <c r="D486" s="63"/>
      <c r="E486" s="63"/>
      <c r="F486" s="63"/>
      <c r="G486" s="63"/>
      <c r="H486" s="63"/>
      <c r="I486" s="63"/>
      <c r="J486" s="63" t="s">
        <v>844</v>
      </c>
      <c r="K486" s="90" t="s">
        <v>2207</v>
      </c>
    </row>
    <row r="487" spans="2:11">
      <c r="B487" s="63">
        <v>59</v>
      </c>
      <c r="C487" s="63"/>
      <c r="D487" s="63"/>
      <c r="E487" s="63"/>
      <c r="F487" s="63"/>
      <c r="G487" s="63"/>
      <c r="H487" s="63"/>
      <c r="I487" s="63"/>
      <c r="J487" s="63" t="s">
        <v>845</v>
      </c>
      <c r="K487" s="90" t="s">
        <v>2208</v>
      </c>
    </row>
    <row r="488" spans="2:11">
      <c r="B488" s="63">
        <v>59</v>
      </c>
      <c r="C488" s="63"/>
      <c r="D488" s="63"/>
      <c r="E488" s="63"/>
      <c r="F488" s="63"/>
      <c r="G488" s="63"/>
      <c r="H488" s="63"/>
      <c r="I488" s="63"/>
      <c r="J488" s="63" t="s">
        <v>848</v>
      </c>
      <c r="K488" s="90" t="s">
        <v>2209</v>
      </c>
    </row>
    <row r="489" spans="2:11">
      <c r="B489" s="63">
        <v>59</v>
      </c>
      <c r="C489" s="63"/>
      <c r="D489" s="63"/>
      <c r="E489" s="63"/>
      <c r="F489" s="63"/>
      <c r="G489" s="63"/>
      <c r="H489" s="63"/>
      <c r="I489" s="63"/>
      <c r="J489" s="63" t="s">
        <v>849</v>
      </c>
      <c r="K489" s="90" t="s">
        <v>2210</v>
      </c>
    </row>
    <row r="490" spans="2:11">
      <c r="B490" s="63">
        <v>59</v>
      </c>
      <c r="C490" s="63"/>
      <c r="D490" s="63"/>
      <c r="E490" s="63"/>
      <c r="F490" s="63"/>
      <c r="G490" s="63"/>
      <c r="H490" s="63"/>
      <c r="I490" s="63"/>
      <c r="J490" s="63" t="s">
        <v>851</v>
      </c>
      <c r="K490" s="90" t="s">
        <v>2211</v>
      </c>
    </row>
    <row r="491" spans="2:11">
      <c r="B491" s="63">
        <v>59</v>
      </c>
      <c r="C491" s="63"/>
      <c r="D491" s="63"/>
      <c r="E491" s="63"/>
      <c r="F491" s="63"/>
      <c r="G491" s="63"/>
      <c r="H491" s="63"/>
      <c r="I491" s="63"/>
      <c r="J491" s="63" t="s">
        <v>852</v>
      </c>
      <c r="K491" s="90" t="s">
        <v>2212</v>
      </c>
    </row>
    <row r="492" spans="2:11">
      <c r="B492" s="63">
        <v>59</v>
      </c>
      <c r="C492" s="63"/>
      <c r="D492" s="63"/>
      <c r="E492" s="63"/>
      <c r="F492" s="63"/>
      <c r="G492" s="63"/>
      <c r="H492" s="63"/>
      <c r="I492" s="63"/>
      <c r="J492" s="63" t="s">
        <v>853</v>
      </c>
      <c r="K492" s="90" t="s">
        <v>2213</v>
      </c>
    </row>
    <row r="493" spans="2:11">
      <c r="B493" s="63">
        <v>59</v>
      </c>
      <c r="C493" s="63"/>
      <c r="D493" s="63"/>
      <c r="E493" s="63"/>
      <c r="F493" s="63"/>
      <c r="G493" s="63"/>
      <c r="H493" s="63"/>
      <c r="I493" s="63"/>
      <c r="J493" s="63" t="s">
        <v>854</v>
      </c>
      <c r="K493" s="90" t="s">
        <v>2214</v>
      </c>
    </row>
    <row r="494" spans="2:11">
      <c r="B494" s="63">
        <v>59</v>
      </c>
      <c r="C494" s="63"/>
      <c r="D494" s="63"/>
      <c r="E494" s="63"/>
      <c r="F494" s="63"/>
      <c r="G494" s="63"/>
      <c r="H494" s="63"/>
      <c r="I494" s="63"/>
      <c r="J494" s="63" t="s">
        <v>855</v>
      </c>
      <c r="K494" s="90" t="s">
        <v>2215</v>
      </c>
    </row>
    <row r="495" spans="2:11">
      <c r="B495" s="63">
        <v>59</v>
      </c>
      <c r="C495" s="63"/>
      <c r="D495" s="63"/>
      <c r="E495" s="63"/>
      <c r="F495" s="63"/>
      <c r="G495" s="63"/>
      <c r="H495" s="63"/>
      <c r="I495" s="63"/>
      <c r="J495" s="63" t="s">
        <v>856</v>
      </c>
      <c r="K495" s="90" t="s">
        <v>2216</v>
      </c>
    </row>
    <row r="496" spans="2:11">
      <c r="B496" s="63">
        <v>59</v>
      </c>
      <c r="C496" s="63"/>
      <c r="D496" s="63"/>
      <c r="E496" s="63"/>
      <c r="F496" s="63"/>
      <c r="G496" s="63"/>
      <c r="H496" s="63"/>
      <c r="I496" s="63"/>
      <c r="J496" s="63" t="s">
        <v>857</v>
      </c>
      <c r="K496" s="90" t="s">
        <v>2217</v>
      </c>
    </row>
    <row r="497" spans="2:11">
      <c r="B497" s="63">
        <v>59</v>
      </c>
      <c r="C497" s="63"/>
      <c r="D497" s="63"/>
      <c r="E497" s="63"/>
      <c r="F497" s="63"/>
      <c r="G497" s="63"/>
      <c r="H497" s="63"/>
      <c r="I497" s="63"/>
      <c r="J497" s="63" t="s">
        <v>858</v>
      </c>
      <c r="K497" s="90" t="s">
        <v>2218</v>
      </c>
    </row>
    <row r="498" spans="2:11">
      <c r="B498" s="63">
        <v>59</v>
      </c>
      <c r="C498" s="63"/>
      <c r="D498" s="63"/>
      <c r="E498" s="63"/>
      <c r="F498" s="63"/>
      <c r="G498" s="63"/>
      <c r="H498" s="63"/>
      <c r="I498" s="63"/>
      <c r="J498" s="63" t="s">
        <v>859</v>
      </c>
      <c r="K498" s="90" t="s">
        <v>2219</v>
      </c>
    </row>
    <row r="499" spans="2:11">
      <c r="B499" s="63">
        <v>59</v>
      </c>
      <c r="C499" s="63"/>
      <c r="D499" s="63"/>
      <c r="E499" s="63"/>
      <c r="F499" s="63"/>
      <c r="G499" s="63"/>
      <c r="H499" s="63"/>
      <c r="I499" s="63"/>
      <c r="J499" s="63" t="s">
        <v>860</v>
      </c>
      <c r="K499" s="90" t="s">
        <v>2220</v>
      </c>
    </row>
    <row r="500" spans="2:11">
      <c r="B500" s="63">
        <v>59</v>
      </c>
      <c r="C500" s="63"/>
      <c r="D500" s="63"/>
      <c r="E500" s="63"/>
      <c r="F500" s="63"/>
      <c r="G500" s="63"/>
      <c r="H500" s="63"/>
      <c r="I500" s="63"/>
      <c r="J500" s="63" t="s">
        <v>862</v>
      </c>
      <c r="K500" s="90" t="s">
        <v>2221</v>
      </c>
    </row>
    <row r="501" spans="2:11">
      <c r="B501" s="63">
        <v>59</v>
      </c>
      <c r="C501" s="63"/>
      <c r="D501" s="63"/>
      <c r="E501" s="63"/>
      <c r="F501" s="63"/>
      <c r="G501" s="63"/>
      <c r="H501" s="63"/>
      <c r="I501" s="63"/>
      <c r="J501" s="63" t="s">
        <v>863</v>
      </c>
      <c r="K501" s="90" t="s">
        <v>2222</v>
      </c>
    </row>
    <row r="502" spans="2:11">
      <c r="B502" s="63">
        <v>59</v>
      </c>
      <c r="C502" s="63"/>
      <c r="D502" s="63"/>
      <c r="E502" s="63"/>
      <c r="F502" s="63"/>
      <c r="G502" s="63"/>
      <c r="H502" s="63"/>
      <c r="I502" s="63"/>
      <c r="J502" s="63" t="s">
        <v>864</v>
      </c>
      <c r="K502" s="90" t="s">
        <v>2223</v>
      </c>
    </row>
    <row r="503" spans="2:11">
      <c r="B503" s="63">
        <v>59</v>
      </c>
      <c r="C503" s="63"/>
      <c r="D503" s="63"/>
      <c r="E503" s="63"/>
      <c r="F503" s="63"/>
      <c r="G503" s="63"/>
      <c r="H503" s="63"/>
      <c r="I503" s="63"/>
      <c r="J503" s="63" t="s">
        <v>865</v>
      </c>
      <c r="K503" s="90" t="s">
        <v>2224</v>
      </c>
    </row>
    <row r="504" spans="2:11">
      <c r="B504" s="63">
        <v>59</v>
      </c>
      <c r="C504" s="63"/>
      <c r="D504" s="63"/>
      <c r="E504" s="63"/>
      <c r="F504" s="63"/>
      <c r="G504" s="63"/>
      <c r="H504" s="63"/>
      <c r="I504" s="63"/>
      <c r="J504" s="63" t="s">
        <v>866</v>
      </c>
      <c r="K504" s="90" t="s">
        <v>2225</v>
      </c>
    </row>
    <row r="505" spans="2:11">
      <c r="B505" s="63">
        <v>59</v>
      </c>
      <c r="C505" s="63"/>
      <c r="D505" s="63"/>
      <c r="E505" s="63"/>
      <c r="F505" s="63"/>
      <c r="G505" s="63"/>
      <c r="H505" s="63"/>
      <c r="I505" s="63"/>
      <c r="J505" s="63" t="s">
        <v>867</v>
      </c>
      <c r="K505" s="90" t="s">
        <v>2226</v>
      </c>
    </row>
    <row r="506" spans="2:11">
      <c r="B506" s="63">
        <v>59</v>
      </c>
      <c r="C506" s="63"/>
      <c r="D506" s="63"/>
      <c r="E506" s="63"/>
      <c r="F506" s="63"/>
      <c r="G506" s="63"/>
      <c r="H506" s="63"/>
      <c r="I506" s="63"/>
      <c r="J506" s="63" t="s">
        <v>868</v>
      </c>
      <c r="K506" s="90" t="s">
        <v>2227</v>
      </c>
    </row>
    <row r="507" spans="2:11">
      <c r="B507" s="63">
        <v>59</v>
      </c>
      <c r="C507" s="63"/>
      <c r="D507" s="63"/>
      <c r="E507" s="63"/>
      <c r="F507" s="63"/>
      <c r="G507" s="63"/>
      <c r="H507" s="63"/>
      <c r="I507" s="63"/>
      <c r="J507" s="63" t="s">
        <v>869</v>
      </c>
      <c r="K507" s="90" t="s">
        <v>2228</v>
      </c>
    </row>
    <row r="508" spans="2:11">
      <c r="B508" s="63">
        <v>59</v>
      </c>
      <c r="C508" s="63"/>
      <c r="D508" s="63"/>
      <c r="E508" s="63"/>
      <c r="F508" s="63"/>
      <c r="G508" s="63"/>
      <c r="H508" s="63"/>
      <c r="I508" s="63"/>
      <c r="J508" s="63" t="s">
        <v>870</v>
      </c>
      <c r="K508" s="90" t="s">
        <v>2229</v>
      </c>
    </row>
    <row r="509" spans="2:11">
      <c r="B509" s="63">
        <v>59</v>
      </c>
      <c r="C509" s="63"/>
      <c r="D509" s="63"/>
      <c r="E509" s="63"/>
      <c r="F509" s="63"/>
      <c r="G509" s="63"/>
      <c r="H509" s="63"/>
      <c r="I509" s="63"/>
      <c r="J509" s="63" t="s">
        <v>871</v>
      </c>
      <c r="K509" s="90" t="s">
        <v>2230</v>
      </c>
    </row>
    <row r="510" spans="2:11">
      <c r="B510" s="63">
        <v>59</v>
      </c>
      <c r="C510" s="63"/>
      <c r="D510" s="63"/>
      <c r="E510" s="63"/>
      <c r="F510" s="63"/>
      <c r="G510" s="63"/>
      <c r="H510" s="63"/>
      <c r="I510" s="63"/>
      <c r="J510" s="63" t="s">
        <v>872</v>
      </c>
      <c r="K510" s="90" t="s">
        <v>2231</v>
      </c>
    </row>
    <row r="511" spans="2:11">
      <c r="B511" s="63">
        <v>59</v>
      </c>
      <c r="C511" s="63"/>
      <c r="D511" s="63"/>
      <c r="E511" s="63"/>
      <c r="F511" s="63"/>
      <c r="G511" s="63"/>
      <c r="H511" s="63"/>
      <c r="I511" s="63"/>
      <c r="J511" s="63" t="s">
        <v>873</v>
      </c>
      <c r="K511" s="90" t="s">
        <v>2232</v>
      </c>
    </row>
    <row r="512" spans="2:11">
      <c r="B512" s="63">
        <v>59</v>
      </c>
      <c r="C512" s="63"/>
      <c r="D512" s="63"/>
      <c r="E512" s="63"/>
      <c r="F512" s="63"/>
      <c r="G512" s="63"/>
      <c r="H512" s="63"/>
      <c r="I512" s="63"/>
      <c r="J512" s="63" t="s">
        <v>874</v>
      </c>
      <c r="K512" s="90" t="s">
        <v>2233</v>
      </c>
    </row>
    <row r="513" spans="2:11">
      <c r="B513" s="63">
        <v>59</v>
      </c>
      <c r="C513" s="63"/>
      <c r="D513" s="63"/>
      <c r="E513" s="63"/>
      <c r="F513" s="63"/>
      <c r="G513" s="63"/>
      <c r="H513" s="63"/>
      <c r="I513" s="63"/>
      <c r="J513" s="63" t="s">
        <v>875</v>
      </c>
      <c r="K513" s="90" t="s">
        <v>2234</v>
      </c>
    </row>
    <row r="514" spans="2:11">
      <c r="B514" s="63">
        <v>59</v>
      </c>
      <c r="C514" s="63"/>
      <c r="D514" s="63"/>
      <c r="E514" s="63"/>
      <c r="F514" s="63"/>
      <c r="G514" s="63"/>
      <c r="H514" s="63"/>
      <c r="I514" s="63"/>
      <c r="J514" s="63" t="s">
        <v>876</v>
      </c>
      <c r="K514" s="90" t="s">
        <v>2235</v>
      </c>
    </row>
    <row r="515" spans="2:11">
      <c r="B515" s="63">
        <v>59</v>
      </c>
      <c r="C515" s="63"/>
      <c r="D515" s="63"/>
      <c r="E515" s="63"/>
      <c r="F515" s="63"/>
      <c r="G515" s="63"/>
      <c r="H515" s="63"/>
      <c r="I515" s="63"/>
      <c r="J515" s="63" t="s">
        <v>877</v>
      </c>
      <c r="K515" s="90" t="s">
        <v>2236</v>
      </c>
    </row>
    <row r="516" spans="2:11">
      <c r="B516" s="63">
        <v>59</v>
      </c>
      <c r="C516" s="63"/>
      <c r="D516" s="63"/>
      <c r="E516" s="63"/>
      <c r="F516" s="63"/>
      <c r="G516" s="63"/>
      <c r="H516" s="63"/>
      <c r="I516" s="63"/>
      <c r="J516" s="63" t="s">
        <v>878</v>
      </c>
      <c r="K516" s="90" t="s">
        <v>2237</v>
      </c>
    </row>
    <row r="517" spans="2:11">
      <c r="B517" s="63">
        <v>59</v>
      </c>
      <c r="C517" s="63"/>
      <c r="D517" s="63"/>
      <c r="E517" s="63"/>
      <c r="F517" s="63"/>
      <c r="G517" s="63"/>
      <c r="H517" s="63"/>
      <c r="I517" s="63"/>
      <c r="J517" s="63" t="s">
        <v>879</v>
      </c>
      <c r="K517" s="90" t="s">
        <v>2238</v>
      </c>
    </row>
    <row r="518" spans="2:11">
      <c r="B518" s="63">
        <v>59</v>
      </c>
      <c r="C518" s="63"/>
      <c r="D518" s="63"/>
      <c r="E518" s="63"/>
      <c r="F518" s="63"/>
      <c r="G518" s="63"/>
      <c r="H518" s="63"/>
      <c r="I518" s="63"/>
      <c r="J518" s="63" t="s">
        <v>880</v>
      </c>
      <c r="K518" s="90" t="s">
        <v>2239</v>
      </c>
    </row>
    <row r="519" spans="2:11">
      <c r="B519" s="63">
        <v>59</v>
      </c>
      <c r="C519" s="63"/>
      <c r="D519" s="63"/>
      <c r="E519" s="63"/>
      <c r="F519" s="63"/>
      <c r="G519" s="63"/>
      <c r="H519" s="63"/>
      <c r="I519" s="63"/>
      <c r="J519" s="63" t="s">
        <v>881</v>
      </c>
      <c r="K519" s="90" t="s">
        <v>2240</v>
      </c>
    </row>
    <row r="520" spans="2:11">
      <c r="B520" s="63">
        <v>59</v>
      </c>
      <c r="C520" s="63"/>
      <c r="D520" s="63"/>
      <c r="E520" s="63"/>
      <c r="F520" s="63"/>
      <c r="G520" s="63"/>
      <c r="H520" s="63"/>
      <c r="I520" s="63"/>
      <c r="J520" s="63" t="s">
        <v>882</v>
      </c>
      <c r="K520" s="90" t="s">
        <v>2241</v>
      </c>
    </row>
    <row r="521" spans="2:11">
      <c r="B521" s="63">
        <v>59</v>
      </c>
      <c r="C521" s="63"/>
      <c r="D521" s="63"/>
      <c r="E521" s="63"/>
      <c r="F521" s="63"/>
      <c r="G521" s="63"/>
      <c r="H521" s="63"/>
      <c r="I521" s="63"/>
      <c r="J521" s="63" t="s">
        <v>883</v>
      </c>
      <c r="K521" s="90" t="s">
        <v>2242</v>
      </c>
    </row>
    <row r="522" spans="2:11">
      <c r="B522" s="63">
        <v>59</v>
      </c>
      <c r="C522" s="63"/>
      <c r="D522" s="63"/>
      <c r="E522" s="63"/>
      <c r="F522" s="63"/>
      <c r="G522" s="63"/>
      <c r="H522" s="63"/>
      <c r="I522" s="63"/>
      <c r="J522" s="63" t="s">
        <v>884</v>
      </c>
      <c r="K522" s="90" t="s">
        <v>2243</v>
      </c>
    </row>
    <row r="523" spans="2:11">
      <c r="B523" s="63">
        <v>59</v>
      </c>
      <c r="C523" s="63"/>
      <c r="D523" s="63"/>
      <c r="E523" s="63"/>
      <c r="F523" s="63"/>
      <c r="G523" s="63"/>
      <c r="H523" s="63"/>
      <c r="I523" s="63"/>
      <c r="J523" s="63" t="s">
        <v>885</v>
      </c>
      <c r="K523" s="90" t="s">
        <v>2244</v>
      </c>
    </row>
    <row r="524" spans="2:11">
      <c r="B524" s="63">
        <v>59</v>
      </c>
      <c r="C524" s="63"/>
      <c r="D524" s="63"/>
      <c r="E524" s="63"/>
      <c r="F524" s="63"/>
      <c r="G524" s="63"/>
      <c r="H524" s="63"/>
      <c r="I524" s="63"/>
      <c r="J524" s="63" t="s">
        <v>886</v>
      </c>
      <c r="K524" s="90" t="s">
        <v>2245</v>
      </c>
    </row>
    <row r="525" spans="2:11">
      <c r="B525" s="63">
        <v>59</v>
      </c>
      <c r="C525" s="63"/>
      <c r="D525" s="63"/>
      <c r="E525" s="63"/>
      <c r="F525" s="63"/>
      <c r="G525" s="63"/>
      <c r="H525" s="63"/>
      <c r="I525" s="63"/>
      <c r="J525" s="63" t="s">
        <v>887</v>
      </c>
      <c r="K525" s="90" t="s">
        <v>2246</v>
      </c>
    </row>
    <row r="526" spans="2:11">
      <c r="B526" s="63">
        <v>59</v>
      </c>
      <c r="C526" s="63"/>
      <c r="D526" s="63"/>
      <c r="E526" s="63"/>
      <c r="F526" s="63"/>
      <c r="G526" s="63"/>
      <c r="H526" s="63"/>
      <c r="I526" s="63"/>
      <c r="J526" s="63" t="s">
        <v>888</v>
      </c>
      <c r="K526" s="90" t="s">
        <v>2247</v>
      </c>
    </row>
    <row r="527" spans="2:11">
      <c r="B527" s="63">
        <v>59</v>
      </c>
      <c r="C527" s="63"/>
      <c r="D527" s="63"/>
      <c r="E527" s="63"/>
      <c r="F527" s="63"/>
      <c r="G527" s="63"/>
      <c r="H527" s="63"/>
      <c r="I527" s="63"/>
      <c r="J527" s="63" t="s">
        <v>890</v>
      </c>
      <c r="K527" s="90" t="s">
        <v>2248</v>
      </c>
    </row>
    <row r="528" spans="2:11">
      <c r="B528" s="63">
        <v>59</v>
      </c>
      <c r="C528" s="63"/>
      <c r="D528" s="63"/>
      <c r="E528" s="63"/>
      <c r="F528" s="63"/>
      <c r="G528" s="63"/>
      <c r="H528" s="63"/>
      <c r="I528" s="63"/>
      <c r="J528" s="63" t="s">
        <v>891</v>
      </c>
      <c r="K528" s="90" t="s">
        <v>2249</v>
      </c>
    </row>
    <row r="529" spans="2:11">
      <c r="B529" s="63">
        <v>59</v>
      </c>
      <c r="C529" s="63"/>
      <c r="D529" s="63"/>
      <c r="E529" s="63"/>
      <c r="F529" s="63"/>
      <c r="G529" s="63"/>
      <c r="H529" s="63"/>
      <c r="I529" s="63"/>
      <c r="J529" s="63" t="s">
        <v>892</v>
      </c>
      <c r="K529" s="90" t="s">
        <v>2250</v>
      </c>
    </row>
    <row r="530" spans="2:11">
      <c r="B530" s="63">
        <v>59</v>
      </c>
      <c r="C530" s="63"/>
      <c r="D530" s="63"/>
      <c r="E530" s="63"/>
      <c r="F530" s="63"/>
      <c r="G530" s="63"/>
      <c r="H530" s="63"/>
      <c r="I530" s="63"/>
      <c r="J530" s="63" t="s">
        <v>893</v>
      </c>
      <c r="K530" s="90" t="s">
        <v>2251</v>
      </c>
    </row>
    <row r="531" spans="2:11">
      <c r="B531" s="63">
        <v>59</v>
      </c>
      <c r="C531" s="63"/>
      <c r="D531" s="63"/>
      <c r="E531" s="63"/>
      <c r="F531" s="63"/>
      <c r="G531" s="63"/>
      <c r="H531" s="63"/>
      <c r="I531" s="63"/>
      <c r="J531" s="63" t="s">
        <v>895</v>
      </c>
      <c r="K531" s="90" t="s">
        <v>2252</v>
      </c>
    </row>
    <row r="532" spans="2:11">
      <c r="B532" s="63">
        <v>59</v>
      </c>
      <c r="C532" s="63"/>
      <c r="D532" s="63"/>
      <c r="E532" s="63"/>
      <c r="F532" s="63"/>
      <c r="G532" s="63"/>
      <c r="H532" s="63"/>
      <c r="I532" s="63"/>
      <c r="J532" s="63" t="s">
        <v>896</v>
      </c>
      <c r="K532" s="90" t="s">
        <v>2253</v>
      </c>
    </row>
    <row r="533" spans="2:11">
      <c r="B533" s="63">
        <v>59</v>
      </c>
      <c r="C533" s="63"/>
      <c r="D533" s="63"/>
      <c r="E533" s="63"/>
      <c r="F533" s="63"/>
      <c r="G533" s="63"/>
      <c r="H533" s="63"/>
      <c r="I533" s="63"/>
      <c r="J533" s="63" t="s">
        <v>897</v>
      </c>
      <c r="K533" s="90" t="s">
        <v>2254</v>
      </c>
    </row>
    <row r="534" spans="2:11">
      <c r="B534" s="63">
        <v>59</v>
      </c>
      <c r="C534" s="63"/>
      <c r="D534" s="63"/>
      <c r="E534" s="63"/>
      <c r="F534" s="63"/>
      <c r="G534" s="63"/>
      <c r="H534" s="63"/>
      <c r="I534" s="63"/>
      <c r="J534" s="63" t="s">
        <v>898</v>
      </c>
      <c r="K534" s="90" t="s">
        <v>2255</v>
      </c>
    </row>
    <row r="535" spans="2:11">
      <c r="B535" s="63">
        <v>59</v>
      </c>
      <c r="C535" s="63"/>
      <c r="D535" s="63"/>
      <c r="E535" s="63"/>
      <c r="F535" s="63"/>
      <c r="G535" s="63"/>
      <c r="H535" s="63"/>
      <c r="I535" s="63"/>
      <c r="J535" s="63" t="s">
        <v>899</v>
      </c>
      <c r="K535" s="90" t="s">
        <v>2256</v>
      </c>
    </row>
    <row r="536" spans="2:11">
      <c r="B536" s="63">
        <v>59</v>
      </c>
      <c r="C536" s="63"/>
      <c r="D536" s="63"/>
      <c r="E536" s="63"/>
      <c r="F536" s="63"/>
      <c r="G536" s="63"/>
      <c r="H536" s="63"/>
      <c r="I536" s="63"/>
      <c r="J536" s="63" t="s">
        <v>900</v>
      </c>
      <c r="K536" s="90" t="s">
        <v>2257</v>
      </c>
    </row>
    <row r="537" spans="2:11">
      <c r="B537" s="63">
        <v>59</v>
      </c>
      <c r="C537" s="63"/>
      <c r="D537" s="63"/>
      <c r="E537" s="63"/>
      <c r="F537" s="63"/>
      <c r="G537" s="63"/>
      <c r="H537" s="63"/>
      <c r="I537" s="63"/>
      <c r="J537" s="63" t="s">
        <v>902</v>
      </c>
      <c r="K537" s="90" t="s">
        <v>2258</v>
      </c>
    </row>
    <row r="538" spans="2:11">
      <c r="B538" s="63">
        <v>59</v>
      </c>
      <c r="C538" s="63"/>
      <c r="D538" s="63"/>
      <c r="E538" s="63"/>
      <c r="F538" s="63"/>
      <c r="G538" s="63"/>
      <c r="H538" s="63"/>
      <c r="I538" s="63"/>
      <c r="J538" s="63" t="s">
        <v>903</v>
      </c>
      <c r="K538" s="90" t="s">
        <v>2259</v>
      </c>
    </row>
    <row r="539" spans="2:11">
      <c r="B539" s="63">
        <v>59</v>
      </c>
      <c r="C539" s="63"/>
      <c r="D539" s="63"/>
      <c r="E539" s="63"/>
      <c r="F539" s="63"/>
      <c r="G539" s="63"/>
      <c r="H539" s="63"/>
      <c r="I539" s="63"/>
      <c r="J539" s="63" t="s">
        <v>904</v>
      </c>
      <c r="K539" s="90" t="s">
        <v>2260</v>
      </c>
    </row>
    <row r="540" spans="2:11">
      <c r="B540" s="63">
        <v>59</v>
      </c>
      <c r="C540" s="63"/>
      <c r="D540" s="63"/>
      <c r="E540" s="63"/>
      <c r="F540" s="63"/>
      <c r="G540" s="63"/>
      <c r="H540" s="63"/>
      <c r="I540" s="63"/>
      <c r="J540" s="63" t="s">
        <v>905</v>
      </c>
      <c r="K540" s="90" t="s">
        <v>2261</v>
      </c>
    </row>
    <row r="541" spans="2:11">
      <c r="B541" s="63">
        <v>59</v>
      </c>
      <c r="C541" s="63"/>
      <c r="D541" s="63"/>
      <c r="E541" s="63"/>
      <c r="F541" s="63"/>
      <c r="G541" s="63"/>
      <c r="H541" s="63"/>
      <c r="I541" s="63"/>
      <c r="J541" s="63" t="s">
        <v>906</v>
      </c>
      <c r="K541" s="90" t="s">
        <v>2262</v>
      </c>
    </row>
    <row r="542" spans="2:11">
      <c r="B542" s="63">
        <v>59</v>
      </c>
      <c r="C542" s="63"/>
      <c r="D542" s="63"/>
      <c r="E542" s="63"/>
      <c r="F542" s="63"/>
      <c r="G542" s="63"/>
      <c r="H542" s="63"/>
      <c r="I542" s="63"/>
      <c r="J542" s="63" t="s">
        <v>907</v>
      </c>
      <c r="K542" s="90" t="s">
        <v>2263</v>
      </c>
    </row>
    <row r="543" spans="2:11">
      <c r="B543" s="63">
        <v>59</v>
      </c>
      <c r="C543" s="63"/>
      <c r="D543" s="63"/>
      <c r="E543" s="63"/>
      <c r="F543" s="63"/>
      <c r="G543" s="63"/>
      <c r="H543" s="63"/>
      <c r="I543" s="63"/>
      <c r="J543" s="63" t="s">
        <v>908</v>
      </c>
      <c r="K543" s="90" t="s">
        <v>2264</v>
      </c>
    </row>
    <row r="544" spans="2:11">
      <c r="B544" s="63">
        <v>59</v>
      </c>
      <c r="C544" s="63"/>
      <c r="D544" s="63"/>
      <c r="E544" s="63"/>
      <c r="F544" s="63"/>
      <c r="G544" s="63"/>
      <c r="H544" s="63"/>
      <c r="I544" s="63"/>
      <c r="J544" s="63" t="s">
        <v>909</v>
      </c>
      <c r="K544" s="90" t="s">
        <v>2265</v>
      </c>
    </row>
    <row r="545" spans="2:11">
      <c r="B545" s="63">
        <v>59</v>
      </c>
      <c r="C545" s="63"/>
      <c r="D545" s="63"/>
      <c r="E545" s="63"/>
      <c r="F545" s="63"/>
      <c r="G545" s="63"/>
      <c r="H545" s="63"/>
      <c r="I545" s="63"/>
      <c r="J545" s="63" t="s">
        <v>910</v>
      </c>
      <c r="K545" s="90" t="s">
        <v>2266</v>
      </c>
    </row>
    <row r="546" spans="2:11">
      <c r="B546" s="63">
        <v>59</v>
      </c>
      <c r="C546" s="63"/>
      <c r="D546" s="63"/>
      <c r="E546" s="63"/>
      <c r="F546" s="63"/>
      <c r="G546" s="63"/>
      <c r="H546" s="63"/>
      <c r="I546" s="63"/>
      <c r="J546" s="63" t="s">
        <v>911</v>
      </c>
      <c r="K546" s="90" t="s">
        <v>2267</v>
      </c>
    </row>
    <row r="547" spans="2:11">
      <c r="B547" s="63">
        <v>59</v>
      </c>
      <c r="C547" s="63"/>
      <c r="D547" s="63"/>
      <c r="E547" s="63"/>
      <c r="F547" s="63"/>
      <c r="G547" s="63"/>
      <c r="H547" s="63"/>
      <c r="I547" s="63"/>
      <c r="J547" s="63" t="s">
        <v>912</v>
      </c>
      <c r="K547" s="90" t="s">
        <v>2268</v>
      </c>
    </row>
    <row r="548" spans="2:11">
      <c r="B548" s="63">
        <v>59</v>
      </c>
      <c r="C548" s="63"/>
      <c r="D548" s="63"/>
      <c r="E548" s="63"/>
      <c r="F548" s="63"/>
      <c r="G548" s="63"/>
      <c r="H548" s="63"/>
      <c r="I548" s="63"/>
      <c r="J548" s="63" t="s">
        <v>913</v>
      </c>
      <c r="K548" s="90" t="s">
        <v>2269</v>
      </c>
    </row>
    <row r="549" spans="2:11">
      <c r="B549" s="63">
        <v>59</v>
      </c>
      <c r="C549" s="63"/>
      <c r="D549" s="63"/>
      <c r="E549" s="63"/>
      <c r="F549" s="63"/>
      <c r="G549" s="63"/>
      <c r="H549" s="63"/>
      <c r="I549" s="63"/>
      <c r="J549" s="63" t="s">
        <v>915</v>
      </c>
      <c r="K549" s="90" t="s">
        <v>2270</v>
      </c>
    </row>
    <row r="550" spans="2:11">
      <c r="B550" s="63">
        <v>59</v>
      </c>
      <c r="C550" s="63"/>
      <c r="D550" s="63"/>
      <c r="E550" s="63"/>
      <c r="F550" s="63"/>
      <c r="G550" s="63"/>
      <c r="H550" s="63"/>
      <c r="I550" s="63"/>
      <c r="J550" s="63" t="s">
        <v>916</v>
      </c>
      <c r="K550" s="90" t="s">
        <v>2271</v>
      </c>
    </row>
    <row r="551" spans="2:11">
      <c r="B551" s="63">
        <v>59</v>
      </c>
      <c r="C551" s="63"/>
      <c r="D551" s="63"/>
      <c r="E551" s="63"/>
      <c r="F551" s="63"/>
      <c r="G551" s="63"/>
      <c r="H551" s="63"/>
      <c r="I551" s="63"/>
      <c r="J551" s="63" t="s">
        <v>917</v>
      </c>
      <c r="K551" s="90" t="s">
        <v>2272</v>
      </c>
    </row>
    <row r="552" spans="2:11">
      <c r="B552" s="63">
        <v>59</v>
      </c>
      <c r="C552" s="63"/>
      <c r="D552" s="63"/>
      <c r="E552" s="63"/>
      <c r="F552" s="63"/>
      <c r="G552" s="63"/>
      <c r="H552" s="63"/>
      <c r="I552" s="63"/>
      <c r="J552" s="63" t="s">
        <v>918</v>
      </c>
      <c r="K552" s="90" t="s">
        <v>2273</v>
      </c>
    </row>
    <row r="553" spans="2:11">
      <c r="B553" s="63">
        <v>59</v>
      </c>
      <c r="C553" s="63"/>
      <c r="D553" s="63"/>
      <c r="E553" s="63"/>
      <c r="F553" s="63"/>
      <c r="G553" s="63"/>
      <c r="H553" s="63"/>
      <c r="I553" s="63"/>
      <c r="J553" s="63" t="s">
        <v>919</v>
      </c>
      <c r="K553" s="90" t="s">
        <v>2274</v>
      </c>
    </row>
    <row r="554" spans="2:11">
      <c r="B554" s="63">
        <v>59</v>
      </c>
      <c r="C554" s="63"/>
      <c r="D554" s="63"/>
      <c r="E554" s="63"/>
      <c r="F554" s="63"/>
      <c r="G554" s="63"/>
      <c r="H554" s="63"/>
      <c r="I554" s="63"/>
      <c r="J554" s="63" t="s">
        <v>920</v>
      </c>
      <c r="K554" s="90" t="s">
        <v>2275</v>
      </c>
    </row>
    <row r="555" spans="2:11">
      <c r="B555" s="63">
        <v>59</v>
      </c>
      <c r="C555" s="63"/>
      <c r="D555" s="63"/>
      <c r="E555" s="63"/>
      <c r="F555" s="63"/>
      <c r="G555" s="63"/>
      <c r="H555" s="63"/>
      <c r="I555" s="63"/>
      <c r="J555" s="63" t="s">
        <v>923</v>
      </c>
      <c r="K555" s="90" t="s">
        <v>2276</v>
      </c>
    </row>
    <row r="556" spans="2:11">
      <c r="B556" s="63">
        <v>59</v>
      </c>
      <c r="C556" s="63"/>
      <c r="D556" s="63"/>
      <c r="E556" s="63"/>
      <c r="F556" s="63"/>
      <c r="G556" s="63"/>
      <c r="H556" s="63"/>
      <c r="I556" s="63"/>
      <c r="J556" s="63" t="s">
        <v>924</v>
      </c>
      <c r="K556" s="90" t="s">
        <v>2277</v>
      </c>
    </row>
    <row r="557" spans="2:11">
      <c r="B557" s="63">
        <v>59</v>
      </c>
      <c r="C557" s="63"/>
      <c r="D557" s="63"/>
      <c r="E557" s="63"/>
      <c r="F557" s="63"/>
      <c r="G557" s="63"/>
      <c r="H557" s="63"/>
      <c r="I557" s="63"/>
      <c r="J557" s="63" t="s">
        <v>925</v>
      </c>
      <c r="K557" s="90" t="s">
        <v>2278</v>
      </c>
    </row>
    <row r="558" spans="2:11">
      <c r="B558" s="63">
        <v>59</v>
      </c>
      <c r="C558" s="63"/>
      <c r="D558" s="63"/>
      <c r="E558" s="63"/>
      <c r="F558" s="63"/>
      <c r="G558" s="63"/>
      <c r="H558" s="63"/>
      <c r="I558" s="63"/>
      <c r="J558" s="63" t="s">
        <v>926</v>
      </c>
      <c r="K558" s="90" t="s">
        <v>2279</v>
      </c>
    </row>
    <row r="559" spans="2:11">
      <c r="B559" s="63">
        <v>59</v>
      </c>
      <c r="C559" s="63"/>
      <c r="D559" s="63"/>
      <c r="E559" s="63"/>
      <c r="F559" s="63"/>
      <c r="G559" s="63"/>
      <c r="H559" s="63"/>
      <c r="I559" s="63"/>
      <c r="J559" s="63" t="s">
        <v>927</v>
      </c>
      <c r="K559" s="90" t="s">
        <v>2280</v>
      </c>
    </row>
    <row r="560" spans="2:11">
      <c r="B560" s="63">
        <v>59</v>
      </c>
      <c r="C560" s="63"/>
      <c r="D560" s="63"/>
      <c r="E560" s="63"/>
      <c r="F560" s="63"/>
      <c r="G560" s="63"/>
      <c r="H560" s="63"/>
      <c r="I560" s="63"/>
      <c r="J560" s="63" t="s">
        <v>928</v>
      </c>
      <c r="K560" s="90" t="s">
        <v>2281</v>
      </c>
    </row>
    <row r="561" spans="2:11">
      <c r="B561" s="63">
        <v>59</v>
      </c>
      <c r="C561" s="63"/>
      <c r="D561" s="63"/>
      <c r="E561" s="63"/>
      <c r="F561" s="63"/>
      <c r="G561" s="63"/>
      <c r="H561" s="63"/>
      <c r="I561" s="63"/>
      <c r="J561" s="63" t="s">
        <v>929</v>
      </c>
      <c r="K561" s="90" t="s">
        <v>2282</v>
      </c>
    </row>
    <row r="562" spans="2:11">
      <c r="B562" s="63">
        <v>59</v>
      </c>
      <c r="C562" s="63"/>
      <c r="D562" s="63"/>
      <c r="E562" s="63"/>
      <c r="F562" s="63"/>
      <c r="G562" s="63"/>
      <c r="H562" s="63"/>
      <c r="I562" s="63"/>
      <c r="J562" s="63" t="s">
        <v>930</v>
      </c>
      <c r="K562" s="90" t="s">
        <v>2283</v>
      </c>
    </row>
    <row r="563" spans="2:11">
      <c r="B563" s="63">
        <v>59</v>
      </c>
      <c r="C563" s="63"/>
      <c r="D563" s="63"/>
      <c r="E563" s="63"/>
      <c r="F563" s="63"/>
      <c r="G563" s="63"/>
      <c r="H563" s="63"/>
      <c r="I563" s="63"/>
      <c r="J563" s="63" t="s">
        <v>933</v>
      </c>
      <c r="K563" s="90" t="s">
        <v>2284</v>
      </c>
    </row>
    <row r="564" spans="2:11">
      <c r="B564" s="63">
        <v>59</v>
      </c>
      <c r="C564" s="63"/>
      <c r="D564" s="63"/>
      <c r="E564" s="63"/>
      <c r="F564" s="63"/>
      <c r="G564" s="63"/>
      <c r="H564" s="63"/>
      <c r="I564" s="63"/>
      <c r="J564" s="63" t="s">
        <v>934</v>
      </c>
      <c r="K564" s="90" t="s">
        <v>2285</v>
      </c>
    </row>
    <row r="565" spans="2:11">
      <c r="B565" s="63">
        <v>59</v>
      </c>
      <c r="C565" s="63"/>
      <c r="D565" s="63"/>
      <c r="E565" s="63"/>
      <c r="F565" s="63"/>
      <c r="G565" s="63"/>
      <c r="H565" s="63"/>
      <c r="I565" s="63"/>
      <c r="J565" s="63" t="s">
        <v>935</v>
      </c>
      <c r="K565" s="90" t="s">
        <v>2286</v>
      </c>
    </row>
    <row r="566" spans="2:11">
      <c r="B566" s="63">
        <v>59</v>
      </c>
      <c r="C566" s="63"/>
      <c r="D566" s="63"/>
      <c r="E566" s="63"/>
      <c r="F566" s="63"/>
      <c r="G566" s="63"/>
      <c r="H566" s="63"/>
      <c r="I566" s="63"/>
      <c r="J566" s="63" t="s">
        <v>936</v>
      </c>
      <c r="K566" s="90" t="s">
        <v>2287</v>
      </c>
    </row>
    <row r="567" spans="2:11">
      <c r="B567" s="63">
        <v>59</v>
      </c>
      <c r="C567" s="63"/>
      <c r="D567" s="63"/>
      <c r="E567" s="63"/>
      <c r="F567" s="63"/>
      <c r="G567" s="63"/>
      <c r="H567" s="63"/>
      <c r="I567" s="63"/>
      <c r="J567" s="63" t="s">
        <v>937</v>
      </c>
      <c r="K567" s="90" t="s">
        <v>2288</v>
      </c>
    </row>
    <row r="568" spans="2:11">
      <c r="B568" s="63">
        <v>59</v>
      </c>
      <c r="C568" s="63"/>
      <c r="D568" s="63"/>
      <c r="E568" s="63"/>
      <c r="F568" s="63"/>
      <c r="G568" s="63"/>
      <c r="H568" s="63"/>
      <c r="I568" s="63"/>
      <c r="J568" s="63" t="s">
        <v>938</v>
      </c>
      <c r="K568" s="90" t="s">
        <v>2289</v>
      </c>
    </row>
    <row r="569" spans="2:11">
      <c r="B569" s="63">
        <v>59</v>
      </c>
      <c r="C569" s="63"/>
      <c r="D569" s="63"/>
      <c r="E569" s="63"/>
      <c r="F569" s="63"/>
      <c r="G569" s="63"/>
      <c r="H569" s="63"/>
      <c r="I569" s="63"/>
      <c r="J569" s="63" t="s">
        <v>939</v>
      </c>
      <c r="K569" s="90" t="s">
        <v>2290</v>
      </c>
    </row>
    <row r="570" spans="2:11">
      <c r="B570" s="63">
        <v>59</v>
      </c>
      <c r="C570" s="63"/>
      <c r="D570" s="63"/>
      <c r="E570" s="63"/>
      <c r="F570" s="63"/>
      <c r="G570" s="63"/>
      <c r="H570" s="63"/>
      <c r="I570" s="63"/>
      <c r="J570" s="63" t="s">
        <v>940</v>
      </c>
      <c r="K570" s="90" t="s">
        <v>2291</v>
      </c>
    </row>
    <row r="571" spans="2:11">
      <c r="B571" s="63">
        <v>59</v>
      </c>
      <c r="C571" s="63"/>
      <c r="D571" s="63"/>
      <c r="E571" s="63"/>
      <c r="F571" s="63"/>
      <c r="G571" s="63"/>
      <c r="H571" s="63"/>
      <c r="I571" s="63"/>
      <c r="J571" s="63" t="s">
        <v>941</v>
      </c>
      <c r="K571" s="90" t="s">
        <v>2292</v>
      </c>
    </row>
    <row r="572" spans="2:11">
      <c r="B572" s="63">
        <v>59</v>
      </c>
      <c r="C572" s="63"/>
      <c r="D572" s="63"/>
      <c r="E572" s="63"/>
      <c r="F572" s="63"/>
      <c r="G572" s="63"/>
      <c r="H572" s="63"/>
      <c r="I572" s="63"/>
      <c r="J572" s="63" t="s">
        <v>943</v>
      </c>
      <c r="K572" s="90" t="s">
        <v>2293</v>
      </c>
    </row>
    <row r="573" spans="2:11">
      <c r="B573" s="63">
        <v>59</v>
      </c>
      <c r="C573" s="63"/>
      <c r="D573" s="63"/>
      <c r="E573" s="63"/>
      <c r="F573" s="63"/>
      <c r="G573" s="63"/>
      <c r="H573" s="63"/>
      <c r="I573" s="63"/>
      <c r="J573" s="63" t="s">
        <v>944</v>
      </c>
      <c r="K573" s="90" t="s">
        <v>2294</v>
      </c>
    </row>
    <row r="574" spans="2:11">
      <c r="B574" s="63">
        <v>59</v>
      </c>
      <c r="C574" s="63"/>
      <c r="D574" s="63"/>
      <c r="E574" s="63"/>
      <c r="F574" s="63"/>
      <c r="G574" s="63"/>
      <c r="H574" s="63"/>
      <c r="I574" s="63"/>
      <c r="J574" s="63" t="s">
        <v>945</v>
      </c>
      <c r="K574" s="90" t="s">
        <v>2295</v>
      </c>
    </row>
    <row r="575" spans="2:11">
      <c r="B575" s="63">
        <v>59</v>
      </c>
      <c r="C575" s="63"/>
      <c r="D575" s="63"/>
      <c r="E575" s="63"/>
      <c r="F575" s="63"/>
      <c r="G575" s="63"/>
      <c r="H575" s="63"/>
      <c r="I575" s="63"/>
      <c r="J575" s="63" t="s">
        <v>946</v>
      </c>
      <c r="K575" s="90" t="s">
        <v>2296</v>
      </c>
    </row>
    <row r="576" spans="2:11">
      <c r="B576" s="63">
        <v>59</v>
      </c>
      <c r="C576" s="63"/>
      <c r="D576" s="63"/>
      <c r="E576" s="63"/>
      <c r="F576" s="63"/>
      <c r="G576" s="63"/>
      <c r="H576" s="63"/>
      <c r="I576" s="63"/>
      <c r="J576" s="63" t="s">
        <v>947</v>
      </c>
      <c r="K576" s="90" t="s">
        <v>2297</v>
      </c>
    </row>
    <row r="577" spans="2:11">
      <c r="B577" s="63">
        <v>59</v>
      </c>
      <c r="C577" s="63"/>
      <c r="D577" s="63"/>
      <c r="E577" s="63"/>
      <c r="F577" s="63"/>
      <c r="G577" s="63"/>
      <c r="H577" s="63"/>
      <c r="I577" s="63"/>
      <c r="J577" s="63" t="s">
        <v>948</v>
      </c>
      <c r="K577" s="90" t="s">
        <v>2298</v>
      </c>
    </row>
    <row r="578" spans="2:11">
      <c r="B578" s="63">
        <v>59</v>
      </c>
      <c r="C578" s="63"/>
      <c r="D578" s="63"/>
      <c r="E578" s="63"/>
      <c r="F578" s="63"/>
      <c r="G578" s="63"/>
      <c r="H578" s="63"/>
      <c r="I578" s="63"/>
      <c r="J578" s="63" t="s">
        <v>949</v>
      </c>
      <c r="K578" s="90" t="s">
        <v>2299</v>
      </c>
    </row>
    <row r="579" spans="2:11">
      <c r="B579" s="63">
        <v>59</v>
      </c>
      <c r="C579" s="63"/>
      <c r="D579" s="63"/>
      <c r="E579" s="63"/>
      <c r="F579" s="63"/>
      <c r="G579" s="63"/>
      <c r="H579" s="63"/>
      <c r="I579" s="63"/>
      <c r="J579" s="63" t="s">
        <v>950</v>
      </c>
      <c r="K579" s="90" t="s">
        <v>2300</v>
      </c>
    </row>
    <row r="580" spans="2:11">
      <c r="B580" s="63">
        <v>59</v>
      </c>
      <c r="C580" s="63"/>
      <c r="D580" s="63"/>
      <c r="E580" s="63"/>
      <c r="F580" s="63"/>
      <c r="G580" s="63"/>
      <c r="H580" s="63"/>
      <c r="I580" s="63"/>
      <c r="J580" s="63" t="s">
        <v>951</v>
      </c>
      <c r="K580" s="90" t="s">
        <v>2301</v>
      </c>
    </row>
    <row r="581" spans="2:11">
      <c r="B581" s="63">
        <v>59</v>
      </c>
      <c r="C581" s="63"/>
      <c r="D581" s="63"/>
      <c r="E581" s="63"/>
      <c r="F581" s="63"/>
      <c r="G581" s="63"/>
      <c r="H581" s="63"/>
      <c r="I581" s="63"/>
      <c r="J581" s="63" t="s">
        <v>952</v>
      </c>
      <c r="K581" s="90" t="s">
        <v>2302</v>
      </c>
    </row>
    <row r="582" spans="2:11">
      <c r="B582" s="63">
        <v>59</v>
      </c>
      <c r="C582" s="63"/>
      <c r="D582" s="63"/>
      <c r="E582" s="63"/>
      <c r="F582" s="63"/>
      <c r="G582" s="63"/>
      <c r="H582" s="63"/>
      <c r="I582" s="63"/>
      <c r="J582" s="63" t="s">
        <v>953</v>
      </c>
      <c r="K582" s="90" t="s">
        <v>2303</v>
      </c>
    </row>
    <row r="583" spans="2:11">
      <c r="B583" s="63">
        <v>59</v>
      </c>
      <c r="C583" s="63"/>
      <c r="D583" s="63"/>
      <c r="E583" s="63"/>
      <c r="F583" s="63"/>
      <c r="G583" s="63"/>
      <c r="H583" s="63"/>
      <c r="I583" s="63"/>
      <c r="J583" s="63" t="s">
        <v>954</v>
      </c>
      <c r="K583" s="90" t="s">
        <v>2304</v>
      </c>
    </row>
    <row r="584" spans="2:11">
      <c r="B584" s="63">
        <v>59</v>
      </c>
      <c r="C584" s="63"/>
      <c r="D584" s="63"/>
      <c r="E584" s="63"/>
      <c r="F584" s="63"/>
      <c r="G584" s="63"/>
      <c r="H584" s="63"/>
      <c r="I584" s="63"/>
      <c r="J584" s="63" t="s">
        <v>955</v>
      </c>
      <c r="K584" s="90" t="s">
        <v>2305</v>
      </c>
    </row>
    <row r="585" spans="2:11">
      <c r="B585" s="63">
        <v>59</v>
      </c>
      <c r="C585" s="63"/>
      <c r="D585" s="63"/>
      <c r="E585" s="63"/>
      <c r="F585" s="63"/>
      <c r="G585" s="63"/>
      <c r="H585" s="63"/>
      <c r="I585" s="63"/>
      <c r="J585" s="63" t="s">
        <v>956</v>
      </c>
      <c r="K585" s="90" t="s">
        <v>2306</v>
      </c>
    </row>
    <row r="586" spans="2:11">
      <c r="B586" s="63">
        <v>59</v>
      </c>
      <c r="C586" s="63"/>
      <c r="D586" s="63"/>
      <c r="E586" s="63"/>
      <c r="F586" s="63"/>
      <c r="G586" s="63"/>
      <c r="H586" s="63"/>
      <c r="I586" s="63"/>
      <c r="J586" s="63" t="s">
        <v>957</v>
      </c>
      <c r="K586" s="90" t="s">
        <v>2307</v>
      </c>
    </row>
    <row r="587" spans="2:11">
      <c r="B587" s="63">
        <v>59</v>
      </c>
      <c r="C587" s="63"/>
      <c r="D587" s="63"/>
      <c r="E587" s="63"/>
      <c r="F587" s="63"/>
      <c r="G587" s="63"/>
      <c r="H587" s="63"/>
      <c r="I587" s="63"/>
      <c r="J587" s="63" t="s">
        <v>958</v>
      </c>
      <c r="K587" s="90" t="s">
        <v>2308</v>
      </c>
    </row>
    <row r="588" spans="2:11">
      <c r="B588" s="63">
        <v>59</v>
      </c>
      <c r="C588" s="63"/>
      <c r="D588" s="63"/>
      <c r="E588" s="63"/>
      <c r="F588" s="63"/>
      <c r="G588" s="63"/>
      <c r="H588" s="63"/>
      <c r="I588" s="63"/>
      <c r="J588" s="63" t="s">
        <v>959</v>
      </c>
      <c r="K588" s="90" t="s">
        <v>2309</v>
      </c>
    </row>
    <row r="589" spans="2:11">
      <c r="B589" s="63">
        <v>59</v>
      </c>
      <c r="C589" s="63"/>
      <c r="D589" s="63"/>
      <c r="E589" s="63"/>
      <c r="F589" s="63"/>
      <c r="G589" s="63"/>
      <c r="H589" s="63"/>
      <c r="I589" s="63"/>
      <c r="J589" s="63" t="s">
        <v>960</v>
      </c>
      <c r="K589" s="90" t="s">
        <v>2310</v>
      </c>
    </row>
    <row r="590" spans="2:11">
      <c r="B590" s="63">
        <v>59</v>
      </c>
      <c r="C590" s="63"/>
      <c r="D590" s="63"/>
      <c r="E590" s="63"/>
      <c r="F590" s="63"/>
      <c r="G590" s="63"/>
      <c r="H590" s="63"/>
      <c r="I590" s="63"/>
      <c r="J590" s="63" t="s">
        <v>961</v>
      </c>
      <c r="K590" s="90" t="s">
        <v>2311</v>
      </c>
    </row>
    <row r="591" spans="2:11">
      <c r="B591" s="63">
        <v>59</v>
      </c>
      <c r="C591" s="63"/>
      <c r="D591" s="63"/>
      <c r="E591" s="63"/>
      <c r="F591" s="63"/>
      <c r="G591" s="63"/>
      <c r="H591" s="63"/>
      <c r="I591" s="63"/>
      <c r="J591" s="63" t="s">
        <v>962</v>
      </c>
      <c r="K591" s="90" t="s">
        <v>2312</v>
      </c>
    </row>
    <row r="592" spans="2:11">
      <c r="B592" s="63">
        <v>59</v>
      </c>
      <c r="C592" s="63"/>
      <c r="D592" s="63"/>
      <c r="E592" s="63"/>
      <c r="F592" s="63"/>
      <c r="G592" s="63"/>
      <c r="H592" s="63"/>
      <c r="I592" s="63"/>
      <c r="J592" s="63" t="s">
        <v>963</v>
      </c>
      <c r="K592" s="90" t="s">
        <v>2313</v>
      </c>
    </row>
    <row r="593" spans="2:11">
      <c r="B593" s="63">
        <v>59</v>
      </c>
      <c r="C593" s="63"/>
      <c r="D593" s="63"/>
      <c r="E593" s="63"/>
      <c r="F593" s="63"/>
      <c r="G593" s="63"/>
      <c r="H593" s="63"/>
      <c r="I593" s="63"/>
      <c r="J593" s="63" t="s">
        <v>964</v>
      </c>
      <c r="K593" s="90" t="s">
        <v>2314</v>
      </c>
    </row>
    <row r="594" spans="2:11">
      <c r="B594" s="63">
        <v>59</v>
      </c>
      <c r="C594" s="63"/>
      <c r="D594" s="63"/>
      <c r="E594" s="63"/>
      <c r="F594" s="63"/>
      <c r="G594" s="63"/>
      <c r="H594" s="63"/>
      <c r="I594" s="63"/>
      <c r="J594" s="63" t="s">
        <v>965</v>
      </c>
      <c r="K594" s="90" t="s">
        <v>2315</v>
      </c>
    </row>
    <row r="595" spans="2:11">
      <c r="B595" s="63">
        <v>59</v>
      </c>
      <c r="C595" s="63"/>
      <c r="D595" s="63"/>
      <c r="E595" s="63"/>
      <c r="F595" s="63"/>
      <c r="G595" s="63"/>
      <c r="H595" s="63"/>
      <c r="I595" s="63"/>
      <c r="J595" s="63" t="s">
        <v>966</v>
      </c>
      <c r="K595" s="90" t="s">
        <v>2316</v>
      </c>
    </row>
    <row r="596" spans="2:11">
      <c r="B596" s="63">
        <v>59</v>
      </c>
      <c r="C596" s="63"/>
      <c r="D596" s="63"/>
      <c r="E596" s="63"/>
      <c r="F596" s="63"/>
      <c r="G596" s="63"/>
      <c r="H596" s="63"/>
      <c r="I596" s="63"/>
      <c r="J596" s="63" t="s">
        <v>967</v>
      </c>
      <c r="K596" s="90" t="s">
        <v>2317</v>
      </c>
    </row>
    <row r="597" spans="2:11">
      <c r="B597" s="63">
        <v>59</v>
      </c>
      <c r="C597" s="63"/>
      <c r="D597" s="63"/>
      <c r="E597" s="63"/>
      <c r="F597" s="63"/>
      <c r="G597" s="63"/>
      <c r="H597" s="63"/>
      <c r="I597" s="63"/>
      <c r="J597" s="63" t="s">
        <v>968</v>
      </c>
      <c r="K597" s="90" t="s">
        <v>2318</v>
      </c>
    </row>
    <row r="598" spans="2:11">
      <c r="B598" s="63">
        <v>59</v>
      </c>
      <c r="C598" s="63"/>
      <c r="D598" s="63"/>
      <c r="E598" s="63"/>
      <c r="F598" s="63"/>
      <c r="G598" s="63"/>
      <c r="H598" s="63"/>
      <c r="I598" s="63"/>
      <c r="J598" s="63" t="s">
        <v>969</v>
      </c>
      <c r="K598" s="90" t="s">
        <v>2319</v>
      </c>
    </row>
    <row r="599" spans="2:11">
      <c r="B599" s="63">
        <v>59</v>
      </c>
      <c r="C599" s="63"/>
      <c r="D599" s="63"/>
      <c r="E599" s="63"/>
      <c r="F599" s="63"/>
      <c r="G599" s="63"/>
      <c r="H599" s="63"/>
      <c r="I599" s="63"/>
      <c r="J599" s="63" t="s">
        <v>970</v>
      </c>
      <c r="K599" s="90" t="s">
        <v>2320</v>
      </c>
    </row>
    <row r="600" spans="2:11">
      <c r="B600" s="63">
        <v>59</v>
      </c>
      <c r="C600" s="63"/>
      <c r="D600" s="63"/>
      <c r="E600" s="63"/>
      <c r="F600" s="63"/>
      <c r="G600" s="63"/>
      <c r="H600" s="63"/>
      <c r="I600" s="63"/>
      <c r="J600" s="63" t="s">
        <v>524</v>
      </c>
      <c r="K600" s="90" t="s">
        <v>2321</v>
      </c>
    </row>
    <row r="601" spans="2:11">
      <c r="B601" s="63">
        <v>59</v>
      </c>
      <c r="C601" s="63"/>
      <c r="D601" s="63"/>
      <c r="E601" s="63"/>
      <c r="F601" s="63"/>
      <c r="G601" s="63"/>
      <c r="H601" s="63"/>
      <c r="I601" s="63"/>
      <c r="J601" s="63" t="s">
        <v>971</v>
      </c>
      <c r="K601" s="90" t="s">
        <v>2322</v>
      </c>
    </row>
    <row r="602" spans="2:11">
      <c r="B602" s="63">
        <v>59</v>
      </c>
      <c r="C602" s="63"/>
      <c r="D602" s="63"/>
      <c r="E602" s="63"/>
      <c r="F602" s="63"/>
      <c r="G602" s="63"/>
      <c r="H602" s="63"/>
      <c r="I602" s="63"/>
      <c r="J602" s="63" t="s">
        <v>972</v>
      </c>
      <c r="K602" s="90" t="s">
        <v>2323</v>
      </c>
    </row>
    <row r="603" spans="2:11">
      <c r="B603" s="63">
        <v>59</v>
      </c>
      <c r="C603" s="63"/>
      <c r="D603" s="63"/>
      <c r="E603" s="63"/>
      <c r="F603" s="63"/>
      <c r="G603" s="63"/>
      <c r="H603" s="63"/>
      <c r="I603" s="63"/>
      <c r="J603" s="63" t="s">
        <v>973</v>
      </c>
      <c r="K603" s="90" t="s">
        <v>2324</v>
      </c>
    </row>
    <row r="604" spans="2:11">
      <c r="B604" s="63">
        <v>59</v>
      </c>
      <c r="C604" s="63"/>
      <c r="D604" s="63"/>
      <c r="E604" s="63"/>
      <c r="F604" s="63"/>
      <c r="G604" s="63"/>
      <c r="H604" s="63"/>
      <c r="I604" s="63"/>
      <c r="J604" s="63" t="s">
        <v>974</v>
      </c>
      <c r="K604" s="90" t="s">
        <v>2325</v>
      </c>
    </row>
    <row r="605" spans="2:11">
      <c r="B605" s="63">
        <v>59</v>
      </c>
      <c r="C605" s="63"/>
      <c r="D605" s="63"/>
      <c r="E605" s="63"/>
      <c r="F605" s="63"/>
      <c r="G605" s="63"/>
      <c r="H605" s="63"/>
      <c r="I605" s="63"/>
      <c r="J605" s="63" t="s">
        <v>975</v>
      </c>
      <c r="K605" s="90" t="s">
        <v>2326</v>
      </c>
    </row>
    <row r="606" spans="2:11">
      <c r="B606" s="63">
        <v>59</v>
      </c>
      <c r="C606" s="63"/>
      <c r="D606" s="63"/>
      <c r="E606" s="63"/>
      <c r="F606" s="63"/>
      <c r="G606" s="63"/>
      <c r="H606" s="63"/>
      <c r="I606" s="63"/>
      <c r="J606" s="63" t="s">
        <v>976</v>
      </c>
      <c r="K606" s="90" t="s">
        <v>2327</v>
      </c>
    </row>
    <row r="607" spans="2:11">
      <c r="B607" s="63">
        <v>59</v>
      </c>
      <c r="C607" s="63"/>
      <c r="D607" s="63"/>
      <c r="E607" s="63"/>
      <c r="F607" s="63"/>
      <c r="G607" s="63"/>
      <c r="H607" s="63"/>
      <c r="I607" s="63"/>
      <c r="J607" s="63" t="s">
        <v>977</v>
      </c>
      <c r="K607" s="90" t="s">
        <v>2328</v>
      </c>
    </row>
    <row r="608" spans="2:11">
      <c r="B608" s="63">
        <v>59</v>
      </c>
      <c r="C608" s="63"/>
      <c r="D608" s="63"/>
      <c r="E608" s="63"/>
      <c r="F608" s="63"/>
      <c r="G608" s="63"/>
      <c r="H608" s="63"/>
      <c r="I608" s="63"/>
      <c r="J608" s="63" t="s">
        <v>978</v>
      </c>
      <c r="K608" s="90" t="s">
        <v>2329</v>
      </c>
    </row>
    <row r="609" spans="2:11">
      <c r="B609" s="63">
        <v>59</v>
      </c>
      <c r="C609" s="63"/>
      <c r="D609" s="63"/>
      <c r="E609" s="63"/>
      <c r="F609" s="63"/>
      <c r="G609" s="63"/>
      <c r="H609" s="63"/>
      <c r="I609" s="63"/>
      <c r="J609" s="63" t="s">
        <v>979</v>
      </c>
      <c r="K609" s="90" t="s">
        <v>2330</v>
      </c>
    </row>
    <row r="610" spans="2:11">
      <c r="B610" s="63">
        <v>59</v>
      </c>
      <c r="C610" s="63"/>
      <c r="D610" s="63"/>
      <c r="E610" s="63"/>
      <c r="F610" s="63"/>
      <c r="G610" s="63"/>
      <c r="H610" s="63"/>
      <c r="I610" s="63"/>
      <c r="J610" s="63" t="s">
        <v>980</v>
      </c>
      <c r="K610" s="90" t="s">
        <v>2331</v>
      </c>
    </row>
    <row r="611" spans="2:11">
      <c r="B611" s="63">
        <v>59</v>
      </c>
      <c r="C611" s="63"/>
      <c r="D611" s="63"/>
      <c r="E611" s="63"/>
      <c r="F611" s="63"/>
      <c r="G611" s="63"/>
      <c r="H611" s="63"/>
      <c r="I611" s="63"/>
      <c r="J611" s="63" t="s">
        <v>982</v>
      </c>
      <c r="K611" s="90" t="s">
        <v>2332</v>
      </c>
    </row>
    <row r="612" spans="2:11">
      <c r="B612" s="63">
        <v>59</v>
      </c>
      <c r="C612" s="63"/>
      <c r="D612" s="63"/>
      <c r="E612" s="63"/>
      <c r="F612" s="63"/>
      <c r="G612" s="63"/>
      <c r="H612" s="63"/>
      <c r="I612" s="63"/>
      <c r="J612" s="63" t="s">
        <v>983</v>
      </c>
      <c r="K612" s="90" t="s">
        <v>2333</v>
      </c>
    </row>
    <row r="613" spans="2:11">
      <c r="B613" s="63">
        <v>59</v>
      </c>
      <c r="C613" s="63"/>
      <c r="D613" s="63"/>
      <c r="E613" s="63"/>
      <c r="F613" s="63"/>
      <c r="G613" s="63"/>
      <c r="H613" s="63"/>
      <c r="I613" s="63"/>
      <c r="J613" s="63" t="s">
        <v>984</v>
      </c>
      <c r="K613" s="90" t="s">
        <v>2334</v>
      </c>
    </row>
    <row r="614" spans="2:11">
      <c r="B614" s="63">
        <v>59</v>
      </c>
      <c r="C614" s="63"/>
      <c r="D614" s="63"/>
      <c r="E614" s="63"/>
      <c r="F614" s="63"/>
      <c r="G614" s="63"/>
      <c r="H614" s="63"/>
      <c r="I614" s="63"/>
      <c r="J614" s="63" t="s">
        <v>985</v>
      </c>
      <c r="K614" s="90" t="s">
        <v>2335</v>
      </c>
    </row>
    <row r="615" spans="2:11">
      <c r="B615" s="63">
        <v>59</v>
      </c>
      <c r="C615" s="63"/>
      <c r="D615" s="63"/>
      <c r="E615" s="63"/>
      <c r="F615" s="63"/>
      <c r="G615" s="63"/>
      <c r="H615" s="63"/>
      <c r="I615" s="63"/>
      <c r="J615" s="63" t="s">
        <v>986</v>
      </c>
      <c r="K615" s="90" t="s">
        <v>2336</v>
      </c>
    </row>
    <row r="616" spans="2:11">
      <c r="B616" s="63">
        <v>59</v>
      </c>
      <c r="C616" s="63"/>
      <c r="D616" s="63"/>
      <c r="E616" s="63"/>
      <c r="F616" s="63"/>
      <c r="G616" s="63"/>
      <c r="H616" s="63"/>
      <c r="I616" s="63"/>
      <c r="J616" s="63" t="s">
        <v>987</v>
      </c>
      <c r="K616" s="90" t="s">
        <v>2337</v>
      </c>
    </row>
    <row r="617" spans="2:11">
      <c r="B617" s="63">
        <v>59</v>
      </c>
      <c r="C617" s="63"/>
      <c r="D617" s="63"/>
      <c r="E617" s="63"/>
      <c r="F617" s="63"/>
      <c r="G617" s="63"/>
      <c r="H617" s="63"/>
      <c r="I617" s="63"/>
      <c r="J617" s="63" t="s">
        <v>988</v>
      </c>
      <c r="K617" s="90" t="s">
        <v>2338</v>
      </c>
    </row>
    <row r="618" spans="2:11">
      <c r="B618" s="63">
        <v>59</v>
      </c>
      <c r="C618" s="63"/>
      <c r="D618" s="63"/>
      <c r="E618" s="63"/>
      <c r="F618" s="63"/>
      <c r="G618" s="63"/>
      <c r="H618" s="63"/>
      <c r="I618" s="63"/>
      <c r="J618" s="63" t="s">
        <v>989</v>
      </c>
      <c r="K618" s="90" t="s">
        <v>2339</v>
      </c>
    </row>
    <row r="619" spans="2:11">
      <c r="B619" s="63">
        <v>59</v>
      </c>
      <c r="C619" s="63"/>
      <c r="D619" s="63"/>
      <c r="E619" s="63"/>
      <c r="F619" s="63"/>
      <c r="G619" s="63"/>
      <c r="H619" s="63"/>
      <c r="I619" s="63"/>
      <c r="J619" s="63" t="s">
        <v>990</v>
      </c>
      <c r="K619" s="90" t="s">
        <v>2340</v>
      </c>
    </row>
    <row r="620" spans="2:11">
      <c r="B620" s="63">
        <v>59</v>
      </c>
      <c r="C620" s="63"/>
      <c r="D620" s="63"/>
      <c r="E620" s="63"/>
      <c r="F620" s="63"/>
      <c r="G620" s="63"/>
      <c r="H620" s="63"/>
      <c r="I620" s="63"/>
      <c r="J620" s="63" t="s">
        <v>991</v>
      </c>
      <c r="K620" s="90" t="s">
        <v>2341</v>
      </c>
    </row>
    <row r="621" spans="2:11">
      <c r="B621" s="63">
        <v>59</v>
      </c>
      <c r="C621" s="63"/>
      <c r="D621" s="63"/>
      <c r="E621" s="63"/>
      <c r="F621" s="63"/>
      <c r="G621" s="63"/>
      <c r="H621" s="63"/>
      <c r="I621" s="63"/>
      <c r="J621" s="63" t="s">
        <v>993</v>
      </c>
      <c r="K621" s="90" t="s">
        <v>2342</v>
      </c>
    </row>
    <row r="622" spans="2:11">
      <c r="B622" s="63">
        <v>59</v>
      </c>
      <c r="C622" s="63"/>
      <c r="D622" s="63"/>
      <c r="E622" s="63"/>
      <c r="F622" s="63"/>
      <c r="G622" s="63"/>
      <c r="H622" s="63"/>
      <c r="I622" s="63"/>
      <c r="J622" s="63" t="s">
        <v>994</v>
      </c>
      <c r="K622" s="90" t="s">
        <v>2343</v>
      </c>
    </row>
    <row r="623" spans="2:11">
      <c r="B623" s="63">
        <v>59</v>
      </c>
      <c r="C623" s="63"/>
      <c r="D623" s="63"/>
      <c r="E623" s="63"/>
      <c r="F623" s="63"/>
      <c r="G623" s="63"/>
      <c r="H623" s="63"/>
      <c r="I623" s="63"/>
      <c r="J623" s="63" t="s">
        <v>995</v>
      </c>
      <c r="K623" s="90" t="s">
        <v>2344</v>
      </c>
    </row>
    <row r="624" spans="2:11">
      <c r="B624" s="63">
        <v>59</v>
      </c>
      <c r="C624" s="63"/>
      <c r="D624" s="63"/>
      <c r="E624" s="63"/>
      <c r="F624" s="63"/>
      <c r="G624" s="63"/>
      <c r="H624" s="63"/>
      <c r="I624" s="63"/>
      <c r="J624" s="63" t="s">
        <v>998</v>
      </c>
      <c r="K624" s="90" t="s">
        <v>2345</v>
      </c>
    </row>
    <row r="625" spans="2:11">
      <c r="B625" s="63">
        <v>59</v>
      </c>
      <c r="C625" s="63"/>
      <c r="D625" s="63"/>
      <c r="E625" s="63"/>
      <c r="F625" s="63"/>
      <c r="G625" s="63"/>
      <c r="H625" s="63"/>
      <c r="I625" s="63"/>
      <c r="J625" s="63" t="s">
        <v>999</v>
      </c>
      <c r="K625" s="90" t="s">
        <v>2346</v>
      </c>
    </row>
    <row r="626" spans="2:11">
      <c r="B626" s="63">
        <v>59</v>
      </c>
      <c r="C626" s="63"/>
      <c r="D626" s="63"/>
      <c r="E626" s="63"/>
      <c r="F626" s="63"/>
      <c r="G626" s="63"/>
      <c r="H626" s="63"/>
      <c r="I626" s="63"/>
      <c r="J626" s="63" t="s">
        <v>1000</v>
      </c>
      <c r="K626" s="90" t="s">
        <v>2347</v>
      </c>
    </row>
    <row r="627" spans="2:11">
      <c r="B627" s="63">
        <v>59</v>
      </c>
      <c r="C627" s="63"/>
      <c r="D627" s="63"/>
      <c r="E627" s="63"/>
      <c r="F627" s="63"/>
      <c r="G627" s="63"/>
      <c r="H627" s="63"/>
      <c r="I627" s="63"/>
      <c r="J627" s="63" t="s">
        <v>1001</v>
      </c>
      <c r="K627" s="90" t="s">
        <v>2348</v>
      </c>
    </row>
    <row r="628" spans="2:11">
      <c r="B628" s="63">
        <v>59</v>
      </c>
      <c r="C628" s="63"/>
      <c r="D628" s="63"/>
      <c r="E628" s="63"/>
      <c r="F628" s="63"/>
      <c r="G628" s="63"/>
      <c r="H628" s="63"/>
      <c r="I628" s="63"/>
      <c r="J628" s="63" t="s">
        <v>1002</v>
      </c>
      <c r="K628" s="90" t="s">
        <v>2349</v>
      </c>
    </row>
    <row r="629" spans="2:11">
      <c r="B629" s="63">
        <v>59</v>
      </c>
      <c r="C629" s="63"/>
      <c r="D629" s="63"/>
      <c r="E629" s="63"/>
      <c r="F629" s="63"/>
      <c r="G629" s="63"/>
      <c r="H629" s="63"/>
      <c r="I629" s="63"/>
      <c r="J629" s="63" t="s">
        <v>1003</v>
      </c>
      <c r="K629" s="90" t="s">
        <v>2350</v>
      </c>
    </row>
    <row r="630" spans="2:11">
      <c r="B630" s="63">
        <v>59</v>
      </c>
      <c r="C630" s="63"/>
      <c r="D630" s="63"/>
      <c r="E630" s="63"/>
      <c r="F630" s="63"/>
      <c r="G630" s="63"/>
      <c r="H630" s="63"/>
      <c r="I630" s="63"/>
      <c r="J630" s="63" t="s">
        <v>1004</v>
      </c>
      <c r="K630" s="90" t="s">
        <v>2351</v>
      </c>
    </row>
    <row r="631" spans="2:11">
      <c r="B631" s="63">
        <v>59</v>
      </c>
      <c r="C631" s="63"/>
      <c r="D631" s="63"/>
      <c r="E631" s="63"/>
      <c r="F631" s="63"/>
      <c r="G631" s="63"/>
      <c r="H631" s="63"/>
      <c r="I631" s="63"/>
      <c r="J631" s="63" t="s">
        <v>1005</v>
      </c>
      <c r="K631" s="90" t="s">
        <v>2352</v>
      </c>
    </row>
    <row r="632" spans="2:11">
      <c r="B632" s="63">
        <v>59</v>
      </c>
      <c r="C632" s="63"/>
      <c r="D632" s="63"/>
      <c r="E632" s="63"/>
      <c r="F632" s="63"/>
      <c r="G632" s="63"/>
      <c r="H632" s="63"/>
      <c r="I632" s="63"/>
      <c r="J632" s="63" t="s">
        <v>1006</v>
      </c>
      <c r="K632" s="90" t="s">
        <v>2353</v>
      </c>
    </row>
    <row r="633" spans="2:11">
      <c r="B633" s="63">
        <v>59</v>
      </c>
      <c r="C633" s="63"/>
      <c r="D633" s="63"/>
      <c r="E633" s="63"/>
      <c r="F633" s="63"/>
      <c r="G633" s="63"/>
      <c r="H633" s="63"/>
      <c r="I633" s="63"/>
      <c r="J633" s="63" t="s">
        <v>1007</v>
      </c>
      <c r="K633" s="90" t="s">
        <v>2354</v>
      </c>
    </row>
    <row r="634" spans="2:11">
      <c r="B634" s="63">
        <v>59</v>
      </c>
      <c r="C634" s="63"/>
      <c r="D634" s="63"/>
      <c r="E634" s="63"/>
      <c r="F634" s="63"/>
      <c r="G634" s="63"/>
      <c r="H634" s="63"/>
      <c r="I634" s="63"/>
      <c r="J634" s="63" t="s">
        <v>1008</v>
      </c>
      <c r="K634" s="90" t="s">
        <v>2355</v>
      </c>
    </row>
    <row r="635" spans="2:11">
      <c r="B635" s="63">
        <v>59</v>
      </c>
      <c r="C635" s="63"/>
      <c r="D635" s="63"/>
      <c r="E635" s="63"/>
      <c r="F635" s="63"/>
      <c r="G635" s="63"/>
      <c r="H635" s="63"/>
      <c r="I635" s="63"/>
      <c r="J635" s="63" t="s">
        <v>1009</v>
      </c>
      <c r="K635" s="90" t="s">
        <v>2356</v>
      </c>
    </row>
    <row r="636" spans="2:11">
      <c r="B636" s="63">
        <v>59</v>
      </c>
      <c r="C636" s="63"/>
      <c r="D636" s="63"/>
      <c r="E636" s="63"/>
      <c r="F636" s="63"/>
      <c r="G636" s="63"/>
      <c r="H636" s="63"/>
      <c r="I636" s="63"/>
      <c r="J636" s="63" t="s">
        <v>1010</v>
      </c>
      <c r="K636" s="90" t="s">
        <v>2357</v>
      </c>
    </row>
    <row r="637" spans="2:11">
      <c r="B637" s="63">
        <v>59</v>
      </c>
      <c r="C637" s="63"/>
      <c r="D637" s="63"/>
      <c r="E637" s="63"/>
      <c r="F637" s="63"/>
      <c r="G637" s="63"/>
      <c r="H637" s="63"/>
      <c r="I637" s="63"/>
      <c r="J637" s="63" t="s">
        <v>1011</v>
      </c>
      <c r="K637" s="90" t="s">
        <v>2358</v>
      </c>
    </row>
    <row r="638" spans="2:11">
      <c r="B638" s="63">
        <v>59</v>
      </c>
      <c r="C638" s="63"/>
      <c r="D638" s="63"/>
      <c r="E638" s="63"/>
      <c r="F638" s="63"/>
      <c r="G638" s="63"/>
      <c r="H638" s="63"/>
      <c r="I638" s="63"/>
      <c r="J638" s="63" t="s">
        <v>1012</v>
      </c>
      <c r="K638" s="90" t="s">
        <v>2359</v>
      </c>
    </row>
    <row r="639" spans="2:11">
      <c r="B639" s="63">
        <v>59</v>
      </c>
      <c r="C639" s="63"/>
      <c r="D639" s="63"/>
      <c r="E639" s="63"/>
      <c r="F639" s="63"/>
      <c r="G639" s="63"/>
      <c r="H639" s="63"/>
      <c r="I639" s="63"/>
      <c r="J639" s="63" t="s">
        <v>1015</v>
      </c>
      <c r="K639" s="90" t="s">
        <v>2360</v>
      </c>
    </row>
    <row r="640" spans="2:11">
      <c r="B640" s="63">
        <v>59</v>
      </c>
      <c r="C640" s="63"/>
      <c r="D640" s="63"/>
      <c r="E640" s="63"/>
      <c r="F640" s="63"/>
      <c r="G640" s="63"/>
      <c r="H640" s="63"/>
      <c r="I640" s="63"/>
      <c r="J640" s="63" t="s">
        <v>1016</v>
      </c>
      <c r="K640" s="90" t="s">
        <v>2361</v>
      </c>
    </row>
    <row r="641" spans="2:11">
      <c r="B641" s="63">
        <v>59</v>
      </c>
      <c r="C641" s="63"/>
      <c r="D641" s="63"/>
      <c r="E641" s="63"/>
      <c r="F641" s="63"/>
      <c r="G641" s="63"/>
      <c r="H641" s="63"/>
      <c r="I641" s="63"/>
      <c r="J641" s="63" t="s">
        <v>1017</v>
      </c>
      <c r="K641" s="90" t="s">
        <v>2362</v>
      </c>
    </row>
    <row r="642" spans="2:11">
      <c r="B642" s="63">
        <v>59</v>
      </c>
      <c r="C642" s="63"/>
      <c r="D642" s="63"/>
      <c r="E642" s="63"/>
      <c r="F642" s="63"/>
      <c r="G642" s="63"/>
      <c r="H642" s="63"/>
      <c r="I642" s="63"/>
      <c r="J642" s="63" t="s">
        <v>1018</v>
      </c>
      <c r="K642" s="90" t="s">
        <v>2363</v>
      </c>
    </row>
    <row r="643" spans="2:11">
      <c r="B643" s="63">
        <v>59</v>
      </c>
      <c r="C643" s="63"/>
      <c r="D643" s="63"/>
      <c r="E643" s="63"/>
      <c r="F643" s="63"/>
      <c r="G643" s="63"/>
      <c r="H643" s="63"/>
      <c r="I643" s="63"/>
      <c r="J643" s="63" t="s">
        <v>1020</v>
      </c>
      <c r="K643" s="90" t="s">
        <v>2364</v>
      </c>
    </row>
    <row r="644" spans="2:11">
      <c r="B644" s="63">
        <v>59</v>
      </c>
      <c r="C644" s="63"/>
      <c r="D644" s="63"/>
      <c r="E644" s="63"/>
      <c r="F644" s="63"/>
      <c r="G644" s="63"/>
      <c r="H644" s="63"/>
      <c r="I644" s="63"/>
      <c r="J644" s="63" t="s">
        <v>1021</v>
      </c>
      <c r="K644" s="90" t="s">
        <v>2365</v>
      </c>
    </row>
    <row r="645" spans="2:11">
      <c r="B645" s="63">
        <v>59</v>
      </c>
      <c r="C645" s="63"/>
      <c r="D645" s="63"/>
      <c r="E645" s="63"/>
      <c r="F645" s="63"/>
      <c r="G645" s="63"/>
      <c r="H645" s="63"/>
      <c r="I645" s="63"/>
      <c r="J645" s="63" t="s">
        <v>1022</v>
      </c>
      <c r="K645" s="90" t="s">
        <v>2366</v>
      </c>
    </row>
    <row r="646" spans="2:11">
      <c r="B646" s="63">
        <v>59</v>
      </c>
      <c r="C646" s="63"/>
      <c r="D646" s="63"/>
      <c r="E646" s="63"/>
      <c r="F646" s="63"/>
      <c r="G646" s="63"/>
      <c r="H646" s="63"/>
      <c r="I646" s="63"/>
      <c r="J646" s="63" t="s">
        <v>1023</v>
      </c>
      <c r="K646" s="90" t="s">
        <v>2367</v>
      </c>
    </row>
    <row r="647" spans="2:11">
      <c r="B647" s="63">
        <v>59</v>
      </c>
      <c r="C647" s="63"/>
      <c r="D647" s="63"/>
      <c r="E647" s="63"/>
      <c r="F647" s="63"/>
      <c r="G647" s="63"/>
      <c r="H647" s="63"/>
      <c r="I647" s="63"/>
      <c r="J647" s="63" t="s">
        <v>1024</v>
      </c>
      <c r="K647" s="90" t="s">
        <v>2368</v>
      </c>
    </row>
    <row r="648" spans="2:11">
      <c r="B648" s="63">
        <v>59</v>
      </c>
      <c r="C648" s="63"/>
      <c r="D648" s="63"/>
      <c r="E648" s="63"/>
      <c r="F648" s="63"/>
      <c r="G648" s="63"/>
      <c r="H648" s="63"/>
      <c r="I648" s="63"/>
      <c r="J648" s="63" t="s">
        <v>1025</v>
      </c>
      <c r="K648" s="90" t="s">
        <v>2369</v>
      </c>
    </row>
    <row r="649" spans="2:11">
      <c r="B649" s="63">
        <v>59</v>
      </c>
      <c r="C649" s="63"/>
      <c r="D649" s="63"/>
      <c r="E649" s="63"/>
      <c r="F649" s="63"/>
      <c r="G649" s="63"/>
      <c r="H649" s="63"/>
      <c r="I649" s="63"/>
      <c r="J649" s="63" t="s">
        <v>1026</v>
      </c>
      <c r="K649" s="90" t="s">
        <v>2370</v>
      </c>
    </row>
    <row r="650" spans="2:11">
      <c r="B650" s="63">
        <v>59</v>
      </c>
      <c r="C650" s="63"/>
      <c r="D650" s="63"/>
      <c r="E650" s="63"/>
      <c r="F650" s="63"/>
      <c r="G650" s="63"/>
      <c r="H650" s="63"/>
      <c r="I650" s="63"/>
      <c r="J650" s="63" t="s">
        <v>1028</v>
      </c>
      <c r="K650" s="90" t="s">
        <v>2371</v>
      </c>
    </row>
    <row r="651" spans="2:11">
      <c r="B651" s="63">
        <v>59</v>
      </c>
      <c r="C651" s="63"/>
      <c r="D651" s="63"/>
      <c r="E651" s="63"/>
      <c r="F651" s="63"/>
      <c r="G651" s="63"/>
      <c r="H651" s="63"/>
      <c r="I651" s="63"/>
      <c r="J651" s="63" t="s">
        <v>1029</v>
      </c>
      <c r="K651" s="90" t="s">
        <v>2372</v>
      </c>
    </row>
    <row r="652" spans="2:11">
      <c r="B652" s="63">
        <v>59</v>
      </c>
      <c r="C652" s="63"/>
      <c r="D652" s="63"/>
      <c r="E652" s="63"/>
      <c r="F652" s="63"/>
      <c r="G652" s="63"/>
      <c r="H652" s="63"/>
      <c r="I652" s="63"/>
      <c r="J652" s="63" t="s">
        <v>1030</v>
      </c>
      <c r="K652" s="90" t="s">
        <v>2373</v>
      </c>
    </row>
    <row r="653" spans="2:11">
      <c r="B653" s="63">
        <v>59</v>
      </c>
      <c r="C653" s="63"/>
      <c r="D653" s="63"/>
      <c r="E653" s="63"/>
      <c r="F653" s="63"/>
      <c r="G653" s="63"/>
      <c r="H653" s="63"/>
      <c r="I653" s="63"/>
      <c r="J653" s="63" t="s">
        <v>1031</v>
      </c>
      <c r="K653" s="90" t="s">
        <v>2374</v>
      </c>
    </row>
    <row r="654" spans="2:11">
      <c r="B654" s="63">
        <v>59</v>
      </c>
      <c r="C654" s="63"/>
      <c r="D654" s="63"/>
      <c r="E654" s="63"/>
      <c r="F654" s="63"/>
      <c r="G654" s="63"/>
      <c r="H654" s="63"/>
      <c r="I654" s="63"/>
      <c r="J654" s="63" t="s">
        <v>1032</v>
      </c>
      <c r="K654" s="90" t="s">
        <v>2375</v>
      </c>
    </row>
    <row r="655" spans="2:11">
      <c r="B655" s="63">
        <v>59</v>
      </c>
      <c r="C655" s="63"/>
      <c r="D655" s="63"/>
      <c r="E655" s="63"/>
      <c r="F655" s="63"/>
      <c r="G655" s="63"/>
      <c r="H655" s="63"/>
      <c r="I655" s="63"/>
      <c r="J655" s="63" t="s">
        <v>1033</v>
      </c>
      <c r="K655" s="90" t="s">
        <v>2376</v>
      </c>
    </row>
    <row r="656" spans="2:11">
      <c r="B656" s="63">
        <v>59</v>
      </c>
      <c r="C656" s="63"/>
      <c r="D656" s="63"/>
      <c r="E656" s="63"/>
      <c r="F656" s="63"/>
      <c r="G656" s="63"/>
      <c r="H656" s="63"/>
      <c r="I656" s="63"/>
      <c r="J656" s="63" t="s">
        <v>1034</v>
      </c>
      <c r="K656" s="90" t="s">
        <v>2377</v>
      </c>
    </row>
    <row r="657" spans="2:11">
      <c r="B657" s="63">
        <v>59</v>
      </c>
      <c r="C657" s="63"/>
      <c r="D657" s="63"/>
      <c r="E657" s="63"/>
      <c r="F657" s="63"/>
      <c r="G657" s="63"/>
      <c r="H657" s="63"/>
      <c r="I657" s="63"/>
      <c r="J657" s="63" t="s">
        <v>1035</v>
      </c>
      <c r="K657" s="90" t="s">
        <v>2378</v>
      </c>
    </row>
    <row r="658" spans="2:11">
      <c r="B658" s="63">
        <v>59</v>
      </c>
      <c r="C658" s="63"/>
      <c r="D658" s="63"/>
      <c r="E658" s="63"/>
      <c r="F658" s="63"/>
      <c r="G658" s="63"/>
      <c r="H658" s="63"/>
      <c r="I658" s="63"/>
      <c r="J658" s="63" t="s">
        <v>1036</v>
      </c>
      <c r="K658" s="90" t="s">
        <v>2379</v>
      </c>
    </row>
    <row r="659" spans="2:11">
      <c r="B659" s="63">
        <v>59</v>
      </c>
      <c r="C659" s="63"/>
      <c r="D659" s="63"/>
      <c r="E659" s="63"/>
      <c r="F659" s="63"/>
      <c r="G659" s="63"/>
      <c r="H659" s="63"/>
      <c r="I659" s="63"/>
      <c r="J659" s="63" t="s">
        <v>1037</v>
      </c>
      <c r="K659" s="90" t="s">
        <v>2380</v>
      </c>
    </row>
    <row r="660" spans="2:11">
      <c r="B660" s="63">
        <v>59</v>
      </c>
      <c r="C660" s="63"/>
      <c r="D660" s="63"/>
      <c r="E660" s="63"/>
      <c r="F660" s="63"/>
      <c r="G660" s="63"/>
      <c r="H660" s="63"/>
      <c r="I660" s="63"/>
      <c r="J660" s="63" t="s">
        <v>1038</v>
      </c>
      <c r="K660" s="90" t="s">
        <v>2381</v>
      </c>
    </row>
    <row r="661" spans="2:11">
      <c r="B661" s="63">
        <v>59</v>
      </c>
      <c r="C661" s="63"/>
      <c r="D661" s="63"/>
      <c r="E661" s="63"/>
      <c r="F661" s="63"/>
      <c r="G661" s="63"/>
      <c r="H661" s="63"/>
      <c r="I661" s="63"/>
      <c r="J661" s="63" t="s">
        <v>1039</v>
      </c>
      <c r="K661" s="90" t="s">
        <v>2382</v>
      </c>
    </row>
    <row r="662" spans="2:11">
      <c r="B662" s="63">
        <v>59</v>
      </c>
      <c r="C662" s="63"/>
      <c r="D662" s="63"/>
      <c r="E662" s="63"/>
      <c r="F662" s="63"/>
      <c r="G662" s="63"/>
      <c r="H662" s="63"/>
      <c r="I662" s="63"/>
      <c r="J662" s="63" t="s">
        <v>1040</v>
      </c>
      <c r="K662" s="90" t="s">
        <v>2383</v>
      </c>
    </row>
    <row r="663" spans="2:11">
      <c r="B663" s="63">
        <v>59</v>
      </c>
      <c r="C663" s="63"/>
      <c r="D663" s="63"/>
      <c r="E663" s="63"/>
      <c r="F663" s="63"/>
      <c r="G663" s="63"/>
      <c r="H663" s="63"/>
      <c r="I663" s="63"/>
      <c r="J663" s="63" t="s">
        <v>1042</v>
      </c>
      <c r="K663" s="90" t="s">
        <v>2384</v>
      </c>
    </row>
    <row r="664" spans="2:11">
      <c r="B664" s="63">
        <v>59</v>
      </c>
      <c r="C664" s="63"/>
      <c r="D664" s="63"/>
      <c r="E664" s="63"/>
      <c r="F664" s="63"/>
      <c r="G664" s="63"/>
      <c r="H664" s="63"/>
      <c r="I664" s="63"/>
      <c r="J664" s="63" t="s">
        <v>1043</v>
      </c>
      <c r="K664" s="90" t="s">
        <v>2385</v>
      </c>
    </row>
    <row r="665" spans="2:11">
      <c r="B665" s="63">
        <v>59</v>
      </c>
      <c r="C665" s="63"/>
      <c r="D665" s="63"/>
      <c r="E665" s="63"/>
      <c r="F665" s="63"/>
      <c r="G665" s="63"/>
      <c r="H665" s="63"/>
      <c r="I665" s="63"/>
      <c r="J665" s="63" t="s">
        <v>1044</v>
      </c>
      <c r="K665" s="90" t="s">
        <v>2386</v>
      </c>
    </row>
    <row r="666" spans="2:11">
      <c r="B666" s="63">
        <v>59</v>
      </c>
      <c r="C666" s="63"/>
      <c r="D666" s="63"/>
      <c r="E666" s="63"/>
      <c r="F666" s="63"/>
      <c r="G666" s="63"/>
      <c r="H666" s="63"/>
      <c r="I666" s="63"/>
      <c r="J666" s="63" t="s">
        <v>1045</v>
      </c>
      <c r="K666" s="90" t="s">
        <v>2387</v>
      </c>
    </row>
    <row r="667" spans="2:11">
      <c r="B667" s="63">
        <v>59</v>
      </c>
      <c r="C667" s="63"/>
      <c r="D667" s="63"/>
      <c r="E667" s="63"/>
      <c r="F667" s="63"/>
      <c r="G667" s="63"/>
      <c r="H667" s="63"/>
      <c r="I667" s="63"/>
      <c r="J667" s="63" t="s">
        <v>1046</v>
      </c>
      <c r="K667" s="90" t="s">
        <v>2388</v>
      </c>
    </row>
    <row r="668" spans="2:11">
      <c r="B668" s="63">
        <v>59</v>
      </c>
      <c r="C668" s="63"/>
      <c r="D668" s="63"/>
      <c r="E668" s="63"/>
      <c r="F668" s="63"/>
      <c r="G668" s="63"/>
      <c r="H668" s="63"/>
      <c r="I668" s="63"/>
      <c r="J668" s="63" t="s">
        <v>1047</v>
      </c>
      <c r="K668" s="90" t="s">
        <v>2389</v>
      </c>
    </row>
    <row r="669" spans="2:11">
      <c r="B669" s="63">
        <v>59</v>
      </c>
      <c r="C669" s="63"/>
      <c r="D669" s="63"/>
      <c r="E669" s="63"/>
      <c r="F669" s="63"/>
      <c r="G669" s="63"/>
      <c r="H669" s="63"/>
      <c r="I669" s="63"/>
      <c r="J669" s="63" t="s">
        <v>1048</v>
      </c>
      <c r="K669" s="90" t="s">
        <v>2390</v>
      </c>
    </row>
    <row r="670" spans="2:11">
      <c r="B670" s="63">
        <v>59</v>
      </c>
      <c r="C670" s="63"/>
      <c r="D670" s="63"/>
      <c r="E670" s="63"/>
      <c r="F670" s="63"/>
      <c r="G670" s="63"/>
      <c r="H670" s="63"/>
      <c r="I670" s="63"/>
      <c r="J670" s="63" t="s">
        <v>1049</v>
      </c>
      <c r="K670" s="90" t="s">
        <v>2391</v>
      </c>
    </row>
    <row r="671" spans="2:11">
      <c r="B671" s="63">
        <v>59</v>
      </c>
      <c r="C671" s="63"/>
      <c r="D671" s="63"/>
      <c r="E671" s="63"/>
      <c r="F671" s="63"/>
      <c r="G671" s="63"/>
      <c r="H671" s="63"/>
      <c r="I671" s="63"/>
      <c r="J671" s="63" t="s">
        <v>1050</v>
      </c>
      <c r="K671" s="90" t="s">
        <v>2392</v>
      </c>
    </row>
    <row r="672" spans="2:11">
      <c r="B672" s="63">
        <v>59</v>
      </c>
      <c r="C672" s="63"/>
      <c r="D672" s="63"/>
      <c r="E672" s="63"/>
      <c r="F672" s="63"/>
      <c r="G672" s="63"/>
      <c r="H672" s="63"/>
      <c r="I672" s="63"/>
      <c r="J672" s="63" t="s">
        <v>1051</v>
      </c>
      <c r="K672" s="90" t="s">
        <v>2393</v>
      </c>
    </row>
    <row r="673" spans="2:11">
      <c r="B673" s="63">
        <v>59</v>
      </c>
      <c r="C673" s="63"/>
      <c r="D673" s="63"/>
      <c r="E673" s="63"/>
      <c r="F673" s="63"/>
      <c r="G673" s="63"/>
      <c r="H673" s="63"/>
      <c r="I673" s="63"/>
      <c r="J673" s="63" t="s">
        <v>1052</v>
      </c>
      <c r="K673" s="90" t="s">
        <v>2394</v>
      </c>
    </row>
    <row r="674" spans="2:11">
      <c r="B674" s="63">
        <v>59</v>
      </c>
      <c r="C674" s="63"/>
      <c r="D674" s="63"/>
      <c r="E674" s="63"/>
      <c r="F674" s="63"/>
      <c r="G674" s="63"/>
      <c r="H674" s="63"/>
      <c r="I674" s="63"/>
      <c r="J674" s="63" t="s">
        <v>1053</v>
      </c>
      <c r="K674" s="90" t="s">
        <v>2395</v>
      </c>
    </row>
    <row r="675" spans="2:11">
      <c r="B675" s="63">
        <v>59</v>
      </c>
      <c r="C675" s="63"/>
      <c r="D675" s="63"/>
      <c r="E675" s="63"/>
      <c r="F675" s="63"/>
      <c r="G675" s="63"/>
      <c r="H675" s="63"/>
      <c r="I675" s="63"/>
      <c r="J675" s="63" t="s">
        <v>1054</v>
      </c>
      <c r="K675" s="90" t="s">
        <v>2396</v>
      </c>
    </row>
    <row r="676" spans="2:11">
      <c r="B676" s="63">
        <v>59</v>
      </c>
      <c r="C676" s="63"/>
      <c r="D676" s="63"/>
      <c r="E676" s="63"/>
      <c r="F676" s="63"/>
      <c r="G676" s="63"/>
      <c r="H676" s="63"/>
      <c r="I676" s="63"/>
      <c r="J676" s="63" t="s">
        <v>1055</v>
      </c>
      <c r="K676" s="90" t="s">
        <v>2397</v>
      </c>
    </row>
    <row r="677" spans="2:11">
      <c r="B677" s="63">
        <v>59</v>
      </c>
      <c r="C677" s="63"/>
      <c r="D677" s="63"/>
      <c r="E677" s="63"/>
      <c r="F677" s="63"/>
      <c r="G677" s="63"/>
      <c r="H677" s="63"/>
      <c r="I677" s="63"/>
      <c r="J677" s="63" t="s">
        <v>1056</v>
      </c>
      <c r="K677" s="90" t="s">
        <v>2398</v>
      </c>
    </row>
    <row r="678" spans="2:11">
      <c r="B678" s="63">
        <v>59</v>
      </c>
      <c r="C678" s="63"/>
      <c r="D678" s="63"/>
      <c r="E678" s="63"/>
      <c r="F678" s="63"/>
      <c r="G678" s="63"/>
      <c r="H678" s="63"/>
      <c r="I678" s="63"/>
      <c r="J678" s="63" t="s">
        <v>1057</v>
      </c>
      <c r="K678" s="90" t="s">
        <v>2399</v>
      </c>
    </row>
    <row r="679" spans="2:11">
      <c r="B679" s="63">
        <v>59</v>
      </c>
      <c r="C679" s="63"/>
      <c r="D679" s="63"/>
      <c r="E679" s="63"/>
      <c r="F679" s="63"/>
      <c r="G679" s="63"/>
      <c r="H679" s="63"/>
      <c r="I679" s="63"/>
      <c r="J679" s="63" t="s">
        <v>1058</v>
      </c>
      <c r="K679" s="90" t="s">
        <v>2400</v>
      </c>
    </row>
    <row r="680" spans="2:11">
      <c r="B680" s="63">
        <v>59</v>
      </c>
      <c r="C680" s="63"/>
      <c r="D680" s="63"/>
      <c r="E680" s="63"/>
      <c r="F680" s="63"/>
      <c r="G680" s="63"/>
      <c r="H680" s="63"/>
      <c r="I680" s="63"/>
      <c r="J680" s="63" t="s">
        <v>1059</v>
      </c>
      <c r="K680" s="90" t="s">
        <v>2401</v>
      </c>
    </row>
    <row r="681" spans="2:11">
      <c r="B681" s="63">
        <v>59</v>
      </c>
      <c r="C681" s="63"/>
      <c r="D681" s="63"/>
      <c r="E681" s="63"/>
      <c r="F681" s="63"/>
      <c r="G681" s="63"/>
      <c r="H681" s="63"/>
      <c r="I681" s="63"/>
      <c r="J681" s="63" t="s">
        <v>1061</v>
      </c>
      <c r="K681" s="90" t="s">
        <v>2402</v>
      </c>
    </row>
    <row r="682" spans="2:11">
      <c r="B682" s="63">
        <v>59</v>
      </c>
      <c r="C682" s="63"/>
      <c r="D682" s="63"/>
      <c r="E682" s="63"/>
      <c r="F682" s="63"/>
      <c r="G682" s="63"/>
      <c r="H682" s="63"/>
      <c r="I682" s="63"/>
      <c r="J682" s="63" t="s">
        <v>1062</v>
      </c>
      <c r="K682" s="90" t="s">
        <v>2403</v>
      </c>
    </row>
    <row r="683" spans="2:11">
      <c r="B683" s="63">
        <v>59</v>
      </c>
      <c r="C683" s="63"/>
      <c r="D683" s="63"/>
      <c r="E683" s="63"/>
      <c r="F683" s="63"/>
      <c r="G683" s="63"/>
      <c r="H683" s="63"/>
      <c r="I683" s="63"/>
      <c r="J683" s="63" t="s">
        <v>1063</v>
      </c>
      <c r="K683" s="90" t="s">
        <v>2404</v>
      </c>
    </row>
    <row r="684" spans="2:11">
      <c r="B684" s="63">
        <v>59</v>
      </c>
      <c r="C684" s="63"/>
      <c r="D684" s="63"/>
      <c r="E684" s="63"/>
      <c r="F684" s="63"/>
      <c r="G684" s="63"/>
      <c r="H684" s="63"/>
      <c r="I684" s="63"/>
      <c r="J684" s="63" t="s">
        <v>1064</v>
      </c>
      <c r="K684" s="90" t="s">
        <v>2405</v>
      </c>
    </row>
    <row r="685" spans="2:11">
      <c r="B685" s="63">
        <v>59</v>
      </c>
      <c r="C685" s="63"/>
      <c r="D685" s="63"/>
      <c r="E685" s="63"/>
      <c r="F685" s="63"/>
      <c r="G685" s="63"/>
      <c r="H685" s="63"/>
      <c r="I685" s="63"/>
      <c r="J685" s="63" t="s">
        <v>1065</v>
      </c>
      <c r="K685" s="90" t="s">
        <v>2406</v>
      </c>
    </row>
    <row r="686" spans="2:11">
      <c r="B686" s="63">
        <v>59</v>
      </c>
      <c r="C686" s="63"/>
      <c r="D686" s="63"/>
      <c r="E686" s="63"/>
      <c r="F686" s="63"/>
      <c r="G686" s="63"/>
      <c r="H686" s="63"/>
      <c r="I686" s="63"/>
      <c r="J686" s="63" t="s">
        <v>1066</v>
      </c>
      <c r="K686" s="90" t="s">
        <v>2407</v>
      </c>
    </row>
    <row r="687" spans="2:11">
      <c r="B687" s="63">
        <v>59</v>
      </c>
      <c r="C687" s="63"/>
      <c r="D687" s="63"/>
      <c r="E687" s="63"/>
      <c r="F687" s="63"/>
      <c r="G687" s="63"/>
      <c r="H687" s="63"/>
      <c r="I687" s="63"/>
      <c r="J687" s="63" t="s">
        <v>1067</v>
      </c>
      <c r="K687" s="90" t="s">
        <v>2408</v>
      </c>
    </row>
    <row r="688" spans="2:11">
      <c r="B688" s="63">
        <v>59</v>
      </c>
      <c r="C688" s="63"/>
      <c r="D688" s="63"/>
      <c r="E688" s="63"/>
      <c r="F688" s="63"/>
      <c r="G688" s="63"/>
      <c r="H688" s="63"/>
      <c r="I688" s="63"/>
      <c r="J688" s="63" t="s">
        <v>1068</v>
      </c>
      <c r="K688" s="90" t="s">
        <v>2409</v>
      </c>
    </row>
    <row r="689" spans="2:11">
      <c r="B689" s="63">
        <v>59</v>
      </c>
      <c r="C689" s="63"/>
      <c r="D689" s="63"/>
      <c r="E689" s="63"/>
      <c r="F689" s="63"/>
      <c r="G689" s="63"/>
      <c r="H689" s="63"/>
      <c r="I689" s="63"/>
      <c r="J689" s="63" t="s">
        <v>1069</v>
      </c>
      <c r="K689" s="90" t="s">
        <v>2410</v>
      </c>
    </row>
    <row r="690" spans="2:11">
      <c r="B690" s="63">
        <v>59</v>
      </c>
      <c r="C690" s="63"/>
      <c r="D690" s="63"/>
      <c r="E690" s="63"/>
      <c r="F690" s="63"/>
      <c r="G690" s="63"/>
      <c r="H690" s="63"/>
      <c r="I690" s="63"/>
      <c r="J690" s="63" t="s">
        <v>1070</v>
      </c>
      <c r="K690" s="90" t="s">
        <v>2411</v>
      </c>
    </row>
    <row r="691" spans="2:11">
      <c r="B691" s="63">
        <v>59</v>
      </c>
      <c r="C691" s="63"/>
      <c r="D691" s="63"/>
      <c r="E691" s="63"/>
      <c r="F691" s="63"/>
      <c r="G691" s="63"/>
      <c r="H691" s="63"/>
      <c r="I691" s="63"/>
      <c r="J691" s="63" t="s">
        <v>1071</v>
      </c>
      <c r="K691" s="90" t="s">
        <v>2412</v>
      </c>
    </row>
    <row r="692" spans="2:11">
      <c r="B692" s="63">
        <v>59</v>
      </c>
      <c r="C692" s="63"/>
      <c r="D692" s="63"/>
      <c r="E692" s="63"/>
      <c r="F692" s="63"/>
      <c r="G692" s="63"/>
      <c r="H692" s="63"/>
      <c r="I692" s="63"/>
      <c r="J692" s="63" t="s">
        <v>1072</v>
      </c>
      <c r="K692" s="90" t="s">
        <v>2413</v>
      </c>
    </row>
    <row r="693" spans="2:11">
      <c r="B693" s="63">
        <v>59</v>
      </c>
      <c r="C693" s="63"/>
      <c r="D693" s="63"/>
      <c r="E693" s="63"/>
      <c r="F693" s="63"/>
      <c r="G693" s="63"/>
      <c r="H693" s="63"/>
      <c r="I693" s="63"/>
      <c r="J693" s="63" t="s">
        <v>1073</v>
      </c>
      <c r="K693" s="90" t="s">
        <v>2414</v>
      </c>
    </row>
    <row r="694" spans="2:11">
      <c r="B694" s="63">
        <v>59</v>
      </c>
      <c r="C694" s="63"/>
      <c r="D694" s="63"/>
      <c r="E694" s="63"/>
      <c r="F694" s="63"/>
      <c r="G694" s="63"/>
      <c r="H694" s="63"/>
      <c r="I694" s="63"/>
      <c r="J694" s="63" t="s">
        <v>1074</v>
      </c>
      <c r="K694" s="90" t="s">
        <v>2415</v>
      </c>
    </row>
    <row r="695" spans="2:11">
      <c r="B695" s="63">
        <v>59</v>
      </c>
      <c r="C695" s="63"/>
      <c r="D695" s="63"/>
      <c r="E695" s="63"/>
      <c r="F695" s="63"/>
      <c r="G695" s="63"/>
      <c r="H695" s="63"/>
      <c r="I695" s="63"/>
      <c r="J695" s="63" t="s">
        <v>1075</v>
      </c>
      <c r="K695" s="90" t="s">
        <v>2416</v>
      </c>
    </row>
    <row r="696" spans="2:11">
      <c r="B696" s="63">
        <v>59</v>
      </c>
      <c r="C696" s="63"/>
      <c r="D696" s="63"/>
      <c r="E696" s="63"/>
      <c r="F696" s="63"/>
      <c r="G696" s="63"/>
      <c r="H696" s="63"/>
      <c r="I696" s="63"/>
      <c r="J696" s="63" t="s">
        <v>1076</v>
      </c>
      <c r="K696" s="90" t="s">
        <v>2417</v>
      </c>
    </row>
    <row r="697" spans="2:11">
      <c r="B697" s="63">
        <v>59</v>
      </c>
      <c r="C697" s="63"/>
      <c r="D697" s="63"/>
      <c r="E697" s="63"/>
      <c r="F697" s="63"/>
      <c r="G697" s="63"/>
      <c r="H697" s="63"/>
      <c r="I697" s="63"/>
      <c r="J697" s="63" t="s">
        <v>1077</v>
      </c>
      <c r="K697" s="90" t="s">
        <v>2418</v>
      </c>
    </row>
    <row r="698" spans="2:11">
      <c r="B698" s="63">
        <v>59</v>
      </c>
      <c r="C698" s="63"/>
      <c r="D698" s="63"/>
      <c r="E698" s="63"/>
      <c r="F698" s="63"/>
      <c r="G698" s="63"/>
      <c r="H698" s="63"/>
      <c r="I698" s="63"/>
      <c r="J698" s="63" t="s">
        <v>1078</v>
      </c>
      <c r="K698" s="90" t="s">
        <v>2419</v>
      </c>
    </row>
    <row r="699" spans="2:11">
      <c r="B699" s="63">
        <v>59</v>
      </c>
      <c r="C699" s="63"/>
      <c r="D699" s="63"/>
      <c r="E699" s="63"/>
      <c r="F699" s="63"/>
      <c r="G699" s="63"/>
      <c r="H699" s="63"/>
      <c r="I699" s="63"/>
      <c r="J699" s="63" t="s">
        <v>1079</v>
      </c>
      <c r="K699" s="90" t="s">
        <v>2420</v>
      </c>
    </row>
    <row r="700" spans="2:11">
      <c r="B700" s="63">
        <v>59</v>
      </c>
      <c r="C700" s="63"/>
      <c r="D700" s="63"/>
      <c r="E700" s="63"/>
      <c r="F700" s="63"/>
      <c r="G700" s="63"/>
      <c r="H700" s="63"/>
      <c r="I700" s="63"/>
      <c r="J700" s="63" t="s">
        <v>1080</v>
      </c>
      <c r="K700" s="90" t="s">
        <v>2421</v>
      </c>
    </row>
    <row r="701" spans="2:11">
      <c r="B701" s="63">
        <v>59</v>
      </c>
      <c r="C701" s="63"/>
      <c r="D701" s="63"/>
      <c r="E701" s="63"/>
      <c r="F701" s="63"/>
      <c r="G701" s="63"/>
      <c r="H701" s="63"/>
      <c r="I701" s="63"/>
      <c r="J701" s="63" t="s">
        <v>1081</v>
      </c>
      <c r="K701" s="90" t="s">
        <v>2422</v>
      </c>
    </row>
    <row r="702" spans="2:11">
      <c r="B702" s="63">
        <v>59</v>
      </c>
      <c r="C702" s="63"/>
      <c r="D702" s="63"/>
      <c r="E702" s="63"/>
      <c r="F702" s="63"/>
      <c r="G702" s="63"/>
      <c r="H702" s="63"/>
      <c r="I702" s="63"/>
      <c r="J702" s="63" t="s">
        <v>1082</v>
      </c>
      <c r="K702" s="90" t="s">
        <v>2423</v>
      </c>
    </row>
    <row r="703" spans="2:11">
      <c r="B703" s="63">
        <v>59</v>
      </c>
      <c r="C703" s="63"/>
      <c r="D703" s="63"/>
      <c r="E703" s="63"/>
      <c r="F703" s="63"/>
      <c r="G703" s="63"/>
      <c r="H703" s="63"/>
      <c r="I703" s="63"/>
      <c r="J703" s="63" t="s">
        <v>1083</v>
      </c>
      <c r="K703" s="90" t="s">
        <v>2424</v>
      </c>
    </row>
    <row r="704" spans="2:11">
      <c r="B704" s="63">
        <v>59</v>
      </c>
      <c r="C704" s="63"/>
      <c r="D704" s="63"/>
      <c r="E704" s="63"/>
      <c r="F704" s="63"/>
      <c r="G704" s="63"/>
      <c r="H704" s="63"/>
      <c r="I704" s="63"/>
      <c r="J704" s="63" t="s">
        <v>1084</v>
      </c>
      <c r="K704" s="90" t="s">
        <v>2425</v>
      </c>
    </row>
    <row r="705" spans="2:11">
      <c r="B705" s="63">
        <v>59</v>
      </c>
      <c r="C705" s="63"/>
      <c r="D705" s="63"/>
      <c r="E705" s="63"/>
      <c r="F705" s="63"/>
      <c r="G705" s="63"/>
      <c r="H705" s="63"/>
      <c r="I705" s="63"/>
      <c r="J705" s="63" t="s">
        <v>1085</v>
      </c>
      <c r="K705" s="90" t="s">
        <v>2426</v>
      </c>
    </row>
    <row r="706" spans="2:11">
      <c r="B706" s="63">
        <v>59</v>
      </c>
      <c r="C706" s="63"/>
      <c r="D706" s="63"/>
      <c r="E706" s="63"/>
      <c r="F706" s="63"/>
      <c r="G706" s="63"/>
      <c r="H706" s="63"/>
      <c r="I706" s="63"/>
      <c r="J706" s="63" t="s">
        <v>1086</v>
      </c>
      <c r="K706" s="90" t="s">
        <v>2427</v>
      </c>
    </row>
    <row r="707" spans="2:11">
      <c r="B707" s="63">
        <v>59</v>
      </c>
      <c r="C707" s="63"/>
      <c r="D707" s="63"/>
      <c r="E707" s="63"/>
      <c r="F707" s="63"/>
      <c r="G707" s="63"/>
      <c r="H707" s="63"/>
      <c r="I707" s="63"/>
      <c r="J707" s="63" t="s">
        <v>1087</v>
      </c>
      <c r="K707" s="90" t="s">
        <v>2428</v>
      </c>
    </row>
    <row r="708" spans="2:11">
      <c r="B708" s="63">
        <v>59</v>
      </c>
      <c r="C708" s="63"/>
      <c r="D708" s="63"/>
      <c r="E708" s="63"/>
      <c r="F708" s="63"/>
      <c r="G708" s="63"/>
      <c r="H708" s="63"/>
      <c r="I708" s="63"/>
      <c r="J708" s="63" t="s">
        <v>1088</v>
      </c>
      <c r="K708" s="90" t="s">
        <v>2429</v>
      </c>
    </row>
    <row r="709" spans="2:11">
      <c r="B709" s="63">
        <v>59</v>
      </c>
      <c r="C709" s="63"/>
      <c r="D709" s="63"/>
      <c r="E709" s="63"/>
      <c r="F709" s="63"/>
      <c r="G709" s="63"/>
      <c r="H709" s="63"/>
      <c r="I709" s="63"/>
      <c r="J709" s="63" t="s">
        <v>1089</v>
      </c>
      <c r="K709" s="90" t="s">
        <v>2430</v>
      </c>
    </row>
    <row r="710" spans="2:11">
      <c r="B710" s="63">
        <v>59</v>
      </c>
      <c r="C710" s="63"/>
      <c r="D710" s="63"/>
      <c r="E710" s="63"/>
      <c r="F710" s="63"/>
      <c r="G710" s="63"/>
      <c r="H710" s="63"/>
      <c r="I710" s="63"/>
      <c r="J710" s="63" t="s">
        <v>1091</v>
      </c>
      <c r="K710" s="90" t="s">
        <v>2431</v>
      </c>
    </row>
    <row r="711" spans="2:11">
      <c r="B711" s="63">
        <v>59</v>
      </c>
      <c r="C711" s="63"/>
      <c r="D711" s="63"/>
      <c r="E711" s="63"/>
      <c r="F711" s="63"/>
      <c r="G711" s="63"/>
      <c r="H711" s="63"/>
      <c r="I711" s="63"/>
      <c r="J711" s="63" t="s">
        <v>1094</v>
      </c>
      <c r="K711" s="90" t="s">
        <v>2432</v>
      </c>
    </row>
    <row r="712" spans="2:11">
      <c r="B712" s="63">
        <v>59</v>
      </c>
      <c r="C712" s="63"/>
      <c r="D712" s="63"/>
      <c r="E712" s="63"/>
      <c r="F712" s="63"/>
      <c r="G712" s="63"/>
      <c r="H712" s="63"/>
      <c r="I712" s="63"/>
      <c r="J712" s="63" t="s">
        <v>1096</v>
      </c>
      <c r="K712" s="90" t="s">
        <v>2433</v>
      </c>
    </row>
    <row r="713" spans="2:11">
      <c r="B713" s="63">
        <v>59</v>
      </c>
      <c r="C713" s="63"/>
      <c r="D713" s="63"/>
      <c r="E713" s="63"/>
      <c r="F713" s="63"/>
      <c r="G713" s="63"/>
      <c r="H713" s="63"/>
      <c r="I713" s="63"/>
      <c r="J713" s="63" t="s">
        <v>1097</v>
      </c>
      <c r="K713" s="90" t="s">
        <v>2434</v>
      </c>
    </row>
    <row r="714" spans="2:11">
      <c r="B714" s="63">
        <v>59</v>
      </c>
      <c r="C714" s="63"/>
      <c r="D714" s="63"/>
      <c r="E714" s="63"/>
      <c r="F714" s="63"/>
      <c r="G714" s="63"/>
      <c r="H714" s="63"/>
      <c r="I714" s="63"/>
      <c r="J714" s="63" t="s">
        <v>1098</v>
      </c>
      <c r="K714" s="90" t="s">
        <v>2435</v>
      </c>
    </row>
    <row r="715" spans="2:11">
      <c r="B715" s="63">
        <v>59</v>
      </c>
      <c r="C715" s="63"/>
      <c r="D715" s="63"/>
      <c r="E715" s="63"/>
      <c r="F715" s="63"/>
      <c r="G715" s="63"/>
      <c r="H715" s="63"/>
      <c r="I715" s="63"/>
      <c r="J715" s="63" t="s">
        <v>1099</v>
      </c>
      <c r="K715" s="90" t="s">
        <v>2436</v>
      </c>
    </row>
    <row r="716" spans="2:11">
      <c r="B716" s="63">
        <v>59</v>
      </c>
      <c r="C716" s="63"/>
      <c r="D716" s="63"/>
      <c r="E716" s="63"/>
      <c r="F716" s="63"/>
      <c r="G716" s="63"/>
      <c r="H716" s="63"/>
      <c r="I716" s="63"/>
      <c r="J716" s="63" t="s">
        <v>1100</v>
      </c>
      <c r="K716" s="90" t="s">
        <v>2437</v>
      </c>
    </row>
    <row r="717" spans="2:11">
      <c r="B717" s="63">
        <v>59</v>
      </c>
      <c r="C717" s="63"/>
      <c r="D717" s="63"/>
      <c r="E717" s="63"/>
      <c r="F717" s="63"/>
      <c r="G717" s="63"/>
      <c r="H717" s="63"/>
      <c r="I717" s="63"/>
      <c r="J717" s="63" t="s">
        <v>1101</v>
      </c>
      <c r="K717" s="90" t="s">
        <v>2438</v>
      </c>
    </row>
    <row r="718" spans="2:11">
      <c r="B718" s="63">
        <v>59</v>
      </c>
      <c r="C718" s="63"/>
      <c r="D718" s="63"/>
      <c r="E718" s="63"/>
      <c r="F718" s="63"/>
      <c r="G718" s="63"/>
      <c r="H718" s="63"/>
      <c r="I718" s="63"/>
      <c r="J718" s="63" t="s">
        <v>1102</v>
      </c>
      <c r="K718" s="90" t="s">
        <v>2439</v>
      </c>
    </row>
    <row r="719" spans="2:11">
      <c r="B719" s="63">
        <v>59</v>
      </c>
      <c r="C719" s="63"/>
      <c r="D719" s="63"/>
      <c r="E719" s="63"/>
      <c r="F719" s="63"/>
      <c r="G719" s="63"/>
      <c r="H719" s="63"/>
      <c r="I719" s="63"/>
      <c r="J719" s="63" t="s">
        <v>1103</v>
      </c>
      <c r="K719" s="90" t="s">
        <v>2440</v>
      </c>
    </row>
    <row r="720" spans="2:11">
      <c r="B720" s="63">
        <v>59</v>
      </c>
      <c r="C720" s="63"/>
      <c r="D720" s="63"/>
      <c r="E720" s="63"/>
      <c r="F720" s="63"/>
      <c r="G720" s="63"/>
      <c r="H720" s="63"/>
      <c r="I720" s="63"/>
      <c r="J720" s="63" t="s">
        <v>1104</v>
      </c>
      <c r="K720" s="90" t="s">
        <v>2441</v>
      </c>
    </row>
    <row r="721" spans="2:11">
      <c r="B721" s="63">
        <v>59</v>
      </c>
      <c r="C721" s="63"/>
      <c r="D721" s="63"/>
      <c r="E721" s="63"/>
      <c r="F721" s="63"/>
      <c r="G721" s="63"/>
      <c r="H721" s="63"/>
      <c r="I721" s="63"/>
      <c r="J721" s="63" t="s">
        <v>1105</v>
      </c>
      <c r="K721" s="90" t="s">
        <v>2442</v>
      </c>
    </row>
    <row r="722" spans="2:11">
      <c r="B722" s="63">
        <v>59</v>
      </c>
      <c r="C722" s="63"/>
      <c r="D722" s="63"/>
      <c r="E722" s="63"/>
      <c r="F722" s="63"/>
      <c r="G722" s="63"/>
      <c r="H722" s="63"/>
      <c r="I722" s="63"/>
      <c r="J722" s="63" t="s">
        <v>1106</v>
      </c>
      <c r="K722" s="90" t="s">
        <v>2443</v>
      </c>
    </row>
    <row r="723" spans="2:11">
      <c r="B723" s="63">
        <v>59</v>
      </c>
      <c r="C723" s="63"/>
      <c r="D723" s="63"/>
      <c r="E723" s="63"/>
      <c r="F723" s="63"/>
      <c r="G723" s="63"/>
      <c r="H723" s="63"/>
      <c r="I723" s="63"/>
      <c r="J723" s="63" t="s">
        <v>1107</v>
      </c>
      <c r="K723" s="90" t="s">
        <v>2444</v>
      </c>
    </row>
    <row r="724" spans="2:11">
      <c r="B724" s="63">
        <v>59</v>
      </c>
      <c r="C724" s="63"/>
      <c r="D724" s="63"/>
      <c r="E724" s="63"/>
      <c r="F724" s="63"/>
      <c r="G724" s="63"/>
      <c r="H724" s="63"/>
      <c r="I724" s="63"/>
      <c r="J724" s="63" t="s">
        <v>1108</v>
      </c>
      <c r="K724" s="90" t="s">
        <v>2445</v>
      </c>
    </row>
    <row r="725" spans="2:11">
      <c r="B725" s="63">
        <v>59</v>
      </c>
      <c r="C725" s="63"/>
      <c r="D725" s="63"/>
      <c r="E725" s="63"/>
      <c r="F725" s="63"/>
      <c r="G725" s="63"/>
      <c r="H725" s="63"/>
      <c r="I725" s="63"/>
      <c r="J725" s="63" t="s">
        <v>1109</v>
      </c>
      <c r="K725" s="90" t="s">
        <v>2446</v>
      </c>
    </row>
    <row r="726" spans="2:11">
      <c r="B726" s="63">
        <v>59</v>
      </c>
      <c r="C726" s="63"/>
      <c r="D726" s="63"/>
      <c r="E726" s="63"/>
      <c r="F726" s="63"/>
      <c r="G726" s="63"/>
      <c r="H726" s="63"/>
      <c r="I726" s="63"/>
      <c r="J726" s="63" t="s">
        <v>1110</v>
      </c>
      <c r="K726" s="90" t="s">
        <v>2447</v>
      </c>
    </row>
    <row r="727" spans="2:11">
      <c r="B727" s="63">
        <v>59</v>
      </c>
      <c r="C727" s="63"/>
      <c r="D727" s="63"/>
      <c r="E727" s="63"/>
      <c r="F727" s="63"/>
      <c r="G727" s="63"/>
      <c r="H727" s="63"/>
      <c r="I727" s="63"/>
      <c r="J727" s="63" t="s">
        <v>1111</v>
      </c>
      <c r="K727" s="90" t="s">
        <v>2448</v>
      </c>
    </row>
    <row r="728" spans="2:11">
      <c r="B728" s="63">
        <v>59</v>
      </c>
      <c r="C728" s="63"/>
      <c r="D728" s="63"/>
      <c r="E728" s="63"/>
      <c r="F728" s="63"/>
      <c r="G728" s="63"/>
      <c r="H728" s="63"/>
      <c r="I728" s="63"/>
      <c r="J728" s="63" t="s">
        <v>1112</v>
      </c>
      <c r="K728" s="90" t="s">
        <v>2449</v>
      </c>
    </row>
    <row r="729" spans="2:11">
      <c r="B729" s="63">
        <v>59</v>
      </c>
      <c r="C729" s="63"/>
      <c r="D729" s="63"/>
      <c r="E729" s="63"/>
      <c r="F729" s="63"/>
      <c r="G729" s="63"/>
      <c r="H729" s="63"/>
      <c r="I729" s="63"/>
      <c r="J729" s="63" t="s">
        <v>1113</v>
      </c>
      <c r="K729" s="90" t="s">
        <v>2450</v>
      </c>
    </row>
    <row r="730" spans="2:11">
      <c r="B730" s="63">
        <v>59</v>
      </c>
      <c r="C730" s="63"/>
      <c r="D730" s="63"/>
      <c r="E730" s="63"/>
      <c r="F730" s="63"/>
      <c r="G730" s="63"/>
      <c r="H730" s="63"/>
      <c r="I730" s="63"/>
      <c r="J730" s="63" t="s">
        <v>1115</v>
      </c>
      <c r="K730" s="90" t="s">
        <v>2451</v>
      </c>
    </row>
    <row r="731" spans="2:11">
      <c r="B731" s="63">
        <v>59</v>
      </c>
      <c r="C731" s="63"/>
      <c r="D731" s="63"/>
      <c r="E731" s="63"/>
      <c r="F731" s="63"/>
      <c r="G731" s="63"/>
      <c r="H731" s="63"/>
      <c r="I731" s="63"/>
      <c r="J731" s="63" t="s">
        <v>1116</v>
      </c>
      <c r="K731" s="90" t="s">
        <v>2452</v>
      </c>
    </row>
    <row r="732" spans="2:11">
      <c r="B732" s="63">
        <v>59</v>
      </c>
      <c r="C732" s="63"/>
      <c r="D732" s="63"/>
      <c r="E732" s="63"/>
      <c r="F732" s="63"/>
      <c r="G732" s="63"/>
      <c r="H732" s="63"/>
      <c r="I732" s="63"/>
      <c r="J732" s="63" t="s">
        <v>1117</v>
      </c>
      <c r="K732" s="90" t="s">
        <v>2453</v>
      </c>
    </row>
    <row r="733" spans="2:11">
      <c r="B733" s="63">
        <v>59</v>
      </c>
      <c r="C733" s="63"/>
      <c r="D733" s="63"/>
      <c r="E733" s="63"/>
      <c r="F733" s="63"/>
      <c r="G733" s="63"/>
      <c r="H733" s="63"/>
      <c r="I733" s="63"/>
      <c r="J733" s="63" t="s">
        <v>1118</v>
      </c>
      <c r="K733" s="90" t="s">
        <v>2454</v>
      </c>
    </row>
    <row r="734" spans="2:11">
      <c r="B734" s="63">
        <v>59</v>
      </c>
      <c r="C734" s="63"/>
      <c r="D734" s="63"/>
      <c r="E734" s="63"/>
      <c r="F734" s="63"/>
      <c r="G734" s="63"/>
      <c r="H734" s="63"/>
      <c r="I734" s="63"/>
      <c r="J734" s="63" t="s">
        <v>1119</v>
      </c>
      <c r="K734" s="90" t="s">
        <v>2455</v>
      </c>
    </row>
    <row r="735" spans="2:11">
      <c r="B735" s="63">
        <v>59</v>
      </c>
      <c r="C735" s="63"/>
      <c r="D735" s="63"/>
      <c r="E735" s="63"/>
      <c r="F735" s="63"/>
      <c r="G735" s="63"/>
      <c r="H735" s="63"/>
      <c r="I735" s="63"/>
      <c r="J735" s="63" t="s">
        <v>1120</v>
      </c>
      <c r="K735" s="90" t="s">
        <v>2456</v>
      </c>
    </row>
    <row r="736" spans="2:11">
      <c r="B736" s="63">
        <v>59</v>
      </c>
      <c r="C736" s="63"/>
      <c r="D736" s="63"/>
      <c r="E736" s="63"/>
      <c r="F736" s="63"/>
      <c r="G736" s="63"/>
      <c r="H736" s="63"/>
      <c r="I736" s="63"/>
      <c r="J736" s="63" t="s">
        <v>1121</v>
      </c>
      <c r="K736" s="90" t="s">
        <v>2457</v>
      </c>
    </row>
    <row r="737" spans="2:11">
      <c r="B737" s="63">
        <v>59</v>
      </c>
      <c r="C737" s="63"/>
      <c r="D737" s="63"/>
      <c r="E737" s="63"/>
      <c r="F737" s="63"/>
      <c r="G737" s="63"/>
      <c r="H737" s="63"/>
      <c r="I737" s="63"/>
      <c r="J737" s="63" t="s">
        <v>1122</v>
      </c>
      <c r="K737" s="90" t="s">
        <v>2458</v>
      </c>
    </row>
    <row r="738" spans="2:11">
      <c r="B738" s="63">
        <v>59</v>
      </c>
      <c r="C738" s="63"/>
      <c r="D738" s="63"/>
      <c r="E738" s="63"/>
      <c r="F738" s="63"/>
      <c r="G738" s="63"/>
      <c r="H738" s="63"/>
      <c r="I738" s="63"/>
      <c r="J738" s="63" t="s">
        <v>1123</v>
      </c>
      <c r="K738" s="90" t="s">
        <v>2459</v>
      </c>
    </row>
    <row r="739" spans="2:11">
      <c r="B739" s="63">
        <v>59</v>
      </c>
      <c r="C739" s="63"/>
      <c r="D739" s="63"/>
      <c r="E739" s="63"/>
      <c r="F739" s="63"/>
      <c r="G739" s="63"/>
      <c r="H739" s="63"/>
      <c r="I739" s="63"/>
      <c r="J739" s="63" t="s">
        <v>1124</v>
      </c>
      <c r="K739" s="90" t="s">
        <v>2460</v>
      </c>
    </row>
    <row r="740" spans="2:11">
      <c r="B740" s="63">
        <v>59</v>
      </c>
      <c r="C740" s="63"/>
      <c r="D740" s="63"/>
      <c r="E740" s="63"/>
      <c r="F740" s="63"/>
      <c r="G740" s="63"/>
      <c r="H740" s="63"/>
      <c r="I740" s="63"/>
      <c r="J740" s="63" t="s">
        <v>1125</v>
      </c>
      <c r="K740" s="90" t="s">
        <v>2461</v>
      </c>
    </row>
    <row r="741" spans="2:11">
      <c r="B741" s="63">
        <v>59</v>
      </c>
      <c r="C741" s="63"/>
      <c r="D741" s="63"/>
      <c r="E741" s="63"/>
      <c r="F741" s="63"/>
      <c r="G741" s="63"/>
      <c r="H741" s="63"/>
      <c r="I741" s="63"/>
      <c r="J741" s="63" t="s">
        <v>1126</v>
      </c>
      <c r="K741" s="90" t="s">
        <v>2462</v>
      </c>
    </row>
    <row r="742" spans="2:11">
      <c r="B742" s="63">
        <v>59</v>
      </c>
      <c r="C742" s="63"/>
      <c r="D742" s="63"/>
      <c r="E742" s="63"/>
      <c r="F742" s="63"/>
      <c r="G742" s="63"/>
      <c r="H742" s="63"/>
      <c r="I742" s="63"/>
      <c r="J742" s="63" t="s">
        <v>1128</v>
      </c>
      <c r="K742" s="90" t="s">
        <v>2463</v>
      </c>
    </row>
    <row r="743" spans="2:11">
      <c r="B743" s="63">
        <v>59</v>
      </c>
      <c r="C743" s="63"/>
      <c r="D743" s="63"/>
      <c r="E743" s="63"/>
      <c r="F743" s="63"/>
      <c r="G743" s="63"/>
      <c r="H743" s="63"/>
      <c r="I743" s="63"/>
      <c r="J743" s="63" t="s">
        <v>1134</v>
      </c>
      <c r="K743" s="90" t="s">
        <v>2464</v>
      </c>
    </row>
    <row r="744" spans="2:11">
      <c r="B744" s="63">
        <v>59</v>
      </c>
      <c r="C744" s="63"/>
      <c r="D744" s="63"/>
      <c r="E744" s="63"/>
      <c r="F744" s="63"/>
      <c r="G744" s="63"/>
      <c r="H744" s="63"/>
      <c r="I744" s="63"/>
      <c r="J744" s="63" t="s">
        <v>1137</v>
      </c>
      <c r="K744" s="90" t="s">
        <v>2465</v>
      </c>
    </row>
    <row r="745" spans="2:11">
      <c r="B745" s="63">
        <v>59</v>
      </c>
      <c r="C745" s="63"/>
      <c r="D745" s="63"/>
      <c r="E745" s="63"/>
      <c r="F745" s="63"/>
      <c r="G745" s="63"/>
      <c r="H745" s="63"/>
      <c r="I745" s="63"/>
      <c r="J745" s="63" t="s">
        <v>1138</v>
      </c>
      <c r="K745" s="90" t="s">
        <v>2466</v>
      </c>
    </row>
    <row r="746" spans="2:11">
      <c r="B746" s="63">
        <v>59</v>
      </c>
      <c r="C746" s="63"/>
      <c r="D746" s="63"/>
      <c r="E746" s="63"/>
      <c r="F746" s="63"/>
      <c r="G746" s="63"/>
      <c r="H746" s="63"/>
      <c r="I746" s="63"/>
      <c r="J746" s="63" t="s">
        <v>1139</v>
      </c>
      <c r="K746" s="90" t="s">
        <v>2467</v>
      </c>
    </row>
    <row r="747" spans="2:11">
      <c r="B747" s="63">
        <v>59</v>
      </c>
      <c r="C747" s="63"/>
      <c r="D747" s="63"/>
      <c r="E747" s="63"/>
      <c r="F747" s="63"/>
      <c r="G747" s="63"/>
      <c r="H747" s="63"/>
      <c r="I747" s="63"/>
      <c r="J747" s="63" t="s">
        <v>1140</v>
      </c>
      <c r="K747" s="90" t="s">
        <v>2468</v>
      </c>
    </row>
    <row r="748" spans="2:11">
      <c r="B748" s="63">
        <v>59</v>
      </c>
      <c r="C748" s="63"/>
      <c r="D748" s="63"/>
      <c r="E748" s="63"/>
      <c r="F748" s="63"/>
      <c r="G748" s="63"/>
      <c r="H748" s="63"/>
      <c r="I748" s="63"/>
      <c r="J748" s="63" t="s">
        <v>1141</v>
      </c>
      <c r="K748" s="90" t="s">
        <v>2469</v>
      </c>
    </row>
    <row r="749" spans="2:11">
      <c r="B749" s="63">
        <v>59</v>
      </c>
      <c r="C749" s="63"/>
      <c r="D749" s="63"/>
      <c r="E749" s="63"/>
      <c r="F749" s="63"/>
      <c r="G749" s="63"/>
      <c r="H749" s="63"/>
      <c r="I749" s="63"/>
      <c r="J749" s="63" t="s">
        <v>1142</v>
      </c>
      <c r="K749" s="90" t="s">
        <v>2470</v>
      </c>
    </row>
    <row r="750" spans="2:11">
      <c r="B750" s="63">
        <v>59</v>
      </c>
      <c r="C750" s="63"/>
      <c r="D750" s="63"/>
      <c r="E750" s="63"/>
      <c r="F750" s="63"/>
      <c r="G750" s="63"/>
      <c r="H750" s="63"/>
      <c r="I750" s="63"/>
      <c r="J750" s="63" t="s">
        <v>1143</v>
      </c>
      <c r="K750" s="90" t="s">
        <v>2471</v>
      </c>
    </row>
    <row r="751" spans="2:11">
      <c r="B751" s="63">
        <v>59</v>
      </c>
      <c r="C751" s="63"/>
      <c r="D751" s="63"/>
      <c r="E751" s="63"/>
      <c r="F751" s="63"/>
      <c r="G751" s="63"/>
      <c r="H751" s="63"/>
      <c r="I751" s="63"/>
      <c r="J751" s="63" t="s">
        <v>1144</v>
      </c>
      <c r="K751" s="90" t="s">
        <v>2472</v>
      </c>
    </row>
    <row r="752" spans="2:11">
      <c r="B752" s="63">
        <v>59</v>
      </c>
      <c r="C752" s="63"/>
      <c r="D752" s="63"/>
      <c r="E752" s="63"/>
      <c r="F752" s="63"/>
      <c r="G752" s="63"/>
      <c r="H752" s="63"/>
      <c r="I752" s="63"/>
      <c r="J752" s="63" t="s">
        <v>1145</v>
      </c>
      <c r="K752" s="90" t="s">
        <v>2473</v>
      </c>
    </row>
    <row r="753" spans="2:11">
      <c r="B753" s="63">
        <v>59</v>
      </c>
      <c r="C753" s="63"/>
      <c r="D753" s="63"/>
      <c r="E753" s="63"/>
      <c r="F753" s="63"/>
      <c r="G753" s="63"/>
      <c r="H753" s="63"/>
      <c r="I753" s="63"/>
      <c r="J753" s="63" t="s">
        <v>1146</v>
      </c>
      <c r="K753" s="90" t="s">
        <v>2474</v>
      </c>
    </row>
    <row r="754" spans="2:11">
      <c r="B754" s="63">
        <v>59</v>
      </c>
      <c r="C754" s="63"/>
      <c r="D754" s="63"/>
      <c r="E754" s="63"/>
      <c r="F754" s="63"/>
      <c r="G754" s="63"/>
      <c r="H754" s="63"/>
      <c r="I754" s="63"/>
      <c r="J754" s="63" t="s">
        <v>1150</v>
      </c>
      <c r="K754" s="90" t="s">
        <v>2475</v>
      </c>
    </row>
    <row r="755" spans="2:11">
      <c r="B755" s="63">
        <v>59</v>
      </c>
      <c r="C755" s="63"/>
      <c r="D755" s="63"/>
      <c r="E755" s="63"/>
      <c r="F755" s="63"/>
      <c r="G755" s="63"/>
      <c r="H755" s="63"/>
      <c r="I755" s="63"/>
      <c r="J755" s="63" t="s">
        <v>1164</v>
      </c>
      <c r="K755" s="90" t="s">
        <v>2476</v>
      </c>
    </row>
    <row r="756" spans="2:11">
      <c r="B756" s="63">
        <v>59</v>
      </c>
      <c r="C756" s="63"/>
      <c r="D756" s="63"/>
      <c r="E756" s="63"/>
      <c r="F756" s="63"/>
      <c r="G756" s="63"/>
      <c r="H756" s="63"/>
      <c r="I756" s="63"/>
      <c r="J756" s="63" t="s">
        <v>1165</v>
      </c>
      <c r="K756" s="90" t="s">
        <v>2477</v>
      </c>
    </row>
    <row r="757" spans="2:11">
      <c r="B757" s="63">
        <v>59</v>
      </c>
      <c r="C757" s="63"/>
      <c r="D757" s="63"/>
      <c r="E757" s="63"/>
      <c r="F757" s="63"/>
      <c r="G757" s="63"/>
      <c r="H757" s="63"/>
      <c r="I757" s="63"/>
      <c r="J757" s="63" t="s">
        <v>1166</v>
      </c>
      <c r="K757" s="90" t="s">
        <v>2478</v>
      </c>
    </row>
    <row r="758" spans="2:11">
      <c r="B758" s="63">
        <v>59</v>
      </c>
      <c r="C758" s="63"/>
      <c r="D758" s="63"/>
      <c r="E758" s="63"/>
      <c r="F758" s="63"/>
      <c r="G758" s="63"/>
      <c r="H758" s="63"/>
      <c r="I758" s="63"/>
      <c r="J758" s="63" t="s">
        <v>1167</v>
      </c>
      <c r="K758" s="90" t="s">
        <v>2479</v>
      </c>
    </row>
    <row r="759" spans="2:11">
      <c r="B759" s="63">
        <v>59</v>
      </c>
      <c r="C759" s="63"/>
      <c r="D759" s="63"/>
      <c r="E759" s="63"/>
      <c r="F759" s="63"/>
      <c r="G759" s="63"/>
      <c r="H759" s="63"/>
      <c r="I759" s="63"/>
      <c r="J759" s="63" t="s">
        <v>1168</v>
      </c>
      <c r="K759" s="90" t="s">
        <v>2480</v>
      </c>
    </row>
    <row r="760" spans="2:11">
      <c r="B760" s="63">
        <v>59</v>
      </c>
      <c r="C760" s="63"/>
      <c r="D760" s="63"/>
      <c r="E760" s="63"/>
      <c r="F760" s="63"/>
      <c r="G760" s="63"/>
      <c r="H760" s="63"/>
      <c r="I760" s="63"/>
      <c r="J760" s="63" t="s">
        <v>1169</v>
      </c>
      <c r="K760" s="90" t="s">
        <v>2481</v>
      </c>
    </row>
    <row r="761" spans="2:11">
      <c r="B761" s="63">
        <v>59</v>
      </c>
      <c r="C761" s="63"/>
      <c r="D761" s="63"/>
      <c r="E761" s="63"/>
      <c r="F761" s="63"/>
      <c r="G761" s="63"/>
      <c r="H761" s="63"/>
      <c r="I761" s="63"/>
      <c r="J761" s="63" t="s">
        <v>1170</v>
      </c>
      <c r="K761" s="90" t="s">
        <v>2482</v>
      </c>
    </row>
    <row r="762" spans="2:11">
      <c r="B762" s="63">
        <v>59</v>
      </c>
      <c r="C762" s="63"/>
      <c r="D762" s="63"/>
      <c r="E762" s="63"/>
      <c r="F762" s="63"/>
      <c r="G762" s="63"/>
      <c r="H762" s="63"/>
      <c r="I762" s="63"/>
      <c r="J762" s="63" t="s">
        <v>1171</v>
      </c>
      <c r="K762" s="90" t="s">
        <v>2483</v>
      </c>
    </row>
    <row r="763" spans="2:11">
      <c r="B763" s="63">
        <v>59</v>
      </c>
      <c r="C763" s="63"/>
      <c r="D763" s="63"/>
      <c r="E763" s="63"/>
      <c r="F763" s="63"/>
      <c r="G763" s="63"/>
      <c r="H763" s="63"/>
      <c r="I763" s="63"/>
      <c r="J763" s="63" t="s">
        <v>1173</v>
      </c>
      <c r="K763" s="90" t="s">
        <v>2484</v>
      </c>
    </row>
    <row r="764" spans="2:11">
      <c r="B764" s="63">
        <v>59</v>
      </c>
      <c r="C764" s="63"/>
      <c r="D764" s="63"/>
      <c r="E764" s="63"/>
      <c r="F764" s="63"/>
      <c r="G764" s="63"/>
      <c r="H764" s="63"/>
      <c r="I764" s="63"/>
      <c r="J764" s="63" t="s">
        <v>1174</v>
      </c>
      <c r="K764" s="90" t="s">
        <v>2485</v>
      </c>
    </row>
    <row r="765" spans="2:11">
      <c r="B765" s="63">
        <v>59</v>
      </c>
      <c r="C765" s="63"/>
      <c r="D765" s="63"/>
      <c r="E765" s="63"/>
      <c r="F765" s="63"/>
      <c r="G765" s="63"/>
      <c r="H765" s="63"/>
      <c r="I765" s="63"/>
      <c r="J765" s="63" t="s">
        <v>1175</v>
      </c>
      <c r="K765" s="90" t="s">
        <v>2486</v>
      </c>
    </row>
    <row r="766" spans="2:11">
      <c r="B766" s="63">
        <v>59</v>
      </c>
      <c r="C766" s="63"/>
      <c r="D766" s="63"/>
      <c r="E766" s="63"/>
      <c r="F766" s="63"/>
      <c r="G766" s="63"/>
      <c r="H766" s="63"/>
      <c r="I766" s="63"/>
      <c r="J766" s="63" t="s">
        <v>1176</v>
      </c>
      <c r="K766" s="90" t="s">
        <v>2487</v>
      </c>
    </row>
    <row r="767" spans="2:11">
      <c r="B767" s="63">
        <v>59</v>
      </c>
      <c r="C767" s="63"/>
      <c r="D767" s="63"/>
      <c r="E767" s="63"/>
      <c r="F767" s="63"/>
      <c r="G767" s="63"/>
      <c r="H767" s="63"/>
      <c r="I767" s="63"/>
      <c r="J767" s="63" t="s">
        <v>1177</v>
      </c>
      <c r="K767" s="90" t="s">
        <v>2488</v>
      </c>
    </row>
    <row r="768" spans="2:11">
      <c r="B768" s="63">
        <v>59</v>
      </c>
      <c r="C768" s="63"/>
      <c r="D768" s="63"/>
      <c r="E768" s="63"/>
      <c r="F768" s="63"/>
      <c r="G768" s="63"/>
      <c r="H768" s="63"/>
      <c r="I768" s="63"/>
      <c r="J768" s="63" t="s">
        <v>1178</v>
      </c>
      <c r="K768" s="90" t="s">
        <v>2489</v>
      </c>
    </row>
    <row r="769" spans="2:11">
      <c r="B769" s="63">
        <v>59</v>
      </c>
      <c r="C769" s="63"/>
      <c r="D769" s="63"/>
      <c r="E769" s="63"/>
      <c r="F769" s="63"/>
      <c r="G769" s="63"/>
      <c r="H769" s="63"/>
      <c r="I769" s="63"/>
      <c r="J769" s="63" t="s">
        <v>1179</v>
      </c>
      <c r="K769" s="90" t="s">
        <v>2490</v>
      </c>
    </row>
    <row r="770" spans="2:11">
      <c r="B770" s="63">
        <v>59</v>
      </c>
      <c r="C770" s="63"/>
      <c r="D770" s="63"/>
      <c r="E770" s="63"/>
      <c r="F770" s="63"/>
      <c r="G770" s="63"/>
      <c r="H770" s="63"/>
      <c r="I770" s="63"/>
      <c r="J770" s="63" t="s">
        <v>1180</v>
      </c>
      <c r="K770" s="90" t="s">
        <v>2491</v>
      </c>
    </row>
    <row r="771" spans="2:11">
      <c r="B771" s="63">
        <v>59</v>
      </c>
      <c r="C771" s="63"/>
      <c r="D771" s="63"/>
      <c r="E771" s="63"/>
      <c r="F771" s="63"/>
      <c r="G771" s="63"/>
      <c r="H771" s="63"/>
      <c r="I771" s="63"/>
      <c r="J771" s="63" t="s">
        <v>1181</v>
      </c>
      <c r="K771" s="90" t="s">
        <v>2492</v>
      </c>
    </row>
    <row r="772" spans="2:11">
      <c r="B772" s="63">
        <v>59</v>
      </c>
      <c r="C772" s="63"/>
      <c r="D772" s="63"/>
      <c r="E772" s="63"/>
      <c r="F772" s="63"/>
      <c r="G772" s="63"/>
      <c r="H772" s="63"/>
      <c r="I772" s="63"/>
      <c r="J772" s="63" t="s">
        <v>1183</v>
      </c>
      <c r="K772" s="90" t="s">
        <v>2493</v>
      </c>
    </row>
    <row r="773" spans="2:11">
      <c r="B773" s="63">
        <v>59</v>
      </c>
      <c r="C773" s="63"/>
      <c r="D773" s="63"/>
      <c r="E773" s="63"/>
      <c r="F773" s="63"/>
      <c r="G773" s="63"/>
      <c r="H773" s="63"/>
      <c r="I773" s="63"/>
      <c r="J773" s="63" t="s">
        <v>2494</v>
      </c>
      <c r="K773" s="90" t="s">
        <v>2495</v>
      </c>
    </row>
    <row r="774" spans="2:11">
      <c r="B774" s="63">
        <v>59</v>
      </c>
      <c r="C774" s="63"/>
      <c r="D774" s="63"/>
      <c r="E774" s="63"/>
      <c r="F774" s="63"/>
      <c r="G774" s="63"/>
      <c r="H774" s="63"/>
      <c r="I774" s="63"/>
      <c r="J774" s="63" t="s">
        <v>1196</v>
      </c>
      <c r="K774" s="90" t="s">
        <v>2496</v>
      </c>
    </row>
    <row r="775" spans="2:11">
      <c r="B775" s="63">
        <v>59</v>
      </c>
      <c r="C775" s="63"/>
      <c r="D775" s="63"/>
      <c r="E775" s="63"/>
      <c r="F775" s="63"/>
      <c r="G775" s="63"/>
      <c r="H775" s="63"/>
      <c r="I775" s="63"/>
      <c r="J775" s="63" t="s">
        <v>1197</v>
      </c>
      <c r="K775" s="90" t="s">
        <v>2497</v>
      </c>
    </row>
    <row r="776" spans="2:11">
      <c r="B776" s="63">
        <v>59</v>
      </c>
      <c r="C776" s="63"/>
      <c r="D776" s="63"/>
      <c r="E776" s="63"/>
      <c r="F776" s="63"/>
      <c r="G776" s="63"/>
      <c r="H776" s="63"/>
      <c r="I776" s="63"/>
      <c r="J776" s="63" t="s">
        <v>1206</v>
      </c>
      <c r="K776" s="90" t="s">
        <v>2498</v>
      </c>
    </row>
    <row r="777" spans="2:11">
      <c r="B777" s="63">
        <v>59</v>
      </c>
      <c r="C777" s="63"/>
      <c r="D777" s="63"/>
      <c r="E777" s="63"/>
      <c r="F777" s="63"/>
      <c r="G777" s="63"/>
      <c r="H777" s="63"/>
      <c r="I777" s="63"/>
      <c r="J777" s="63" t="s">
        <v>1209</v>
      </c>
      <c r="K777" s="90" t="s">
        <v>2499</v>
      </c>
    </row>
    <row r="778" spans="2:11">
      <c r="B778" s="63">
        <v>59</v>
      </c>
      <c r="C778" s="63"/>
      <c r="D778" s="63"/>
      <c r="E778" s="63"/>
      <c r="F778" s="63"/>
      <c r="G778" s="63"/>
      <c r="H778" s="63"/>
      <c r="I778" s="63"/>
      <c r="J778" s="63" t="s">
        <v>1212</v>
      </c>
      <c r="K778" s="90" t="s">
        <v>2500</v>
      </c>
    </row>
    <row r="779" spans="2:11">
      <c r="B779" s="63">
        <v>59</v>
      </c>
      <c r="C779" s="63"/>
      <c r="D779" s="63"/>
      <c r="E779" s="63"/>
      <c r="F779" s="63"/>
      <c r="G779" s="63"/>
      <c r="H779" s="63"/>
      <c r="I779" s="63"/>
      <c r="J779" s="63" t="s">
        <v>1215</v>
      </c>
      <c r="K779" s="90" t="s">
        <v>2501</v>
      </c>
    </row>
    <row r="780" spans="2:11">
      <c r="B780" s="63">
        <v>59</v>
      </c>
      <c r="C780" s="63"/>
      <c r="D780" s="63"/>
      <c r="E780" s="63"/>
      <c r="F780" s="63"/>
      <c r="G780" s="63"/>
      <c r="H780" s="63"/>
      <c r="I780" s="63"/>
      <c r="J780" s="63" t="s">
        <v>1217</v>
      </c>
      <c r="K780" s="90" t="s">
        <v>2502</v>
      </c>
    </row>
    <row r="781" spans="2:11">
      <c r="B781" s="63">
        <v>59</v>
      </c>
      <c r="C781" s="63"/>
      <c r="D781" s="63"/>
      <c r="E781" s="63"/>
      <c r="F781" s="63"/>
      <c r="G781" s="63"/>
      <c r="H781" s="63"/>
      <c r="I781" s="63"/>
      <c r="J781" s="63" t="s">
        <v>1220</v>
      </c>
      <c r="K781" s="90" t="s">
        <v>2503</v>
      </c>
    </row>
    <row r="782" spans="2:11">
      <c r="B782" s="63">
        <v>59</v>
      </c>
      <c r="C782" s="63"/>
      <c r="D782" s="63"/>
      <c r="E782" s="63"/>
      <c r="F782" s="63"/>
      <c r="G782" s="63"/>
      <c r="H782" s="63"/>
      <c r="I782" s="63"/>
      <c r="J782" s="63" t="s">
        <v>1224</v>
      </c>
      <c r="K782" s="90" t="s">
        <v>2504</v>
      </c>
    </row>
    <row r="783" spans="2:11">
      <c r="B783" s="63">
        <v>59</v>
      </c>
      <c r="C783" s="63"/>
      <c r="D783" s="63"/>
      <c r="E783" s="63"/>
      <c r="F783" s="63"/>
      <c r="G783" s="63"/>
      <c r="H783" s="63"/>
      <c r="I783" s="63"/>
      <c r="J783" s="63" t="s">
        <v>1226</v>
      </c>
      <c r="K783" s="90" t="s">
        <v>2505</v>
      </c>
    </row>
    <row r="784" spans="2:11">
      <c r="B784" s="63">
        <v>59</v>
      </c>
      <c r="C784" s="63"/>
      <c r="D784" s="63"/>
      <c r="E784" s="63"/>
      <c r="F784" s="63"/>
      <c r="G784" s="63"/>
      <c r="H784" s="63"/>
      <c r="I784" s="63"/>
      <c r="J784" s="63" t="s">
        <v>1229</v>
      </c>
      <c r="K784" s="90" t="s">
        <v>2506</v>
      </c>
    </row>
    <row r="785" spans="2:11">
      <c r="B785" s="63">
        <v>59</v>
      </c>
      <c r="C785" s="63"/>
      <c r="D785" s="63"/>
      <c r="E785" s="63"/>
      <c r="F785" s="63"/>
      <c r="G785" s="63"/>
      <c r="H785" s="63"/>
      <c r="I785" s="63"/>
      <c r="J785" s="63" t="s">
        <v>1231</v>
      </c>
      <c r="K785" s="90" t="s">
        <v>2507</v>
      </c>
    </row>
    <row r="786" spans="2:11">
      <c r="B786" s="63">
        <v>59</v>
      </c>
      <c r="C786" s="63"/>
      <c r="D786" s="63"/>
      <c r="E786" s="63"/>
      <c r="F786" s="63"/>
      <c r="G786" s="63"/>
      <c r="H786" s="63"/>
      <c r="I786" s="63"/>
      <c r="J786" s="63" t="s">
        <v>1232</v>
      </c>
      <c r="K786" s="90" t="s">
        <v>2508</v>
      </c>
    </row>
    <row r="787" spans="2:11">
      <c r="B787" s="63">
        <v>59</v>
      </c>
      <c r="C787" s="63"/>
      <c r="D787" s="63"/>
      <c r="E787" s="63"/>
      <c r="F787" s="63"/>
      <c r="G787" s="63"/>
      <c r="H787" s="63"/>
      <c r="I787" s="63"/>
      <c r="J787" s="63" t="s">
        <v>1233</v>
      </c>
      <c r="K787" s="90" t="s">
        <v>2509</v>
      </c>
    </row>
    <row r="788" spans="2:11">
      <c r="B788" s="63">
        <v>59</v>
      </c>
      <c r="C788" s="63"/>
      <c r="D788" s="63"/>
      <c r="E788" s="63"/>
      <c r="F788" s="63"/>
      <c r="G788" s="63"/>
      <c r="H788" s="63"/>
      <c r="I788" s="63"/>
      <c r="J788" s="63" t="s">
        <v>1235</v>
      </c>
      <c r="K788" s="90" t="s">
        <v>2510</v>
      </c>
    </row>
    <row r="789" spans="2:11">
      <c r="B789" s="63">
        <v>59</v>
      </c>
      <c r="C789" s="63"/>
      <c r="D789" s="63"/>
      <c r="E789" s="63"/>
      <c r="F789" s="63"/>
      <c r="G789" s="63"/>
      <c r="H789" s="63"/>
      <c r="I789" s="63"/>
      <c r="J789" s="63" t="s">
        <v>1242</v>
      </c>
      <c r="K789" s="90" t="s">
        <v>2511</v>
      </c>
    </row>
    <row r="790" spans="2:11">
      <c r="B790" s="63">
        <v>59</v>
      </c>
      <c r="C790" s="63"/>
      <c r="D790" s="63"/>
      <c r="E790" s="63"/>
      <c r="F790" s="63"/>
      <c r="G790" s="63"/>
      <c r="H790" s="63"/>
      <c r="I790" s="63"/>
      <c r="J790" s="63" t="s">
        <v>1245</v>
      </c>
      <c r="K790" s="90" t="s">
        <v>2512</v>
      </c>
    </row>
    <row r="791" spans="2:11">
      <c r="B791" s="63">
        <v>59</v>
      </c>
      <c r="C791" s="63"/>
      <c r="D791" s="63"/>
      <c r="E791" s="63"/>
      <c r="F791" s="63"/>
      <c r="G791" s="63"/>
      <c r="H791" s="63"/>
      <c r="I791" s="63"/>
      <c r="J791" s="63" t="s">
        <v>1248</v>
      </c>
      <c r="K791" s="90" t="s">
        <v>2513</v>
      </c>
    </row>
    <row r="792" spans="2:11">
      <c r="B792" s="63">
        <v>59</v>
      </c>
      <c r="C792" s="63"/>
      <c r="D792" s="63"/>
      <c r="E792" s="63"/>
      <c r="F792" s="63"/>
      <c r="G792" s="63"/>
      <c r="H792" s="63"/>
      <c r="I792" s="63"/>
      <c r="J792" s="63" t="s">
        <v>1251</v>
      </c>
      <c r="K792" s="90" t="s">
        <v>2514</v>
      </c>
    </row>
    <row r="793" spans="2:11">
      <c r="B793" s="63">
        <v>59</v>
      </c>
      <c r="C793" s="63"/>
      <c r="D793" s="63"/>
      <c r="E793" s="63"/>
      <c r="F793" s="63"/>
      <c r="G793" s="63"/>
      <c r="H793" s="63"/>
      <c r="I793" s="63"/>
      <c r="J793" s="63" t="s">
        <v>1252</v>
      </c>
      <c r="K793" s="90" t="s">
        <v>2515</v>
      </c>
    </row>
    <row r="794" spans="2:11">
      <c r="B794" s="63">
        <v>59</v>
      </c>
      <c r="C794" s="63"/>
      <c r="D794" s="63"/>
      <c r="E794" s="63"/>
      <c r="F794" s="63"/>
      <c r="G794" s="63"/>
      <c r="H794" s="63"/>
      <c r="I794" s="63"/>
      <c r="J794" s="63" t="s">
        <v>1253</v>
      </c>
      <c r="K794" s="90" t="s">
        <v>2516</v>
      </c>
    </row>
    <row r="795" spans="2:11">
      <c r="B795" s="63">
        <v>59</v>
      </c>
      <c r="C795" s="63"/>
      <c r="D795" s="63"/>
      <c r="E795" s="63"/>
      <c r="F795" s="63"/>
      <c r="G795" s="63"/>
      <c r="H795" s="63"/>
      <c r="I795" s="63"/>
      <c r="J795" s="63" t="s">
        <v>1256</v>
      </c>
      <c r="K795" s="90" t="s">
        <v>2517</v>
      </c>
    </row>
    <row r="796" spans="2:11">
      <c r="B796" s="63">
        <v>59</v>
      </c>
      <c r="C796" s="63"/>
      <c r="D796" s="63"/>
      <c r="E796" s="63"/>
      <c r="F796" s="63"/>
      <c r="G796" s="63"/>
      <c r="H796" s="63"/>
      <c r="I796" s="63"/>
      <c r="J796" s="63" t="s">
        <v>1257</v>
      </c>
      <c r="K796" s="90" t="s">
        <v>2518</v>
      </c>
    </row>
    <row r="797" spans="2:11">
      <c r="B797" s="63">
        <v>59</v>
      </c>
      <c r="C797" s="63"/>
      <c r="D797" s="63"/>
      <c r="E797" s="63"/>
      <c r="F797" s="63"/>
      <c r="G797" s="63"/>
      <c r="H797" s="63"/>
      <c r="I797" s="63"/>
      <c r="J797" s="63" t="s">
        <v>1265</v>
      </c>
      <c r="K797" s="90" t="s">
        <v>2519</v>
      </c>
    </row>
    <row r="798" spans="2:11">
      <c r="B798" s="63">
        <v>59</v>
      </c>
      <c r="C798" s="63"/>
      <c r="D798" s="63"/>
      <c r="E798" s="63"/>
      <c r="F798" s="63"/>
      <c r="G798" s="63"/>
      <c r="H798" s="63"/>
      <c r="I798" s="63"/>
      <c r="J798" s="63" t="s">
        <v>1267</v>
      </c>
      <c r="K798" s="90" t="s">
        <v>2520</v>
      </c>
    </row>
    <row r="799" spans="2:11">
      <c r="B799" s="63">
        <v>59</v>
      </c>
      <c r="C799" s="63"/>
      <c r="D799" s="63"/>
      <c r="E799" s="63"/>
      <c r="F799" s="63"/>
      <c r="G799" s="63"/>
      <c r="H799" s="63"/>
      <c r="I799" s="63"/>
      <c r="J799" s="63" t="s">
        <v>1268</v>
      </c>
      <c r="K799" s="90" t="s">
        <v>2521</v>
      </c>
    </row>
    <row r="800" spans="2:11">
      <c r="B800" s="63">
        <v>59</v>
      </c>
      <c r="C800" s="63"/>
      <c r="D800" s="63"/>
      <c r="E800" s="63"/>
      <c r="F800" s="63"/>
      <c r="G800" s="63"/>
      <c r="H800" s="63"/>
      <c r="I800" s="63"/>
      <c r="J800" s="63" t="s">
        <v>1269</v>
      </c>
      <c r="K800" s="90" t="s">
        <v>2522</v>
      </c>
    </row>
    <row r="801" spans="2:11">
      <c r="B801" s="63">
        <v>59</v>
      </c>
      <c r="C801" s="63"/>
      <c r="D801" s="63"/>
      <c r="E801" s="63"/>
      <c r="F801" s="63"/>
      <c r="G801" s="63"/>
      <c r="H801" s="63"/>
      <c r="I801" s="63"/>
      <c r="J801" s="63" t="s">
        <v>1270</v>
      </c>
      <c r="K801" s="90" t="s">
        <v>2523</v>
      </c>
    </row>
    <row r="802" spans="2:11">
      <c r="B802" s="63">
        <v>59</v>
      </c>
      <c r="C802" s="63"/>
      <c r="D802" s="63"/>
      <c r="E802" s="63"/>
      <c r="F802" s="63"/>
      <c r="G802" s="63"/>
      <c r="H802" s="63"/>
      <c r="I802" s="63"/>
      <c r="J802" s="63" t="s">
        <v>1273</v>
      </c>
      <c r="K802" s="90" t="s">
        <v>2524</v>
      </c>
    </row>
    <row r="803" spans="2:11">
      <c r="B803" s="63">
        <v>59</v>
      </c>
      <c r="C803" s="63"/>
      <c r="D803" s="63"/>
      <c r="E803" s="63"/>
      <c r="F803" s="63"/>
      <c r="G803" s="63"/>
      <c r="H803" s="63"/>
      <c r="I803" s="63"/>
      <c r="J803" s="63" t="s">
        <v>1276</v>
      </c>
      <c r="K803" s="90" t="s">
        <v>2525</v>
      </c>
    </row>
    <row r="804" spans="2:11">
      <c r="B804" s="63">
        <v>59</v>
      </c>
      <c r="C804" s="63"/>
      <c r="D804" s="63"/>
      <c r="E804" s="63"/>
      <c r="F804" s="63"/>
      <c r="G804" s="63"/>
      <c r="H804" s="63"/>
      <c r="I804" s="63"/>
      <c r="J804" s="63" t="s">
        <v>1278</v>
      </c>
      <c r="K804" s="90" t="s">
        <v>2526</v>
      </c>
    </row>
    <row r="805" spans="2:11">
      <c r="B805" s="63">
        <v>59</v>
      </c>
      <c r="C805" s="63"/>
      <c r="D805" s="63"/>
      <c r="E805" s="63"/>
      <c r="F805" s="63"/>
      <c r="G805" s="63"/>
      <c r="H805" s="63"/>
      <c r="I805" s="63"/>
      <c r="J805" s="63" t="s">
        <v>1281</v>
      </c>
      <c r="K805" s="90" t="s">
        <v>2527</v>
      </c>
    </row>
    <row r="806" spans="2:11">
      <c r="B806" s="63">
        <v>59</v>
      </c>
      <c r="C806" s="63"/>
      <c r="D806" s="63"/>
      <c r="E806" s="63"/>
      <c r="F806" s="63"/>
      <c r="G806" s="63"/>
      <c r="H806" s="63"/>
      <c r="I806" s="63"/>
      <c r="J806" s="63" t="s">
        <v>1282</v>
      </c>
      <c r="K806" s="90" t="s">
        <v>2528</v>
      </c>
    </row>
    <row r="807" spans="2:11">
      <c r="B807" s="63">
        <v>59</v>
      </c>
      <c r="C807" s="63"/>
      <c r="D807" s="63"/>
      <c r="E807" s="63"/>
      <c r="F807" s="63"/>
      <c r="G807" s="63"/>
      <c r="H807" s="63"/>
      <c r="I807" s="63"/>
      <c r="J807" s="63" t="s">
        <v>1283</v>
      </c>
      <c r="K807" s="90" t="s">
        <v>2529</v>
      </c>
    </row>
    <row r="808" spans="2:11">
      <c r="B808" s="63">
        <v>59</v>
      </c>
      <c r="C808" s="63"/>
      <c r="D808" s="63"/>
      <c r="E808" s="63"/>
      <c r="F808" s="63"/>
      <c r="G808" s="63"/>
      <c r="H808" s="63"/>
      <c r="I808" s="63"/>
      <c r="J808" s="63" t="s">
        <v>1285</v>
      </c>
      <c r="K808" s="90" t="s">
        <v>2530</v>
      </c>
    </row>
    <row r="809" spans="2:11">
      <c r="B809" s="63">
        <v>59</v>
      </c>
      <c r="C809" s="63"/>
      <c r="D809" s="63"/>
      <c r="E809" s="63"/>
      <c r="F809" s="63"/>
      <c r="G809" s="63"/>
      <c r="H809" s="63"/>
      <c r="I809" s="63"/>
      <c r="J809" s="63" t="s">
        <v>1288</v>
      </c>
      <c r="K809" s="90" t="s">
        <v>2531</v>
      </c>
    </row>
    <row r="810" spans="2:11">
      <c r="B810" s="63">
        <v>59</v>
      </c>
      <c r="C810" s="63"/>
      <c r="D810" s="63"/>
      <c r="E810" s="63"/>
      <c r="F810" s="63"/>
      <c r="G810" s="63"/>
      <c r="H810" s="63"/>
      <c r="I810" s="63"/>
      <c r="J810" s="63" t="s">
        <v>1292</v>
      </c>
      <c r="K810" s="90" t="s">
        <v>2532</v>
      </c>
    </row>
    <row r="811" spans="2:11">
      <c r="B811" s="63">
        <v>59</v>
      </c>
      <c r="C811" s="63"/>
      <c r="D811" s="63"/>
      <c r="E811" s="63"/>
      <c r="F811" s="63"/>
      <c r="G811" s="63"/>
      <c r="H811" s="63"/>
      <c r="I811" s="63"/>
      <c r="J811" s="63" t="s">
        <v>1293</v>
      </c>
      <c r="K811" s="90" t="s">
        <v>2533</v>
      </c>
    </row>
    <row r="812" spans="2:11">
      <c r="B812" s="63">
        <v>59</v>
      </c>
      <c r="C812" s="63"/>
      <c r="D812" s="63"/>
      <c r="E812" s="63"/>
      <c r="F812" s="63"/>
      <c r="G812" s="63"/>
      <c r="H812" s="63"/>
      <c r="I812" s="63"/>
      <c r="J812" s="63" t="s">
        <v>1294</v>
      </c>
      <c r="K812" s="90" t="s">
        <v>2534</v>
      </c>
    </row>
    <row r="813" spans="2:11">
      <c r="B813" s="63">
        <v>59</v>
      </c>
      <c r="C813" s="63"/>
      <c r="D813" s="63"/>
      <c r="E813" s="63"/>
      <c r="F813" s="63"/>
      <c r="G813" s="63"/>
      <c r="H813" s="63"/>
      <c r="I813" s="63"/>
      <c r="J813" s="63" t="s">
        <v>1296</v>
      </c>
      <c r="K813" s="90" t="s">
        <v>2535</v>
      </c>
    </row>
    <row r="814" spans="2:11">
      <c r="B814" s="63">
        <v>59</v>
      </c>
      <c r="C814" s="63"/>
      <c r="D814" s="63"/>
      <c r="E814" s="63"/>
      <c r="F814" s="63"/>
      <c r="G814" s="63"/>
      <c r="H814" s="63"/>
      <c r="I814" s="63"/>
      <c r="J814" s="63" t="s">
        <v>1297</v>
      </c>
      <c r="K814" s="90" t="s">
        <v>2536</v>
      </c>
    </row>
    <row r="815" spans="2:11">
      <c r="B815" s="63">
        <v>59</v>
      </c>
      <c r="C815" s="63"/>
      <c r="D815" s="63"/>
      <c r="E815" s="63"/>
      <c r="F815" s="63"/>
      <c r="G815" s="63"/>
      <c r="H815" s="63"/>
      <c r="I815" s="63"/>
      <c r="J815" s="63" t="s">
        <v>1302</v>
      </c>
      <c r="K815" s="90" t="s">
        <v>2537</v>
      </c>
    </row>
    <row r="816" spans="2:11">
      <c r="B816" s="63">
        <v>59</v>
      </c>
      <c r="C816" s="63"/>
      <c r="D816" s="63"/>
      <c r="E816" s="63"/>
      <c r="F816" s="63"/>
      <c r="G816" s="63"/>
      <c r="H816" s="63"/>
      <c r="I816" s="63"/>
      <c r="J816" s="63" t="s">
        <v>1305</v>
      </c>
      <c r="K816" s="90" t="s">
        <v>2538</v>
      </c>
    </row>
    <row r="817" spans="2:11">
      <c r="B817" s="63">
        <v>59</v>
      </c>
      <c r="C817" s="63"/>
      <c r="D817" s="63"/>
      <c r="E817" s="63"/>
      <c r="F817" s="63"/>
      <c r="G817" s="63"/>
      <c r="H817" s="63"/>
      <c r="I817" s="63"/>
      <c r="J817" s="63" t="s">
        <v>1306</v>
      </c>
      <c r="K817" s="90" t="s">
        <v>2539</v>
      </c>
    </row>
    <row r="818" spans="2:11">
      <c r="B818" s="63">
        <v>59</v>
      </c>
      <c r="C818" s="63"/>
      <c r="D818" s="63"/>
      <c r="E818" s="63"/>
      <c r="F818" s="63"/>
      <c r="G818" s="63"/>
      <c r="H818" s="63"/>
      <c r="I818" s="63"/>
      <c r="J818" s="63" t="s">
        <v>1307</v>
      </c>
      <c r="K818" s="90" t="s">
        <v>2540</v>
      </c>
    </row>
    <row r="819" spans="2:11">
      <c r="B819" s="63">
        <v>59</v>
      </c>
      <c r="C819" s="63"/>
      <c r="D819" s="63"/>
      <c r="E819" s="63"/>
      <c r="F819" s="63"/>
      <c r="G819" s="63"/>
      <c r="H819" s="63"/>
      <c r="I819" s="63"/>
      <c r="J819" s="63" t="s">
        <v>1308</v>
      </c>
      <c r="K819" s="90" t="s">
        <v>2541</v>
      </c>
    </row>
    <row r="820" spans="2:11">
      <c r="B820" s="63">
        <v>59</v>
      </c>
      <c r="C820" s="63"/>
      <c r="D820" s="63"/>
      <c r="E820" s="63"/>
      <c r="F820" s="63"/>
      <c r="G820" s="63"/>
      <c r="H820" s="63"/>
      <c r="I820" s="63"/>
      <c r="J820" s="63" t="s">
        <v>1309</v>
      </c>
      <c r="K820" s="90" t="s">
        <v>2542</v>
      </c>
    </row>
    <row r="821" spans="2:11">
      <c r="B821" s="63">
        <v>59</v>
      </c>
      <c r="C821" s="63"/>
      <c r="D821" s="63"/>
      <c r="E821" s="63"/>
      <c r="F821" s="63"/>
      <c r="G821" s="63"/>
      <c r="H821" s="63"/>
      <c r="I821" s="63"/>
      <c r="J821" s="63" t="s">
        <v>1310</v>
      </c>
      <c r="K821" s="90" t="s">
        <v>2543</v>
      </c>
    </row>
    <row r="822" spans="2:11">
      <c r="B822" s="63">
        <v>59</v>
      </c>
      <c r="C822" s="63"/>
      <c r="D822" s="63"/>
      <c r="E822" s="63"/>
      <c r="F822" s="63"/>
      <c r="G822" s="63"/>
      <c r="H822" s="63"/>
      <c r="I822" s="63"/>
      <c r="J822" s="63" t="s">
        <v>1311</v>
      </c>
      <c r="K822" s="90" t="s">
        <v>2544</v>
      </c>
    </row>
    <row r="823" spans="2:11">
      <c r="B823" s="63">
        <v>59</v>
      </c>
      <c r="C823" s="63"/>
      <c r="D823" s="63"/>
      <c r="E823" s="63"/>
      <c r="F823" s="63"/>
      <c r="G823" s="63"/>
      <c r="H823" s="63"/>
      <c r="I823" s="63"/>
      <c r="J823" s="63" t="s">
        <v>1312</v>
      </c>
      <c r="K823" s="90" t="s">
        <v>2545</v>
      </c>
    </row>
    <row r="824" spans="2:11">
      <c r="B824" s="63">
        <v>59</v>
      </c>
      <c r="C824" s="63"/>
      <c r="D824" s="63"/>
      <c r="E824" s="63"/>
      <c r="F824" s="63"/>
      <c r="G824" s="63"/>
      <c r="H824" s="63"/>
      <c r="I824" s="63"/>
      <c r="J824" s="63" t="s">
        <v>1314</v>
      </c>
      <c r="K824" s="90" t="s">
        <v>2546</v>
      </c>
    </row>
    <row r="825" spans="2:11">
      <c r="B825" s="63">
        <v>59</v>
      </c>
      <c r="C825" s="63"/>
      <c r="D825" s="63"/>
      <c r="E825" s="63"/>
      <c r="F825" s="63"/>
      <c r="G825" s="63"/>
      <c r="H825" s="63"/>
      <c r="I825" s="63"/>
      <c r="J825" s="63" t="s">
        <v>1315</v>
      </c>
      <c r="K825" s="90" t="s">
        <v>2547</v>
      </c>
    </row>
    <row r="826" spans="2:11">
      <c r="B826" s="63">
        <v>59</v>
      </c>
      <c r="C826" s="63"/>
      <c r="D826" s="63"/>
      <c r="E826" s="63"/>
      <c r="F826" s="63"/>
      <c r="G826" s="63"/>
      <c r="H826" s="63"/>
      <c r="I826" s="63"/>
      <c r="J826" s="63" t="s">
        <v>1327</v>
      </c>
      <c r="K826" s="90" t="s">
        <v>2548</v>
      </c>
    </row>
    <row r="827" spans="2:11">
      <c r="B827" s="63">
        <v>59</v>
      </c>
      <c r="C827" s="63"/>
      <c r="D827" s="63"/>
      <c r="E827" s="63"/>
      <c r="F827" s="63"/>
      <c r="G827" s="63"/>
      <c r="H827" s="63"/>
      <c r="I827" s="63"/>
      <c r="J827" s="63" t="s">
        <v>1328</v>
      </c>
      <c r="K827" s="90" t="s">
        <v>2549</v>
      </c>
    </row>
    <row r="828" spans="2:11">
      <c r="B828" s="63">
        <v>59</v>
      </c>
      <c r="C828" s="63"/>
      <c r="D828" s="63"/>
      <c r="E828" s="63"/>
      <c r="F828" s="63"/>
      <c r="G828" s="63"/>
      <c r="H828" s="63"/>
      <c r="I828" s="63"/>
      <c r="J828" s="63" t="s">
        <v>1329</v>
      </c>
      <c r="K828" s="90" t="s">
        <v>2550</v>
      </c>
    </row>
    <row r="829" spans="2:11">
      <c r="B829" s="63">
        <v>59</v>
      </c>
      <c r="C829" s="63"/>
      <c r="D829" s="63"/>
      <c r="E829" s="63"/>
      <c r="F829" s="63"/>
      <c r="G829" s="63"/>
      <c r="H829" s="63"/>
      <c r="I829" s="63"/>
      <c r="J829" s="63" t="s">
        <v>1331</v>
      </c>
      <c r="K829" s="90" t="s">
        <v>2551</v>
      </c>
    </row>
    <row r="830" spans="2:11">
      <c r="B830" s="63">
        <v>59</v>
      </c>
      <c r="C830" s="63"/>
      <c r="D830" s="63"/>
      <c r="E830" s="63"/>
      <c r="F830" s="63"/>
      <c r="G830" s="63"/>
      <c r="H830" s="63"/>
      <c r="I830" s="63"/>
      <c r="J830" s="63" t="s">
        <v>1336</v>
      </c>
      <c r="K830" s="90" t="s">
        <v>2552</v>
      </c>
    </row>
    <row r="831" spans="2:11">
      <c r="B831" s="63">
        <v>59</v>
      </c>
      <c r="C831" s="63"/>
      <c r="D831" s="63"/>
      <c r="E831" s="63"/>
      <c r="F831" s="63"/>
      <c r="G831" s="63"/>
      <c r="H831" s="63"/>
      <c r="I831" s="63"/>
      <c r="J831" s="63" t="s">
        <v>1337</v>
      </c>
      <c r="K831" s="90" t="s">
        <v>2553</v>
      </c>
    </row>
    <row r="832" spans="2:11">
      <c r="B832" s="63">
        <v>59</v>
      </c>
      <c r="C832" s="63"/>
      <c r="D832" s="63"/>
      <c r="E832" s="63"/>
      <c r="F832" s="63"/>
      <c r="G832" s="63"/>
      <c r="H832" s="63"/>
      <c r="I832" s="63"/>
      <c r="J832" s="63" t="s">
        <v>1338</v>
      </c>
      <c r="K832" s="90" t="s">
        <v>2554</v>
      </c>
    </row>
    <row r="833" spans="2:11">
      <c r="B833" s="63">
        <v>59</v>
      </c>
      <c r="C833" s="63"/>
      <c r="D833" s="63"/>
      <c r="E833" s="63"/>
      <c r="F833" s="63"/>
      <c r="G833" s="63"/>
      <c r="H833" s="63"/>
      <c r="I833" s="63"/>
      <c r="J833" s="63" t="s">
        <v>1339</v>
      </c>
      <c r="K833" s="90" t="s">
        <v>2555</v>
      </c>
    </row>
    <row r="834" spans="2:11">
      <c r="B834" s="63">
        <v>59</v>
      </c>
      <c r="C834" s="63"/>
      <c r="D834" s="63"/>
      <c r="E834" s="63"/>
      <c r="F834" s="63"/>
      <c r="G834" s="63"/>
      <c r="H834" s="63"/>
      <c r="I834" s="63"/>
      <c r="J834" s="63" t="s">
        <v>1340</v>
      </c>
      <c r="K834" s="90" t="s">
        <v>2556</v>
      </c>
    </row>
    <row r="835" spans="2:11">
      <c r="B835" s="63">
        <v>59</v>
      </c>
      <c r="C835" s="63"/>
      <c r="D835" s="63"/>
      <c r="E835" s="63"/>
      <c r="F835" s="63"/>
      <c r="G835" s="63"/>
      <c r="H835" s="63"/>
      <c r="I835" s="63"/>
      <c r="J835" s="63" t="s">
        <v>1342</v>
      </c>
      <c r="K835" s="90" t="s">
        <v>2557</v>
      </c>
    </row>
    <row r="836" spans="2:11">
      <c r="B836" s="63">
        <v>59</v>
      </c>
      <c r="C836" s="63"/>
      <c r="D836" s="63"/>
      <c r="E836" s="63"/>
      <c r="F836" s="63"/>
      <c r="G836" s="63"/>
      <c r="H836" s="63"/>
      <c r="I836" s="63"/>
      <c r="J836" s="63" t="s">
        <v>1345</v>
      </c>
      <c r="K836" s="90" t="s">
        <v>2558</v>
      </c>
    </row>
    <row r="837" spans="2:11">
      <c r="B837" s="63">
        <v>59</v>
      </c>
      <c r="C837" s="63"/>
      <c r="D837" s="63"/>
      <c r="E837" s="63"/>
      <c r="F837" s="63"/>
      <c r="G837" s="63"/>
      <c r="H837" s="63"/>
      <c r="I837" s="63"/>
      <c r="J837" s="63" t="s">
        <v>1348</v>
      </c>
      <c r="K837" s="90" t="s">
        <v>2559</v>
      </c>
    </row>
    <row r="838" spans="2:11">
      <c r="B838" s="63">
        <v>59</v>
      </c>
      <c r="C838" s="63"/>
      <c r="D838" s="63"/>
      <c r="E838" s="63"/>
      <c r="F838" s="63"/>
      <c r="G838" s="63"/>
      <c r="H838" s="63"/>
      <c r="I838" s="63"/>
      <c r="J838" s="63" t="s">
        <v>1351</v>
      </c>
      <c r="K838" s="90" t="s">
        <v>2560</v>
      </c>
    </row>
    <row r="839" spans="2:11">
      <c r="B839" s="63">
        <v>59</v>
      </c>
      <c r="C839" s="63"/>
      <c r="D839" s="63"/>
      <c r="E839" s="63"/>
      <c r="F839" s="63"/>
      <c r="G839" s="63"/>
      <c r="H839" s="63"/>
      <c r="I839" s="63"/>
      <c r="J839" s="63" t="s">
        <v>2561</v>
      </c>
      <c r="K839" s="90" t="s">
        <v>2562</v>
      </c>
    </row>
    <row r="840" spans="2:11">
      <c r="B840" s="63">
        <v>59</v>
      </c>
      <c r="C840" s="63"/>
      <c r="D840" s="63"/>
      <c r="E840" s="63"/>
      <c r="F840" s="63"/>
      <c r="G840" s="63"/>
      <c r="H840" s="63"/>
      <c r="I840" s="63"/>
      <c r="J840" s="63" t="s">
        <v>1357</v>
      </c>
      <c r="K840" s="90" t="s">
        <v>2563</v>
      </c>
    </row>
    <row r="841" spans="2:11">
      <c r="B841" s="63">
        <v>59</v>
      </c>
      <c r="C841" s="63"/>
      <c r="D841" s="63"/>
      <c r="E841" s="63"/>
      <c r="F841" s="63"/>
      <c r="G841" s="63"/>
      <c r="H841" s="63"/>
      <c r="I841" s="63"/>
      <c r="J841" s="63" t="s">
        <v>1359</v>
      </c>
      <c r="K841" s="90" t="s">
        <v>2564</v>
      </c>
    </row>
    <row r="842" spans="2:11">
      <c r="B842" s="63">
        <v>59</v>
      </c>
      <c r="C842" s="63"/>
      <c r="D842" s="63"/>
      <c r="E842" s="63"/>
      <c r="F842" s="63"/>
      <c r="G842" s="63"/>
      <c r="H842" s="63"/>
      <c r="I842" s="63"/>
      <c r="J842" s="63" t="s">
        <v>1360</v>
      </c>
      <c r="K842" s="90" t="s">
        <v>2565</v>
      </c>
    </row>
    <row r="843" spans="2:11">
      <c r="B843" s="63">
        <v>59</v>
      </c>
      <c r="C843" s="63"/>
      <c r="D843" s="63"/>
      <c r="E843" s="63"/>
      <c r="F843" s="63"/>
      <c r="G843" s="63"/>
      <c r="H843" s="63"/>
      <c r="I843" s="63"/>
      <c r="J843" s="63" t="s">
        <v>1361</v>
      </c>
      <c r="K843" s="90" t="s">
        <v>2566</v>
      </c>
    </row>
    <row r="844" spans="2:11">
      <c r="B844" s="63">
        <v>59</v>
      </c>
      <c r="C844" s="63"/>
      <c r="D844" s="63"/>
      <c r="E844" s="63"/>
      <c r="F844" s="63"/>
      <c r="G844" s="63"/>
      <c r="H844" s="63"/>
      <c r="I844" s="63"/>
      <c r="J844" s="63" t="s">
        <v>1365</v>
      </c>
      <c r="K844" s="90" t="s">
        <v>2567</v>
      </c>
    </row>
    <row r="845" spans="2:11">
      <c r="B845" s="63">
        <v>59</v>
      </c>
      <c r="C845" s="63"/>
      <c r="D845" s="63"/>
      <c r="E845" s="63"/>
      <c r="F845" s="63"/>
      <c r="G845" s="63"/>
      <c r="H845" s="63"/>
      <c r="I845" s="63"/>
      <c r="J845" s="63" t="s">
        <v>1368</v>
      </c>
      <c r="K845" s="90" t="s">
        <v>2568</v>
      </c>
    </row>
    <row r="846" spans="2:11">
      <c r="B846" s="63">
        <v>59</v>
      </c>
      <c r="C846" s="63"/>
      <c r="D846" s="63"/>
      <c r="E846" s="63"/>
      <c r="F846" s="63"/>
      <c r="G846" s="63"/>
      <c r="H846" s="63"/>
      <c r="I846" s="63"/>
      <c r="J846" s="63" t="s">
        <v>1370</v>
      </c>
      <c r="K846" s="90" t="s">
        <v>2569</v>
      </c>
    </row>
    <row r="847" spans="2:11">
      <c r="B847" s="63">
        <v>59</v>
      </c>
      <c r="C847" s="63"/>
      <c r="D847" s="63"/>
      <c r="E847" s="63"/>
      <c r="F847" s="63"/>
      <c r="G847" s="63"/>
      <c r="H847" s="63"/>
      <c r="I847" s="63"/>
      <c r="J847" s="63" t="s">
        <v>1372</v>
      </c>
      <c r="K847" s="90" t="s">
        <v>2570</v>
      </c>
    </row>
    <row r="848" spans="2:11">
      <c r="B848" s="63">
        <v>59</v>
      </c>
      <c r="C848" s="63"/>
      <c r="D848" s="63"/>
      <c r="E848" s="63"/>
      <c r="F848" s="63"/>
      <c r="G848" s="63"/>
      <c r="H848" s="63"/>
      <c r="I848" s="63"/>
      <c r="J848" s="63" t="s">
        <v>1373</v>
      </c>
      <c r="K848" s="90" t="s">
        <v>2571</v>
      </c>
    </row>
    <row r="849" spans="2:11">
      <c r="B849" s="63">
        <v>59</v>
      </c>
      <c r="C849" s="63"/>
      <c r="D849" s="63"/>
      <c r="E849" s="63"/>
      <c r="F849" s="63"/>
      <c r="G849" s="63"/>
      <c r="H849" s="63"/>
      <c r="I849" s="63"/>
      <c r="J849" s="63" t="s">
        <v>1382</v>
      </c>
      <c r="K849" s="90" t="s">
        <v>2572</v>
      </c>
    </row>
    <row r="850" spans="2:11">
      <c r="B850" s="63">
        <v>59</v>
      </c>
      <c r="C850" s="63"/>
      <c r="D850" s="63"/>
      <c r="E850" s="63"/>
      <c r="F850" s="63"/>
      <c r="G850" s="63"/>
      <c r="H850" s="63"/>
      <c r="I850" s="63"/>
      <c r="J850" s="63" t="s">
        <v>1384</v>
      </c>
      <c r="K850" s="90" t="s">
        <v>2573</v>
      </c>
    </row>
    <row r="851" spans="2:11">
      <c r="B851" s="63">
        <v>59</v>
      </c>
      <c r="C851" s="63"/>
      <c r="D851" s="63"/>
      <c r="E851" s="63"/>
      <c r="F851" s="63"/>
      <c r="G851" s="63"/>
      <c r="H851" s="63"/>
      <c r="I851" s="63"/>
      <c r="J851" s="63" t="s">
        <v>1385</v>
      </c>
      <c r="K851" s="90" t="s">
        <v>2574</v>
      </c>
    </row>
    <row r="852" spans="2:11">
      <c r="B852" s="63">
        <v>59</v>
      </c>
      <c r="C852" s="63"/>
      <c r="D852" s="63"/>
      <c r="E852" s="63"/>
      <c r="F852" s="63"/>
      <c r="G852" s="63"/>
      <c r="H852" s="63"/>
      <c r="I852" s="63"/>
      <c r="J852" s="63" t="s">
        <v>1386</v>
      </c>
      <c r="K852" s="90" t="s">
        <v>2575</v>
      </c>
    </row>
    <row r="853" spans="2:11">
      <c r="B853" s="63">
        <v>59</v>
      </c>
      <c r="C853" s="63"/>
      <c r="D853" s="63"/>
      <c r="E853" s="63"/>
      <c r="F853" s="63"/>
      <c r="G853" s="63"/>
      <c r="H853" s="63"/>
      <c r="I853" s="63"/>
      <c r="J853" s="63" t="s">
        <v>1388</v>
      </c>
      <c r="K853" s="90" t="s">
        <v>2576</v>
      </c>
    </row>
    <row r="854" spans="2:11">
      <c r="B854" s="63">
        <v>59</v>
      </c>
      <c r="C854" s="63"/>
      <c r="D854" s="63"/>
      <c r="E854" s="63"/>
      <c r="F854" s="63"/>
      <c r="G854" s="63"/>
      <c r="H854" s="63"/>
      <c r="I854" s="63"/>
      <c r="J854" s="63" t="s">
        <v>1390</v>
      </c>
      <c r="K854" s="90" t="s">
        <v>2577</v>
      </c>
    </row>
    <row r="855" spans="2:11">
      <c r="B855" s="63">
        <v>59</v>
      </c>
      <c r="C855" s="63"/>
      <c r="D855" s="63"/>
      <c r="E855" s="63"/>
      <c r="F855" s="63"/>
      <c r="G855" s="63"/>
      <c r="H855" s="63"/>
      <c r="I855" s="63"/>
      <c r="J855" s="63" t="s">
        <v>1392</v>
      </c>
      <c r="K855" s="90" t="s">
        <v>2578</v>
      </c>
    </row>
    <row r="856" spans="2:11">
      <c r="B856" s="63">
        <v>59</v>
      </c>
      <c r="C856" s="63"/>
      <c r="D856" s="63"/>
      <c r="E856" s="63"/>
      <c r="F856" s="63"/>
      <c r="G856" s="63"/>
      <c r="H856" s="63"/>
      <c r="I856" s="63"/>
      <c r="J856" s="63" t="s">
        <v>1395</v>
      </c>
      <c r="K856" s="90" t="s">
        <v>2579</v>
      </c>
    </row>
    <row r="857" spans="2:11">
      <c r="B857" s="63">
        <v>59</v>
      </c>
      <c r="C857" s="63"/>
      <c r="D857" s="63"/>
      <c r="E857" s="63"/>
      <c r="F857" s="63"/>
      <c r="G857" s="63"/>
      <c r="H857" s="63"/>
      <c r="I857" s="63"/>
      <c r="J857" s="63" t="s">
        <v>1397</v>
      </c>
      <c r="K857" s="90" t="s">
        <v>2580</v>
      </c>
    </row>
    <row r="858" spans="2:11">
      <c r="B858" s="63">
        <v>59</v>
      </c>
      <c r="C858" s="63"/>
      <c r="D858" s="63"/>
      <c r="E858" s="63"/>
      <c r="F858" s="63"/>
      <c r="G858" s="63"/>
      <c r="H858" s="63"/>
      <c r="I858" s="63"/>
      <c r="J858" s="63" t="s">
        <v>1400</v>
      </c>
      <c r="K858" s="90" t="s">
        <v>2581</v>
      </c>
    </row>
    <row r="859" spans="2:11">
      <c r="B859" s="63">
        <v>59</v>
      </c>
      <c r="C859" s="63"/>
      <c r="D859" s="63"/>
      <c r="E859" s="63"/>
      <c r="F859" s="63"/>
      <c r="G859" s="63"/>
      <c r="H859" s="63"/>
      <c r="I859" s="63"/>
      <c r="J859" s="63" t="s">
        <v>1402</v>
      </c>
      <c r="K859" s="90" t="s">
        <v>2582</v>
      </c>
    </row>
    <row r="860" spans="2:11">
      <c r="B860" s="63">
        <v>59</v>
      </c>
      <c r="C860" s="63"/>
      <c r="D860" s="63"/>
      <c r="E860" s="63"/>
      <c r="F860" s="63"/>
      <c r="G860" s="63"/>
      <c r="H860" s="63"/>
      <c r="I860" s="63"/>
      <c r="J860" s="63" t="s">
        <v>1405</v>
      </c>
      <c r="K860" s="90" t="s">
        <v>2583</v>
      </c>
    </row>
    <row r="861" spans="2:11">
      <c r="B861" s="63">
        <v>59</v>
      </c>
      <c r="C861" s="63"/>
      <c r="D861" s="63"/>
      <c r="E861" s="63"/>
      <c r="F861" s="63"/>
      <c r="G861" s="63"/>
      <c r="H861" s="63"/>
      <c r="I861" s="63"/>
      <c r="J861" s="63" t="s">
        <v>1406</v>
      </c>
      <c r="K861" s="90" t="s">
        <v>2584</v>
      </c>
    </row>
    <row r="862" spans="2:11">
      <c r="B862" s="63">
        <v>59</v>
      </c>
      <c r="C862" s="63"/>
      <c r="D862" s="63"/>
      <c r="E862" s="63"/>
      <c r="F862" s="63"/>
      <c r="G862" s="63"/>
      <c r="H862" s="63"/>
      <c r="I862" s="63"/>
      <c r="J862" s="63" t="s">
        <v>1407</v>
      </c>
      <c r="K862" s="90" t="s">
        <v>2585</v>
      </c>
    </row>
    <row r="863" spans="2:11">
      <c r="B863" s="63">
        <v>59</v>
      </c>
      <c r="C863" s="63"/>
      <c r="D863" s="63"/>
      <c r="E863" s="63"/>
      <c r="F863" s="63"/>
      <c r="G863" s="63"/>
      <c r="H863" s="63"/>
      <c r="I863" s="63"/>
      <c r="J863" s="63" t="s">
        <v>1408</v>
      </c>
      <c r="K863" s="90" t="s">
        <v>2586</v>
      </c>
    </row>
    <row r="864" spans="2:11">
      <c r="B864" s="63">
        <v>59</v>
      </c>
      <c r="C864" s="63"/>
      <c r="D864" s="63"/>
      <c r="E864" s="63"/>
      <c r="F864" s="63"/>
      <c r="G864" s="63"/>
      <c r="H864" s="63"/>
      <c r="I864" s="63"/>
      <c r="J864" s="63" t="s">
        <v>1409</v>
      </c>
      <c r="K864" s="90" t="s">
        <v>2587</v>
      </c>
    </row>
    <row r="865" spans="2:11">
      <c r="B865" s="63">
        <v>59</v>
      </c>
      <c r="C865" s="63"/>
      <c r="D865" s="63"/>
      <c r="E865" s="63"/>
      <c r="F865" s="63"/>
      <c r="G865" s="63"/>
      <c r="H865" s="63"/>
      <c r="I865" s="63"/>
      <c r="J865" s="63" t="s">
        <v>1411</v>
      </c>
      <c r="K865" s="90" t="s">
        <v>2588</v>
      </c>
    </row>
    <row r="866" spans="2:11">
      <c r="B866" s="63">
        <v>59</v>
      </c>
      <c r="C866" s="63"/>
      <c r="D866" s="63"/>
      <c r="E866" s="63"/>
      <c r="F866" s="63"/>
      <c r="G866" s="63"/>
      <c r="H866" s="63"/>
      <c r="I866" s="63"/>
      <c r="J866" s="63" t="s">
        <v>1417</v>
      </c>
      <c r="K866" s="90" t="s">
        <v>2589</v>
      </c>
    </row>
    <row r="867" spans="2:11">
      <c r="B867" s="63">
        <v>59</v>
      </c>
      <c r="C867" s="63"/>
      <c r="D867" s="63"/>
      <c r="E867" s="63"/>
      <c r="F867" s="63"/>
      <c r="G867" s="63"/>
      <c r="H867" s="63"/>
      <c r="I867" s="63"/>
      <c r="J867" s="63" t="s">
        <v>1418</v>
      </c>
      <c r="K867" s="90" t="s">
        <v>2590</v>
      </c>
    </row>
    <row r="868" spans="2:11">
      <c r="B868" s="63">
        <v>59</v>
      </c>
      <c r="C868" s="63"/>
      <c r="D868" s="63"/>
      <c r="E868" s="63"/>
      <c r="F868" s="63"/>
      <c r="G868" s="63"/>
      <c r="H868" s="63"/>
      <c r="I868" s="63"/>
      <c r="J868" s="63" t="s">
        <v>1422</v>
      </c>
      <c r="K868" s="90" t="s">
        <v>2591</v>
      </c>
    </row>
    <row r="869" spans="2:11">
      <c r="B869" s="63">
        <v>59</v>
      </c>
      <c r="C869" s="63"/>
      <c r="D869" s="63"/>
      <c r="E869" s="63"/>
      <c r="F869" s="63"/>
      <c r="G869" s="63"/>
      <c r="H869" s="63"/>
      <c r="I869" s="63"/>
      <c r="J869" s="63" t="s">
        <v>1423</v>
      </c>
      <c r="K869" s="90" t="s">
        <v>2592</v>
      </c>
    </row>
    <row r="870" spans="2:11">
      <c r="B870" s="63">
        <v>59</v>
      </c>
      <c r="C870" s="63"/>
      <c r="D870" s="63"/>
      <c r="E870" s="63"/>
      <c r="F870" s="63"/>
      <c r="G870" s="63"/>
      <c r="H870" s="63"/>
      <c r="I870" s="63"/>
      <c r="J870" s="63" t="s">
        <v>1424</v>
      </c>
      <c r="K870" s="90" t="s">
        <v>2593</v>
      </c>
    </row>
    <row r="871" spans="2:11">
      <c r="B871" s="63">
        <v>59</v>
      </c>
      <c r="C871" s="63"/>
      <c r="D871" s="63"/>
      <c r="E871" s="63"/>
      <c r="F871" s="63"/>
      <c r="G871" s="63"/>
      <c r="H871" s="63"/>
      <c r="I871" s="63"/>
      <c r="J871" s="63" t="s">
        <v>1428</v>
      </c>
      <c r="K871" s="90" t="s">
        <v>2594</v>
      </c>
    </row>
    <row r="872" spans="2:11">
      <c r="B872" s="63">
        <v>59</v>
      </c>
      <c r="C872" s="63"/>
      <c r="D872" s="63"/>
      <c r="E872" s="63"/>
      <c r="F872" s="63"/>
      <c r="G872" s="63"/>
      <c r="H872" s="63"/>
      <c r="I872" s="63"/>
      <c r="J872" s="63" t="s">
        <v>1433</v>
      </c>
      <c r="K872" s="90" t="s">
        <v>2595</v>
      </c>
    </row>
    <row r="873" spans="2:11">
      <c r="B873" s="63">
        <v>59</v>
      </c>
      <c r="C873" s="63"/>
      <c r="D873" s="63"/>
      <c r="E873" s="63"/>
      <c r="F873" s="63"/>
      <c r="G873" s="63"/>
      <c r="H873" s="63"/>
      <c r="I873" s="63"/>
      <c r="J873" s="63" t="s">
        <v>1434</v>
      </c>
      <c r="K873" s="90" t="s">
        <v>2596</v>
      </c>
    </row>
    <row r="874" spans="2:11">
      <c r="B874" s="63">
        <v>59</v>
      </c>
      <c r="C874" s="63"/>
      <c r="D874" s="63"/>
      <c r="E874" s="63"/>
      <c r="F874" s="63"/>
      <c r="G874" s="63"/>
      <c r="H874" s="63"/>
      <c r="I874" s="63"/>
      <c r="J874" s="63" t="s">
        <v>1435</v>
      </c>
      <c r="K874" s="90" t="s">
        <v>2597</v>
      </c>
    </row>
    <row r="875" spans="2:11">
      <c r="B875" s="63">
        <v>59</v>
      </c>
      <c r="C875" s="63"/>
      <c r="D875" s="63"/>
      <c r="E875" s="63"/>
      <c r="F875" s="63"/>
      <c r="G875" s="63"/>
      <c r="H875" s="63"/>
      <c r="I875" s="63"/>
      <c r="J875" s="63" t="s">
        <v>1436</v>
      </c>
      <c r="K875" s="90" t="s">
        <v>2598</v>
      </c>
    </row>
    <row r="876" spans="2:11">
      <c r="B876" s="63">
        <v>59</v>
      </c>
      <c r="C876" s="63"/>
      <c r="D876" s="63"/>
      <c r="E876" s="63"/>
      <c r="F876" s="63"/>
      <c r="G876" s="63"/>
      <c r="H876" s="63"/>
      <c r="I876" s="63"/>
      <c r="J876" s="63" t="s">
        <v>2599</v>
      </c>
      <c r="K876" s="90" t="s">
        <v>2600</v>
      </c>
    </row>
    <row r="877" spans="2:11">
      <c r="B877" s="63">
        <v>59</v>
      </c>
      <c r="C877" s="63"/>
      <c r="D877" s="63"/>
      <c r="E877" s="63"/>
      <c r="F877" s="63"/>
      <c r="G877" s="63"/>
      <c r="H877" s="63"/>
      <c r="I877" s="63"/>
      <c r="J877" s="63" t="s">
        <v>1449</v>
      </c>
      <c r="K877" s="90" t="s">
        <v>2601</v>
      </c>
    </row>
    <row r="878" spans="2:11">
      <c r="B878" s="63">
        <v>59</v>
      </c>
      <c r="C878" s="63"/>
      <c r="D878" s="63"/>
      <c r="E878" s="63"/>
      <c r="F878" s="63"/>
      <c r="G878" s="63"/>
      <c r="H878" s="63"/>
      <c r="I878" s="63"/>
      <c r="J878" s="63" t="s">
        <v>1450</v>
      </c>
      <c r="K878" s="90" t="s">
        <v>2602</v>
      </c>
    </row>
    <row r="879" spans="2:11">
      <c r="B879" s="63">
        <v>59</v>
      </c>
      <c r="C879" s="63"/>
      <c r="D879" s="63"/>
      <c r="E879" s="63"/>
      <c r="F879" s="63"/>
      <c r="G879" s="63"/>
      <c r="H879" s="63"/>
      <c r="I879" s="63"/>
      <c r="J879" s="63" t="s">
        <v>2603</v>
      </c>
      <c r="K879" s="90" t="s">
        <v>2604</v>
      </c>
    </row>
    <row r="880" spans="2:11">
      <c r="B880" s="63">
        <v>59</v>
      </c>
      <c r="C880" s="63"/>
      <c r="D880" s="63"/>
      <c r="E880" s="63"/>
      <c r="F880" s="63"/>
      <c r="G880" s="63"/>
      <c r="H880" s="63"/>
      <c r="I880" s="63"/>
      <c r="J880" s="63" t="s">
        <v>2605</v>
      </c>
      <c r="K880" s="90" t="s">
        <v>2606</v>
      </c>
    </row>
    <row r="881" spans="2:11">
      <c r="B881" s="63">
        <v>59</v>
      </c>
      <c r="C881" s="63"/>
      <c r="D881" s="63"/>
      <c r="E881" s="63"/>
      <c r="F881" s="63"/>
      <c r="G881" s="63"/>
      <c r="H881" s="63"/>
      <c r="I881" s="63"/>
      <c r="J881" s="63" t="s">
        <v>1451</v>
      </c>
      <c r="K881" s="90" t="s">
        <v>2607</v>
      </c>
    </row>
    <row r="882" spans="2:11">
      <c r="B882" s="63">
        <v>59</v>
      </c>
      <c r="C882" s="63"/>
      <c r="D882" s="63"/>
      <c r="E882" s="63"/>
      <c r="F882" s="63"/>
      <c r="G882" s="63"/>
      <c r="H882" s="63"/>
      <c r="I882" s="63"/>
      <c r="J882" s="63" t="s">
        <v>1452</v>
      </c>
      <c r="K882" s="90" t="s">
        <v>2608</v>
      </c>
    </row>
    <row r="883" spans="2:11">
      <c r="B883" s="63">
        <v>59</v>
      </c>
      <c r="C883" s="63"/>
      <c r="D883" s="63"/>
      <c r="E883" s="63"/>
      <c r="F883" s="63"/>
      <c r="G883" s="63"/>
      <c r="H883" s="63"/>
      <c r="I883" s="63"/>
      <c r="J883" s="63" t="s">
        <v>1453</v>
      </c>
      <c r="K883" s="90" t="s">
        <v>2609</v>
      </c>
    </row>
    <row r="884" spans="2:11">
      <c r="B884" s="63">
        <v>59</v>
      </c>
      <c r="C884" s="63"/>
      <c r="D884" s="63"/>
      <c r="E884" s="63"/>
      <c r="F884" s="63"/>
      <c r="G884" s="63"/>
      <c r="H884" s="63"/>
      <c r="I884" s="63"/>
      <c r="J884" s="63" t="s">
        <v>1454</v>
      </c>
      <c r="K884" s="90" t="s">
        <v>2610</v>
      </c>
    </row>
    <row r="885" spans="2:11">
      <c r="B885" s="63">
        <v>59</v>
      </c>
      <c r="C885" s="63"/>
      <c r="D885" s="63"/>
      <c r="E885" s="63"/>
      <c r="F885" s="63"/>
      <c r="G885" s="63"/>
      <c r="H885" s="63"/>
      <c r="I885" s="63"/>
      <c r="J885" s="63" t="s">
        <v>1455</v>
      </c>
      <c r="K885" s="90" t="s">
        <v>2611</v>
      </c>
    </row>
    <row r="886" spans="2:11">
      <c r="B886" s="63">
        <v>59</v>
      </c>
      <c r="C886" s="63"/>
      <c r="D886" s="63"/>
      <c r="E886" s="63"/>
      <c r="F886" s="63"/>
      <c r="G886" s="63"/>
      <c r="H886" s="63"/>
      <c r="I886" s="63"/>
      <c r="J886" s="63" t="s">
        <v>1456</v>
      </c>
      <c r="K886" s="90" t="s">
        <v>2612</v>
      </c>
    </row>
    <row r="887" spans="2:11">
      <c r="B887" s="63">
        <v>59</v>
      </c>
      <c r="C887" s="63"/>
      <c r="D887" s="63"/>
      <c r="E887" s="63"/>
      <c r="F887" s="63"/>
      <c r="G887" s="63"/>
      <c r="H887" s="63"/>
      <c r="I887" s="63"/>
      <c r="J887" s="63" t="s">
        <v>1457</v>
      </c>
      <c r="K887" s="90" t="s">
        <v>2613</v>
      </c>
    </row>
    <row r="888" spans="2:11">
      <c r="B888" s="63">
        <v>59</v>
      </c>
      <c r="C888" s="63"/>
      <c r="D888" s="63"/>
      <c r="E888" s="63"/>
      <c r="F888" s="63"/>
      <c r="G888" s="63"/>
      <c r="H888" s="63"/>
      <c r="I888" s="63"/>
      <c r="J888" s="63" t="s">
        <v>1458</v>
      </c>
      <c r="K888" s="90" t="s">
        <v>2614</v>
      </c>
    </row>
    <row r="889" spans="2:11">
      <c r="B889" s="63">
        <v>59</v>
      </c>
      <c r="C889" s="63"/>
      <c r="D889" s="63"/>
      <c r="E889" s="63"/>
      <c r="F889" s="63"/>
      <c r="G889" s="63"/>
      <c r="H889" s="63"/>
      <c r="I889" s="63"/>
      <c r="J889" s="63" t="s">
        <v>1459</v>
      </c>
      <c r="K889" s="90" t="s">
        <v>2615</v>
      </c>
    </row>
    <row r="890" spans="2:11">
      <c r="B890" s="63">
        <v>59</v>
      </c>
      <c r="C890" s="63"/>
      <c r="D890" s="63"/>
      <c r="E890" s="63"/>
      <c r="F890" s="63"/>
      <c r="G890" s="63"/>
      <c r="H890" s="63"/>
      <c r="I890" s="63"/>
      <c r="J890" s="63" t="s">
        <v>1461</v>
      </c>
      <c r="K890" s="90" t="s">
        <v>2616</v>
      </c>
    </row>
    <row r="891" spans="2:11">
      <c r="B891" s="63">
        <v>59</v>
      </c>
      <c r="C891" s="63"/>
      <c r="D891" s="63"/>
      <c r="E891" s="63"/>
      <c r="F891" s="63"/>
      <c r="G891" s="63"/>
      <c r="H891" s="63"/>
      <c r="I891" s="63"/>
      <c r="J891" s="63" t="s">
        <v>1462</v>
      </c>
      <c r="K891" s="90" t="s">
        <v>2617</v>
      </c>
    </row>
    <row r="892" spans="2:11">
      <c r="B892" s="63">
        <v>59</v>
      </c>
      <c r="C892" s="63"/>
      <c r="D892" s="63"/>
      <c r="E892" s="63"/>
      <c r="F892" s="63"/>
      <c r="G892" s="63"/>
      <c r="H892" s="63"/>
      <c r="I892" s="63"/>
      <c r="J892" s="63" t="s">
        <v>1463</v>
      </c>
      <c r="K892" s="90" t="s">
        <v>2618</v>
      </c>
    </row>
    <row r="893" spans="2:11">
      <c r="B893" s="63">
        <v>59</v>
      </c>
      <c r="C893" s="63"/>
      <c r="D893" s="63"/>
      <c r="E893" s="63"/>
      <c r="F893" s="63"/>
      <c r="G893" s="63"/>
      <c r="H893" s="63"/>
      <c r="I893" s="63"/>
      <c r="J893" s="63" t="s">
        <v>1464</v>
      </c>
      <c r="K893" s="90" t="s">
        <v>2619</v>
      </c>
    </row>
    <row r="894" spans="2:11">
      <c r="B894" s="63">
        <v>59</v>
      </c>
      <c r="C894" s="63"/>
      <c r="D894" s="63"/>
      <c r="E894" s="63"/>
      <c r="F894" s="63"/>
      <c r="G894" s="63"/>
      <c r="H894" s="63"/>
      <c r="I894" s="63"/>
      <c r="J894" s="63" t="s">
        <v>1467</v>
      </c>
      <c r="K894" s="90" t="s">
        <v>2620</v>
      </c>
    </row>
    <row r="895" spans="2:11">
      <c r="B895" s="63">
        <v>59</v>
      </c>
      <c r="C895" s="63"/>
      <c r="D895" s="63"/>
      <c r="E895" s="63"/>
      <c r="F895" s="63"/>
      <c r="G895" s="63"/>
      <c r="H895" s="63"/>
      <c r="I895" s="63"/>
      <c r="J895" s="63" t="s">
        <v>1468</v>
      </c>
      <c r="K895" s="90" t="s">
        <v>2621</v>
      </c>
    </row>
    <row r="896" spans="2:11">
      <c r="B896" s="63">
        <v>59</v>
      </c>
      <c r="C896" s="63"/>
      <c r="D896" s="63"/>
      <c r="E896" s="63"/>
      <c r="F896" s="63"/>
      <c r="G896" s="63"/>
      <c r="H896" s="63"/>
      <c r="I896" s="63"/>
      <c r="J896" s="63" t="s">
        <v>1470</v>
      </c>
      <c r="K896" s="90" t="s">
        <v>2622</v>
      </c>
    </row>
    <row r="897" spans="2:11">
      <c r="B897" s="63">
        <v>59</v>
      </c>
      <c r="C897" s="63"/>
      <c r="D897" s="63"/>
      <c r="E897" s="63"/>
      <c r="F897" s="63"/>
      <c r="G897" s="63"/>
      <c r="H897" s="63"/>
      <c r="I897" s="63"/>
      <c r="J897" s="63" t="s">
        <v>1471</v>
      </c>
      <c r="K897" s="90" t="s">
        <v>2623</v>
      </c>
    </row>
    <row r="898" spans="2:11">
      <c r="B898" s="63">
        <v>59</v>
      </c>
      <c r="C898" s="63"/>
      <c r="D898" s="63"/>
      <c r="E898" s="63"/>
      <c r="F898" s="63"/>
      <c r="G898" s="63"/>
      <c r="H898" s="63"/>
      <c r="I898" s="63"/>
      <c r="J898" s="63" t="s">
        <v>1472</v>
      </c>
      <c r="K898" s="90" t="s">
        <v>2624</v>
      </c>
    </row>
    <row r="899" spans="2:11">
      <c r="B899" s="63">
        <v>59</v>
      </c>
      <c r="C899" s="63"/>
      <c r="D899" s="63"/>
      <c r="E899" s="63"/>
      <c r="F899" s="63"/>
      <c r="G899" s="63"/>
      <c r="H899" s="63"/>
      <c r="I899" s="63"/>
      <c r="J899" s="63" t="s">
        <v>1477</v>
      </c>
      <c r="K899" s="90" t="s">
        <v>2625</v>
      </c>
    </row>
    <row r="900" spans="2:11">
      <c r="B900" s="63">
        <v>59</v>
      </c>
      <c r="C900" s="63"/>
      <c r="D900" s="63"/>
      <c r="E900" s="63"/>
      <c r="F900" s="63"/>
      <c r="G900" s="63"/>
      <c r="H900" s="63"/>
      <c r="I900" s="63"/>
      <c r="J900" s="63" t="s">
        <v>1480</v>
      </c>
      <c r="K900" s="90" t="s">
        <v>2626</v>
      </c>
    </row>
    <row r="901" spans="2:11">
      <c r="B901" s="63">
        <v>59</v>
      </c>
      <c r="C901" s="63"/>
      <c r="D901" s="63"/>
      <c r="E901" s="63"/>
      <c r="F901" s="63"/>
      <c r="G901" s="63"/>
      <c r="H901" s="63"/>
      <c r="I901" s="63"/>
      <c r="J901" s="63" t="s">
        <v>1482</v>
      </c>
      <c r="K901" s="90" t="s">
        <v>2627</v>
      </c>
    </row>
    <row r="902" spans="2:11">
      <c r="B902" s="63">
        <v>59</v>
      </c>
      <c r="C902" s="63"/>
      <c r="D902" s="63"/>
      <c r="E902" s="63"/>
      <c r="F902" s="63"/>
      <c r="G902" s="63"/>
      <c r="H902" s="63"/>
      <c r="I902" s="63"/>
      <c r="J902" s="63" t="s">
        <v>1483</v>
      </c>
      <c r="K902" s="90" t="s">
        <v>2628</v>
      </c>
    </row>
    <row r="903" spans="2:11">
      <c r="B903" s="63">
        <v>59</v>
      </c>
      <c r="C903" s="63"/>
      <c r="D903" s="63"/>
      <c r="E903" s="63"/>
      <c r="F903" s="63"/>
      <c r="G903" s="63"/>
      <c r="H903" s="63"/>
      <c r="I903" s="63"/>
      <c r="J903" s="63" t="s">
        <v>1484</v>
      </c>
      <c r="K903" s="90" t="s">
        <v>2629</v>
      </c>
    </row>
  </sheetData>
  <phoneticPr fontId="39" type="noConversion"/>
  <pageMargins left="0.7" right="0.7" top="0.75" bottom="0.75" header="0.3" footer="0.3"/>
  <pageSetup paperSize="9" orientation="portrait" r:id="rId1"/>
  <ignoredErrors>
    <ignoredError sqref="E2 E3:E10 H2 H3:H228 K2 K3:K903" numberStoredAsText="1"/>
    <ignoredError sqref="R4:S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B2:N1983"/>
  <sheetViews>
    <sheetView workbookViewId="0">
      <selection activeCell="E1984" sqref="E1984"/>
    </sheetView>
  </sheetViews>
  <sheetFormatPr defaultRowHeight="14.25"/>
  <cols>
    <col min="2" max="2" width="19.875" customWidth="1"/>
    <col min="3" max="3" width="24.75" customWidth="1"/>
    <col min="4" max="4" width="6.625" customWidth="1"/>
    <col min="5" max="5" width="39.25" customWidth="1"/>
    <col min="6" max="6" width="15.625" customWidth="1"/>
    <col min="7" max="7" width="23.25" customWidth="1"/>
    <col min="9" max="9" width="16" customWidth="1"/>
    <col min="13" max="13" width="40.625" customWidth="1"/>
    <col min="14" max="14" width="27.625" customWidth="1"/>
  </cols>
  <sheetData>
    <row r="2" spans="2:14">
      <c r="B2" s="64">
        <v>1</v>
      </c>
      <c r="C2" s="64">
        <v>2</v>
      </c>
      <c r="D2" s="64">
        <v>3</v>
      </c>
      <c r="E2" s="64">
        <v>4</v>
      </c>
      <c r="F2" s="64">
        <v>5</v>
      </c>
      <c r="G2" s="64">
        <v>6</v>
      </c>
      <c r="H2" s="64">
        <v>7</v>
      </c>
      <c r="I2" s="64">
        <v>8</v>
      </c>
      <c r="J2" s="64">
        <v>9</v>
      </c>
      <c r="K2" s="64">
        <v>10</v>
      </c>
      <c r="L2" s="64">
        <v>11</v>
      </c>
      <c r="M2" s="64">
        <v>12</v>
      </c>
      <c r="N2" s="64">
        <v>13</v>
      </c>
    </row>
    <row r="3" spans="2:14" ht="15">
      <c r="B3" s="7" t="s">
        <v>427</v>
      </c>
      <c r="C3" s="8" t="s">
        <v>431</v>
      </c>
      <c r="D3" s="10" t="s">
        <v>27</v>
      </c>
      <c r="E3" s="63" t="str">
        <f>CONCATENATE(B3,", ",C3,", д. ",D3)</f>
        <v>г. Краснокамск, пер. Гознаковский, д. 6</v>
      </c>
      <c r="F3" s="51" t="s">
        <v>1114</v>
      </c>
      <c r="G3" s="65" t="s">
        <v>94</v>
      </c>
      <c r="H3" s="51" t="s">
        <v>93</v>
      </c>
      <c r="I3" s="65" t="str">
        <f>TRIM(CONCATENATE(G3," ",H3))</f>
        <v>РВИС (ТЕП) РП</v>
      </c>
      <c r="M3" s="66" t="s">
        <v>2630</v>
      </c>
      <c r="N3" s="80" t="s">
        <v>62</v>
      </c>
    </row>
    <row r="4" spans="2:14" ht="15">
      <c r="B4" s="7" t="s">
        <v>427</v>
      </c>
      <c r="C4" s="8" t="s">
        <v>437</v>
      </c>
      <c r="D4" s="10" t="s">
        <v>26</v>
      </c>
      <c r="E4" s="63" t="str">
        <f t="shared" ref="E4:E67" si="0">CONCATENATE(B4,", ",C4,", д. ",D4)</f>
        <v>г. Краснокамск, пр-д Рябиновый, д. 5</v>
      </c>
      <c r="F4" s="17" t="s">
        <v>460</v>
      </c>
      <c r="G4" s="65" t="s">
        <v>140</v>
      </c>
      <c r="H4" s="17" t="s">
        <v>63</v>
      </c>
      <c r="I4" s="65" t="s">
        <v>206</v>
      </c>
      <c r="M4" s="67" t="s">
        <v>2631</v>
      </c>
      <c r="N4" s="80" t="s">
        <v>116</v>
      </c>
    </row>
    <row r="5" spans="2:14" ht="15">
      <c r="B5" s="7" t="s">
        <v>427</v>
      </c>
      <c r="C5" s="8" t="s">
        <v>438</v>
      </c>
      <c r="D5" s="10" t="s">
        <v>37</v>
      </c>
      <c r="E5" s="63" t="str">
        <f t="shared" si="0"/>
        <v>г. Краснокамск, пр-т Комсомольский, д. 14</v>
      </c>
      <c r="F5" s="51" t="s">
        <v>1114</v>
      </c>
      <c r="G5" s="65" t="s">
        <v>94</v>
      </c>
      <c r="H5" s="51" t="s">
        <v>93</v>
      </c>
      <c r="I5" s="65" t="s">
        <v>432</v>
      </c>
      <c r="M5" s="66" t="s">
        <v>2632</v>
      </c>
      <c r="N5" s="80" t="s">
        <v>116</v>
      </c>
    </row>
    <row r="6" spans="2:14" ht="15">
      <c r="B6" s="7" t="s">
        <v>427</v>
      </c>
      <c r="C6" s="8" t="s">
        <v>438</v>
      </c>
      <c r="D6" s="10" t="s">
        <v>41</v>
      </c>
      <c r="E6" s="63" t="str">
        <f t="shared" si="0"/>
        <v>г. Краснокамск, пр-т Комсомольский, д. 15</v>
      </c>
      <c r="F6" s="51" t="s">
        <v>1114</v>
      </c>
      <c r="G6" s="65" t="s">
        <v>94</v>
      </c>
      <c r="H6" s="51" t="s">
        <v>93</v>
      </c>
      <c r="I6" s="65" t="s">
        <v>432</v>
      </c>
      <c r="M6" s="66" t="s">
        <v>2633</v>
      </c>
      <c r="N6" s="80" t="s">
        <v>67</v>
      </c>
    </row>
    <row r="7" spans="2:14" ht="15">
      <c r="B7" s="7" t="s">
        <v>427</v>
      </c>
      <c r="C7" s="8" t="s">
        <v>438</v>
      </c>
      <c r="D7" s="10" t="s">
        <v>49</v>
      </c>
      <c r="E7" s="63" t="str">
        <f t="shared" si="0"/>
        <v>г. Краснокамск, пр-т Комсомольский, д. 17</v>
      </c>
      <c r="F7" s="51" t="s">
        <v>1114</v>
      </c>
      <c r="G7" s="65" t="s">
        <v>94</v>
      </c>
      <c r="H7" s="51" t="s">
        <v>93</v>
      </c>
      <c r="I7" s="65" t="s">
        <v>432</v>
      </c>
      <c r="M7" s="68" t="s">
        <v>2634</v>
      </c>
      <c r="N7" s="80" t="s">
        <v>94</v>
      </c>
    </row>
    <row r="8" spans="2:14" ht="15">
      <c r="B8" s="7" t="s">
        <v>427</v>
      </c>
      <c r="C8" s="8" t="s">
        <v>442</v>
      </c>
      <c r="D8" s="10" t="s">
        <v>83</v>
      </c>
      <c r="E8" s="63" t="str">
        <f t="shared" si="0"/>
        <v>г. Краснокамск, пр-т Мира, д. 8А</v>
      </c>
      <c r="F8" s="52" t="s">
        <v>359</v>
      </c>
      <c r="G8" s="65" t="s">
        <v>159</v>
      </c>
      <c r="H8" s="52"/>
      <c r="I8" s="65" t="s">
        <v>159</v>
      </c>
      <c r="M8" s="66" t="s">
        <v>2635</v>
      </c>
      <c r="N8" s="80" t="s">
        <v>67</v>
      </c>
    </row>
    <row r="9" spans="2:14" ht="15">
      <c r="B9" s="7" t="s">
        <v>427</v>
      </c>
      <c r="C9" s="8" t="s">
        <v>388</v>
      </c>
      <c r="D9" s="6" t="s">
        <v>74</v>
      </c>
      <c r="E9" s="63" t="str">
        <f t="shared" si="0"/>
        <v>г. Краснокамск, ул. 50 лет Октября, д. 6А</v>
      </c>
      <c r="F9" s="52" t="s">
        <v>359</v>
      </c>
      <c r="G9" s="65" t="s">
        <v>140</v>
      </c>
      <c r="H9" s="52"/>
      <c r="I9" s="65" t="s">
        <v>140</v>
      </c>
      <c r="M9" s="67" t="s">
        <v>2636</v>
      </c>
      <c r="N9" s="80" t="s">
        <v>62</v>
      </c>
    </row>
    <row r="10" spans="2:14" ht="15">
      <c r="B10" s="7" t="s">
        <v>427</v>
      </c>
      <c r="C10" s="8" t="s">
        <v>235</v>
      </c>
      <c r="D10" s="10" t="s">
        <v>2637</v>
      </c>
      <c r="E10" s="63" t="str">
        <f t="shared" si="0"/>
        <v>г. Краснокамск, ул. Большевистская, д. 37</v>
      </c>
      <c r="F10" s="51" t="s">
        <v>1114</v>
      </c>
      <c r="G10" s="65" t="s">
        <v>94</v>
      </c>
      <c r="H10" s="51" t="s">
        <v>93</v>
      </c>
      <c r="I10" s="65" t="s">
        <v>432</v>
      </c>
      <c r="M10" s="66" t="s">
        <v>2638</v>
      </c>
      <c r="N10" s="80" t="s">
        <v>62</v>
      </c>
    </row>
    <row r="11" spans="2:14" ht="15">
      <c r="B11" s="7" t="s">
        <v>427</v>
      </c>
      <c r="C11" s="7" t="s">
        <v>235</v>
      </c>
      <c r="D11" s="10" t="s">
        <v>193</v>
      </c>
      <c r="E11" s="63" t="str">
        <f t="shared" si="0"/>
        <v>г. Краснокамск, ул. Большевистская, д. 52</v>
      </c>
      <c r="F11" s="51" t="s">
        <v>1114</v>
      </c>
      <c r="G11" s="65" t="s">
        <v>92</v>
      </c>
      <c r="H11" s="51" t="s">
        <v>93</v>
      </c>
      <c r="I11" s="65" t="s">
        <v>396</v>
      </c>
      <c r="M11" s="66" t="s">
        <v>2639</v>
      </c>
      <c r="N11" s="80" t="s">
        <v>62</v>
      </c>
    </row>
    <row r="12" spans="2:14" ht="15">
      <c r="B12" s="7" t="s">
        <v>427</v>
      </c>
      <c r="C12" s="8" t="s">
        <v>235</v>
      </c>
      <c r="D12" s="10" t="s">
        <v>2640</v>
      </c>
      <c r="E12" s="63" t="str">
        <f t="shared" si="0"/>
        <v>г. Краснокамск, ул. Большевистская, д. 54</v>
      </c>
      <c r="F12" s="52" t="s">
        <v>359</v>
      </c>
      <c r="G12" s="65" t="s">
        <v>159</v>
      </c>
      <c r="H12" s="52"/>
      <c r="I12" s="65" t="s">
        <v>159</v>
      </c>
      <c r="M12" s="66" t="s">
        <v>2641</v>
      </c>
      <c r="N12" s="80" t="s">
        <v>62</v>
      </c>
    </row>
    <row r="13" spans="2:14" ht="15">
      <c r="B13" s="7" t="s">
        <v>427</v>
      </c>
      <c r="C13" s="3" t="s">
        <v>73</v>
      </c>
      <c r="D13" s="10" t="s">
        <v>25</v>
      </c>
      <c r="E13" s="63" t="str">
        <f t="shared" si="0"/>
        <v>г. Краснокамск, ул. Калинина, д. 4</v>
      </c>
      <c r="F13" s="52" t="s">
        <v>359</v>
      </c>
      <c r="G13" s="65" t="s">
        <v>159</v>
      </c>
      <c r="H13" s="52"/>
      <c r="I13" s="65" t="s">
        <v>159</v>
      </c>
      <c r="M13" s="66" t="s">
        <v>2642</v>
      </c>
      <c r="N13" s="80" t="s">
        <v>62</v>
      </c>
    </row>
    <row r="14" spans="2:14" ht="15">
      <c r="B14" s="7" t="s">
        <v>427</v>
      </c>
      <c r="C14" s="3" t="s">
        <v>73</v>
      </c>
      <c r="D14" s="10" t="s">
        <v>29</v>
      </c>
      <c r="E14" s="63" t="str">
        <f t="shared" si="0"/>
        <v>г. Краснокамск, ул. Калинина, д. 8</v>
      </c>
      <c r="F14" s="52" t="s">
        <v>359</v>
      </c>
      <c r="G14" s="65" t="s">
        <v>159</v>
      </c>
      <c r="H14" s="52"/>
      <c r="I14" s="65" t="s">
        <v>159</v>
      </c>
      <c r="M14" s="66" t="s">
        <v>2643</v>
      </c>
      <c r="N14" s="80" t="s">
        <v>92</v>
      </c>
    </row>
    <row r="15" spans="2:14" ht="15">
      <c r="B15" s="7" t="s">
        <v>427</v>
      </c>
      <c r="C15" s="3" t="s">
        <v>73</v>
      </c>
      <c r="D15" s="10" t="s">
        <v>30</v>
      </c>
      <c r="E15" s="63" t="str">
        <f t="shared" si="0"/>
        <v>г. Краснокамск, ул. Калинина, д. 9</v>
      </c>
      <c r="F15" s="52" t="s">
        <v>359</v>
      </c>
      <c r="G15" s="65" t="s">
        <v>159</v>
      </c>
      <c r="H15" s="52"/>
      <c r="I15" s="65" t="s">
        <v>159</v>
      </c>
      <c r="M15" s="67" t="s">
        <v>2644</v>
      </c>
      <c r="N15" s="80" t="s">
        <v>68</v>
      </c>
    </row>
    <row r="16" spans="2:14" ht="15">
      <c r="B16" s="7" t="s">
        <v>427</v>
      </c>
      <c r="C16" s="3" t="s">
        <v>73</v>
      </c>
      <c r="D16" s="10" t="s">
        <v>35</v>
      </c>
      <c r="E16" s="63" t="str">
        <f t="shared" si="0"/>
        <v>г. Краснокамск, ул. Калинина, д. 12</v>
      </c>
      <c r="F16" s="52" t="s">
        <v>359</v>
      </c>
      <c r="G16" s="65" t="s">
        <v>159</v>
      </c>
      <c r="H16" s="52"/>
      <c r="I16" s="65" t="s">
        <v>159</v>
      </c>
      <c r="M16" s="66" t="s">
        <v>2645</v>
      </c>
      <c r="N16" s="80" t="s">
        <v>176</v>
      </c>
    </row>
    <row r="17" spans="2:14" ht="15">
      <c r="B17" s="7" t="s">
        <v>427</v>
      </c>
      <c r="C17" s="7" t="s">
        <v>182</v>
      </c>
      <c r="D17" s="10" t="s">
        <v>2646</v>
      </c>
      <c r="E17" s="63" t="str">
        <f t="shared" si="0"/>
        <v>г. Краснокамск, ул. Карла Маркса, д. 63</v>
      </c>
      <c r="F17" s="52" t="s">
        <v>359</v>
      </c>
      <c r="G17" s="65" t="s">
        <v>140</v>
      </c>
      <c r="H17" s="52"/>
      <c r="I17" s="65" t="s">
        <v>140</v>
      </c>
      <c r="M17" s="66" t="s">
        <v>2647</v>
      </c>
      <c r="N17" s="80" t="s">
        <v>203</v>
      </c>
    </row>
    <row r="18" spans="2:14" ht="15">
      <c r="B18" s="7" t="s">
        <v>427</v>
      </c>
      <c r="C18" s="8" t="s">
        <v>456</v>
      </c>
      <c r="D18" s="10" t="s">
        <v>28</v>
      </c>
      <c r="E18" s="63" t="str">
        <f t="shared" si="0"/>
        <v>г. Краснокамск, ул. Сосновая Горка, д. 7</v>
      </c>
      <c r="F18" s="17" t="s">
        <v>2648</v>
      </c>
      <c r="G18" s="65" t="s">
        <v>92</v>
      </c>
      <c r="H18" s="17" t="s">
        <v>216</v>
      </c>
      <c r="I18" s="65" t="s">
        <v>457</v>
      </c>
      <c r="M18" s="66" t="s">
        <v>2649</v>
      </c>
      <c r="N18" s="80" t="s">
        <v>392</v>
      </c>
    </row>
    <row r="19" spans="2:14" ht="15">
      <c r="B19" s="7" t="s">
        <v>427</v>
      </c>
      <c r="C19" s="7" t="s">
        <v>350</v>
      </c>
      <c r="D19" s="6" t="s">
        <v>29</v>
      </c>
      <c r="E19" s="63" t="str">
        <f t="shared" si="0"/>
        <v>г. Краснокамск, ул. Циолковского, д. 8</v>
      </c>
      <c r="F19" s="52" t="s">
        <v>359</v>
      </c>
      <c r="G19" s="65" t="s">
        <v>2650</v>
      </c>
      <c r="H19" s="52"/>
      <c r="I19" s="65" t="s">
        <v>131</v>
      </c>
      <c r="M19" s="66" t="s">
        <v>2651</v>
      </c>
      <c r="N19" s="80" t="s">
        <v>140</v>
      </c>
    </row>
    <row r="20" spans="2:14" ht="15">
      <c r="B20" s="7" t="s">
        <v>427</v>
      </c>
      <c r="C20" s="8" t="s">
        <v>459</v>
      </c>
      <c r="D20" s="10" t="s">
        <v>32</v>
      </c>
      <c r="E20" s="63" t="str">
        <f t="shared" si="0"/>
        <v>г. Краснокамск, ул. Чапаева, д. 11</v>
      </c>
      <c r="F20" s="51" t="s">
        <v>1114</v>
      </c>
      <c r="G20" s="65" t="s">
        <v>130</v>
      </c>
      <c r="H20" s="51" t="s">
        <v>93</v>
      </c>
      <c r="I20" s="65" t="s">
        <v>389</v>
      </c>
      <c r="M20" s="66" t="s">
        <v>2652</v>
      </c>
      <c r="N20" s="80" t="s">
        <v>62</v>
      </c>
    </row>
    <row r="21" spans="2:14" ht="15">
      <c r="B21" s="7" t="s">
        <v>427</v>
      </c>
      <c r="C21" s="8" t="s">
        <v>459</v>
      </c>
      <c r="D21" s="6" t="s">
        <v>2653</v>
      </c>
      <c r="E21" s="63" t="str">
        <f t="shared" si="0"/>
        <v>г. Краснокамск, ул. Чапаева, д. 47</v>
      </c>
      <c r="F21" s="51" t="s">
        <v>1114</v>
      </c>
      <c r="G21" s="65" t="s">
        <v>92</v>
      </c>
      <c r="H21" s="51" t="s">
        <v>93</v>
      </c>
      <c r="I21" s="65" t="s">
        <v>396</v>
      </c>
      <c r="M21" s="66" t="s">
        <v>2654</v>
      </c>
      <c r="N21" s="80" t="s">
        <v>62</v>
      </c>
    </row>
    <row r="22" spans="2:14" ht="15">
      <c r="B22" s="7" t="s">
        <v>427</v>
      </c>
      <c r="C22" s="8" t="s">
        <v>459</v>
      </c>
      <c r="D22" s="10" t="s">
        <v>981</v>
      </c>
      <c r="E22" s="63" t="str">
        <f t="shared" si="0"/>
        <v>г. Краснокамск, ул. Чапаева, д. 57</v>
      </c>
      <c r="F22" s="51" t="s">
        <v>1114</v>
      </c>
      <c r="G22" s="65" t="s">
        <v>92</v>
      </c>
      <c r="H22" s="51" t="s">
        <v>93</v>
      </c>
      <c r="I22" s="65" t="s">
        <v>396</v>
      </c>
      <c r="M22" s="66" t="s">
        <v>2655</v>
      </c>
      <c r="N22" s="80" t="s">
        <v>1375</v>
      </c>
    </row>
    <row r="23" spans="2:14" ht="15">
      <c r="B23" s="7" t="s">
        <v>427</v>
      </c>
      <c r="C23" s="8" t="s">
        <v>459</v>
      </c>
      <c r="D23" s="10" t="s">
        <v>766</v>
      </c>
      <c r="E23" s="63" t="str">
        <f t="shared" si="0"/>
        <v>г. Краснокамск, ул. Чапаева, д. 59</v>
      </c>
      <c r="F23" s="51" t="s">
        <v>1114</v>
      </c>
      <c r="G23" s="65" t="s">
        <v>92</v>
      </c>
      <c r="H23" s="51" t="s">
        <v>93</v>
      </c>
      <c r="I23" s="65" t="s">
        <v>396</v>
      </c>
      <c r="M23" s="66" t="s">
        <v>2656</v>
      </c>
      <c r="N23" s="80" t="s">
        <v>92</v>
      </c>
    </row>
    <row r="24" spans="2:14" ht="15">
      <c r="B24" s="7" t="s">
        <v>427</v>
      </c>
      <c r="C24" s="8" t="s">
        <v>459</v>
      </c>
      <c r="D24" s="6" t="s">
        <v>2646</v>
      </c>
      <c r="E24" s="63" t="str">
        <f t="shared" si="0"/>
        <v>г. Краснокамск, ул. Чапаева, д. 63</v>
      </c>
      <c r="F24" s="51" t="s">
        <v>1114</v>
      </c>
      <c r="G24" s="65" t="s">
        <v>92</v>
      </c>
      <c r="H24" s="51" t="s">
        <v>93</v>
      </c>
      <c r="I24" s="65" t="s">
        <v>396</v>
      </c>
      <c r="M24" s="66" t="s">
        <v>2657</v>
      </c>
      <c r="N24" s="80" t="s">
        <v>140</v>
      </c>
    </row>
    <row r="25" spans="2:14" ht="15">
      <c r="B25" s="7" t="s">
        <v>427</v>
      </c>
      <c r="C25" s="8" t="s">
        <v>464</v>
      </c>
      <c r="D25" s="6" t="s">
        <v>668</v>
      </c>
      <c r="E25" s="63" t="str">
        <f t="shared" si="0"/>
        <v>г. Краснокамск, ул. Энтузиастов, д. 23</v>
      </c>
      <c r="F25" s="52" t="s">
        <v>440</v>
      </c>
      <c r="G25" s="65" t="s">
        <v>138</v>
      </c>
      <c r="H25" s="52" t="s">
        <v>64</v>
      </c>
      <c r="I25" s="65" t="s">
        <v>496</v>
      </c>
      <c r="M25" s="66" t="s">
        <v>2658</v>
      </c>
      <c r="N25" s="80" t="s">
        <v>67</v>
      </c>
    </row>
    <row r="26" spans="2:14" ht="15">
      <c r="B26" s="7" t="s">
        <v>427</v>
      </c>
      <c r="C26" s="8" t="s">
        <v>464</v>
      </c>
      <c r="D26" s="6" t="s">
        <v>220</v>
      </c>
      <c r="E26" s="63" t="str">
        <f t="shared" si="0"/>
        <v>г. Краснокамск, ул. Энтузиастов, д. 11А</v>
      </c>
      <c r="F26" s="52" t="s">
        <v>359</v>
      </c>
      <c r="G26" s="65" t="s">
        <v>138</v>
      </c>
      <c r="H26" s="52"/>
      <c r="I26" s="65" t="s">
        <v>138</v>
      </c>
      <c r="M26" s="67" t="s">
        <v>2659</v>
      </c>
      <c r="N26" s="80" t="s">
        <v>62</v>
      </c>
    </row>
    <row r="27" spans="2:14" ht="15">
      <c r="B27" s="7" t="s">
        <v>427</v>
      </c>
      <c r="C27" s="8" t="s">
        <v>464</v>
      </c>
      <c r="D27" s="10" t="s">
        <v>321</v>
      </c>
      <c r="E27" s="63" t="str">
        <f t="shared" si="0"/>
        <v>г. Краснокамск, ул. Энтузиастов, д. 3А</v>
      </c>
      <c r="F27" s="52" t="s">
        <v>359</v>
      </c>
      <c r="G27" s="65" t="s">
        <v>94</v>
      </c>
      <c r="H27" s="52"/>
      <c r="I27" s="65" t="s">
        <v>94</v>
      </c>
      <c r="M27" s="66" t="s">
        <v>2660</v>
      </c>
      <c r="N27" s="80" t="s">
        <v>62</v>
      </c>
    </row>
    <row r="28" spans="2:14" ht="15">
      <c r="B28" s="7" t="s">
        <v>466</v>
      </c>
      <c r="C28" s="7" t="s">
        <v>105</v>
      </c>
      <c r="D28" s="6" t="s">
        <v>35</v>
      </c>
      <c r="E28" s="63" t="str">
        <f t="shared" si="0"/>
        <v>п. Майский, ул. 9 Пятилетки, д. 12</v>
      </c>
      <c r="F28" s="52" t="s">
        <v>440</v>
      </c>
      <c r="G28" s="65" t="s">
        <v>92</v>
      </c>
      <c r="H28" s="52" t="s">
        <v>64</v>
      </c>
      <c r="I28" s="65" t="s">
        <v>299</v>
      </c>
      <c r="M28" s="66" t="s">
        <v>2661</v>
      </c>
      <c r="N28" s="80" t="s">
        <v>67</v>
      </c>
    </row>
    <row r="29" spans="2:14" ht="15">
      <c r="B29" s="7" t="s">
        <v>466</v>
      </c>
      <c r="C29" s="7" t="s">
        <v>105</v>
      </c>
      <c r="D29" s="6" t="s">
        <v>52</v>
      </c>
      <c r="E29" s="63" t="str">
        <f t="shared" si="0"/>
        <v>п. Майский, ул. 9 Пятилетки, д. 20</v>
      </c>
      <c r="F29" s="52" t="s">
        <v>359</v>
      </c>
      <c r="G29" s="65" t="s">
        <v>92</v>
      </c>
      <c r="H29" s="52"/>
      <c r="I29" s="65" t="s">
        <v>92</v>
      </c>
      <c r="M29" s="66" t="s">
        <v>2662</v>
      </c>
      <c r="N29" s="80" t="s">
        <v>67</v>
      </c>
    </row>
    <row r="30" spans="2:14" ht="15">
      <c r="B30" s="7" t="s">
        <v>466</v>
      </c>
      <c r="C30" s="7" t="s">
        <v>105</v>
      </c>
      <c r="D30" s="6" t="s">
        <v>322</v>
      </c>
      <c r="E30" s="63" t="str">
        <f t="shared" si="0"/>
        <v>п. Майский, ул. 9 Пятилетки, д. 7А</v>
      </c>
      <c r="F30" s="52" t="s">
        <v>440</v>
      </c>
      <c r="G30" s="65" t="s">
        <v>92</v>
      </c>
      <c r="H30" s="52" t="s">
        <v>64</v>
      </c>
      <c r="I30" s="65" t="s">
        <v>299</v>
      </c>
      <c r="M30" s="66" t="s">
        <v>2663</v>
      </c>
      <c r="N30" s="80" t="s">
        <v>67</v>
      </c>
    </row>
    <row r="31" spans="2:14" ht="15">
      <c r="B31" s="7" t="s">
        <v>466</v>
      </c>
      <c r="C31" s="7" t="s">
        <v>469</v>
      </c>
      <c r="D31" s="6" t="s">
        <v>23</v>
      </c>
      <c r="E31" s="63" t="str">
        <f t="shared" si="0"/>
        <v>п. Майский, ул. Красногорская, д. 2</v>
      </c>
      <c r="F31" s="52" t="s">
        <v>359</v>
      </c>
      <c r="G31" s="65" t="s">
        <v>92</v>
      </c>
      <c r="H31" s="52"/>
      <c r="I31" s="65" t="s">
        <v>92</v>
      </c>
      <c r="M31" s="66" t="s">
        <v>2664</v>
      </c>
      <c r="N31" s="80" t="s">
        <v>67</v>
      </c>
    </row>
    <row r="32" spans="2:14" ht="15">
      <c r="B32" s="7" t="s">
        <v>466</v>
      </c>
      <c r="C32" s="6" t="s">
        <v>160</v>
      </c>
      <c r="D32" s="6" t="s">
        <v>29</v>
      </c>
      <c r="E32" s="63" t="str">
        <f t="shared" si="0"/>
        <v>п. Майский, ул. Центральная, д. 8</v>
      </c>
      <c r="F32" s="52" t="s">
        <v>440</v>
      </c>
      <c r="G32" s="65" t="s">
        <v>92</v>
      </c>
      <c r="H32" s="52" t="s">
        <v>64</v>
      </c>
      <c r="I32" s="65" t="s">
        <v>299</v>
      </c>
      <c r="M32" s="66" t="s">
        <v>2665</v>
      </c>
      <c r="N32" s="80" t="s">
        <v>67</v>
      </c>
    </row>
    <row r="33" spans="2:14" ht="15">
      <c r="B33" s="7" t="s">
        <v>470</v>
      </c>
      <c r="C33" s="13" t="s">
        <v>113</v>
      </c>
      <c r="D33" s="8">
        <v>5</v>
      </c>
      <c r="E33" s="63" t="str">
        <f t="shared" si="0"/>
        <v>п. Оверята, ул. Заводская, д. 5</v>
      </c>
      <c r="F33" s="52" t="s">
        <v>359</v>
      </c>
      <c r="G33" s="65" t="s">
        <v>130</v>
      </c>
      <c r="H33" s="52"/>
      <c r="I33" s="65" t="s">
        <v>130</v>
      </c>
      <c r="M33" s="66" t="s">
        <v>2666</v>
      </c>
      <c r="N33" s="80" t="s">
        <v>67</v>
      </c>
    </row>
    <row r="34" spans="2:14" ht="15">
      <c r="B34" s="7" t="s">
        <v>470</v>
      </c>
      <c r="C34" s="8" t="s">
        <v>471</v>
      </c>
      <c r="D34" s="8">
        <v>10</v>
      </c>
      <c r="E34" s="63" t="str">
        <f t="shared" si="0"/>
        <v>п. Оверята, ул. Кирпичная, д. 10</v>
      </c>
      <c r="F34" s="52" t="s">
        <v>359</v>
      </c>
      <c r="G34" s="65" t="s">
        <v>392</v>
      </c>
      <c r="H34" s="52"/>
      <c r="I34" s="65" t="s">
        <v>392</v>
      </c>
      <c r="M34" s="66" t="s">
        <v>2667</v>
      </c>
      <c r="N34" s="80" t="s">
        <v>67</v>
      </c>
    </row>
    <row r="35" spans="2:14" ht="15">
      <c r="B35" s="7" t="s">
        <v>470</v>
      </c>
      <c r="C35" s="8" t="s">
        <v>471</v>
      </c>
      <c r="D35" s="8">
        <v>11</v>
      </c>
      <c r="E35" s="63" t="str">
        <f t="shared" si="0"/>
        <v>п. Оверята, ул. Кирпичная, д. 11</v>
      </c>
      <c r="F35" s="52" t="s">
        <v>359</v>
      </c>
      <c r="G35" s="65" t="s">
        <v>92</v>
      </c>
      <c r="H35" s="52"/>
      <c r="I35" s="65" t="s">
        <v>92</v>
      </c>
      <c r="M35" s="66" t="s">
        <v>2668</v>
      </c>
      <c r="N35" s="80" t="s">
        <v>67</v>
      </c>
    </row>
    <row r="36" spans="2:14" ht="15">
      <c r="B36" s="7" t="s">
        <v>470</v>
      </c>
      <c r="C36" s="8" t="s">
        <v>471</v>
      </c>
      <c r="D36" s="8">
        <v>13</v>
      </c>
      <c r="E36" s="63" t="str">
        <f t="shared" si="0"/>
        <v>п. Оверята, ул. Кирпичная, д. 13</v>
      </c>
      <c r="F36" s="52" t="s">
        <v>359</v>
      </c>
      <c r="G36" s="65" t="s">
        <v>92</v>
      </c>
      <c r="H36" s="52"/>
      <c r="I36" s="65" t="s">
        <v>92</v>
      </c>
      <c r="M36" s="66" t="s">
        <v>2669</v>
      </c>
      <c r="N36" s="80" t="s">
        <v>67</v>
      </c>
    </row>
    <row r="37" spans="2:14" ht="15">
      <c r="B37" s="7" t="s">
        <v>470</v>
      </c>
      <c r="C37" s="8" t="s">
        <v>156</v>
      </c>
      <c r="D37" s="10" t="s">
        <v>167</v>
      </c>
      <c r="E37" s="63" t="str">
        <f t="shared" si="0"/>
        <v>п. Оверята, ул. Строителей, д. 1А</v>
      </c>
      <c r="F37" s="52" t="s">
        <v>359</v>
      </c>
      <c r="G37" s="65" t="s">
        <v>130</v>
      </c>
      <c r="H37" s="52"/>
      <c r="I37" s="65" t="s">
        <v>130</v>
      </c>
      <c r="M37" s="66" t="s">
        <v>2670</v>
      </c>
      <c r="N37" s="80" t="s">
        <v>67</v>
      </c>
    </row>
    <row r="38" spans="2:14" ht="15">
      <c r="B38" s="7" t="s">
        <v>477</v>
      </c>
      <c r="C38" s="6" t="s">
        <v>160</v>
      </c>
      <c r="D38" s="8">
        <v>7</v>
      </c>
      <c r="E38" s="63" t="str">
        <f t="shared" si="0"/>
        <v>с. Мысы, ул. Центральная, д. 7</v>
      </c>
      <c r="F38" s="17" t="s">
        <v>460</v>
      </c>
      <c r="G38" s="65" t="s">
        <v>92</v>
      </c>
      <c r="H38" s="17" t="s">
        <v>63</v>
      </c>
      <c r="I38" s="65" t="s">
        <v>177</v>
      </c>
      <c r="M38" s="66" t="s">
        <v>2671</v>
      </c>
      <c r="N38" s="80" t="s">
        <v>67</v>
      </c>
    </row>
    <row r="39" spans="2:14" ht="15">
      <c r="B39" s="7" t="s">
        <v>480</v>
      </c>
      <c r="C39" s="7" t="s">
        <v>153</v>
      </c>
      <c r="D39" s="6" t="s">
        <v>22</v>
      </c>
      <c r="E39" s="63" t="str">
        <f t="shared" si="0"/>
        <v>с. Усть-Сыны, ул. Октябрьская, д. 1</v>
      </c>
      <c r="F39" s="52" t="s">
        <v>359</v>
      </c>
      <c r="G39" s="65" t="s">
        <v>92</v>
      </c>
      <c r="H39" s="52"/>
      <c r="I39" s="65" t="s">
        <v>92</v>
      </c>
      <c r="M39" s="66" t="s">
        <v>2672</v>
      </c>
      <c r="N39" s="80" t="s">
        <v>67</v>
      </c>
    </row>
    <row r="40" spans="2:14" ht="15">
      <c r="B40" s="7" t="s">
        <v>480</v>
      </c>
      <c r="C40" s="8" t="s">
        <v>481</v>
      </c>
      <c r="D40" s="6" t="s">
        <v>23</v>
      </c>
      <c r="E40" s="63" t="str">
        <f t="shared" si="0"/>
        <v>с. Усть-Сыны, ул. Совхозная, д. 2</v>
      </c>
      <c r="F40" s="52" t="s">
        <v>359</v>
      </c>
      <c r="G40" s="65" t="s">
        <v>92</v>
      </c>
      <c r="H40" s="52"/>
      <c r="I40" s="65" t="s">
        <v>92</v>
      </c>
      <c r="M40" s="66" t="s">
        <v>2673</v>
      </c>
      <c r="N40" s="80" t="s">
        <v>67</v>
      </c>
    </row>
    <row r="41" spans="2:14" ht="15">
      <c r="B41" s="7" t="s">
        <v>480</v>
      </c>
      <c r="C41" s="8" t="s">
        <v>481</v>
      </c>
      <c r="D41" s="6" t="s">
        <v>35</v>
      </c>
      <c r="E41" s="63" t="str">
        <f t="shared" si="0"/>
        <v>с. Усть-Сыны, ул. Совхозная, д. 12</v>
      </c>
      <c r="F41" s="52" t="s">
        <v>440</v>
      </c>
      <c r="G41" s="65" t="s">
        <v>92</v>
      </c>
      <c r="H41" s="52" t="s">
        <v>64</v>
      </c>
      <c r="I41" s="65" t="s">
        <v>299</v>
      </c>
      <c r="M41" s="66" t="s">
        <v>2674</v>
      </c>
      <c r="N41" s="80" t="s">
        <v>67</v>
      </c>
    </row>
    <row r="42" spans="2:14" ht="15">
      <c r="B42" s="7" t="s">
        <v>483</v>
      </c>
      <c r="C42" s="8" t="s">
        <v>484</v>
      </c>
      <c r="D42" s="8">
        <v>2</v>
      </c>
      <c r="E42" s="63" t="str">
        <f t="shared" si="0"/>
        <v>с. Черная, ул. Новостройки, д. 2</v>
      </c>
      <c r="F42" s="52" t="s">
        <v>359</v>
      </c>
      <c r="G42" s="65" t="s">
        <v>140</v>
      </c>
      <c r="H42" s="52"/>
      <c r="I42" s="65" t="s">
        <v>140</v>
      </c>
      <c r="M42" s="66" t="s">
        <v>2675</v>
      </c>
      <c r="N42" s="80" t="s">
        <v>67</v>
      </c>
    </row>
    <row r="43" spans="2:14" ht="15">
      <c r="B43" s="57" t="s">
        <v>487</v>
      </c>
      <c r="C43" s="8" t="s">
        <v>235</v>
      </c>
      <c r="D43" s="58">
        <v>4</v>
      </c>
      <c r="E43" s="63" t="str">
        <f t="shared" si="0"/>
        <v>г. Кудымкар, ул. Большевистская, д. 4</v>
      </c>
      <c r="F43" s="52" t="s">
        <v>359</v>
      </c>
      <c r="G43" s="65" t="s">
        <v>2676</v>
      </c>
      <c r="H43" s="52"/>
      <c r="I43" s="65" t="s">
        <v>138</v>
      </c>
      <c r="M43" s="66" t="s">
        <v>2677</v>
      </c>
      <c r="N43" s="80" t="s">
        <v>67</v>
      </c>
    </row>
    <row r="44" spans="2:14" ht="15">
      <c r="B44" s="57" t="s">
        <v>487</v>
      </c>
      <c r="C44" s="58" t="s">
        <v>493</v>
      </c>
      <c r="D44" s="58">
        <v>4</v>
      </c>
      <c r="E44" s="63" t="str">
        <f t="shared" si="0"/>
        <v>г. Кудымкар, ул. Данилова, д. 4</v>
      </c>
      <c r="F44" s="51" t="s">
        <v>1114</v>
      </c>
      <c r="G44" s="65" t="s">
        <v>140</v>
      </c>
      <c r="H44" s="51" t="s">
        <v>93</v>
      </c>
      <c r="I44" s="65" t="s">
        <v>393</v>
      </c>
      <c r="M44" s="66" t="s">
        <v>2678</v>
      </c>
      <c r="N44" s="80" t="s">
        <v>67</v>
      </c>
    </row>
    <row r="45" spans="2:14" ht="15">
      <c r="B45" s="57" t="s">
        <v>487</v>
      </c>
      <c r="C45" s="58" t="s">
        <v>495</v>
      </c>
      <c r="D45" s="58">
        <v>14</v>
      </c>
      <c r="E45" s="63" t="str">
        <f t="shared" si="0"/>
        <v>г. Кудымкар, ул. Загородная, д. 14</v>
      </c>
      <c r="F45" s="17" t="s">
        <v>460</v>
      </c>
      <c r="G45" s="65" t="s">
        <v>140</v>
      </c>
      <c r="H45" s="17" t="s">
        <v>63</v>
      </c>
      <c r="I45" s="65" t="s">
        <v>206</v>
      </c>
      <c r="M45" s="66" t="s">
        <v>2679</v>
      </c>
      <c r="N45" s="80" t="s">
        <v>67</v>
      </c>
    </row>
    <row r="46" spans="2:14" ht="15">
      <c r="B46" s="57" t="s">
        <v>487</v>
      </c>
      <c r="C46" s="58" t="s">
        <v>495</v>
      </c>
      <c r="D46" s="58">
        <v>20</v>
      </c>
      <c r="E46" s="63" t="str">
        <f t="shared" si="0"/>
        <v>г. Кудымкар, ул. Загородная, д. 20</v>
      </c>
      <c r="F46" s="52" t="s">
        <v>359</v>
      </c>
      <c r="G46" s="65" t="s">
        <v>140</v>
      </c>
      <c r="H46" s="52"/>
      <c r="I46" s="65" t="s">
        <v>140</v>
      </c>
      <c r="M46" s="66" t="s">
        <v>2680</v>
      </c>
      <c r="N46" s="80" t="s">
        <v>67</v>
      </c>
    </row>
    <row r="47" spans="2:14" ht="15">
      <c r="B47" s="57" t="s">
        <v>487</v>
      </c>
      <c r="C47" s="58" t="s">
        <v>495</v>
      </c>
      <c r="D47" s="58">
        <v>22</v>
      </c>
      <c r="E47" s="63" t="str">
        <f t="shared" si="0"/>
        <v>г. Кудымкар, ул. Загородная, д. 22</v>
      </c>
      <c r="F47" s="52" t="s">
        <v>359</v>
      </c>
      <c r="G47" s="65" t="s">
        <v>140</v>
      </c>
      <c r="H47" s="52"/>
      <c r="I47" s="65" t="s">
        <v>140</v>
      </c>
      <c r="M47" s="66" t="s">
        <v>2681</v>
      </c>
      <c r="N47" s="80" t="s">
        <v>67</v>
      </c>
    </row>
    <row r="48" spans="2:14" ht="15">
      <c r="B48" s="57" t="s">
        <v>487</v>
      </c>
      <c r="C48" s="3" t="s">
        <v>73</v>
      </c>
      <c r="D48" s="58">
        <v>53</v>
      </c>
      <c r="E48" s="63" t="str">
        <f t="shared" si="0"/>
        <v>г. Кудымкар, ул. Калинина, д. 53</v>
      </c>
      <c r="F48" s="52" t="s">
        <v>359</v>
      </c>
      <c r="G48" s="65" t="s">
        <v>138</v>
      </c>
      <c r="H48" s="52"/>
      <c r="I48" s="65" t="s">
        <v>138</v>
      </c>
      <c r="M48" s="66" t="s">
        <v>2682</v>
      </c>
      <c r="N48" s="80" t="s">
        <v>67</v>
      </c>
    </row>
    <row r="49" spans="2:14" ht="15">
      <c r="B49" s="57" t="s">
        <v>487</v>
      </c>
      <c r="C49" s="7" t="s">
        <v>182</v>
      </c>
      <c r="D49" s="58">
        <v>32</v>
      </c>
      <c r="E49" s="63" t="str">
        <f t="shared" si="0"/>
        <v>г. Кудымкар, ул. Карла Маркса, д. 32</v>
      </c>
      <c r="F49" s="52" t="s">
        <v>359</v>
      </c>
      <c r="G49" s="65" t="s">
        <v>140</v>
      </c>
      <c r="H49" s="52"/>
      <c r="I49" s="65" t="s">
        <v>140</v>
      </c>
      <c r="M49" s="66" t="s">
        <v>2683</v>
      </c>
      <c r="N49" s="80" t="s">
        <v>67</v>
      </c>
    </row>
    <row r="50" spans="2:14" ht="15">
      <c r="B50" s="57" t="s">
        <v>487</v>
      </c>
      <c r="C50" s="3" t="s">
        <v>76</v>
      </c>
      <c r="D50" s="58">
        <v>32</v>
      </c>
      <c r="E50" s="63" t="str">
        <f t="shared" si="0"/>
        <v>г. Кудымкар, ул. Кирова, д. 32</v>
      </c>
      <c r="F50" s="52" t="s">
        <v>359</v>
      </c>
      <c r="G50" s="65" t="s">
        <v>92</v>
      </c>
      <c r="H50" s="52"/>
      <c r="I50" s="65" t="s">
        <v>92</v>
      </c>
      <c r="M50" s="66" t="s">
        <v>2684</v>
      </c>
      <c r="N50" s="80" t="s">
        <v>67</v>
      </c>
    </row>
    <row r="51" spans="2:14" ht="15">
      <c r="B51" s="57" t="s">
        <v>487</v>
      </c>
      <c r="C51" s="58" t="s">
        <v>499</v>
      </c>
      <c r="D51" s="58">
        <v>7</v>
      </c>
      <c r="E51" s="63" t="str">
        <f t="shared" si="0"/>
        <v>г. Кудымкар, ул. Конституции, д. 7</v>
      </c>
      <c r="F51" s="52" t="s">
        <v>359</v>
      </c>
      <c r="G51" s="65" t="s">
        <v>138</v>
      </c>
      <c r="H51" s="52"/>
      <c r="I51" s="65" t="s">
        <v>138</v>
      </c>
      <c r="M51" s="66" t="s">
        <v>2685</v>
      </c>
      <c r="N51" s="80" t="s">
        <v>67</v>
      </c>
    </row>
    <row r="52" spans="2:14" ht="15">
      <c r="B52" s="57" t="s">
        <v>487</v>
      </c>
      <c r="C52" s="58" t="s">
        <v>499</v>
      </c>
      <c r="D52" s="58">
        <v>11</v>
      </c>
      <c r="E52" s="63" t="str">
        <f t="shared" si="0"/>
        <v>г. Кудымкар, ул. Конституции, д. 11</v>
      </c>
      <c r="F52" s="52" t="s">
        <v>359</v>
      </c>
      <c r="G52" s="65" t="s">
        <v>138</v>
      </c>
      <c r="H52" s="52"/>
      <c r="I52" s="65" t="s">
        <v>138</v>
      </c>
      <c r="M52" s="66" t="s">
        <v>2686</v>
      </c>
      <c r="N52" s="80" t="s">
        <v>67</v>
      </c>
    </row>
    <row r="53" spans="2:14" ht="15">
      <c r="B53" s="57" t="s">
        <v>487</v>
      </c>
      <c r="C53" s="58" t="s">
        <v>499</v>
      </c>
      <c r="D53" s="59" t="s">
        <v>167</v>
      </c>
      <c r="E53" s="63" t="str">
        <f t="shared" si="0"/>
        <v>г. Кудымкар, ул. Конституции, д. 1А</v>
      </c>
      <c r="F53" s="52" t="s">
        <v>359</v>
      </c>
      <c r="G53" s="65" t="s">
        <v>138</v>
      </c>
      <c r="H53" s="52"/>
      <c r="I53" s="65" t="s">
        <v>138</v>
      </c>
      <c r="M53" s="69" t="s">
        <v>2687</v>
      </c>
      <c r="N53" s="80" t="s">
        <v>138</v>
      </c>
    </row>
    <row r="54" spans="2:14" ht="15">
      <c r="B54" s="57" t="s">
        <v>487</v>
      </c>
      <c r="C54" s="58" t="s">
        <v>298</v>
      </c>
      <c r="D54" s="58">
        <v>2</v>
      </c>
      <c r="E54" s="63" t="str">
        <f t="shared" si="0"/>
        <v>г. Кудымкар, ул. Красноармейская, д. 2</v>
      </c>
      <c r="F54" s="52" t="s">
        <v>359</v>
      </c>
      <c r="G54" s="65" t="s">
        <v>92</v>
      </c>
      <c r="H54" s="52"/>
      <c r="I54" s="65" t="s">
        <v>92</v>
      </c>
      <c r="M54" s="66" t="s">
        <v>2688</v>
      </c>
      <c r="N54" s="80" t="s">
        <v>139</v>
      </c>
    </row>
    <row r="55" spans="2:14" ht="15">
      <c r="B55" s="57" t="s">
        <v>487</v>
      </c>
      <c r="C55" s="58" t="s">
        <v>500</v>
      </c>
      <c r="D55" s="58">
        <v>15</v>
      </c>
      <c r="E55" s="63" t="str">
        <f t="shared" si="0"/>
        <v>г. Кудымкар, ул. Кузнецова, д. 15</v>
      </c>
      <c r="F55" s="52" t="s">
        <v>359</v>
      </c>
      <c r="G55" s="65" t="s">
        <v>2689</v>
      </c>
      <c r="H55" s="52"/>
      <c r="I55" s="65" t="s">
        <v>138</v>
      </c>
      <c r="M55" s="66" t="s">
        <v>2690</v>
      </c>
      <c r="N55" s="80" t="s">
        <v>67</v>
      </c>
    </row>
    <row r="56" spans="2:14" ht="15">
      <c r="B56" s="57" t="s">
        <v>487</v>
      </c>
      <c r="C56" s="58" t="s">
        <v>500</v>
      </c>
      <c r="D56" s="58">
        <v>21</v>
      </c>
      <c r="E56" s="63" t="str">
        <f t="shared" si="0"/>
        <v>г. Кудымкар, ул. Кузнецова, д. 21</v>
      </c>
      <c r="F56" s="52" t="s">
        <v>359</v>
      </c>
      <c r="G56" s="65" t="s">
        <v>138</v>
      </c>
      <c r="H56" s="52"/>
      <c r="I56" s="65" t="s">
        <v>138</v>
      </c>
      <c r="M56" s="66" t="s">
        <v>2691</v>
      </c>
      <c r="N56" s="80" t="s">
        <v>62</v>
      </c>
    </row>
    <row r="57" spans="2:14" ht="15">
      <c r="B57" s="57" t="s">
        <v>487</v>
      </c>
      <c r="C57" s="58" t="s">
        <v>502</v>
      </c>
      <c r="D57" s="58">
        <v>47</v>
      </c>
      <c r="E57" s="63" t="str">
        <f t="shared" si="0"/>
        <v>г. Кудымкар, ул. Лихачева, д. 47</v>
      </c>
      <c r="F57" s="52" t="s">
        <v>359</v>
      </c>
      <c r="G57" s="65" t="s">
        <v>138</v>
      </c>
      <c r="H57" s="52"/>
      <c r="I57" s="65" t="s">
        <v>138</v>
      </c>
      <c r="M57" s="66" t="s">
        <v>2692</v>
      </c>
      <c r="N57" s="80" t="s">
        <v>62</v>
      </c>
    </row>
    <row r="58" spans="2:14" ht="15">
      <c r="B58" s="57" t="s">
        <v>487</v>
      </c>
      <c r="C58" s="7" t="s">
        <v>80</v>
      </c>
      <c r="D58" s="58">
        <v>11</v>
      </c>
      <c r="E58" s="63" t="str">
        <f t="shared" si="0"/>
        <v>г. Кудымкар, ул. Максима Горького, д. 11</v>
      </c>
      <c r="F58" s="52" t="s">
        <v>359</v>
      </c>
      <c r="G58" s="65" t="s">
        <v>92</v>
      </c>
      <c r="H58" s="52"/>
      <c r="I58" s="65" t="s">
        <v>92</v>
      </c>
      <c r="M58" s="67" t="s">
        <v>2693</v>
      </c>
      <c r="N58" s="80" t="s">
        <v>67</v>
      </c>
    </row>
    <row r="59" spans="2:14" ht="15">
      <c r="B59" s="57" t="s">
        <v>487</v>
      </c>
      <c r="C59" s="3" t="s">
        <v>86</v>
      </c>
      <c r="D59" s="58">
        <v>31</v>
      </c>
      <c r="E59" s="63" t="str">
        <f t="shared" si="0"/>
        <v>г. Кудымкар, ул. Советская, д. 31</v>
      </c>
      <c r="F59" s="52" t="s">
        <v>359</v>
      </c>
      <c r="G59" s="65" t="s">
        <v>94</v>
      </c>
      <c r="H59" s="52"/>
      <c r="I59" s="65" t="s">
        <v>94</v>
      </c>
      <c r="M59" s="66" t="s">
        <v>2694</v>
      </c>
      <c r="N59" s="80" t="s">
        <v>67</v>
      </c>
    </row>
    <row r="60" spans="2:14" ht="15">
      <c r="B60" s="57" t="s">
        <v>487</v>
      </c>
      <c r="C60" s="8" t="s">
        <v>156</v>
      </c>
      <c r="D60" s="58">
        <v>5</v>
      </c>
      <c r="E60" s="63" t="str">
        <f t="shared" si="0"/>
        <v>г. Кудымкар, ул. Строителей, д. 5</v>
      </c>
      <c r="F60" s="52" t="s">
        <v>359</v>
      </c>
      <c r="G60" s="65" t="s">
        <v>94</v>
      </c>
      <c r="H60" s="52"/>
      <c r="I60" s="65" t="s">
        <v>94</v>
      </c>
      <c r="M60" s="66" t="s">
        <v>2695</v>
      </c>
      <c r="N60" s="80" t="s">
        <v>116</v>
      </c>
    </row>
    <row r="61" spans="2:14" ht="15">
      <c r="B61" s="57" t="s">
        <v>487</v>
      </c>
      <c r="C61" s="8" t="s">
        <v>156</v>
      </c>
      <c r="D61" s="58">
        <v>7</v>
      </c>
      <c r="E61" s="63" t="str">
        <f t="shared" si="0"/>
        <v>г. Кудымкар, ул. Строителей, д. 7</v>
      </c>
      <c r="F61" s="52" t="s">
        <v>359</v>
      </c>
      <c r="G61" s="65" t="s">
        <v>94</v>
      </c>
      <c r="H61" s="52"/>
      <c r="I61" s="65" t="s">
        <v>94</v>
      </c>
      <c r="M61" s="66" t="s">
        <v>2696</v>
      </c>
      <c r="N61" s="80" t="s">
        <v>67</v>
      </c>
    </row>
    <row r="62" spans="2:14" ht="15">
      <c r="B62" s="57" t="s">
        <v>487</v>
      </c>
      <c r="C62" s="58" t="s">
        <v>511</v>
      </c>
      <c r="D62" s="58">
        <v>3</v>
      </c>
      <c r="E62" s="63" t="str">
        <f t="shared" si="0"/>
        <v>г. Кудымкар, ул. Студенческая, д. 3</v>
      </c>
      <c r="F62" s="52" t="s">
        <v>359</v>
      </c>
      <c r="G62" s="65" t="s">
        <v>92</v>
      </c>
      <c r="H62" s="52"/>
      <c r="I62" s="65" t="s">
        <v>92</v>
      </c>
      <c r="M62" s="66" t="s">
        <v>2697</v>
      </c>
      <c r="N62" s="80" t="s">
        <v>92</v>
      </c>
    </row>
    <row r="63" spans="2:14" ht="15">
      <c r="B63" s="57" t="s">
        <v>487</v>
      </c>
      <c r="C63" s="58" t="s">
        <v>511</v>
      </c>
      <c r="D63" s="58">
        <v>5</v>
      </c>
      <c r="E63" s="63" t="str">
        <f t="shared" si="0"/>
        <v>г. Кудымкар, ул. Студенческая, д. 5</v>
      </c>
      <c r="F63" s="52" t="s">
        <v>359</v>
      </c>
      <c r="G63" s="65" t="s">
        <v>92</v>
      </c>
      <c r="H63" s="52"/>
      <c r="I63" s="65" t="s">
        <v>92</v>
      </c>
      <c r="M63" s="66" t="s">
        <v>2698</v>
      </c>
      <c r="N63" s="80" t="s">
        <v>67</v>
      </c>
    </row>
    <row r="64" spans="2:14" ht="15">
      <c r="B64" s="57" t="s">
        <v>487</v>
      </c>
      <c r="C64" s="58" t="s">
        <v>511</v>
      </c>
      <c r="D64" s="58">
        <v>7</v>
      </c>
      <c r="E64" s="63" t="str">
        <f t="shared" si="0"/>
        <v>г. Кудымкар, ул. Студенческая, д. 7</v>
      </c>
      <c r="F64" s="52" t="s">
        <v>359</v>
      </c>
      <c r="G64" s="65" t="s">
        <v>92</v>
      </c>
      <c r="H64" s="52"/>
      <c r="I64" s="65" t="s">
        <v>92</v>
      </c>
      <c r="M64" s="66" t="s">
        <v>2699</v>
      </c>
      <c r="N64" s="80" t="s">
        <v>67</v>
      </c>
    </row>
    <row r="65" spans="2:14" ht="15">
      <c r="B65" s="57" t="s">
        <v>487</v>
      </c>
      <c r="C65" s="60" t="s">
        <v>123</v>
      </c>
      <c r="D65" s="58">
        <v>7</v>
      </c>
      <c r="E65" s="63" t="str">
        <f t="shared" si="0"/>
        <v>г. Кудымкар, ул. Энергетиков, д. 7</v>
      </c>
      <c r="F65" s="52" t="s">
        <v>359</v>
      </c>
      <c r="G65" s="65" t="s">
        <v>138</v>
      </c>
      <c r="H65" s="52"/>
      <c r="I65" s="65" t="s">
        <v>138</v>
      </c>
      <c r="M65" s="67" t="s">
        <v>2700</v>
      </c>
      <c r="N65" s="80" t="s">
        <v>289</v>
      </c>
    </row>
    <row r="66" spans="2:14" ht="15">
      <c r="B66" s="57" t="s">
        <v>487</v>
      </c>
      <c r="C66" s="58" t="s">
        <v>520</v>
      </c>
      <c r="D66" s="58">
        <v>22</v>
      </c>
      <c r="E66" s="63" t="str">
        <f t="shared" si="0"/>
        <v>г. Кудымкар, ул. Яковкина, д. 22</v>
      </c>
      <c r="F66" s="52" t="s">
        <v>359</v>
      </c>
      <c r="G66" s="65" t="s">
        <v>92</v>
      </c>
      <c r="H66" s="52"/>
      <c r="I66" s="65" t="s">
        <v>92</v>
      </c>
      <c r="M66" s="66" t="s">
        <v>2701</v>
      </c>
      <c r="N66" s="80" t="s">
        <v>67</v>
      </c>
    </row>
    <row r="67" spans="2:14" ht="15">
      <c r="B67" s="8" t="s">
        <v>531</v>
      </c>
      <c r="C67" s="7" t="s">
        <v>533</v>
      </c>
      <c r="D67" s="10" t="s">
        <v>27</v>
      </c>
      <c r="E67" s="63" t="str">
        <f t="shared" si="0"/>
        <v>г. Кунгур, тракт Плехановский, д. 6</v>
      </c>
      <c r="F67" s="52" t="s">
        <v>359</v>
      </c>
      <c r="G67" s="65" t="s">
        <v>2702</v>
      </c>
      <c r="H67" s="52"/>
      <c r="I67" s="65" t="s">
        <v>140</v>
      </c>
      <c r="M67" s="66" t="s">
        <v>2703</v>
      </c>
      <c r="N67" s="80" t="s">
        <v>67</v>
      </c>
    </row>
    <row r="68" spans="2:14" ht="15">
      <c r="B68" s="8" t="s">
        <v>531</v>
      </c>
      <c r="C68" s="7" t="s">
        <v>538</v>
      </c>
      <c r="D68" s="10" t="s">
        <v>28</v>
      </c>
      <c r="E68" s="63" t="str">
        <f t="shared" ref="E68:E131" si="1">CONCATENATE(B68,", ",C68,", д. ",D68)</f>
        <v>г. Кунгур, ул. Бачурина, д. 7</v>
      </c>
      <c r="F68" s="17" t="s">
        <v>460</v>
      </c>
      <c r="G68" s="65" t="s">
        <v>140</v>
      </c>
      <c r="H68" s="17" t="s">
        <v>63</v>
      </c>
      <c r="I68" s="65" t="s">
        <v>206</v>
      </c>
      <c r="M68" s="66" t="s">
        <v>2704</v>
      </c>
      <c r="N68" s="80" t="s">
        <v>119</v>
      </c>
    </row>
    <row r="69" spans="2:14" ht="15">
      <c r="B69" s="8" t="s">
        <v>531</v>
      </c>
      <c r="C69" s="7" t="s">
        <v>538</v>
      </c>
      <c r="D69" s="10" t="s">
        <v>320</v>
      </c>
      <c r="E69" s="63" t="str">
        <f t="shared" si="1"/>
        <v>г. Кунгур, ул. Бачурина, д. 13А</v>
      </c>
      <c r="F69" s="51" t="s">
        <v>1114</v>
      </c>
      <c r="G69" s="65" t="s">
        <v>94</v>
      </c>
      <c r="H69" s="51" t="s">
        <v>93</v>
      </c>
      <c r="I69" s="65" t="s">
        <v>432</v>
      </c>
      <c r="M69" s="66" t="s">
        <v>2705</v>
      </c>
      <c r="N69" s="80" t="s">
        <v>67</v>
      </c>
    </row>
    <row r="70" spans="2:14" ht="15">
      <c r="B70" s="8" t="s">
        <v>531</v>
      </c>
      <c r="C70" s="7" t="s">
        <v>539</v>
      </c>
      <c r="D70" s="10" t="s">
        <v>167</v>
      </c>
      <c r="E70" s="63" t="str">
        <f t="shared" si="1"/>
        <v>г. Кунгур, ул. Березовая, д. 1А</v>
      </c>
      <c r="F70" s="52" t="s">
        <v>359</v>
      </c>
      <c r="G70" s="65" t="s">
        <v>2706</v>
      </c>
      <c r="H70" s="52"/>
      <c r="I70" s="65" t="s">
        <v>297</v>
      </c>
      <c r="M70" s="66" t="s">
        <v>2707</v>
      </c>
      <c r="N70" s="80" t="s">
        <v>116</v>
      </c>
    </row>
    <row r="71" spans="2:14" ht="15">
      <c r="B71" s="8" t="s">
        <v>531</v>
      </c>
      <c r="C71" s="7" t="s">
        <v>547</v>
      </c>
      <c r="D71" s="10" t="s">
        <v>41</v>
      </c>
      <c r="E71" s="63" t="str">
        <f t="shared" si="1"/>
        <v>г. Кунгур, ул. Газеты Искра, д. 15</v>
      </c>
      <c r="F71" s="51" t="s">
        <v>1114</v>
      </c>
      <c r="G71" s="65" t="s">
        <v>92</v>
      </c>
      <c r="H71" s="51" t="s">
        <v>93</v>
      </c>
      <c r="I71" s="65" t="s">
        <v>396</v>
      </c>
      <c r="M71" s="66" t="s">
        <v>2708</v>
      </c>
      <c r="N71" s="80" t="s">
        <v>116</v>
      </c>
    </row>
    <row r="72" spans="2:14" ht="15">
      <c r="B72" s="8" t="s">
        <v>531</v>
      </c>
      <c r="C72" s="7" t="s">
        <v>549</v>
      </c>
      <c r="D72" s="8">
        <v>50</v>
      </c>
      <c r="E72" s="63" t="str">
        <f t="shared" si="1"/>
        <v>г. Кунгур, ул. Голованова, д. 50</v>
      </c>
      <c r="F72" s="52" t="s">
        <v>359</v>
      </c>
      <c r="G72" s="65" t="s">
        <v>2709</v>
      </c>
      <c r="H72" s="52"/>
      <c r="I72" s="65" t="s">
        <v>94</v>
      </c>
      <c r="M72" s="66" t="s">
        <v>2710</v>
      </c>
      <c r="N72" s="80" t="s">
        <v>62</v>
      </c>
    </row>
    <row r="73" spans="2:14" ht="15">
      <c r="B73" s="8" t="s">
        <v>531</v>
      </c>
      <c r="C73" s="7" t="s">
        <v>550</v>
      </c>
      <c r="D73" s="10" t="s">
        <v>292</v>
      </c>
      <c r="E73" s="63" t="str">
        <f t="shared" si="1"/>
        <v>г. Кунгур, ул. Гребнева, д. 83</v>
      </c>
      <c r="F73" s="52" t="s">
        <v>359</v>
      </c>
      <c r="G73" s="65" t="s">
        <v>92</v>
      </c>
      <c r="H73" s="52"/>
      <c r="I73" s="65" t="s">
        <v>92</v>
      </c>
      <c r="M73" s="66" t="s">
        <v>2711</v>
      </c>
      <c r="N73" s="80" t="s">
        <v>62</v>
      </c>
    </row>
    <row r="74" spans="2:14" ht="15">
      <c r="B74" s="8" t="s">
        <v>531</v>
      </c>
      <c r="C74" s="7" t="s">
        <v>550</v>
      </c>
      <c r="D74" s="10" t="s">
        <v>2712</v>
      </c>
      <c r="E74" s="63" t="str">
        <f t="shared" si="1"/>
        <v>г. Кунгур, ул. Гребнева, д. 85</v>
      </c>
      <c r="F74" s="51" t="s">
        <v>1114</v>
      </c>
      <c r="G74" s="65" t="s">
        <v>92</v>
      </c>
      <c r="H74" s="51" t="s">
        <v>93</v>
      </c>
      <c r="I74" s="65" t="s">
        <v>396</v>
      </c>
      <c r="M74" s="66" t="s">
        <v>2713</v>
      </c>
      <c r="N74" s="81" t="s">
        <v>92</v>
      </c>
    </row>
    <row r="75" spans="2:14" ht="15">
      <c r="B75" s="8" t="s">
        <v>531</v>
      </c>
      <c r="C75" s="7" t="s">
        <v>550</v>
      </c>
      <c r="D75" s="10" t="s">
        <v>551</v>
      </c>
      <c r="E75" s="63" t="str">
        <f t="shared" si="1"/>
        <v>г. Кунгур, ул. Гребнева, д. 45А</v>
      </c>
      <c r="F75" s="51" t="s">
        <v>1114</v>
      </c>
      <c r="G75" s="65" t="s">
        <v>92</v>
      </c>
      <c r="H75" s="51" t="s">
        <v>93</v>
      </c>
      <c r="I75" s="65" t="s">
        <v>396</v>
      </c>
      <c r="M75" s="67" t="s">
        <v>2714</v>
      </c>
      <c r="N75" s="80" t="s">
        <v>180</v>
      </c>
    </row>
    <row r="76" spans="2:14" ht="15">
      <c r="B76" s="8" t="s">
        <v>531</v>
      </c>
      <c r="C76" s="7" t="s">
        <v>550</v>
      </c>
      <c r="D76" s="10" t="s">
        <v>552</v>
      </c>
      <c r="E76" s="63" t="str">
        <f t="shared" si="1"/>
        <v>г. Кунгур, ул. Гребнева, д. 45Б</v>
      </c>
      <c r="F76" s="51" t="s">
        <v>1114</v>
      </c>
      <c r="G76" s="65" t="s">
        <v>92</v>
      </c>
      <c r="H76" s="51" t="s">
        <v>93</v>
      </c>
      <c r="I76" s="65" t="s">
        <v>396</v>
      </c>
      <c r="M76" s="70" t="s">
        <v>2715</v>
      </c>
      <c r="N76" s="80" t="s">
        <v>92</v>
      </c>
    </row>
    <row r="77" spans="2:14" ht="15">
      <c r="B77" s="8" t="s">
        <v>531</v>
      </c>
      <c r="C77" s="7" t="s">
        <v>554</v>
      </c>
      <c r="D77" s="10" t="s">
        <v>2716</v>
      </c>
      <c r="E77" s="63" t="str">
        <f t="shared" si="1"/>
        <v>г. Кунгур, ул. Детская, д. 46</v>
      </c>
      <c r="F77" s="52" t="s">
        <v>359</v>
      </c>
      <c r="G77" s="65" t="s">
        <v>2717</v>
      </c>
      <c r="H77" s="52"/>
      <c r="I77" s="65" t="s">
        <v>130</v>
      </c>
      <c r="M77" s="67" t="s">
        <v>2718</v>
      </c>
      <c r="N77" s="82" t="s">
        <v>131</v>
      </c>
    </row>
    <row r="78" spans="2:14" ht="15">
      <c r="B78" s="8" t="s">
        <v>531</v>
      </c>
      <c r="C78" s="7" t="s">
        <v>555</v>
      </c>
      <c r="D78" s="10" t="s">
        <v>996</v>
      </c>
      <c r="E78" s="63" t="str">
        <f t="shared" si="1"/>
        <v>г. Кунгур, ул. Ильина, д. 24</v>
      </c>
      <c r="F78" s="51" t="s">
        <v>1114</v>
      </c>
      <c r="G78" s="65" t="s">
        <v>2702</v>
      </c>
      <c r="H78" s="51" t="s">
        <v>93</v>
      </c>
      <c r="I78" s="65" t="s">
        <v>393</v>
      </c>
      <c r="M78" s="67" t="s">
        <v>2719</v>
      </c>
      <c r="N78" s="80" t="s">
        <v>92</v>
      </c>
    </row>
    <row r="79" spans="2:14" ht="15">
      <c r="B79" s="8" t="s">
        <v>531</v>
      </c>
      <c r="C79" s="7" t="s">
        <v>555</v>
      </c>
      <c r="D79" s="10" t="s">
        <v>901</v>
      </c>
      <c r="E79" s="63" t="str">
        <f t="shared" si="1"/>
        <v>г. Кунгур, ул. Ильина, д. 33</v>
      </c>
      <c r="F79" s="51" t="s">
        <v>1114</v>
      </c>
      <c r="G79" s="65" t="s">
        <v>140</v>
      </c>
      <c r="H79" s="51" t="s">
        <v>93</v>
      </c>
      <c r="I79" s="65" t="s">
        <v>393</v>
      </c>
      <c r="M79" s="66" t="s">
        <v>2720</v>
      </c>
      <c r="N79" s="80" t="s">
        <v>131</v>
      </c>
    </row>
    <row r="80" spans="2:14" ht="15">
      <c r="B80" s="8" t="s">
        <v>531</v>
      </c>
      <c r="C80" s="7" t="s">
        <v>555</v>
      </c>
      <c r="D80" s="10" t="s">
        <v>133</v>
      </c>
      <c r="E80" s="63" t="str">
        <f t="shared" si="1"/>
        <v>г. Кунгур, ул. Ильина, д. 33А</v>
      </c>
      <c r="F80" s="51" t="s">
        <v>1114</v>
      </c>
      <c r="G80" s="65" t="s">
        <v>140</v>
      </c>
      <c r="H80" s="51" t="s">
        <v>93</v>
      </c>
      <c r="I80" s="65" t="s">
        <v>393</v>
      </c>
      <c r="M80" s="69" t="s">
        <v>2721</v>
      </c>
      <c r="N80" s="80" t="s">
        <v>159</v>
      </c>
    </row>
    <row r="81" spans="2:14" ht="15">
      <c r="B81" s="8" t="s">
        <v>531</v>
      </c>
      <c r="C81" s="3" t="s">
        <v>76</v>
      </c>
      <c r="D81" s="8">
        <v>36</v>
      </c>
      <c r="E81" s="63" t="str">
        <f t="shared" si="1"/>
        <v>г. Кунгур, ул. Кирова, д. 36</v>
      </c>
      <c r="F81" s="17" t="s">
        <v>460</v>
      </c>
      <c r="G81" s="65" t="s">
        <v>2722</v>
      </c>
      <c r="H81" s="17" t="s">
        <v>63</v>
      </c>
      <c r="I81" s="65" t="s">
        <v>177</v>
      </c>
      <c r="M81" s="67" t="s">
        <v>2723</v>
      </c>
      <c r="N81" s="80" t="s">
        <v>62</v>
      </c>
    </row>
    <row r="82" spans="2:14" ht="15">
      <c r="B82" s="8" t="s">
        <v>531</v>
      </c>
      <c r="C82" s="3" t="s">
        <v>76</v>
      </c>
      <c r="D82" s="8">
        <v>43</v>
      </c>
      <c r="E82" s="63" t="str">
        <f t="shared" si="1"/>
        <v>г. Кунгур, ул. Кирова, д. 43</v>
      </c>
      <c r="F82" s="17" t="s">
        <v>460</v>
      </c>
      <c r="G82" s="65" t="s">
        <v>140</v>
      </c>
      <c r="H82" s="17" t="s">
        <v>63</v>
      </c>
      <c r="I82" s="65" t="s">
        <v>206</v>
      </c>
      <c r="M82" s="66" t="s">
        <v>2724</v>
      </c>
      <c r="N82" s="80" t="s">
        <v>138</v>
      </c>
    </row>
    <row r="83" spans="2:14" ht="15">
      <c r="B83" s="8" t="s">
        <v>531</v>
      </c>
      <c r="C83" s="7" t="s">
        <v>561</v>
      </c>
      <c r="D83" s="10" t="s">
        <v>2725</v>
      </c>
      <c r="E83" s="63" t="str">
        <f t="shared" si="1"/>
        <v>г. Кунгур, ул. Коммуны, д. 34</v>
      </c>
      <c r="F83" s="51" t="s">
        <v>1114</v>
      </c>
      <c r="G83" s="65" t="s">
        <v>94</v>
      </c>
      <c r="H83" s="51" t="s">
        <v>93</v>
      </c>
      <c r="I83" s="65" t="s">
        <v>432</v>
      </c>
      <c r="M83" s="66" t="s">
        <v>2726</v>
      </c>
      <c r="N83" s="80" t="s">
        <v>297</v>
      </c>
    </row>
    <row r="84" spans="2:14" ht="15">
      <c r="B84" s="8" t="s">
        <v>531</v>
      </c>
      <c r="C84" s="61" t="s">
        <v>340</v>
      </c>
      <c r="D84" s="10" t="s">
        <v>31</v>
      </c>
      <c r="E84" s="63" t="str">
        <f t="shared" si="1"/>
        <v>г. Кунгур, ул. Космонавтов, д. 10</v>
      </c>
      <c r="F84" s="52" t="s">
        <v>359</v>
      </c>
      <c r="G84" s="65" t="s">
        <v>140</v>
      </c>
      <c r="H84" s="52"/>
      <c r="I84" s="65" t="s">
        <v>140</v>
      </c>
      <c r="M84" s="66" t="s">
        <v>2727</v>
      </c>
      <c r="N84" s="80" t="s">
        <v>297</v>
      </c>
    </row>
    <row r="85" spans="2:14" ht="15">
      <c r="B85" s="8" t="s">
        <v>531</v>
      </c>
      <c r="C85" s="7" t="s">
        <v>562</v>
      </c>
      <c r="D85" s="10" t="s">
        <v>558</v>
      </c>
      <c r="E85" s="63" t="str">
        <f t="shared" si="1"/>
        <v>г. Кунгур, ул. Красная, д. 28</v>
      </c>
      <c r="F85" s="52" t="s">
        <v>359</v>
      </c>
      <c r="G85" s="65" t="s">
        <v>140</v>
      </c>
      <c r="H85" s="52"/>
      <c r="I85" s="65" t="s">
        <v>140</v>
      </c>
      <c r="M85" s="66" t="s">
        <v>2728</v>
      </c>
      <c r="N85" s="80" t="s">
        <v>297</v>
      </c>
    </row>
    <row r="86" spans="2:14" ht="15">
      <c r="B86" s="8" t="s">
        <v>531</v>
      </c>
      <c r="C86" s="7" t="s">
        <v>568</v>
      </c>
      <c r="D86" s="10" t="s">
        <v>23</v>
      </c>
      <c r="E86" s="63" t="str">
        <f t="shared" si="1"/>
        <v>г. Кунгур, ул. Мехренцева, д. 2</v>
      </c>
      <c r="F86" s="52" t="s">
        <v>359</v>
      </c>
      <c r="G86" s="65" t="s">
        <v>130</v>
      </c>
      <c r="H86" s="52"/>
      <c r="I86" s="65" t="s">
        <v>130</v>
      </c>
      <c r="M86" s="66" t="s">
        <v>2729</v>
      </c>
      <c r="N86" s="80" t="s">
        <v>297</v>
      </c>
    </row>
    <row r="87" spans="2:14" ht="15">
      <c r="B87" s="8" t="s">
        <v>531</v>
      </c>
      <c r="C87" s="7" t="s">
        <v>568</v>
      </c>
      <c r="D87" s="10" t="s">
        <v>26</v>
      </c>
      <c r="E87" s="63" t="str">
        <f t="shared" si="1"/>
        <v>г. Кунгур, ул. Мехренцева, д. 5</v>
      </c>
      <c r="F87" s="52" t="s">
        <v>359</v>
      </c>
      <c r="G87" s="65" t="s">
        <v>94</v>
      </c>
      <c r="H87" s="52"/>
      <c r="I87" s="65" t="s">
        <v>94</v>
      </c>
      <c r="M87" s="66" t="s">
        <v>2730</v>
      </c>
      <c r="N87" s="80" t="s">
        <v>297</v>
      </c>
    </row>
    <row r="88" spans="2:14" ht="15">
      <c r="B88" s="8" t="s">
        <v>531</v>
      </c>
      <c r="C88" s="8" t="s">
        <v>146</v>
      </c>
      <c r="D88" s="10" t="s">
        <v>45</v>
      </c>
      <c r="E88" s="63" t="str">
        <f t="shared" si="1"/>
        <v>г. Кунгур, ул. Молодежная, д. 16</v>
      </c>
      <c r="F88" s="52" t="s">
        <v>359</v>
      </c>
      <c r="G88" s="65" t="s">
        <v>92</v>
      </c>
      <c r="H88" s="52"/>
      <c r="I88" s="65" t="s">
        <v>92</v>
      </c>
      <c r="M88" s="66" t="s">
        <v>2731</v>
      </c>
      <c r="N88" s="80" t="s">
        <v>138</v>
      </c>
    </row>
    <row r="89" spans="2:14" ht="15">
      <c r="B89" s="8" t="s">
        <v>531</v>
      </c>
      <c r="C89" s="7" t="s">
        <v>573</v>
      </c>
      <c r="D89" s="10" t="s">
        <v>37</v>
      </c>
      <c r="E89" s="63" t="str">
        <f t="shared" si="1"/>
        <v>г. Кунгур, ул. Полетаевская, д. 14</v>
      </c>
      <c r="F89" s="52" t="s">
        <v>359</v>
      </c>
      <c r="G89" s="65" t="s">
        <v>94</v>
      </c>
      <c r="H89" s="52"/>
      <c r="I89" s="65" t="s">
        <v>94</v>
      </c>
      <c r="M89" s="66" t="s">
        <v>2732</v>
      </c>
      <c r="N89" s="80" t="s">
        <v>92</v>
      </c>
    </row>
    <row r="90" spans="2:14" ht="15">
      <c r="B90" s="8" t="s">
        <v>531</v>
      </c>
      <c r="C90" s="7" t="s">
        <v>573</v>
      </c>
      <c r="D90" s="10" t="s">
        <v>45</v>
      </c>
      <c r="E90" s="63" t="str">
        <f t="shared" si="1"/>
        <v>г. Кунгур, ул. Полетаевская, д. 16</v>
      </c>
      <c r="F90" s="52" t="s">
        <v>359</v>
      </c>
      <c r="G90" s="65" t="s">
        <v>94</v>
      </c>
      <c r="H90" s="52"/>
      <c r="I90" s="65" t="s">
        <v>94</v>
      </c>
      <c r="M90" s="66" t="s">
        <v>2733</v>
      </c>
      <c r="N90" s="80" t="s">
        <v>140</v>
      </c>
    </row>
    <row r="91" spans="2:14" ht="15">
      <c r="B91" s="8" t="s">
        <v>531</v>
      </c>
      <c r="C91" s="7" t="s">
        <v>573</v>
      </c>
      <c r="D91" s="10" t="s">
        <v>452</v>
      </c>
      <c r="E91" s="63" t="str">
        <f t="shared" si="1"/>
        <v>г. Кунгур, ул. Полетаевская, д. 14А</v>
      </c>
      <c r="F91" s="52" t="s">
        <v>359</v>
      </c>
      <c r="G91" s="65" t="s">
        <v>130</v>
      </c>
      <c r="H91" s="52"/>
      <c r="I91" s="65" t="s">
        <v>130</v>
      </c>
      <c r="M91" s="66" t="s">
        <v>2734</v>
      </c>
      <c r="N91" s="80" t="s">
        <v>297</v>
      </c>
    </row>
    <row r="92" spans="2:14" ht="15">
      <c r="B92" s="8" t="s">
        <v>531</v>
      </c>
      <c r="C92" s="6" t="s">
        <v>154</v>
      </c>
      <c r="D92" s="10" t="s">
        <v>1740</v>
      </c>
      <c r="E92" s="63" t="str">
        <f t="shared" si="1"/>
        <v>г. Кунгур, ул. Пролетарская, д. 119</v>
      </c>
      <c r="F92" s="52" t="s">
        <v>359</v>
      </c>
      <c r="G92" s="65" t="s">
        <v>130</v>
      </c>
      <c r="H92" s="52"/>
      <c r="I92" s="65" t="s">
        <v>130</v>
      </c>
      <c r="M92" s="66" t="s">
        <v>2735</v>
      </c>
      <c r="N92" s="80" t="s">
        <v>94</v>
      </c>
    </row>
    <row r="93" spans="2:14" ht="15">
      <c r="B93" s="8" t="s">
        <v>531</v>
      </c>
      <c r="C93" s="7" t="s">
        <v>576</v>
      </c>
      <c r="D93" s="10" t="s">
        <v>31</v>
      </c>
      <c r="E93" s="63" t="str">
        <f t="shared" si="1"/>
        <v>г. Кунгур, ул. Просвещения, д. 10</v>
      </c>
      <c r="F93" s="52" t="s">
        <v>359</v>
      </c>
      <c r="G93" s="65" t="s">
        <v>92</v>
      </c>
      <c r="H93" s="52"/>
      <c r="I93" s="65" t="s">
        <v>92</v>
      </c>
      <c r="M93" s="66" t="s">
        <v>2736</v>
      </c>
      <c r="N93" s="80" t="s">
        <v>92</v>
      </c>
    </row>
    <row r="94" spans="2:14" ht="15">
      <c r="B94" s="8" t="s">
        <v>531</v>
      </c>
      <c r="C94" s="8" t="s">
        <v>209</v>
      </c>
      <c r="D94" s="10" t="s">
        <v>1201</v>
      </c>
      <c r="E94" s="63" t="str">
        <f t="shared" si="1"/>
        <v>г. Кунгур, ул. Пугачева, д. 48</v>
      </c>
      <c r="F94" s="51" t="s">
        <v>1114</v>
      </c>
      <c r="G94" s="65" t="s">
        <v>92</v>
      </c>
      <c r="H94" s="51" t="s">
        <v>93</v>
      </c>
      <c r="I94" s="65" t="s">
        <v>396</v>
      </c>
      <c r="M94" s="66" t="s">
        <v>2737</v>
      </c>
      <c r="N94" s="80" t="s">
        <v>130</v>
      </c>
    </row>
    <row r="95" spans="2:14" ht="15">
      <c r="B95" s="8" t="s">
        <v>531</v>
      </c>
      <c r="C95" s="8" t="s">
        <v>272</v>
      </c>
      <c r="D95" s="10" t="s">
        <v>2738</v>
      </c>
      <c r="E95" s="63" t="str">
        <f t="shared" si="1"/>
        <v>г. Кунгур, ул. Свердлова, д. 29</v>
      </c>
      <c r="F95" s="52" t="s">
        <v>359</v>
      </c>
      <c r="G95" s="65" t="s">
        <v>138</v>
      </c>
      <c r="H95" s="52"/>
      <c r="I95" s="65" t="s">
        <v>138</v>
      </c>
      <c r="M95" s="66" t="s">
        <v>2739</v>
      </c>
      <c r="N95" s="80" t="s">
        <v>140</v>
      </c>
    </row>
    <row r="96" spans="2:14" ht="15">
      <c r="B96" s="8" t="s">
        <v>531</v>
      </c>
      <c r="C96" s="8" t="s">
        <v>272</v>
      </c>
      <c r="D96" s="10" t="s">
        <v>507</v>
      </c>
      <c r="E96" s="63" t="str">
        <f t="shared" si="1"/>
        <v>г. Кунгур, ул. Свердлова, д. 29А</v>
      </c>
      <c r="F96" s="52" t="s">
        <v>359</v>
      </c>
      <c r="G96" s="65" t="s">
        <v>92</v>
      </c>
      <c r="H96" s="52"/>
      <c r="I96" s="65" t="s">
        <v>92</v>
      </c>
      <c r="M96" s="66" t="s">
        <v>2740</v>
      </c>
      <c r="N96" s="80" t="s">
        <v>116</v>
      </c>
    </row>
    <row r="97" spans="2:14" ht="15">
      <c r="B97" s="8" t="s">
        <v>531</v>
      </c>
      <c r="C97" s="8" t="s">
        <v>272</v>
      </c>
      <c r="D97" s="10" t="s">
        <v>581</v>
      </c>
      <c r="E97" s="63" t="str">
        <f t="shared" si="1"/>
        <v>г. Кунгур, ул. Свердлова, д. 29Б</v>
      </c>
      <c r="F97" s="52" t="s">
        <v>359</v>
      </c>
      <c r="G97" s="65" t="s">
        <v>92</v>
      </c>
      <c r="H97" s="52"/>
      <c r="I97" s="65" t="s">
        <v>92</v>
      </c>
      <c r="M97" s="66" t="s">
        <v>2741</v>
      </c>
      <c r="N97" s="80" t="s">
        <v>116</v>
      </c>
    </row>
    <row r="98" spans="2:14" ht="15">
      <c r="B98" s="8" t="s">
        <v>531</v>
      </c>
      <c r="C98" s="8" t="s">
        <v>272</v>
      </c>
      <c r="D98" s="10" t="s">
        <v>582</v>
      </c>
      <c r="E98" s="63" t="str">
        <f t="shared" si="1"/>
        <v>г. Кунгур, ул. Свердлова, д. 29В</v>
      </c>
      <c r="F98" s="52" t="s">
        <v>359</v>
      </c>
      <c r="G98" s="65" t="s">
        <v>138</v>
      </c>
      <c r="H98" s="52"/>
      <c r="I98" s="65" t="s">
        <v>138</v>
      </c>
      <c r="M98" s="66" t="s">
        <v>2742</v>
      </c>
      <c r="N98" s="80" t="s">
        <v>94</v>
      </c>
    </row>
    <row r="99" spans="2:14" ht="15">
      <c r="B99" s="8" t="s">
        <v>531</v>
      </c>
      <c r="C99" s="7" t="s">
        <v>197</v>
      </c>
      <c r="D99" s="10" t="s">
        <v>668</v>
      </c>
      <c r="E99" s="63" t="str">
        <f t="shared" si="1"/>
        <v>г. Кунгур, ул. Степана Разина, д. 23</v>
      </c>
      <c r="F99" s="52" t="s">
        <v>359</v>
      </c>
      <c r="G99" s="65" t="s">
        <v>140</v>
      </c>
      <c r="H99" s="52"/>
      <c r="I99" s="65" t="s">
        <v>140</v>
      </c>
      <c r="M99" s="66" t="s">
        <v>2743</v>
      </c>
      <c r="N99" s="80" t="s">
        <v>92</v>
      </c>
    </row>
    <row r="100" spans="2:14" ht="15">
      <c r="B100" s="8" t="s">
        <v>531</v>
      </c>
      <c r="C100" s="7" t="s">
        <v>197</v>
      </c>
      <c r="D100" s="10" t="s">
        <v>2744</v>
      </c>
      <c r="E100" s="63" t="str">
        <f t="shared" si="1"/>
        <v>г. Кунгур, ул. Степана Разина, д. 25</v>
      </c>
      <c r="F100" s="52" t="s">
        <v>359</v>
      </c>
      <c r="G100" s="65" t="s">
        <v>138</v>
      </c>
      <c r="H100" s="52"/>
      <c r="I100" s="65" t="s">
        <v>138</v>
      </c>
      <c r="M100" s="66" t="s">
        <v>2745</v>
      </c>
      <c r="N100" s="80" t="s">
        <v>92</v>
      </c>
    </row>
    <row r="101" spans="2:14" ht="15">
      <c r="B101" s="8" t="s">
        <v>531</v>
      </c>
      <c r="C101" s="8" t="s">
        <v>479</v>
      </c>
      <c r="D101" s="10" t="s">
        <v>588</v>
      </c>
      <c r="E101" s="63" t="str">
        <f t="shared" si="1"/>
        <v>г. Кунгур, ул. Транспортная, д. 10В</v>
      </c>
      <c r="F101" s="52" t="s">
        <v>359</v>
      </c>
      <c r="G101" s="65" t="s">
        <v>92</v>
      </c>
      <c r="H101" s="52"/>
      <c r="I101" s="65" t="s">
        <v>92</v>
      </c>
      <c r="M101" s="66" t="s">
        <v>2746</v>
      </c>
      <c r="N101" s="80" t="s">
        <v>94</v>
      </c>
    </row>
    <row r="102" spans="2:14" ht="15">
      <c r="B102" s="8" t="s">
        <v>531</v>
      </c>
      <c r="C102" s="6" t="s">
        <v>157</v>
      </c>
      <c r="D102" s="10" t="s">
        <v>27</v>
      </c>
      <c r="E102" s="63" t="str">
        <f t="shared" si="1"/>
        <v>г. Кунгур, ул. Труда, д. 6</v>
      </c>
      <c r="F102" s="51" t="s">
        <v>1114</v>
      </c>
      <c r="G102" s="65" t="s">
        <v>92</v>
      </c>
      <c r="H102" s="51" t="s">
        <v>93</v>
      </c>
      <c r="I102" s="65" t="s">
        <v>396</v>
      </c>
      <c r="M102" s="69" t="s">
        <v>2747</v>
      </c>
      <c r="N102" s="80" t="s">
        <v>94</v>
      </c>
    </row>
    <row r="103" spans="2:14" ht="15">
      <c r="B103" s="8" t="s">
        <v>531</v>
      </c>
      <c r="C103" s="6" t="s">
        <v>157</v>
      </c>
      <c r="D103" s="10" t="s">
        <v>2748</v>
      </c>
      <c r="E103" s="63" t="str">
        <f t="shared" si="1"/>
        <v>г. Кунгур, ул. Труда, д. 45</v>
      </c>
      <c r="F103" s="52" t="s">
        <v>359</v>
      </c>
      <c r="G103" s="65" t="s">
        <v>138</v>
      </c>
      <c r="H103" s="52"/>
      <c r="I103" s="65" t="s">
        <v>138</v>
      </c>
      <c r="M103" s="66" t="s">
        <v>2749</v>
      </c>
      <c r="N103" s="80" t="s">
        <v>116</v>
      </c>
    </row>
    <row r="104" spans="2:14" ht="15">
      <c r="B104" s="8" t="s">
        <v>531</v>
      </c>
      <c r="C104" s="6" t="s">
        <v>157</v>
      </c>
      <c r="D104" s="10" t="s">
        <v>2750</v>
      </c>
      <c r="E104" s="63" t="str">
        <f t="shared" si="1"/>
        <v>г. Кунгур, ул. Труда, д. 53</v>
      </c>
      <c r="F104" s="52" t="s">
        <v>359</v>
      </c>
      <c r="G104" s="65" t="s">
        <v>138</v>
      </c>
      <c r="H104" s="52"/>
      <c r="I104" s="65" t="s">
        <v>138</v>
      </c>
      <c r="M104" s="66" t="s">
        <v>2751</v>
      </c>
      <c r="N104" s="83" t="s">
        <v>92</v>
      </c>
    </row>
    <row r="105" spans="2:14" ht="15">
      <c r="B105" s="8" t="s">
        <v>531</v>
      </c>
      <c r="C105" s="6" t="s">
        <v>157</v>
      </c>
      <c r="D105" s="10" t="s">
        <v>697</v>
      </c>
      <c r="E105" s="63" t="str">
        <f t="shared" si="1"/>
        <v>г. Кунгур, ул. Труда, д. 65</v>
      </c>
      <c r="F105" s="52" t="s">
        <v>359</v>
      </c>
      <c r="G105" s="65" t="s">
        <v>140</v>
      </c>
      <c r="H105" s="52"/>
      <c r="I105" s="65" t="s">
        <v>140</v>
      </c>
      <c r="M105" s="66" t="s">
        <v>2752</v>
      </c>
      <c r="N105" s="80" t="s">
        <v>94</v>
      </c>
    </row>
    <row r="106" spans="2:14" ht="15">
      <c r="B106" s="8" t="s">
        <v>531</v>
      </c>
      <c r="C106" s="6" t="s">
        <v>157</v>
      </c>
      <c r="D106" s="10" t="s">
        <v>178</v>
      </c>
      <c r="E106" s="63" t="str">
        <f t="shared" si="1"/>
        <v>г. Кунгур, ул. Труда, д. 67А</v>
      </c>
      <c r="F106" s="51" t="s">
        <v>1114</v>
      </c>
      <c r="G106" s="65" t="s">
        <v>92</v>
      </c>
      <c r="H106" s="51" t="s">
        <v>93</v>
      </c>
      <c r="I106" s="65" t="s">
        <v>396</v>
      </c>
      <c r="M106" s="66" t="s">
        <v>2753</v>
      </c>
      <c r="N106" s="80" t="s">
        <v>159</v>
      </c>
    </row>
    <row r="107" spans="2:14" ht="15">
      <c r="B107" s="8" t="s">
        <v>531</v>
      </c>
      <c r="C107" s="8" t="s">
        <v>383</v>
      </c>
      <c r="D107" s="10" t="s">
        <v>53</v>
      </c>
      <c r="E107" s="63" t="str">
        <f t="shared" si="1"/>
        <v>г. Кунгур, ул. Уральская, д. 21</v>
      </c>
      <c r="F107" s="52" t="s">
        <v>359</v>
      </c>
      <c r="G107" s="65" t="s">
        <v>159</v>
      </c>
      <c r="H107" s="52"/>
      <c r="I107" s="65" t="s">
        <v>159</v>
      </c>
      <c r="M107" s="66" t="s">
        <v>2754</v>
      </c>
      <c r="N107" s="80" t="s">
        <v>92</v>
      </c>
    </row>
    <row r="108" spans="2:14" ht="15">
      <c r="B108" s="8" t="s">
        <v>531</v>
      </c>
      <c r="C108" s="7" t="s">
        <v>589</v>
      </c>
      <c r="D108" s="10" t="s">
        <v>32</v>
      </c>
      <c r="E108" s="63" t="str">
        <f t="shared" si="1"/>
        <v>г. Кунгур, ул. Хлебниковых, д. 11</v>
      </c>
      <c r="F108" s="52" t="s">
        <v>359</v>
      </c>
      <c r="G108" s="65" t="s">
        <v>92</v>
      </c>
      <c r="H108" s="52"/>
      <c r="I108" s="65" t="s">
        <v>92</v>
      </c>
      <c r="M108" s="66" t="s">
        <v>2755</v>
      </c>
      <c r="N108" s="80" t="s">
        <v>131</v>
      </c>
    </row>
    <row r="109" spans="2:14" ht="15">
      <c r="B109" s="7" t="s">
        <v>607</v>
      </c>
      <c r="C109" s="8" t="s">
        <v>608</v>
      </c>
      <c r="D109" s="8">
        <v>109</v>
      </c>
      <c r="E109" s="63" t="str">
        <f t="shared" si="1"/>
        <v>г. Лысьва, пр-т Победы, д. 109</v>
      </c>
      <c r="F109" s="52" t="s">
        <v>359</v>
      </c>
      <c r="G109" s="65" t="s">
        <v>92</v>
      </c>
      <c r="H109" s="52"/>
      <c r="I109" s="65" t="s">
        <v>92</v>
      </c>
      <c r="M109" s="66" t="s">
        <v>2756</v>
      </c>
      <c r="N109" s="80" t="s">
        <v>159</v>
      </c>
    </row>
    <row r="110" spans="2:14" ht="15">
      <c r="B110" s="7" t="s">
        <v>607</v>
      </c>
      <c r="C110" s="8" t="s">
        <v>608</v>
      </c>
      <c r="D110" s="8">
        <v>111</v>
      </c>
      <c r="E110" s="63" t="str">
        <f t="shared" si="1"/>
        <v>г. Лысьва, пр-т Победы, д. 111</v>
      </c>
      <c r="F110" s="52" t="s">
        <v>359</v>
      </c>
      <c r="G110" s="65" t="s">
        <v>92</v>
      </c>
      <c r="H110" s="52"/>
      <c r="I110" s="65" t="s">
        <v>92</v>
      </c>
      <c r="M110" s="66" t="s">
        <v>2757</v>
      </c>
      <c r="N110" s="80" t="s">
        <v>94</v>
      </c>
    </row>
    <row r="111" spans="2:14" ht="15">
      <c r="B111" s="7" t="s">
        <v>607</v>
      </c>
      <c r="C111" s="8" t="s">
        <v>608</v>
      </c>
      <c r="D111" s="8" t="s">
        <v>611</v>
      </c>
      <c r="E111" s="63" t="str">
        <f t="shared" si="1"/>
        <v>г. Лысьва, пр-т Победы, д. 111А</v>
      </c>
      <c r="F111" s="52" t="s">
        <v>2758</v>
      </c>
      <c r="G111" s="65" t="s">
        <v>140</v>
      </c>
      <c r="H111" s="52" t="s">
        <v>229</v>
      </c>
      <c r="I111" s="65" t="s">
        <v>2759</v>
      </c>
      <c r="M111" s="66" t="s">
        <v>2760</v>
      </c>
      <c r="N111" s="80" t="s">
        <v>94</v>
      </c>
    </row>
    <row r="112" spans="2:14" ht="15">
      <c r="B112" s="7" t="s">
        <v>607</v>
      </c>
      <c r="C112" s="8" t="s">
        <v>613</v>
      </c>
      <c r="D112" s="8">
        <v>70</v>
      </c>
      <c r="E112" s="63" t="str">
        <f t="shared" si="1"/>
        <v>г. Лысьва, ул. Балахнина, д. 70</v>
      </c>
      <c r="F112" s="52" t="s">
        <v>359</v>
      </c>
      <c r="G112" s="65" t="s">
        <v>2761</v>
      </c>
      <c r="H112" s="52"/>
      <c r="I112" s="65" t="s">
        <v>116</v>
      </c>
      <c r="M112" s="66" t="s">
        <v>2762</v>
      </c>
      <c r="N112" s="80" t="s">
        <v>92</v>
      </c>
    </row>
    <row r="113" spans="2:14" ht="15">
      <c r="B113" s="7" t="s">
        <v>607</v>
      </c>
      <c r="C113" s="61" t="s">
        <v>330</v>
      </c>
      <c r="D113" s="8">
        <v>27</v>
      </c>
      <c r="E113" s="63" t="str">
        <f t="shared" si="1"/>
        <v>г. Лысьва, ул. Белинского, д. 27</v>
      </c>
      <c r="F113" s="52" t="s">
        <v>359</v>
      </c>
      <c r="G113" s="65" t="s">
        <v>130</v>
      </c>
      <c r="H113" s="52"/>
      <c r="I113" s="65" t="s">
        <v>130</v>
      </c>
      <c r="M113" s="66" t="s">
        <v>2763</v>
      </c>
      <c r="N113" s="80" t="s">
        <v>138</v>
      </c>
    </row>
    <row r="114" spans="2:14" ht="15">
      <c r="B114" s="7" t="s">
        <v>607</v>
      </c>
      <c r="C114" s="61" t="s">
        <v>330</v>
      </c>
      <c r="D114" s="8">
        <v>32</v>
      </c>
      <c r="E114" s="63" t="str">
        <f t="shared" si="1"/>
        <v>г. Лысьва, ул. Белинского, д. 32</v>
      </c>
      <c r="F114" s="52" t="s">
        <v>359</v>
      </c>
      <c r="G114" s="65" t="s">
        <v>92</v>
      </c>
      <c r="H114" s="52"/>
      <c r="I114" s="65" t="s">
        <v>92</v>
      </c>
      <c r="M114" s="66" t="s">
        <v>2764</v>
      </c>
      <c r="N114" s="80" t="s">
        <v>92</v>
      </c>
    </row>
    <row r="115" spans="2:14" ht="15">
      <c r="B115" s="7" t="s">
        <v>607</v>
      </c>
      <c r="C115" s="61" t="s">
        <v>330</v>
      </c>
      <c r="D115" s="8" t="s">
        <v>342</v>
      </c>
      <c r="E115" s="63" t="str">
        <f t="shared" si="1"/>
        <v>г. Лысьва, ул. Белинского, д. 27А</v>
      </c>
      <c r="F115" s="52" t="s">
        <v>2758</v>
      </c>
      <c r="G115" s="65" t="s">
        <v>130</v>
      </c>
      <c r="H115" s="52" t="s">
        <v>229</v>
      </c>
      <c r="I115" s="65" t="s">
        <v>2765</v>
      </c>
      <c r="M115" s="66" t="s">
        <v>2766</v>
      </c>
      <c r="N115" s="80" t="s">
        <v>159</v>
      </c>
    </row>
    <row r="116" spans="2:14" ht="15">
      <c r="B116" s="7" t="s">
        <v>607</v>
      </c>
      <c r="C116" s="7" t="s">
        <v>614</v>
      </c>
      <c r="D116" s="8">
        <v>5</v>
      </c>
      <c r="E116" s="63" t="str">
        <f t="shared" si="1"/>
        <v>г. Лысьва, ул. Бурылова, д. 5</v>
      </c>
      <c r="F116" s="52" t="s">
        <v>2758</v>
      </c>
      <c r="G116" s="65" t="s">
        <v>94</v>
      </c>
      <c r="H116" s="52" t="s">
        <v>229</v>
      </c>
      <c r="I116" s="65" t="s">
        <v>570</v>
      </c>
      <c r="M116" s="66" t="s">
        <v>2767</v>
      </c>
      <c r="N116" s="80" t="s">
        <v>130</v>
      </c>
    </row>
    <row r="117" spans="2:14" ht="15">
      <c r="B117" s="7" t="s">
        <v>607</v>
      </c>
      <c r="C117" s="7" t="s">
        <v>614</v>
      </c>
      <c r="D117" s="8">
        <v>7</v>
      </c>
      <c r="E117" s="63" t="str">
        <f t="shared" si="1"/>
        <v>г. Лысьва, ул. Бурылова, д. 7</v>
      </c>
      <c r="F117" s="52" t="s">
        <v>2758</v>
      </c>
      <c r="G117" s="65" t="s">
        <v>94</v>
      </c>
      <c r="H117" s="52" t="s">
        <v>229</v>
      </c>
      <c r="I117" s="65" t="s">
        <v>570</v>
      </c>
      <c r="M117" s="66" t="s">
        <v>2768</v>
      </c>
      <c r="N117" s="80" t="s">
        <v>116</v>
      </c>
    </row>
    <row r="118" spans="2:14" ht="15">
      <c r="B118" s="7" t="s">
        <v>607</v>
      </c>
      <c r="C118" s="8" t="s">
        <v>372</v>
      </c>
      <c r="D118" s="8">
        <v>13</v>
      </c>
      <c r="E118" s="63" t="str">
        <f t="shared" si="1"/>
        <v>г. Лысьва, ул. Гайдара, д. 13</v>
      </c>
      <c r="F118" s="17" t="s">
        <v>2769</v>
      </c>
      <c r="G118" s="65" t="s">
        <v>92</v>
      </c>
      <c r="H118" s="17" t="s">
        <v>300</v>
      </c>
      <c r="I118" s="65" t="s">
        <v>639</v>
      </c>
      <c r="M118" s="66" t="s">
        <v>2770</v>
      </c>
      <c r="N118" s="80" t="s">
        <v>130</v>
      </c>
    </row>
    <row r="119" spans="2:14" ht="15">
      <c r="B119" s="7" t="s">
        <v>607</v>
      </c>
      <c r="C119" s="8" t="s">
        <v>372</v>
      </c>
      <c r="D119" s="8">
        <v>21</v>
      </c>
      <c r="E119" s="63" t="str">
        <f t="shared" si="1"/>
        <v>г. Лысьва, ул. Гайдара, д. 21</v>
      </c>
      <c r="F119" s="17" t="s">
        <v>359</v>
      </c>
      <c r="G119" s="65" t="s">
        <v>92</v>
      </c>
      <c r="H119" s="17"/>
      <c r="I119" s="65" t="s">
        <v>92</v>
      </c>
      <c r="M119" s="69" t="s">
        <v>2771</v>
      </c>
      <c r="N119" s="80" t="s">
        <v>92</v>
      </c>
    </row>
    <row r="120" spans="2:14" ht="15">
      <c r="B120" s="7" t="s">
        <v>607</v>
      </c>
      <c r="C120" s="8" t="s">
        <v>372</v>
      </c>
      <c r="D120" s="8">
        <v>22</v>
      </c>
      <c r="E120" s="63" t="str">
        <f t="shared" si="1"/>
        <v>г. Лысьва, ул. Гайдара, д. 22</v>
      </c>
      <c r="F120" s="52" t="s">
        <v>359</v>
      </c>
      <c r="G120" s="65" t="s">
        <v>92</v>
      </c>
      <c r="H120" s="52"/>
      <c r="I120" s="65" t="s">
        <v>92</v>
      </c>
      <c r="M120" s="67" t="s">
        <v>2772</v>
      </c>
      <c r="N120" s="80" t="s">
        <v>94</v>
      </c>
    </row>
    <row r="121" spans="2:14" ht="15">
      <c r="B121" s="7" t="s">
        <v>607</v>
      </c>
      <c r="C121" s="8" t="s">
        <v>372</v>
      </c>
      <c r="D121" s="8">
        <v>24</v>
      </c>
      <c r="E121" s="63" t="str">
        <f t="shared" si="1"/>
        <v>г. Лысьва, ул. Гайдара, д. 24</v>
      </c>
      <c r="F121" s="52" t="s">
        <v>359</v>
      </c>
      <c r="G121" s="65" t="s">
        <v>92</v>
      </c>
      <c r="H121" s="52"/>
      <c r="I121" s="65" t="s">
        <v>92</v>
      </c>
      <c r="M121" s="66" t="s">
        <v>2773</v>
      </c>
      <c r="N121" s="80" t="s">
        <v>159</v>
      </c>
    </row>
    <row r="122" spans="2:14" ht="15">
      <c r="B122" s="7" t="s">
        <v>607</v>
      </c>
      <c r="C122" s="8" t="s">
        <v>372</v>
      </c>
      <c r="D122" s="8">
        <v>26</v>
      </c>
      <c r="E122" s="63" t="str">
        <f t="shared" si="1"/>
        <v>г. Лысьва, ул. Гайдара, д. 26</v>
      </c>
      <c r="F122" s="52" t="s">
        <v>359</v>
      </c>
      <c r="G122" s="65" t="s">
        <v>92</v>
      </c>
      <c r="H122" s="52"/>
      <c r="I122" s="65" t="s">
        <v>92</v>
      </c>
      <c r="M122" s="66" t="s">
        <v>2774</v>
      </c>
      <c r="N122" s="80" t="s">
        <v>92</v>
      </c>
    </row>
    <row r="123" spans="2:14" ht="15">
      <c r="B123" s="7" t="s">
        <v>607</v>
      </c>
      <c r="C123" s="8" t="s">
        <v>372</v>
      </c>
      <c r="D123" s="8">
        <v>28</v>
      </c>
      <c r="E123" s="63" t="str">
        <f t="shared" si="1"/>
        <v>г. Лысьва, ул. Гайдара, д. 28</v>
      </c>
      <c r="F123" s="52" t="s">
        <v>359</v>
      </c>
      <c r="G123" s="65" t="s">
        <v>92</v>
      </c>
      <c r="H123" s="52"/>
      <c r="I123" s="65" t="s">
        <v>92</v>
      </c>
      <c r="M123" s="66" t="s">
        <v>2775</v>
      </c>
      <c r="N123" s="80" t="s">
        <v>92</v>
      </c>
    </row>
    <row r="124" spans="2:14" ht="15">
      <c r="B124" s="7" t="s">
        <v>607</v>
      </c>
      <c r="C124" s="8" t="s">
        <v>372</v>
      </c>
      <c r="D124" s="8">
        <v>30</v>
      </c>
      <c r="E124" s="63" t="str">
        <f t="shared" si="1"/>
        <v>г. Лысьва, ул. Гайдара, д. 30</v>
      </c>
      <c r="F124" s="52" t="s">
        <v>359</v>
      </c>
      <c r="G124" s="65" t="s">
        <v>159</v>
      </c>
      <c r="H124" s="52"/>
      <c r="I124" s="65" t="s">
        <v>159</v>
      </c>
      <c r="M124" s="66" t="s">
        <v>2776</v>
      </c>
      <c r="N124" s="80" t="s">
        <v>92</v>
      </c>
    </row>
    <row r="125" spans="2:14" ht="15">
      <c r="B125" s="7" t="s">
        <v>607</v>
      </c>
      <c r="C125" s="8" t="s">
        <v>616</v>
      </c>
      <c r="D125" s="8">
        <v>40</v>
      </c>
      <c r="E125" s="63" t="str">
        <f t="shared" si="1"/>
        <v>г. Лысьва, ул. Делегатская, д. 40</v>
      </c>
      <c r="F125" s="52" t="s">
        <v>359</v>
      </c>
      <c r="G125" s="65" t="s">
        <v>92</v>
      </c>
      <c r="H125" s="52"/>
      <c r="I125" s="65" t="s">
        <v>92</v>
      </c>
      <c r="M125" s="66" t="s">
        <v>2777</v>
      </c>
      <c r="N125" s="80" t="s">
        <v>92</v>
      </c>
    </row>
    <row r="126" spans="2:14" ht="15">
      <c r="B126" s="7" t="s">
        <v>607</v>
      </c>
      <c r="C126" s="3" t="s">
        <v>76</v>
      </c>
      <c r="D126" s="8">
        <v>8</v>
      </c>
      <c r="E126" s="63" t="str">
        <f t="shared" si="1"/>
        <v>г. Лысьва, ул. Кирова, д. 8</v>
      </c>
      <c r="F126" s="17" t="s">
        <v>359</v>
      </c>
      <c r="G126" s="65" t="s">
        <v>2778</v>
      </c>
      <c r="H126" s="17"/>
      <c r="I126" s="65" t="s">
        <v>159</v>
      </c>
      <c r="M126" s="66" t="s">
        <v>2779</v>
      </c>
      <c r="N126" s="80" t="s">
        <v>455</v>
      </c>
    </row>
    <row r="127" spans="2:14" ht="15">
      <c r="B127" s="7" t="s">
        <v>607</v>
      </c>
      <c r="C127" s="3" t="s">
        <v>76</v>
      </c>
      <c r="D127" s="8">
        <v>17</v>
      </c>
      <c r="E127" s="63" t="str">
        <f t="shared" si="1"/>
        <v>г. Лысьва, ул. Кирова, д. 17</v>
      </c>
      <c r="F127" s="52" t="s">
        <v>359</v>
      </c>
      <c r="G127" s="65" t="s">
        <v>94</v>
      </c>
      <c r="H127" s="52"/>
      <c r="I127" s="65" t="s">
        <v>94</v>
      </c>
      <c r="M127" s="66" t="s">
        <v>2780</v>
      </c>
      <c r="N127" s="80" t="s">
        <v>194</v>
      </c>
    </row>
    <row r="128" spans="2:14" ht="15">
      <c r="B128" s="7" t="s">
        <v>607</v>
      </c>
      <c r="C128" s="3" t="s">
        <v>76</v>
      </c>
      <c r="D128" s="8">
        <v>69</v>
      </c>
      <c r="E128" s="63" t="str">
        <f t="shared" si="1"/>
        <v>г. Лысьва, ул. Кирова, д. 69</v>
      </c>
      <c r="F128" s="52" t="s">
        <v>359</v>
      </c>
      <c r="G128" s="65" t="s">
        <v>92</v>
      </c>
      <c r="H128" s="52"/>
      <c r="I128" s="65" t="s">
        <v>92</v>
      </c>
      <c r="M128" s="66" t="s">
        <v>2781</v>
      </c>
      <c r="N128" s="80" t="s">
        <v>194</v>
      </c>
    </row>
    <row r="129" spans="2:14" ht="15">
      <c r="B129" s="7" t="s">
        <v>607</v>
      </c>
      <c r="C129" s="8" t="s">
        <v>620</v>
      </c>
      <c r="D129" s="8">
        <v>63</v>
      </c>
      <c r="E129" s="63" t="str">
        <f>CONCATENATE(B129,", ",C129,", д. ",D129)</f>
        <v>г. Лысьва, ул. Коммунаров, д. 63</v>
      </c>
      <c r="F129" s="52" t="s">
        <v>359</v>
      </c>
      <c r="G129" s="65" t="s">
        <v>140</v>
      </c>
      <c r="H129" s="52"/>
      <c r="I129" s="65" t="s">
        <v>140</v>
      </c>
      <c r="M129" s="66" t="s">
        <v>2782</v>
      </c>
      <c r="N129" s="80" t="s">
        <v>194</v>
      </c>
    </row>
    <row r="130" spans="2:14" ht="15">
      <c r="B130" s="7" t="s">
        <v>607</v>
      </c>
      <c r="C130" s="7" t="s">
        <v>621</v>
      </c>
      <c r="D130" s="8">
        <v>3</v>
      </c>
      <c r="E130" s="63" t="str">
        <f t="shared" si="1"/>
        <v>г. Лысьва, ул. Кузьмина, д. 3</v>
      </c>
      <c r="F130" s="52" t="s">
        <v>359</v>
      </c>
      <c r="G130" s="65" t="s">
        <v>159</v>
      </c>
      <c r="H130" s="52"/>
      <c r="I130" s="65" t="s">
        <v>159</v>
      </c>
      <c r="M130" s="66" t="s">
        <v>2783</v>
      </c>
      <c r="N130" s="80" t="s">
        <v>194</v>
      </c>
    </row>
    <row r="131" spans="2:14" ht="15">
      <c r="B131" s="7" t="s">
        <v>607</v>
      </c>
      <c r="C131" s="7" t="s">
        <v>621</v>
      </c>
      <c r="D131" s="8">
        <v>13</v>
      </c>
      <c r="E131" s="63" t="str">
        <f t="shared" si="1"/>
        <v>г. Лысьва, ул. Кузьмина, д. 13</v>
      </c>
      <c r="F131" s="52" t="s">
        <v>359</v>
      </c>
      <c r="G131" s="65" t="s">
        <v>116</v>
      </c>
      <c r="H131" s="52"/>
      <c r="I131" s="65" t="s">
        <v>116</v>
      </c>
      <c r="M131" s="66" t="s">
        <v>2784</v>
      </c>
      <c r="N131" s="80" t="s">
        <v>140</v>
      </c>
    </row>
    <row r="132" spans="2:14" ht="15">
      <c r="B132" s="7" t="s">
        <v>607</v>
      </c>
      <c r="C132" s="7" t="s">
        <v>621</v>
      </c>
      <c r="D132" s="8">
        <v>15</v>
      </c>
      <c r="E132" s="63" t="str">
        <f t="shared" ref="E132:E195" si="2">CONCATENATE(B132,", ",C132,", д. ",D132)</f>
        <v>г. Лысьва, ул. Кузьмина, д. 15</v>
      </c>
      <c r="F132" s="52" t="s">
        <v>359</v>
      </c>
      <c r="G132" s="65" t="s">
        <v>92</v>
      </c>
      <c r="H132" s="52"/>
      <c r="I132" s="65" t="s">
        <v>92</v>
      </c>
      <c r="M132" s="66" t="s">
        <v>2785</v>
      </c>
      <c r="N132" s="80" t="s">
        <v>92</v>
      </c>
    </row>
    <row r="133" spans="2:14" ht="15">
      <c r="B133" s="7" t="s">
        <v>607</v>
      </c>
      <c r="C133" s="6" t="s">
        <v>152</v>
      </c>
      <c r="D133" s="8">
        <v>8</v>
      </c>
      <c r="E133" s="63" t="str">
        <f t="shared" si="2"/>
        <v>г. Лысьва, ул. Куйбышева, д. 8</v>
      </c>
      <c r="F133" s="52" t="s">
        <v>359</v>
      </c>
      <c r="G133" s="65" t="s">
        <v>92</v>
      </c>
      <c r="H133" s="52"/>
      <c r="I133" s="65" t="s">
        <v>92</v>
      </c>
      <c r="M133" s="66" t="s">
        <v>2786</v>
      </c>
      <c r="N133" s="80" t="s">
        <v>116</v>
      </c>
    </row>
    <row r="134" spans="2:14" ht="15">
      <c r="B134" s="7" t="s">
        <v>607</v>
      </c>
      <c r="C134" s="6" t="s">
        <v>152</v>
      </c>
      <c r="D134" s="8">
        <v>10</v>
      </c>
      <c r="E134" s="63" t="str">
        <f t="shared" si="2"/>
        <v>г. Лысьва, ул. Куйбышева, д. 10</v>
      </c>
      <c r="F134" s="52" t="s">
        <v>359</v>
      </c>
      <c r="G134" s="65" t="s">
        <v>92</v>
      </c>
      <c r="H134" s="52"/>
      <c r="I134" s="65" t="s">
        <v>92</v>
      </c>
      <c r="M134" s="66" t="s">
        <v>2787</v>
      </c>
      <c r="N134" s="80" t="s">
        <v>289</v>
      </c>
    </row>
    <row r="135" spans="2:14" ht="15">
      <c r="B135" s="7" t="s">
        <v>607</v>
      </c>
      <c r="C135" s="6" t="s">
        <v>152</v>
      </c>
      <c r="D135" s="8">
        <v>12</v>
      </c>
      <c r="E135" s="63" t="str">
        <f t="shared" si="2"/>
        <v>г. Лысьва, ул. Куйбышева, д. 12</v>
      </c>
      <c r="F135" s="52" t="s">
        <v>359</v>
      </c>
      <c r="G135" s="65" t="s">
        <v>92</v>
      </c>
      <c r="H135" s="52"/>
      <c r="I135" s="65" t="s">
        <v>92</v>
      </c>
      <c r="M135" s="66" t="s">
        <v>2788</v>
      </c>
      <c r="N135" s="80" t="s">
        <v>140</v>
      </c>
    </row>
    <row r="136" spans="2:14" ht="15">
      <c r="B136" s="7" t="s">
        <v>607</v>
      </c>
      <c r="C136" s="6" t="s">
        <v>152</v>
      </c>
      <c r="D136" s="10" t="s">
        <v>45</v>
      </c>
      <c r="E136" s="63" t="str">
        <f t="shared" si="2"/>
        <v>г. Лысьва, ул. Куйбышева, д. 16</v>
      </c>
      <c r="F136" s="52" t="s">
        <v>359</v>
      </c>
      <c r="G136" s="65" t="s">
        <v>92</v>
      </c>
      <c r="H136" s="52"/>
      <c r="I136" s="65" t="s">
        <v>92</v>
      </c>
      <c r="M136" s="66" t="s">
        <v>2789</v>
      </c>
      <c r="N136" s="80" t="s">
        <v>140</v>
      </c>
    </row>
    <row r="137" spans="2:14" ht="15">
      <c r="B137" s="7" t="s">
        <v>607</v>
      </c>
      <c r="C137" s="58" t="s">
        <v>501</v>
      </c>
      <c r="D137" s="8">
        <v>21</v>
      </c>
      <c r="E137" s="63" t="str">
        <f t="shared" si="2"/>
        <v>г. Лысьва, ул. Кутузова, д. 21</v>
      </c>
      <c r="F137" s="52" t="s">
        <v>359</v>
      </c>
      <c r="G137" s="65" t="s">
        <v>194</v>
      </c>
      <c r="H137" s="52"/>
      <c r="I137" s="65" t="s">
        <v>194</v>
      </c>
      <c r="M137" s="66" t="s">
        <v>2790</v>
      </c>
      <c r="N137" s="80" t="s">
        <v>92</v>
      </c>
    </row>
    <row r="138" spans="2:14" ht="15">
      <c r="B138" s="7" t="s">
        <v>607</v>
      </c>
      <c r="C138" s="8" t="s">
        <v>102</v>
      </c>
      <c r="D138" s="8">
        <v>9</v>
      </c>
      <c r="E138" s="63" t="str">
        <f t="shared" si="2"/>
        <v>г. Лысьва, ул. Мира, д. 9</v>
      </c>
      <c r="F138" s="51" t="s">
        <v>1114</v>
      </c>
      <c r="G138" s="65" t="s">
        <v>92</v>
      </c>
      <c r="H138" s="51" t="s">
        <v>93</v>
      </c>
      <c r="I138" s="65" t="s">
        <v>396</v>
      </c>
      <c r="M138" s="66" t="s">
        <v>2791</v>
      </c>
      <c r="N138" s="80" t="s">
        <v>92</v>
      </c>
    </row>
    <row r="139" spans="2:14" ht="15">
      <c r="B139" s="7" t="s">
        <v>607</v>
      </c>
      <c r="C139" s="8" t="s">
        <v>102</v>
      </c>
      <c r="D139" s="8">
        <v>12</v>
      </c>
      <c r="E139" s="63" t="str">
        <f t="shared" si="2"/>
        <v>г. Лысьва, ул. Мира, д. 12</v>
      </c>
      <c r="F139" s="51" t="s">
        <v>1114</v>
      </c>
      <c r="G139" s="65" t="s">
        <v>140</v>
      </c>
      <c r="H139" s="51" t="s">
        <v>93</v>
      </c>
      <c r="I139" s="65" t="s">
        <v>393</v>
      </c>
      <c r="M139" s="66" t="s">
        <v>2792</v>
      </c>
      <c r="N139" s="80" t="s">
        <v>119</v>
      </c>
    </row>
    <row r="140" spans="2:14" ht="15">
      <c r="B140" s="7" t="s">
        <v>607</v>
      </c>
      <c r="C140" s="8" t="s">
        <v>102</v>
      </c>
      <c r="D140" s="8">
        <v>24</v>
      </c>
      <c r="E140" s="63" t="str">
        <f t="shared" si="2"/>
        <v>г. Лысьва, ул. Мира, д. 24</v>
      </c>
      <c r="F140" s="52" t="s">
        <v>359</v>
      </c>
      <c r="G140" s="65" t="s">
        <v>130</v>
      </c>
      <c r="H140" s="52"/>
      <c r="I140" s="65" t="s">
        <v>130</v>
      </c>
      <c r="M140" s="66" t="s">
        <v>2793</v>
      </c>
      <c r="N140" s="80" t="s">
        <v>92</v>
      </c>
    </row>
    <row r="141" spans="2:14" ht="15">
      <c r="B141" s="7" t="s">
        <v>607</v>
      </c>
      <c r="C141" s="8" t="s">
        <v>102</v>
      </c>
      <c r="D141" s="8">
        <v>40</v>
      </c>
      <c r="E141" s="63" t="str">
        <f t="shared" si="2"/>
        <v>г. Лысьва, ул. Мира, д. 40</v>
      </c>
      <c r="F141" s="52" t="s">
        <v>359</v>
      </c>
      <c r="G141" s="65" t="s">
        <v>130</v>
      </c>
      <c r="H141" s="52"/>
      <c r="I141" s="65" t="s">
        <v>130</v>
      </c>
      <c r="M141" s="66" t="s">
        <v>2794</v>
      </c>
      <c r="N141" s="80" t="s">
        <v>159</v>
      </c>
    </row>
    <row r="142" spans="2:14" ht="15">
      <c r="B142" s="7" t="s">
        <v>607</v>
      </c>
      <c r="C142" s="8" t="s">
        <v>102</v>
      </c>
      <c r="D142" s="8">
        <v>44</v>
      </c>
      <c r="E142" s="63" t="str">
        <f t="shared" si="2"/>
        <v>г. Лысьва, ул. Мира, д. 44</v>
      </c>
      <c r="F142" s="52" t="s">
        <v>359</v>
      </c>
      <c r="G142" s="65" t="s">
        <v>130</v>
      </c>
      <c r="H142" s="52"/>
      <c r="I142" s="65" t="s">
        <v>130</v>
      </c>
      <c r="M142" s="66" t="s">
        <v>2795</v>
      </c>
      <c r="N142" s="80" t="s">
        <v>92</v>
      </c>
    </row>
    <row r="143" spans="2:14" ht="15">
      <c r="B143" s="7" t="s">
        <v>607</v>
      </c>
      <c r="C143" s="8" t="s">
        <v>102</v>
      </c>
      <c r="D143" s="8" t="s">
        <v>234</v>
      </c>
      <c r="E143" s="63" t="str">
        <f t="shared" si="2"/>
        <v>г. Лысьва, ул. Мира, д. 75А</v>
      </c>
      <c r="F143" s="52" t="s">
        <v>359</v>
      </c>
      <c r="G143" s="65" t="s">
        <v>92</v>
      </c>
      <c r="H143" s="52"/>
      <c r="I143" s="65" t="s">
        <v>92</v>
      </c>
      <c r="M143" s="66" t="s">
        <v>2796</v>
      </c>
      <c r="N143" s="80" t="s">
        <v>92</v>
      </c>
    </row>
    <row r="144" spans="2:14" ht="15">
      <c r="B144" s="7" t="s">
        <v>607</v>
      </c>
      <c r="C144" s="8" t="s">
        <v>102</v>
      </c>
      <c r="D144" s="8" t="s">
        <v>583</v>
      </c>
      <c r="E144" s="63" t="str">
        <f t="shared" si="2"/>
        <v>г. Лысьва, ул. Мира, д. 79А</v>
      </c>
      <c r="F144" s="52" t="s">
        <v>359</v>
      </c>
      <c r="G144" s="65" t="s">
        <v>92</v>
      </c>
      <c r="H144" s="52"/>
      <c r="I144" s="65" t="s">
        <v>92</v>
      </c>
      <c r="M144" s="66" t="s">
        <v>2797</v>
      </c>
      <c r="N144" s="80" t="s">
        <v>131</v>
      </c>
    </row>
    <row r="145" spans="2:14" ht="15">
      <c r="B145" s="7" t="s">
        <v>607</v>
      </c>
      <c r="C145" s="8" t="s">
        <v>624</v>
      </c>
      <c r="D145" s="8">
        <v>2</v>
      </c>
      <c r="E145" s="63" t="str">
        <f t="shared" si="2"/>
        <v>г. Лысьва, ул. Невского, д. 2</v>
      </c>
      <c r="F145" s="52" t="s">
        <v>359</v>
      </c>
      <c r="G145" s="65" t="s">
        <v>92</v>
      </c>
      <c r="H145" s="52"/>
      <c r="I145" s="65" t="s">
        <v>92</v>
      </c>
      <c r="M145" s="66" t="s">
        <v>2798</v>
      </c>
      <c r="N145" s="80" t="s">
        <v>92</v>
      </c>
    </row>
    <row r="146" spans="2:14" ht="15">
      <c r="B146" s="7" t="s">
        <v>607</v>
      </c>
      <c r="C146" s="8" t="s">
        <v>624</v>
      </c>
      <c r="D146" s="8">
        <v>4</v>
      </c>
      <c r="E146" s="63" t="str">
        <f t="shared" si="2"/>
        <v>г. Лысьва, ул. Невского, д. 4</v>
      </c>
      <c r="F146" s="52" t="s">
        <v>359</v>
      </c>
      <c r="G146" s="65" t="s">
        <v>159</v>
      </c>
      <c r="H146" s="52"/>
      <c r="I146" s="65" t="s">
        <v>159</v>
      </c>
      <c r="M146" s="66" t="s">
        <v>2799</v>
      </c>
      <c r="N146" s="80" t="s">
        <v>92</v>
      </c>
    </row>
    <row r="147" spans="2:14" ht="15">
      <c r="B147" s="7" t="s">
        <v>607</v>
      </c>
      <c r="C147" s="8" t="s">
        <v>624</v>
      </c>
      <c r="D147" s="8">
        <v>6</v>
      </c>
      <c r="E147" s="63" t="str">
        <f t="shared" si="2"/>
        <v>г. Лысьва, ул. Невского, д. 6</v>
      </c>
      <c r="F147" s="52" t="s">
        <v>359</v>
      </c>
      <c r="G147" s="65" t="s">
        <v>92</v>
      </c>
      <c r="H147" s="52"/>
      <c r="I147" s="65" t="s">
        <v>92</v>
      </c>
      <c r="M147" s="66" t="s">
        <v>2800</v>
      </c>
      <c r="N147" s="80" t="s">
        <v>92</v>
      </c>
    </row>
    <row r="148" spans="2:14" ht="15">
      <c r="B148" s="7" t="s">
        <v>607</v>
      </c>
      <c r="C148" s="8" t="s">
        <v>624</v>
      </c>
      <c r="D148" s="8" t="s">
        <v>167</v>
      </c>
      <c r="E148" s="63" t="str">
        <f t="shared" si="2"/>
        <v>г. Лысьва, ул. Невского, д. 1А</v>
      </c>
      <c r="F148" s="52" t="s">
        <v>359</v>
      </c>
      <c r="G148" s="65" t="s">
        <v>130</v>
      </c>
      <c r="H148" s="52"/>
      <c r="I148" s="65" t="s">
        <v>130</v>
      </c>
      <c r="M148" s="66" t="s">
        <v>2801</v>
      </c>
      <c r="N148" s="80" t="s">
        <v>297</v>
      </c>
    </row>
    <row r="149" spans="2:14" ht="15">
      <c r="B149" s="7" t="s">
        <v>607</v>
      </c>
      <c r="C149" s="7" t="s">
        <v>626</v>
      </c>
      <c r="D149" s="8">
        <v>28</v>
      </c>
      <c r="E149" s="63" t="str">
        <f t="shared" si="2"/>
        <v>г. Лысьва, ул. Оборина, д. 28</v>
      </c>
      <c r="F149" s="52" t="s">
        <v>359</v>
      </c>
      <c r="G149" s="65" t="s">
        <v>2802</v>
      </c>
      <c r="H149" s="52"/>
      <c r="I149" s="65" t="s">
        <v>94</v>
      </c>
      <c r="M149" s="66" t="s">
        <v>2803</v>
      </c>
      <c r="N149" s="80" t="s">
        <v>92</v>
      </c>
    </row>
    <row r="150" spans="2:14" ht="15">
      <c r="B150" s="7" t="s">
        <v>607</v>
      </c>
      <c r="C150" s="7" t="s">
        <v>189</v>
      </c>
      <c r="D150" s="8">
        <v>11</v>
      </c>
      <c r="E150" s="63" t="str">
        <f t="shared" si="2"/>
        <v>г. Лысьва, ул. Олега Кошевого, д. 11</v>
      </c>
      <c r="F150" s="52" t="s">
        <v>359</v>
      </c>
      <c r="G150" s="65" t="s">
        <v>92</v>
      </c>
      <c r="H150" s="52"/>
      <c r="I150" s="65" t="s">
        <v>92</v>
      </c>
      <c r="M150" s="66" t="s">
        <v>2804</v>
      </c>
      <c r="N150" s="80" t="s">
        <v>92</v>
      </c>
    </row>
    <row r="151" spans="2:14" ht="15">
      <c r="B151" s="7" t="s">
        <v>607</v>
      </c>
      <c r="C151" s="8" t="s">
        <v>345</v>
      </c>
      <c r="D151" s="8" t="s">
        <v>109</v>
      </c>
      <c r="E151" s="63" t="str">
        <f t="shared" si="2"/>
        <v>г. Лысьва, ул. Орджоникидзе, д. 10А</v>
      </c>
      <c r="F151" s="52" t="s">
        <v>359</v>
      </c>
      <c r="G151" s="65" t="s">
        <v>2722</v>
      </c>
      <c r="H151" s="52"/>
      <c r="I151" s="65" t="s">
        <v>92</v>
      </c>
      <c r="M151" s="66" t="s">
        <v>2805</v>
      </c>
      <c r="N151" s="80" t="s">
        <v>92</v>
      </c>
    </row>
    <row r="152" spans="2:14" ht="15">
      <c r="B152" s="7" t="s">
        <v>607</v>
      </c>
      <c r="C152" s="8" t="s">
        <v>345</v>
      </c>
      <c r="D152" s="8" t="s">
        <v>628</v>
      </c>
      <c r="E152" s="63" t="str">
        <f t="shared" si="2"/>
        <v>г. Лысьва, ул. Орджоникидзе, д. 10Д</v>
      </c>
      <c r="F152" s="52" t="s">
        <v>359</v>
      </c>
      <c r="G152" s="65" t="s">
        <v>140</v>
      </c>
      <c r="H152" s="52"/>
      <c r="I152" s="65" t="s">
        <v>140</v>
      </c>
      <c r="M152" s="66" t="s">
        <v>2806</v>
      </c>
      <c r="N152" s="80" t="s">
        <v>121</v>
      </c>
    </row>
    <row r="153" spans="2:14" ht="15">
      <c r="B153" s="7" t="s">
        <v>607</v>
      </c>
      <c r="C153" s="8" t="s">
        <v>345</v>
      </c>
      <c r="D153" s="8" t="s">
        <v>629</v>
      </c>
      <c r="E153" s="63" t="str">
        <f t="shared" si="2"/>
        <v>г. Лысьва, ул. Орджоникидзе, д. 10Е</v>
      </c>
      <c r="F153" s="52" t="s">
        <v>359</v>
      </c>
      <c r="G153" s="65" t="s">
        <v>92</v>
      </c>
      <c r="H153" s="52"/>
      <c r="I153" s="65" t="s">
        <v>92</v>
      </c>
      <c r="M153" s="66" t="s">
        <v>2807</v>
      </c>
      <c r="N153" s="80" t="s">
        <v>138</v>
      </c>
    </row>
    <row r="154" spans="2:14" ht="15">
      <c r="B154" s="7" t="s">
        <v>607</v>
      </c>
      <c r="C154" s="8" t="s">
        <v>345</v>
      </c>
      <c r="D154" s="7" t="s">
        <v>630</v>
      </c>
      <c r="E154" s="63" t="str">
        <f t="shared" si="2"/>
        <v>г. Лысьва, ул. Орджоникидзе, д. 10Ж</v>
      </c>
      <c r="F154" s="22" t="s">
        <v>450</v>
      </c>
      <c r="G154" s="65" t="s">
        <v>2676</v>
      </c>
      <c r="H154" s="22" t="s">
        <v>128</v>
      </c>
      <c r="I154" s="65" t="s">
        <v>618</v>
      </c>
      <c r="M154" s="66" t="s">
        <v>2808</v>
      </c>
      <c r="N154" s="80" t="s">
        <v>116</v>
      </c>
    </row>
    <row r="155" spans="2:14" ht="15">
      <c r="B155" s="7" t="s">
        <v>607</v>
      </c>
      <c r="C155" s="8" t="s">
        <v>632</v>
      </c>
      <c r="D155" s="8">
        <v>52</v>
      </c>
      <c r="E155" s="63" t="str">
        <f t="shared" si="2"/>
        <v>г. Лысьва, ул. Революции, д. 52</v>
      </c>
      <c r="F155" s="52" t="s">
        <v>2758</v>
      </c>
      <c r="G155" s="65" t="s">
        <v>2722</v>
      </c>
      <c r="H155" s="52" t="s">
        <v>229</v>
      </c>
      <c r="I155" s="65" t="s">
        <v>2809</v>
      </c>
      <c r="M155" s="66" t="s">
        <v>2810</v>
      </c>
      <c r="N155" s="80" t="s">
        <v>116</v>
      </c>
    </row>
    <row r="156" spans="2:14" ht="15">
      <c r="B156" s="7" t="s">
        <v>607</v>
      </c>
      <c r="C156" s="8" t="s">
        <v>634</v>
      </c>
      <c r="D156" s="8">
        <v>10</v>
      </c>
      <c r="E156" s="63" t="str">
        <f t="shared" si="2"/>
        <v>г. Лысьва, ул. Смышляева, д. 10</v>
      </c>
      <c r="F156" s="22" t="s">
        <v>450</v>
      </c>
      <c r="G156" s="65" t="s">
        <v>92</v>
      </c>
      <c r="H156" s="22" t="s">
        <v>128</v>
      </c>
      <c r="I156" s="65" t="s">
        <v>513</v>
      </c>
      <c r="M156" s="66" t="s">
        <v>2811</v>
      </c>
      <c r="N156" s="80" t="s">
        <v>140</v>
      </c>
    </row>
    <row r="157" spans="2:14" ht="15">
      <c r="B157" s="7" t="s">
        <v>607</v>
      </c>
      <c r="C157" s="8" t="s">
        <v>634</v>
      </c>
      <c r="D157" s="8">
        <v>24</v>
      </c>
      <c r="E157" s="63" t="str">
        <f t="shared" si="2"/>
        <v>г. Лысьва, ул. Смышляева, д. 24</v>
      </c>
      <c r="F157" s="52" t="s">
        <v>359</v>
      </c>
      <c r="G157" s="65" t="s">
        <v>138</v>
      </c>
      <c r="H157" s="52"/>
      <c r="I157" s="65" t="s">
        <v>138</v>
      </c>
      <c r="M157" s="66" t="s">
        <v>2812</v>
      </c>
      <c r="N157" s="80" t="s">
        <v>92</v>
      </c>
    </row>
    <row r="158" spans="2:14" ht="15">
      <c r="B158" s="7" t="s">
        <v>607</v>
      </c>
      <c r="C158" s="8" t="s">
        <v>634</v>
      </c>
      <c r="D158" s="8">
        <v>26</v>
      </c>
      <c r="E158" s="63" t="str">
        <f t="shared" si="2"/>
        <v>г. Лысьва, ул. Смышляева, д. 26</v>
      </c>
      <c r="F158" s="52" t="s">
        <v>359</v>
      </c>
      <c r="G158" s="65" t="s">
        <v>2813</v>
      </c>
      <c r="H158" s="52"/>
      <c r="I158" s="65" t="s">
        <v>159</v>
      </c>
      <c r="M158" s="66" t="s">
        <v>2814</v>
      </c>
      <c r="N158" s="80" t="s">
        <v>92</v>
      </c>
    </row>
    <row r="159" spans="2:14" ht="15">
      <c r="B159" s="7" t="s">
        <v>607</v>
      </c>
      <c r="C159" s="8" t="s">
        <v>634</v>
      </c>
      <c r="D159" s="8">
        <v>40</v>
      </c>
      <c r="E159" s="63" t="str">
        <f t="shared" si="2"/>
        <v>г. Лысьва, ул. Смышляева, д. 40</v>
      </c>
      <c r="F159" s="17" t="s">
        <v>2815</v>
      </c>
      <c r="G159" s="65" t="s">
        <v>92</v>
      </c>
      <c r="H159" s="17" t="s">
        <v>2816</v>
      </c>
      <c r="I159" s="65" t="s">
        <v>1095</v>
      </c>
      <c r="M159" s="66" t="s">
        <v>2817</v>
      </c>
      <c r="N159" s="80" t="s">
        <v>92</v>
      </c>
    </row>
    <row r="160" spans="2:14" ht="15">
      <c r="B160" s="7" t="s">
        <v>607</v>
      </c>
      <c r="C160" s="3" t="s">
        <v>86</v>
      </c>
      <c r="D160" s="8">
        <v>6</v>
      </c>
      <c r="E160" s="63" t="str">
        <f t="shared" si="2"/>
        <v>г. Лысьва, ул. Советская, д. 6</v>
      </c>
      <c r="F160" s="52" t="s">
        <v>2758</v>
      </c>
      <c r="G160" s="65" t="s">
        <v>138</v>
      </c>
      <c r="H160" s="52" t="s">
        <v>229</v>
      </c>
      <c r="I160" s="65" t="s">
        <v>2818</v>
      </c>
      <c r="M160" s="66" t="s">
        <v>2819</v>
      </c>
      <c r="N160" s="80" t="s">
        <v>92</v>
      </c>
    </row>
    <row r="161" spans="2:14" ht="15">
      <c r="B161" s="7" t="s">
        <v>607</v>
      </c>
      <c r="C161" s="8" t="s">
        <v>277</v>
      </c>
      <c r="D161" s="8">
        <v>23</v>
      </c>
      <c r="E161" s="63" t="str">
        <f t="shared" si="2"/>
        <v>г. Лысьва, ул. Суворова, д. 23</v>
      </c>
      <c r="F161" s="52" t="s">
        <v>635</v>
      </c>
      <c r="G161" s="65" t="e">
        <v>#N/A</v>
      </c>
      <c r="H161" s="52" t="s">
        <v>662</v>
      </c>
      <c r="I161" s="65" t="s">
        <v>633</v>
      </c>
      <c r="M161" s="66" t="s">
        <v>2820</v>
      </c>
      <c r="N161" s="80" t="s">
        <v>92</v>
      </c>
    </row>
    <row r="162" spans="2:14" ht="15">
      <c r="B162" s="7" t="s">
        <v>607</v>
      </c>
      <c r="C162" s="8" t="s">
        <v>277</v>
      </c>
      <c r="D162" s="8">
        <v>30</v>
      </c>
      <c r="E162" s="63" t="str">
        <f t="shared" si="2"/>
        <v>г. Лысьва, ул. Суворова, д. 30</v>
      </c>
      <c r="F162" s="52" t="s">
        <v>359</v>
      </c>
      <c r="G162" s="65" t="s">
        <v>92</v>
      </c>
      <c r="H162" s="52"/>
      <c r="I162" s="65" t="s">
        <v>92</v>
      </c>
      <c r="M162" s="66" t="s">
        <v>2821</v>
      </c>
      <c r="N162" s="80" t="s">
        <v>92</v>
      </c>
    </row>
    <row r="163" spans="2:14" ht="15">
      <c r="B163" s="7" t="s">
        <v>607</v>
      </c>
      <c r="C163" s="8" t="s">
        <v>636</v>
      </c>
      <c r="D163" s="8">
        <v>5</v>
      </c>
      <c r="E163" s="63" t="str">
        <f t="shared" si="2"/>
        <v>г. Лысьва, ул. Федосеева, д. 5</v>
      </c>
      <c r="F163" s="52" t="s">
        <v>359</v>
      </c>
      <c r="G163" s="65" t="s">
        <v>116</v>
      </c>
      <c r="H163" s="52"/>
      <c r="I163" s="65" t="s">
        <v>116</v>
      </c>
      <c r="M163" s="66" t="s">
        <v>2822</v>
      </c>
      <c r="N163" s="80" t="s">
        <v>92</v>
      </c>
    </row>
    <row r="164" spans="2:14" ht="15">
      <c r="B164" s="7" t="s">
        <v>607</v>
      </c>
      <c r="C164" s="8" t="s">
        <v>636</v>
      </c>
      <c r="D164" s="8">
        <v>7</v>
      </c>
      <c r="E164" s="63" t="str">
        <f t="shared" si="2"/>
        <v>г. Лысьва, ул. Федосеева, д. 7</v>
      </c>
      <c r="F164" s="22" t="s">
        <v>450</v>
      </c>
      <c r="G164" s="65" t="s">
        <v>92</v>
      </c>
      <c r="H164" s="22" t="s">
        <v>128</v>
      </c>
      <c r="I164" s="65" t="s">
        <v>513</v>
      </c>
      <c r="M164" s="66" t="s">
        <v>2823</v>
      </c>
      <c r="N164" s="80" t="s">
        <v>92</v>
      </c>
    </row>
    <row r="165" spans="2:14" ht="15">
      <c r="B165" s="7" t="s">
        <v>607</v>
      </c>
      <c r="C165" s="8" t="s">
        <v>636</v>
      </c>
      <c r="D165" s="8">
        <v>55</v>
      </c>
      <c r="E165" s="63" t="str">
        <f t="shared" si="2"/>
        <v>г. Лысьва, ул. Федосеева, д. 55</v>
      </c>
      <c r="F165" s="51" t="s">
        <v>1114</v>
      </c>
      <c r="G165" s="65" t="s">
        <v>92</v>
      </c>
      <c r="H165" s="51" t="s">
        <v>93</v>
      </c>
      <c r="I165" s="65" t="s">
        <v>396</v>
      </c>
      <c r="M165" s="66" t="s">
        <v>2824</v>
      </c>
      <c r="N165" s="80" t="s">
        <v>92</v>
      </c>
    </row>
    <row r="166" spans="2:14" ht="15">
      <c r="B166" s="7" t="s">
        <v>607</v>
      </c>
      <c r="C166" s="8" t="s">
        <v>636</v>
      </c>
      <c r="D166" s="8" t="s">
        <v>321</v>
      </c>
      <c r="E166" s="63" t="str">
        <f t="shared" si="2"/>
        <v>г. Лысьва, ул. Федосеева, д. 3А</v>
      </c>
      <c r="F166" s="52" t="s">
        <v>359</v>
      </c>
      <c r="G166" s="65" t="s">
        <v>116</v>
      </c>
      <c r="H166" s="52"/>
      <c r="I166" s="65" t="s">
        <v>116</v>
      </c>
      <c r="M166" s="66" t="s">
        <v>2825</v>
      </c>
      <c r="N166" s="80" t="s">
        <v>140</v>
      </c>
    </row>
    <row r="167" spans="2:14" ht="15">
      <c r="B167" s="7" t="s">
        <v>607</v>
      </c>
      <c r="C167" s="7" t="s">
        <v>198</v>
      </c>
      <c r="D167" s="8">
        <v>2</v>
      </c>
      <c r="E167" s="63" t="str">
        <f t="shared" si="2"/>
        <v>г. Лысьва, ул. Фестивальная, д. 2</v>
      </c>
      <c r="F167" s="52" t="s">
        <v>359</v>
      </c>
      <c r="G167" s="65" t="s">
        <v>2826</v>
      </c>
      <c r="H167" s="52"/>
      <c r="I167" s="65" t="s">
        <v>130</v>
      </c>
      <c r="M167" s="66" t="s">
        <v>2827</v>
      </c>
      <c r="N167" s="80" t="s">
        <v>92</v>
      </c>
    </row>
    <row r="168" spans="2:14" ht="15">
      <c r="B168" s="7" t="s">
        <v>607</v>
      </c>
      <c r="C168" s="7" t="s">
        <v>198</v>
      </c>
      <c r="D168" s="8">
        <v>6</v>
      </c>
      <c r="E168" s="63" t="str">
        <f t="shared" si="2"/>
        <v>г. Лысьва, ул. Фестивальная, д. 6</v>
      </c>
      <c r="F168" s="52" t="s">
        <v>359</v>
      </c>
      <c r="G168" s="65" t="s">
        <v>92</v>
      </c>
      <c r="H168" s="52"/>
      <c r="I168" s="65" t="s">
        <v>92</v>
      </c>
      <c r="M168" s="66" t="s">
        <v>2828</v>
      </c>
      <c r="N168" s="80" t="s">
        <v>92</v>
      </c>
    </row>
    <row r="169" spans="2:14" ht="15">
      <c r="B169" s="7" t="s">
        <v>607</v>
      </c>
      <c r="C169" s="7" t="s">
        <v>198</v>
      </c>
      <c r="D169" s="8">
        <v>16</v>
      </c>
      <c r="E169" s="63" t="str">
        <f t="shared" si="2"/>
        <v>г. Лысьва, ул. Фестивальная, д. 16</v>
      </c>
      <c r="F169" s="22" t="s">
        <v>450</v>
      </c>
      <c r="G169" s="65">
        <v>0</v>
      </c>
      <c r="H169" s="22" t="s">
        <v>128</v>
      </c>
      <c r="I169" s="65" t="s">
        <v>2829</v>
      </c>
      <c r="M169" s="66" t="s">
        <v>2830</v>
      </c>
      <c r="N169" s="80" t="s">
        <v>92</v>
      </c>
    </row>
    <row r="170" spans="2:14" ht="15">
      <c r="B170" s="7" t="s">
        <v>607</v>
      </c>
      <c r="C170" s="58" t="s">
        <v>519</v>
      </c>
      <c r="D170" s="8">
        <v>49</v>
      </c>
      <c r="E170" s="63" t="str">
        <f t="shared" si="2"/>
        <v>г. Лысьва, ул. Шмидта, д. 49</v>
      </c>
      <c r="F170" s="52" t="s">
        <v>359</v>
      </c>
      <c r="G170" s="65" t="s">
        <v>116</v>
      </c>
      <c r="H170" s="52"/>
      <c r="I170" s="65" t="s">
        <v>116</v>
      </c>
      <c r="M170" s="66" t="s">
        <v>2831</v>
      </c>
      <c r="N170" s="80" t="s">
        <v>92</v>
      </c>
    </row>
    <row r="171" spans="2:14" ht="15">
      <c r="B171" s="7" t="s">
        <v>607</v>
      </c>
      <c r="C171" s="58" t="s">
        <v>519</v>
      </c>
      <c r="D171" s="8">
        <v>51</v>
      </c>
      <c r="E171" s="63" t="str">
        <f t="shared" si="2"/>
        <v>г. Лысьва, ул. Шмидта, д. 51</v>
      </c>
      <c r="F171" s="52" t="s">
        <v>359</v>
      </c>
      <c r="G171" s="65" t="s">
        <v>130</v>
      </c>
      <c r="H171" s="52"/>
      <c r="I171" s="65" t="s">
        <v>130</v>
      </c>
      <c r="M171" s="66" t="s">
        <v>2832</v>
      </c>
      <c r="N171" s="80" t="s">
        <v>140</v>
      </c>
    </row>
    <row r="172" spans="2:14" ht="15">
      <c r="B172" s="7" t="s">
        <v>607</v>
      </c>
      <c r="C172" s="7" t="s">
        <v>384</v>
      </c>
      <c r="D172" s="8">
        <v>23</v>
      </c>
      <c r="E172" s="63" t="str">
        <f t="shared" si="2"/>
        <v>г. Лысьва, ул. Энгельса, д. 23</v>
      </c>
      <c r="F172" s="52" t="s">
        <v>359</v>
      </c>
      <c r="G172" s="65" t="s">
        <v>92</v>
      </c>
      <c r="H172" s="52"/>
      <c r="I172" s="65" t="s">
        <v>92</v>
      </c>
      <c r="M172" s="66" t="s">
        <v>2833</v>
      </c>
      <c r="N172" s="80" t="s">
        <v>140</v>
      </c>
    </row>
    <row r="173" spans="2:14" ht="15">
      <c r="B173" s="7" t="s">
        <v>607</v>
      </c>
      <c r="C173" s="7" t="s">
        <v>384</v>
      </c>
      <c r="D173" s="8">
        <v>25</v>
      </c>
      <c r="E173" s="63" t="str">
        <f t="shared" si="2"/>
        <v>г. Лысьва, ул. Энгельса, д. 25</v>
      </c>
      <c r="F173" s="52" t="s">
        <v>359</v>
      </c>
      <c r="G173" s="65" t="s">
        <v>92</v>
      </c>
      <c r="H173" s="52"/>
      <c r="I173" s="65" t="s">
        <v>92</v>
      </c>
      <c r="M173" s="66" t="s">
        <v>2834</v>
      </c>
      <c r="N173" s="80" t="s">
        <v>140</v>
      </c>
    </row>
    <row r="174" spans="2:14" ht="15">
      <c r="B174" s="7" t="s">
        <v>607</v>
      </c>
      <c r="C174" s="7" t="s">
        <v>384</v>
      </c>
      <c r="D174" s="8">
        <v>27</v>
      </c>
      <c r="E174" s="63" t="str">
        <f t="shared" si="2"/>
        <v>г. Лысьва, ул. Энгельса, д. 27</v>
      </c>
      <c r="F174" s="52" t="s">
        <v>359</v>
      </c>
      <c r="G174" s="65" t="s">
        <v>2722</v>
      </c>
      <c r="H174" s="52"/>
      <c r="I174" s="65" t="s">
        <v>92</v>
      </c>
      <c r="M174" s="66" t="s">
        <v>2835</v>
      </c>
      <c r="N174" s="80" t="s">
        <v>140</v>
      </c>
    </row>
    <row r="175" spans="2:14" ht="15">
      <c r="B175" s="7" t="s">
        <v>607</v>
      </c>
      <c r="C175" s="7" t="s">
        <v>384</v>
      </c>
      <c r="D175" s="8">
        <v>33</v>
      </c>
      <c r="E175" s="63" t="str">
        <f t="shared" si="2"/>
        <v>г. Лысьва, ул. Энгельса, д. 33</v>
      </c>
      <c r="F175" s="52" t="s">
        <v>2769</v>
      </c>
      <c r="G175" s="65" t="s">
        <v>92</v>
      </c>
      <c r="H175" s="52" t="s">
        <v>300</v>
      </c>
      <c r="I175" s="65" t="s">
        <v>639</v>
      </c>
      <c r="M175" s="66" t="s">
        <v>2836</v>
      </c>
      <c r="N175" s="80" t="s">
        <v>140</v>
      </c>
    </row>
    <row r="176" spans="2:14" ht="25.5">
      <c r="B176" s="8" t="s">
        <v>643</v>
      </c>
      <c r="C176" s="8" t="s">
        <v>661</v>
      </c>
      <c r="D176" s="10" t="s">
        <v>1203</v>
      </c>
      <c r="E176" s="63" t="str">
        <f t="shared" si="2"/>
        <v>г. Пермь, пр-т Декабристов, д. 35</v>
      </c>
      <c r="F176" s="51" t="s">
        <v>2837</v>
      </c>
      <c r="G176" s="65" t="s">
        <v>92</v>
      </c>
      <c r="H176" s="51" t="s">
        <v>377</v>
      </c>
      <c r="I176" s="65" t="s">
        <v>2838</v>
      </c>
      <c r="M176" s="66" t="s">
        <v>2839</v>
      </c>
      <c r="N176" s="80" t="s">
        <v>140</v>
      </c>
    </row>
    <row r="177" spans="2:14" ht="15">
      <c r="B177" s="8" t="s">
        <v>643</v>
      </c>
      <c r="C177" s="8" t="s">
        <v>438</v>
      </c>
      <c r="D177" s="10" t="s">
        <v>1159</v>
      </c>
      <c r="E177" s="63" t="str">
        <f t="shared" si="2"/>
        <v>г. Пермь, пр-т Комсомольский, д. 50</v>
      </c>
      <c r="F177" s="51" t="s">
        <v>1114</v>
      </c>
      <c r="G177" s="65" t="s">
        <v>92</v>
      </c>
      <c r="H177" s="51" t="s">
        <v>93</v>
      </c>
      <c r="I177" s="65" t="s">
        <v>396</v>
      </c>
      <c r="M177" s="66" t="s">
        <v>2840</v>
      </c>
      <c r="N177" s="80" t="s">
        <v>140</v>
      </c>
    </row>
    <row r="178" spans="2:14" ht="15">
      <c r="B178" s="8" t="s">
        <v>643</v>
      </c>
      <c r="C178" s="8" t="s">
        <v>438</v>
      </c>
      <c r="D178" s="10" t="s">
        <v>2646</v>
      </c>
      <c r="E178" s="63" t="str">
        <f t="shared" si="2"/>
        <v>г. Пермь, пр-т Комсомольский, д. 63</v>
      </c>
      <c r="F178" s="51" t="s">
        <v>1114</v>
      </c>
      <c r="G178" s="65" t="s">
        <v>2722</v>
      </c>
      <c r="H178" s="51" t="s">
        <v>93</v>
      </c>
      <c r="I178" s="65" t="s">
        <v>396</v>
      </c>
      <c r="M178" s="66" t="s">
        <v>2841</v>
      </c>
      <c r="N178" s="80" t="s">
        <v>140</v>
      </c>
    </row>
    <row r="179" spans="2:14" ht="15">
      <c r="B179" s="8" t="s">
        <v>643</v>
      </c>
      <c r="C179" s="8" t="s">
        <v>438</v>
      </c>
      <c r="D179" s="10" t="s">
        <v>697</v>
      </c>
      <c r="E179" s="63" t="str">
        <f t="shared" si="2"/>
        <v>г. Пермь, пр-т Комсомольский, д. 65</v>
      </c>
      <c r="F179" s="52" t="s">
        <v>359</v>
      </c>
      <c r="G179" s="65" t="s">
        <v>92</v>
      </c>
      <c r="H179" s="52"/>
      <c r="I179" s="65" t="s">
        <v>92</v>
      </c>
      <c r="M179" s="66" t="s">
        <v>2842</v>
      </c>
      <c r="N179" s="80" t="s">
        <v>92</v>
      </c>
    </row>
    <row r="180" spans="2:14" ht="15">
      <c r="B180" s="8" t="s">
        <v>643</v>
      </c>
      <c r="C180" s="8" t="s">
        <v>438</v>
      </c>
      <c r="D180" s="10" t="s">
        <v>2843</v>
      </c>
      <c r="E180" s="63" t="str">
        <f t="shared" si="2"/>
        <v>г. Пермь, пр-т Комсомольский, д. 70</v>
      </c>
      <c r="F180" s="51" t="s">
        <v>1114</v>
      </c>
      <c r="G180" s="65" t="s">
        <v>2722</v>
      </c>
      <c r="H180" s="51" t="s">
        <v>93</v>
      </c>
      <c r="I180" s="65" t="s">
        <v>396</v>
      </c>
      <c r="M180" s="66" t="s">
        <v>2844</v>
      </c>
      <c r="N180" s="80" t="s">
        <v>92</v>
      </c>
    </row>
    <row r="181" spans="2:14" ht="15">
      <c r="B181" s="8" t="s">
        <v>643</v>
      </c>
      <c r="C181" s="8" t="s">
        <v>438</v>
      </c>
      <c r="D181" s="10" t="s">
        <v>2845</v>
      </c>
      <c r="E181" s="63" t="str">
        <f t="shared" si="2"/>
        <v>г. Пермь, пр-т Комсомольский, д. 73</v>
      </c>
      <c r="F181" s="51" t="s">
        <v>1114</v>
      </c>
      <c r="G181" s="65" t="s">
        <v>92</v>
      </c>
      <c r="H181" s="51" t="s">
        <v>93</v>
      </c>
      <c r="I181" s="65" t="s">
        <v>396</v>
      </c>
      <c r="M181" s="66" t="s">
        <v>2846</v>
      </c>
      <c r="N181" s="80" t="s">
        <v>92</v>
      </c>
    </row>
    <row r="182" spans="2:14" ht="15">
      <c r="B182" s="8" t="s">
        <v>643</v>
      </c>
      <c r="C182" s="8" t="s">
        <v>438</v>
      </c>
      <c r="D182" s="10" t="s">
        <v>291</v>
      </c>
      <c r="E182" s="63" t="str">
        <f t="shared" si="2"/>
        <v>г. Пермь, пр-т Комсомольский, д. 75</v>
      </c>
      <c r="F182" s="51" t="s">
        <v>1114</v>
      </c>
      <c r="G182" s="65" t="s">
        <v>2722</v>
      </c>
      <c r="H182" s="51" t="s">
        <v>93</v>
      </c>
      <c r="I182" s="65" t="s">
        <v>396</v>
      </c>
      <c r="M182" s="66" t="s">
        <v>2847</v>
      </c>
      <c r="N182" s="80" t="s">
        <v>92</v>
      </c>
    </row>
    <row r="183" spans="2:14" ht="15">
      <c r="B183" s="8" t="s">
        <v>643</v>
      </c>
      <c r="C183" s="8" t="s">
        <v>438</v>
      </c>
      <c r="D183" s="10" t="s">
        <v>1330</v>
      </c>
      <c r="E183" s="63" t="str">
        <f t="shared" si="2"/>
        <v>г. Пермь, пр-т Комсомольский, д. 84</v>
      </c>
      <c r="F183" s="51" t="s">
        <v>1114</v>
      </c>
      <c r="G183" s="65" t="s">
        <v>2848</v>
      </c>
      <c r="H183" s="51" t="s">
        <v>93</v>
      </c>
      <c r="I183" s="65" t="s">
        <v>664</v>
      </c>
      <c r="M183" s="66" t="s">
        <v>2849</v>
      </c>
      <c r="N183" s="80" t="s">
        <v>92</v>
      </c>
    </row>
    <row r="184" spans="2:14" ht="15">
      <c r="B184" s="8" t="s">
        <v>643</v>
      </c>
      <c r="C184" s="8" t="s">
        <v>438</v>
      </c>
      <c r="D184" s="10" t="s">
        <v>2850</v>
      </c>
      <c r="E184" s="63" t="str">
        <f t="shared" si="2"/>
        <v>г. Пермь, пр-т Комсомольский, д. 87</v>
      </c>
      <c r="F184" s="51" t="s">
        <v>1114</v>
      </c>
      <c r="G184" s="65" t="s">
        <v>2848</v>
      </c>
      <c r="H184" s="51" t="s">
        <v>93</v>
      </c>
      <c r="I184" s="65" t="s">
        <v>664</v>
      </c>
      <c r="M184" s="66" t="s">
        <v>2851</v>
      </c>
      <c r="N184" s="80" t="s">
        <v>92</v>
      </c>
    </row>
    <row r="185" spans="2:14" ht="15">
      <c r="B185" s="8" t="s">
        <v>643</v>
      </c>
      <c r="C185" s="8" t="s">
        <v>438</v>
      </c>
      <c r="D185" s="10" t="s">
        <v>2852</v>
      </c>
      <c r="E185" s="63" t="str">
        <f t="shared" si="2"/>
        <v>г. Пермь, пр-т Комсомольский, д. 90</v>
      </c>
      <c r="F185" s="52" t="s">
        <v>359</v>
      </c>
      <c r="G185" s="65" t="s">
        <v>2853</v>
      </c>
      <c r="H185" s="52"/>
      <c r="I185" s="65" t="s">
        <v>194</v>
      </c>
      <c r="M185" s="66" t="s">
        <v>2854</v>
      </c>
      <c r="N185" s="80" t="s">
        <v>140</v>
      </c>
    </row>
    <row r="186" spans="2:14" ht="15">
      <c r="B186" s="8" t="s">
        <v>643</v>
      </c>
      <c r="C186" s="8" t="s">
        <v>438</v>
      </c>
      <c r="D186" s="10" t="s">
        <v>2855</v>
      </c>
      <c r="E186" s="63" t="str">
        <f t="shared" si="2"/>
        <v>г. Пермь, пр-т Комсомольский, д. 92</v>
      </c>
      <c r="F186" s="51" t="s">
        <v>1114</v>
      </c>
      <c r="G186" s="65" t="s">
        <v>92</v>
      </c>
      <c r="H186" s="51" t="s">
        <v>93</v>
      </c>
      <c r="I186" s="65" t="s">
        <v>396</v>
      </c>
      <c r="M186" s="66" t="s">
        <v>2856</v>
      </c>
      <c r="N186" s="80" t="s">
        <v>116</v>
      </c>
    </row>
    <row r="187" spans="2:14" ht="15">
      <c r="B187" s="8" t="s">
        <v>643</v>
      </c>
      <c r="C187" s="8" t="s">
        <v>438</v>
      </c>
      <c r="D187" s="10" t="s">
        <v>2857</v>
      </c>
      <c r="E187" s="63" t="str">
        <f t="shared" si="2"/>
        <v>г. Пермь, пр-т Комсомольский, д. 96</v>
      </c>
      <c r="F187" s="51" t="s">
        <v>1114</v>
      </c>
      <c r="G187" s="65" t="s">
        <v>130</v>
      </c>
      <c r="H187" s="51" t="s">
        <v>93</v>
      </c>
      <c r="I187" s="65" t="s">
        <v>389</v>
      </c>
      <c r="M187" s="66" t="s">
        <v>2858</v>
      </c>
      <c r="N187" s="80" t="s">
        <v>116</v>
      </c>
    </row>
    <row r="188" spans="2:14" ht="15">
      <c r="B188" s="8" t="s">
        <v>643</v>
      </c>
      <c r="C188" s="8" t="s">
        <v>666</v>
      </c>
      <c r="D188" s="10" t="s">
        <v>66</v>
      </c>
      <c r="E188" s="63" t="str">
        <f t="shared" si="2"/>
        <v>г. Пермь, пр-т Парковый, д. 2А</v>
      </c>
      <c r="F188" s="52" t="s">
        <v>359</v>
      </c>
      <c r="G188" s="65" t="s">
        <v>2859</v>
      </c>
      <c r="H188" s="52"/>
      <c r="I188" s="65" t="s">
        <v>140</v>
      </c>
      <c r="M188" s="66" t="s">
        <v>2860</v>
      </c>
      <c r="N188" s="80" t="s">
        <v>116</v>
      </c>
    </row>
    <row r="189" spans="2:14" ht="15">
      <c r="B189" s="8" t="s">
        <v>643</v>
      </c>
      <c r="C189" s="8" t="s">
        <v>673</v>
      </c>
      <c r="D189" s="10" t="s">
        <v>2861</v>
      </c>
      <c r="E189" s="63" t="str">
        <f t="shared" si="2"/>
        <v>г. Пермь, ул. 25 Октября, д. 81</v>
      </c>
      <c r="F189" s="52" t="s">
        <v>359</v>
      </c>
      <c r="G189" s="65" t="s">
        <v>2859</v>
      </c>
      <c r="H189" s="52"/>
      <c r="I189" s="65" t="s">
        <v>140</v>
      </c>
      <c r="M189" s="66" t="s">
        <v>2862</v>
      </c>
      <c r="N189" s="80" t="s">
        <v>130</v>
      </c>
    </row>
    <row r="190" spans="2:14" ht="15">
      <c r="B190" s="8" t="s">
        <v>643</v>
      </c>
      <c r="C190" s="8" t="s">
        <v>677</v>
      </c>
      <c r="D190" s="8">
        <v>3</v>
      </c>
      <c r="E190" s="63" t="str">
        <f t="shared" si="2"/>
        <v>г. Пермь, ул. 2-я Казанцевская, д. 3</v>
      </c>
      <c r="F190" s="52" t="s">
        <v>359</v>
      </c>
      <c r="G190" s="65" t="s">
        <v>2863</v>
      </c>
      <c r="H190" s="52"/>
      <c r="I190" s="65" t="s">
        <v>92</v>
      </c>
      <c r="M190" s="66" t="s">
        <v>2864</v>
      </c>
      <c r="N190" s="80" t="s">
        <v>130</v>
      </c>
    </row>
    <row r="191" spans="2:14" ht="15">
      <c r="B191" s="8" t="s">
        <v>643</v>
      </c>
      <c r="C191" s="8" t="s">
        <v>691</v>
      </c>
      <c r="D191" s="10" t="s">
        <v>24</v>
      </c>
      <c r="E191" s="63" t="str">
        <f t="shared" si="2"/>
        <v>г. Пермь, ул. Адмирала Нахимова, д. 3</v>
      </c>
      <c r="F191" s="23" t="s">
        <v>451</v>
      </c>
      <c r="G191" s="65" t="s">
        <v>138</v>
      </c>
      <c r="H191" s="23" t="s">
        <v>70</v>
      </c>
      <c r="I191" s="65" t="s">
        <v>692</v>
      </c>
      <c r="M191" s="66" t="s">
        <v>2865</v>
      </c>
      <c r="N191" s="80" t="s">
        <v>130</v>
      </c>
    </row>
    <row r="192" spans="2:14" ht="15">
      <c r="B192" s="8" t="s">
        <v>643</v>
      </c>
      <c r="C192" s="8" t="s">
        <v>691</v>
      </c>
      <c r="D192" s="10" t="s">
        <v>26</v>
      </c>
      <c r="E192" s="63" t="str">
        <f t="shared" si="2"/>
        <v>г. Пермь, ул. Адмирала Нахимова, д. 5</v>
      </c>
      <c r="F192" s="23" t="s">
        <v>451</v>
      </c>
      <c r="G192" s="65" t="s">
        <v>2722</v>
      </c>
      <c r="H192" s="23" t="s">
        <v>70</v>
      </c>
      <c r="I192" s="65" t="s">
        <v>336</v>
      </c>
      <c r="M192" s="66" t="s">
        <v>2866</v>
      </c>
      <c r="N192" s="80" t="s">
        <v>92</v>
      </c>
    </row>
    <row r="193" spans="2:14" ht="15">
      <c r="B193" s="8" t="s">
        <v>643</v>
      </c>
      <c r="C193" s="8" t="s">
        <v>691</v>
      </c>
      <c r="D193" s="10" t="s">
        <v>2637</v>
      </c>
      <c r="E193" s="63" t="str">
        <f t="shared" si="2"/>
        <v>г. Пермь, ул. Адмирала Нахимова, д. 37</v>
      </c>
      <c r="F193" s="23" t="s">
        <v>451</v>
      </c>
      <c r="G193" s="65" t="s">
        <v>92</v>
      </c>
      <c r="H193" s="23" t="s">
        <v>70</v>
      </c>
      <c r="I193" s="65" t="s">
        <v>336</v>
      </c>
      <c r="M193" s="66" t="s">
        <v>2867</v>
      </c>
      <c r="N193" s="80" t="s">
        <v>92</v>
      </c>
    </row>
    <row r="194" spans="2:14" ht="15">
      <c r="B194" s="8" t="s">
        <v>643</v>
      </c>
      <c r="C194" s="8" t="s">
        <v>694</v>
      </c>
      <c r="D194" s="8">
        <v>11</v>
      </c>
      <c r="E194" s="63" t="str">
        <f t="shared" si="2"/>
        <v>г. Пермь, ул. Адмирала Ушакова, д. 11</v>
      </c>
      <c r="F194" s="22" t="s">
        <v>450</v>
      </c>
      <c r="G194" s="65" t="s">
        <v>159</v>
      </c>
      <c r="H194" s="22" t="s">
        <v>128</v>
      </c>
      <c r="I194" s="65" t="s">
        <v>695</v>
      </c>
      <c r="M194" s="66" t="s">
        <v>2868</v>
      </c>
      <c r="N194" s="80" t="s">
        <v>140</v>
      </c>
    </row>
    <row r="195" spans="2:14" ht="15">
      <c r="B195" s="8" t="s">
        <v>643</v>
      </c>
      <c r="C195" s="8" t="s">
        <v>694</v>
      </c>
      <c r="D195" s="8">
        <v>12</v>
      </c>
      <c r="E195" s="63" t="str">
        <f t="shared" si="2"/>
        <v>г. Пермь, ул. Адмирала Ушакова, д. 12</v>
      </c>
      <c r="F195" s="22" t="s">
        <v>450</v>
      </c>
      <c r="G195" s="65" t="s">
        <v>130</v>
      </c>
      <c r="H195" s="22" t="s">
        <v>128</v>
      </c>
      <c r="I195" s="65" t="s">
        <v>610</v>
      </c>
      <c r="M195" s="66" t="s">
        <v>2869</v>
      </c>
      <c r="N195" s="80" t="s">
        <v>92</v>
      </c>
    </row>
    <row r="196" spans="2:14" ht="15">
      <c r="B196" s="8" t="s">
        <v>643</v>
      </c>
      <c r="C196" s="8" t="s">
        <v>694</v>
      </c>
      <c r="D196" s="8">
        <v>22</v>
      </c>
      <c r="E196" s="63" t="str">
        <f t="shared" ref="E196:E259" si="3">CONCATENATE(B196,", ",C196,", д. ",D196)</f>
        <v>г. Пермь, ул. Адмирала Ушакова, д. 22</v>
      </c>
      <c r="F196" s="52" t="s">
        <v>359</v>
      </c>
      <c r="G196" s="65" t="s">
        <v>130</v>
      </c>
      <c r="H196" s="52"/>
      <c r="I196" s="65" t="s">
        <v>130</v>
      </c>
      <c r="M196" s="66" t="s">
        <v>2870</v>
      </c>
      <c r="N196" s="80" t="s">
        <v>92</v>
      </c>
    </row>
    <row r="197" spans="2:14" ht="15">
      <c r="B197" s="8" t="s">
        <v>643</v>
      </c>
      <c r="C197" s="8" t="s">
        <v>699</v>
      </c>
      <c r="D197" s="8">
        <v>17</v>
      </c>
      <c r="E197" s="63" t="str">
        <f t="shared" si="3"/>
        <v>г. Пермь, ул. Академика Веденеева, д. 17</v>
      </c>
      <c r="F197" s="23" t="s">
        <v>451</v>
      </c>
      <c r="G197" s="65" t="s">
        <v>203</v>
      </c>
      <c r="H197" s="23" t="s">
        <v>70</v>
      </c>
      <c r="I197" s="65" t="s">
        <v>700</v>
      </c>
      <c r="M197" s="66" t="s">
        <v>2871</v>
      </c>
      <c r="N197" s="80" t="s">
        <v>92</v>
      </c>
    </row>
    <row r="198" spans="2:14" ht="15">
      <c r="B198" s="8" t="s">
        <v>643</v>
      </c>
      <c r="C198" s="8" t="s">
        <v>707</v>
      </c>
      <c r="D198" s="8">
        <v>8</v>
      </c>
      <c r="E198" s="63" t="str">
        <f t="shared" si="3"/>
        <v>г. Пермь, ул. Александра Невского, д. 8</v>
      </c>
      <c r="F198" s="51" t="s">
        <v>1114</v>
      </c>
      <c r="G198" s="65" t="s">
        <v>159</v>
      </c>
      <c r="H198" s="51" t="s">
        <v>93</v>
      </c>
      <c r="I198" s="65" t="s">
        <v>577</v>
      </c>
      <c r="M198" s="66" t="s">
        <v>2872</v>
      </c>
      <c r="N198" s="80" t="s">
        <v>92</v>
      </c>
    </row>
    <row r="199" spans="2:14" ht="15">
      <c r="B199" s="8" t="s">
        <v>643</v>
      </c>
      <c r="C199" s="8" t="s">
        <v>707</v>
      </c>
      <c r="D199" s="8">
        <v>10</v>
      </c>
      <c r="E199" s="63" t="str">
        <f t="shared" si="3"/>
        <v>г. Пермь, ул. Александра Невского, д. 10</v>
      </c>
      <c r="F199" s="52" t="s">
        <v>359</v>
      </c>
      <c r="G199" s="65" t="s">
        <v>2813</v>
      </c>
      <c r="H199" s="52"/>
      <c r="I199" s="65" t="s">
        <v>159</v>
      </c>
      <c r="M199" s="66" t="s">
        <v>2873</v>
      </c>
      <c r="N199" s="80" t="s">
        <v>92</v>
      </c>
    </row>
    <row r="200" spans="2:14" ht="15">
      <c r="B200" s="8" t="s">
        <v>643</v>
      </c>
      <c r="C200" s="8" t="s">
        <v>707</v>
      </c>
      <c r="D200" s="8">
        <v>14</v>
      </c>
      <c r="E200" s="63" t="str">
        <f t="shared" si="3"/>
        <v>г. Пермь, ул. Александра Невского, д. 14</v>
      </c>
      <c r="F200" s="52" t="s">
        <v>359</v>
      </c>
      <c r="G200" s="65" t="s">
        <v>2863</v>
      </c>
      <c r="H200" s="52"/>
      <c r="I200" s="65" t="s">
        <v>92</v>
      </c>
      <c r="M200" s="66" t="s">
        <v>2874</v>
      </c>
      <c r="N200" s="80" t="s">
        <v>116</v>
      </c>
    </row>
    <row r="201" spans="2:14" ht="15">
      <c r="B201" s="8" t="s">
        <v>643</v>
      </c>
      <c r="C201" s="8" t="s">
        <v>707</v>
      </c>
      <c r="D201" s="8">
        <v>30</v>
      </c>
      <c r="E201" s="63" t="str">
        <f t="shared" si="3"/>
        <v>г. Пермь, ул. Александра Невского, д. 30</v>
      </c>
      <c r="F201" s="22" t="s">
        <v>450</v>
      </c>
      <c r="G201" s="65" t="s">
        <v>92</v>
      </c>
      <c r="H201" s="22" t="s">
        <v>128</v>
      </c>
      <c r="I201" s="65" t="s">
        <v>513</v>
      </c>
      <c r="M201" s="66" t="s">
        <v>2875</v>
      </c>
      <c r="N201" s="80" t="s">
        <v>475</v>
      </c>
    </row>
    <row r="202" spans="2:14" ht="15">
      <c r="B202" s="8" t="s">
        <v>643</v>
      </c>
      <c r="C202" s="8" t="s">
        <v>707</v>
      </c>
      <c r="D202" s="8">
        <v>32</v>
      </c>
      <c r="E202" s="63" t="str">
        <f t="shared" si="3"/>
        <v>г. Пермь, ул. Александра Невского, д. 32</v>
      </c>
      <c r="F202" s="22" t="s">
        <v>450</v>
      </c>
      <c r="G202" s="65" t="s">
        <v>92</v>
      </c>
      <c r="H202" s="22" t="s">
        <v>128</v>
      </c>
      <c r="I202" s="65" t="s">
        <v>513</v>
      </c>
      <c r="M202" s="66" t="s">
        <v>2876</v>
      </c>
      <c r="N202" s="80" t="s">
        <v>94</v>
      </c>
    </row>
    <row r="203" spans="2:14" ht="15">
      <c r="B203" s="8" t="s">
        <v>643</v>
      </c>
      <c r="C203" s="8" t="s">
        <v>707</v>
      </c>
      <c r="D203" s="10" t="s">
        <v>142</v>
      </c>
      <c r="E203" s="63" t="str">
        <f t="shared" si="3"/>
        <v>г. Пермь, ул. Александра Невского, д. 12А</v>
      </c>
      <c r="F203" s="52" t="s">
        <v>359</v>
      </c>
      <c r="G203" s="65" t="s">
        <v>92</v>
      </c>
      <c r="H203" s="52"/>
      <c r="I203" s="65" t="s">
        <v>92</v>
      </c>
      <c r="M203" s="66" t="s">
        <v>2877</v>
      </c>
      <c r="N203" s="80" t="s">
        <v>130</v>
      </c>
    </row>
    <row r="204" spans="2:14" ht="15">
      <c r="B204" s="8" t="s">
        <v>643</v>
      </c>
      <c r="C204" s="8" t="s">
        <v>710</v>
      </c>
      <c r="D204" s="8">
        <v>29</v>
      </c>
      <c r="E204" s="63" t="str">
        <f t="shared" si="3"/>
        <v>г. Пермь, ул. Александра Щербакова, д. 29</v>
      </c>
      <c r="F204" s="23" t="s">
        <v>451</v>
      </c>
      <c r="G204" s="65" t="s">
        <v>2722</v>
      </c>
      <c r="H204" s="23" t="s">
        <v>70</v>
      </c>
      <c r="I204" s="65" t="s">
        <v>336</v>
      </c>
      <c r="M204" s="66" t="s">
        <v>2878</v>
      </c>
      <c r="N204" s="80" t="s">
        <v>130</v>
      </c>
    </row>
    <row r="205" spans="2:14" ht="15">
      <c r="B205" s="8" t="s">
        <v>643</v>
      </c>
      <c r="C205" s="8" t="s">
        <v>723</v>
      </c>
      <c r="D205" s="10" t="s">
        <v>724</v>
      </c>
      <c r="E205" s="63" t="str">
        <f t="shared" si="3"/>
        <v>г. Пермь, ул. Байкальская, д. 3/2</v>
      </c>
      <c r="F205" s="52" t="s">
        <v>359</v>
      </c>
      <c r="G205" s="65" t="s">
        <v>2863</v>
      </c>
      <c r="H205" s="52"/>
      <c r="I205" s="65" t="s">
        <v>92</v>
      </c>
      <c r="M205" s="66" t="s">
        <v>2879</v>
      </c>
      <c r="N205" s="80" t="s">
        <v>138</v>
      </c>
    </row>
    <row r="206" spans="2:14" ht="15">
      <c r="B206" s="8" t="s">
        <v>643</v>
      </c>
      <c r="C206" s="8" t="s">
        <v>725</v>
      </c>
      <c r="D206" s="8">
        <v>209</v>
      </c>
      <c r="E206" s="63" t="str">
        <f t="shared" si="3"/>
        <v>г. Пермь, ул. Балхашская, д. 209</v>
      </c>
      <c r="F206" s="52" t="s">
        <v>359</v>
      </c>
      <c r="G206" s="65" t="s">
        <v>2863</v>
      </c>
      <c r="H206" s="52"/>
      <c r="I206" s="65" t="s">
        <v>92</v>
      </c>
      <c r="M206" s="66" t="s">
        <v>2880</v>
      </c>
      <c r="N206" s="80" t="s">
        <v>297</v>
      </c>
    </row>
    <row r="207" spans="2:14" ht="15">
      <c r="B207" s="8" t="s">
        <v>643</v>
      </c>
      <c r="C207" s="8" t="s">
        <v>734</v>
      </c>
      <c r="D207" s="8">
        <v>2</v>
      </c>
      <c r="E207" s="63" t="str">
        <f t="shared" si="3"/>
        <v>г. Пермь, ул. Бенгальская, д. 2</v>
      </c>
      <c r="F207" s="52" t="s">
        <v>359</v>
      </c>
      <c r="G207" s="65" t="s">
        <v>2722</v>
      </c>
      <c r="H207" s="52"/>
      <c r="I207" s="65" t="s">
        <v>92</v>
      </c>
      <c r="M207" s="66" t="s">
        <v>2881</v>
      </c>
      <c r="N207" s="80" t="s">
        <v>140</v>
      </c>
    </row>
    <row r="208" spans="2:14" ht="15">
      <c r="B208" s="8" t="s">
        <v>643</v>
      </c>
      <c r="C208" s="8" t="s">
        <v>540</v>
      </c>
      <c r="D208" s="8">
        <v>5</v>
      </c>
      <c r="E208" s="63" t="str">
        <f t="shared" si="3"/>
        <v>г. Пермь, ул. Блюхера, д. 5</v>
      </c>
      <c r="F208" s="52" t="s">
        <v>359</v>
      </c>
      <c r="G208" s="65" t="s">
        <v>2722</v>
      </c>
      <c r="H208" s="52"/>
      <c r="I208" s="65" t="s">
        <v>92</v>
      </c>
      <c r="M208" s="66" t="s">
        <v>2882</v>
      </c>
      <c r="N208" s="80" t="s">
        <v>289</v>
      </c>
    </row>
    <row r="209" spans="2:14" ht="15">
      <c r="B209" s="8" t="s">
        <v>643</v>
      </c>
      <c r="C209" s="8" t="s">
        <v>540</v>
      </c>
      <c r="D209" s="8">
        <v>7</v>
      </c>
      <c r="E209" s="63" t="str">
        <f t="shared" si="3"/>
        <v>г. Пермь, ул. Блюхера, д. 7</v>
      </c>
      <c r="F209" s="52" t="s">
        <v>359</v>
      </c>
      <c r="G209" s="65" t="s">
        <v>2722</v>
      </c>
      <c r="H209" s="52"/>
      <c r="I209" s="65" t="s">
        <v>92</v>
      </c>
      <c r="M209" s="66" t="s">
        <v>2883</v>
      </c>
      <c r="N209" s="80" t="s">
        <v>92</v>
      </c>
    </row>
    <row r="210" spans="2:14" ht="15">
      <c r="B210" s="8" t="s">
        <v>643</v>
      </c>
      <c r="C210" s="8" t="s">
        <v>735</v>
      </c>
      <c r="D210" s="8">
        <v>31</v>
      </c>
      <c r="E210" s="63" t="str">
        <f t="shared" si="3"/>
        <v>г. Пермь, ул. Богдана Хмельницкого, д. 31</v>
      </c>
      <c r="F210" s="52" t="s">
        <v>359</v>
      </c>
      <c r="G210" s="65" t="s">
        <v>140</v>
      </c>
      <c r="H210" s="52"/>
      <c r="I210" s="65" t="s">
        <v>140</v>
      </c>
      <c r="M210" s="66" t="s">
        <v>2884</v>
      </c>
      <c r="N210" s="80" t="s">
        <v>159</v>
      </c>
    </row>
    <row r="211" spans="2:14" ht="15">
      <c r="B211" s="8" t="s">
        <v>643</v>
      </c>
      <c r="C211" s="8" t="s">
        <v>735</v>
      </c>
      <c r="D211" s="8">
        <v>56</v>
      </c>
      <c r="E211" s="63" t="str">
        <f t="shared" si="3"/>
        <v>г. Пермь, ул. Богдана Хмельницкого, д. 56</v>
      </c>
      <c r="F211" s="52" t="s">
        <v>359</v>
      </c>
      <c r="G211" s="65" t="s">
        <v>140</v>
      </c>
      <c r="H211" s="52"/>
      <c r="I211" s="65" t="s">
        <v>140</v>
      </c>
      <c r="M211" s="66" t="s">
        <v>2885</v>
      </c>
      <c r="N211" s="80" t="s">
        <v>92</v>
      </c>
    </row>
    <row r="212" spans="2:14" ht="15">
      <c r="B212" s="8" t="s">
        <v>643</v>
      </c>
      <c r="C212" s="8" t="s">
        <v>735</v>
      </c>
      <c r="D212" s="8">
        <v>58</v>
      </c>
      <c r="E212" s="63" t="str">
        <f t="shared" si="3"/>
        <v>г. Пермь, ул. Богдана Хмельницкого, д. 58</v>
      </c>
      <c r="F212" s="52" t="s">
        <v>359</v>
      </c>
      <c r="G212" s="65" t="s">
        <v>140</v>
      </c>
      <c r="H212" s="52"/>
      <c r="I212" s="65" t="s">
        <v>140</v>
      </c>
      <c r="M212" s="66" t="s">
        <v>2886</v>
      </c>
      <c r="N212" s="80" t="s">
        <v>92</v>
      </c>
    </row>
    <row r="213" spans="2:14" ht="15">
      <c r="B213" s="8" t="s">
        <v>643</v>
      </c>
      <c r="C213" s="8" t="s">
        <v>735</v>
      </c>
      <c r="D213" s="10" t="s">
        <v>738</v>
      </c>
      <c r="E213" s="63" t="str">
        <f t="shared" si="3"/>
        <v>г. Пермь, ул. Богдана Хмельницкого, д. 58Б</v>
      </c>
      <c r="F213" s="52" t="s">
        <v>359</v>
      </c>
      <c r="G213" s="65" t="s">
        <v>140</v>
      </c>
      <c r="H213" s="52"/>
      <c r="I213" s="65" t="s">
        <v>140</v>
      </c>
      <c r="M213" s="66" t="s">
        <v>2887</v>
      </c>
      <c r="N213" s="80" t="s">
        <v>289</v>
      </c>
    </row>
    <row r="214" spans="2:14" ht="15">
      <c r="B214" s="8" t="s">
        <v>643</v>
      </c>
      <c r="C214" s="8" t="s">
        <v>739</v>
      </c>
      <c r="D214" s="8">
        <v>23</v>
      </c>
      <c r="E214" s="63" t="str">
        <f t="shared" si="3"/>
        <v>г. Пермь, ул. Бородинская, д. 23</v>
      </c>
      <c r="F214" s="23" t="s">
        <v>451</v>
      </c>
      <c r="G214" s="65" t="s">
        <v>92</v>
      </c>
      <c r="H214" s="23" t="s">
        <v>70</v>
      </c>
      <c r="I214" s="65" t="s">
        <v>336</v>
      </c>
      <c r="M214" s="66" t="s">
        <v>2888</v>
      </c>
      <c r="N214" s="80" t="s">
        <v>94</v>
      </c>
    </row>
    <row r="215" spans="2:14" ht="15">
      <c r="B215" s="8" t="s">
        <v>643</v>
      </c>
      <c r="C215" s="8" t="s">
        <v>739</v>
      </c>
      <c r="D215" s="8">
        <v>35</v>
      </c>
      <c r="E215" s="63" t="str">
        <f t="shared" si="3"/>
        <v>г. Пермь, ул. Бородинская, д. 35</v>
      </c>
      <c r="F215" s="23" t="s">
        <v>451</v>
      </c>
      <c r="G215" s="65" t="s">
        <v>2676</v>
      </c>
      <c r="H215" s="23" t="s">
        <v>70</v>
      </c>
      <c r="I215" s="65" t="s">
        <v>692</v>
      </c>
      <c r="M215" s="66" t="s">
        <v>2889</v>
      </c>
      <c r="N215" s="80" t="s">
        <v>62</v>
      </c>
    </row>
    <row r="216" spans="2:14" ht="15">
      <c r="B216" s="8" t="s">
        <v>643</v>
      </c>
      <c r="C216" s="8" t="s">
        <v>741</v>
      </c>
      <c r="D216" s="8">
        <v>18</v>
      </c>
      <c r="E216" s="63" t="str">
        <f t="shared" si="3"/>
        <v>г. Пермь, ул. Братская, д. 18</v>
      </c>
      <c r="F216" s="52" t="s">
        <v>359</v>
      </c>
      <c r="G216" s="65" t="s">
        <v>116</v>
      </c>
      <c r="H216" s="52"/>
      <c r="I216" s="65" t="s">
        <v>116</v>
      </c>
      <c r="M216" s="66" t="s">
        <v>2890</v>
      </c>
      <c r="N216" s="80" t="s">
        <v>62</v>
      </c>
    </row>
    <row r="217" spans="2:14" ht="15">
      <c r="B217" s="8" t="s">
        <v>643</v>
      </c>
      <c r="C217" s="8" t="s">
        <v>741</v>
      </c>
      <c r="D217" s="8">
        <v>22</v>
      </c>
      <c r="E217" s="63" t="str">
        <f t="shared" si="3"/>
        <v>г. Пермь, ул. Братская, д. 22</v>
      </c>
      <c r="F217" s="52" t="s">
        <v>359</v>
      </c>
      <c r="G217" s="65" t="s">
        <v>116</v>
      </c>
      <c r="H217" s="52"/>
      <c r="I217" s="65" t="s">
        <v>116</v>
      </c>
      <c r="M217" s="66" t="s">
        <v>2891</v>
      </c>
      <c r="N217" s="80" t="s">
        <v>92</v>
      </c>
    </row>
    <row r="218" spans="2:14" ht="15">
      <c r="B218" s="8" t="s">
        <v>643</v>
      </c>
      <c r="C218" s="8" t="s">
        <v>741</v>
      </c>
      <c r="D218" s="10" t="s">
        <v>742</v>
      </c>
      <c r="E218" s="63" t="str">
        <f t="shared" si="3"/>
        <v>г. Пермь, ул. Братская, д. 171А</v>
      </c>
      <c r="F218" s="52" t="s">
        <v>359</v>
      </c>
      <c r="G218" s="65" t="s">
        <v>2892</v>
      </c>
      <c r="H218" s="52"/>
      <c r="I218" s="65" t="s">
        <v>116</v>
      </c>
      <c r="M218" s="66" t="s">
        <v>2893</v>
      </c>
      <c r="N218" s="80" t="s">
        <v>92</v>
      </c>
    </row>
    <row r="219" spans="2:14" ht="15">
      <c r="B219" s="8" t="s">
        <v>643</v>
      </c>
      <c r="C219" s="8" t="s">
        <v>744</v>
      </c>
      <c r="D219" s="8">
        <v>3</v>
      </c>
      <c r="E219" s="63" t="str">
        <f t="shared" si="3"/>
        <v>г. Пермь, ул. Братьев Вагановых, д. 3</v>
      </c>
      <c r="F219" s="52" t="s">
        <v>359</v>
      </c>
      <c r="G219" s="65" t="s">
        <v>2892</v>
      </c>
      <c r="H219" s="52"/>
      <c r="I219" s="65" t="s">
        <v>116</v>
      </c>
      <c r="M219" s="66" t="s">
        <v>2894</v>
      </c>
      <c r="N219" s="80" t="s">
        <v>92</v>
      </c>
    </row>
    <row r="220" spans="2:14" ht="15">
      <c r="B220" s="8" t="s">
        <v>643</v>
      </c>
      <c r="C220" s="8" t="s">
        <v>747</v>
      </c>
      <c r="D220" s="8">
        <v>8</v>
      </c>
      <c r="E220" s="63" t="str">
        <f t="shared" si="3"/>
        <v>г. Пермь, ул. Бригадирская, д. 8</v>
      </c>
      <c r="F220" s="52" t="s">
        <v>359</v>
      </c>
      <c r="G220" s="65" t="s">
        <v>140</v>
      </c>
      <c r="H220" s="52"/>
      <c r="I220" s="65" t="s">
        <v>140</v>
      </c>
      <c r="M220" s="66" t="s">
        <v>2895</v>
      </c>
      <c r="N220" s="80" t="s">
        <v>62</v>
      </c>
    </row>
    <row r="221" spans="2:14" ht="15">
      <c r="B221" s="8" t="s">
        <v>643</v>
      </c>
      <c r="C221" s="8" t="s">
        <v>748</v>
      </c>
      <c r="D221" s="8">
        <v>13</v>
      </c>
      <c r="E221" s="63" t="str">
        <f t="shared" si="3"/>
        <v>г. Пермь, ул. Буксирная, д. 13</v>
      </c>
      <c r="F221" s="52" t="s">
        <v>359</v>
      </c>
      <c r="G221" s="65" t="s">
        <v>2702</v>
      </c>
      <c r="H221" s="52"/>
      <c r="I221" s="65" t="s">
        <v>140</v>
      </c>
      <c r="M221" s="66" t="s">
        <v>2896</v>
      </c>
      <c r="N221" s="80" t="s">
        <v>92</v>
      </c>
    </row>
    <row r="222" spans="2:14" ht="15">
      <c r="B222" s="8" t="s">
        <v>643</v>
      </c>
      <c r="C222" s="8" t="s">
        <v>750</v>
      </c>
      <c r="D222" s="8">
        <v>9</v>
      </c>
      <c r="E222" s="63" t="str">
        <f t="shared" si="3"/>
        <v>г. Пермь, ул. Бушмакина, д. 9</v>
      </c>
      <c r="F222" s="23" t="s">
        <v>451</v>
      </c>
      <c r="G222" s="65" t="s">
        <v>92</v>
      </c>
      <c r="H222" s="23" t="s">
        <v>70</v>
      </c>
      <c r="I222" s="65" t="s">
        <v>336</v>
      </c>
      <c r="M222" s="66" t="s">
        <v>2897</v>
      </c>
      <c r="N222" s="80" t="s">
        <v>92</v>
      </c>
    </row>
    <row r="223" spans="2:14" ht="15">
      <c r="B223" s="8" t="s">
        <v>643</v>
      </c>
      <c r="C223" s="8" t="s">
        <v>751</v>
      </c>
      <c r="D223" s="8">
        <v>23</v>
      </c>
      <c r="E223" s="63" t="str">
        <f t="shared" si="3"/>
        <v>г. Пермь, ул. Вагонная, д. 23</v>
      </c>
      <c r="F223" s="52" t="s">
        <v>359</v>
      </c>
      <c r="G223" s="65" t="s">
        <v>2722</v>
      </c>
      <c r="H223" s="52"/>
      <c r="I223" s="65" t="s">
        <v>92</v>
      </c>
      <c r="M223" s="66" t="s">
        <v>2898</v>
      </c>
      <c r="N223" s="80" t="s">
        <v>130</v>
      </c>
    </row>
    <row r="224" spans="2:14" ht="15">
      <c r="B224" s="8" t="s">
        <v>643</v>
      </c>
      <c r="C224" s="8" t="s">
        <v>752</v>
      </c>
      <c r="D224" s="8">
        <v>5</v>
      </c>
      <c r="E224" s="63" t="str">
        <f t="shared" si="3"/>
        <v>г. Пермь, ул. Василия Каменского, д. 5</v>
      </c>
      <c r="F224" s="52" t="s">
        <v>359</v>
      </c>
      <c r="G224" s="65" t="s">
        <v>2722</v>
      </c>
      <c r="H224" s="52"/>
      <c r="I224" s="65" t="s">
        <v>92</v>
      </c>
      <c r="M224" s="66" t="s">
        <v>2899</v>
      </c>
      <c r="N224" s="80" t="s">
        <v>130</v>
      </c>
    </row>
    <row r="225" spans="2:14" ht="25.5">
      <c r="B225" s="8" t="s">
        <v>643</v>
      </c>
      <c r="C225" s="8" t="s">
        <v>752</v>
      </c>
      <c r="D225" s="8">
        <v>16</v>
      </c>
      <c r="E225" s="63" t="str">
        <f t="shared" si="3"/>
        <v>г. Пермь, ул. Василия Каменского, д. 16</v>
      </c>
      <c r="F225" s="51" t="s">
        <v>2837</v>
      </c>
      <c r="G225" s="65" t="s">
        <v>92</v>
      </c>
      <c r="H225" s="51" t="s">
        <v>377</v>
      </c>
      <c r="I225" s="65" t="s">
        <v>2838</v>
      </c>
      <c r="M225" s="66" t="s">
        <v>2900</v>
      </c>
      <c r="N225" s="80" t="s">
        <v>130</v>
      </c>
    </row>
    <row r="226" spans="2:14" ht="15">
      <c r="B226" s="8" t="s">
        <v>643</v>
      </c>
      <c r="C226" s="8" t="s">
        <v>754</v>
      </c>
      <c r="D226" s="8">
        <v>11</v>
      </c>
      <c r="E226" s="63" t="str">
        <f t="shared" si="3"/>
        <v>г. Пермь, ул. Васнецова, д. 11</v>
      </c>
      <c r="F226" s="52" t="s">
        <v>359</v>
      </c>
      <c r="G226" s="65" t="s">
        <v>2863</v>
      </c>
      <c r="H226" s="52"/>
      <c r="I226" s="65" t="s">
        <v>92</v>
      </c>
      <c r="M226" s="66" t="s">
        <v>2901</v>
      </c>
      <c r="N226" s="80" t="s">
        <v>130</v>
      </c>
    </row>
    <row r="227" spans="2:14" ht="15">
      <c r="B227" s="8" t="s">
        <v>643</v>
      </c>
      <c r="C227" s="8" t="s">
        <v>754</v>
      </c>
      <c r="D227" s="8">
        <v>13</v>
      </c>
      <c r="E227" s="63" t="str">
        <f t="shared" si="3"/>
        <v>г. Пермь, ул. Васнецова, д. 13</v>
      </c>
      <c r="F227" s="52" t="s">
        <v>359</v>
      </c>
      <c r="G227" s="65" t="s">
        <v>2722</v>
      </c>
      <c r="H227" s="52"/>
      <c r="I227" s="65" t="s">
        <v>92</v>
      </c>
      <c r="M227" s="66" t="s">
        <v>2902</v>
      </c>
      <c r="N227" s="80" t="s">
        <v>92</v>
      </c>
    </row>
    <row r="228" spans="2:14" ht="15">
      <c r="B228" s="8" t="s">
        <v>643</v>
      </c>
      <c r="C228" s="8" t="s">
        <v>755</v>
      </c>
      <c r="D228" s="8">
        <v>43</v>
      </c>
      <c r="E228" s="63" t="str">
        <f t="shared" si="3"/>
        <v>г. Пермь, ул. Веры Засулич, д. 43</v>
      </c>
      <c r="F228" s="52" t="s">
        <v>359</v>
      </c>
      <c r="G228" s="65" t="s">
        <v>2863</v>
      </c>
      <c r="H228" s="52"/>
      <c r="I228" s="65" t="s">
        <v>92</v>
      </c>
      <c r="M228" s="66" t="s">
        <v>2903</v>
      </c>
      <c r="N228" s="80" t="s">
        <v>140</v>
      </c>
    </row>
    <row r="229" spans="2:14" ht="15">
      <c r="B229" s="8" t="s">
        <v>643</v>
      </c>
      <c r="C229" s="8" t="s">
        <v>755</v>
      </c>
      <c r="D229" s="8">
        <v>44</v>
      </c>
      <c r="E229" s="63" t="str">
        <f t="shared" si="3"/>
        <v>г. Пермь, ул. Веры Засулич, д. 44</v>
      </c>
      <c r="F229" s="52" t="s">
        <v>359</v>
      </c>
      <c r="G229" s="65" t="s">
        <v>2863</v>
      </c>
      <c r="H229" s="52"/>
      <c r="I229" s="65" t="s">
        <v>92</v>
      </c>
      <c r="M229" s="66" t="s">
        <v>2904</v>
      </c>
      <c r="N229" s="80" t="s">
        <v>140</v>
      </c>
    </row>
    <row r="230" spans="2:14" ht="15">
      <c r="B230" s="8" t="s">
        <v>643</v>
      </c>
      <c r="C230" s="8" t="s">
        <v>758</v>
      </c>
      <c r="D230" s="8">
        <v>3</v>
      </c>
      <c r="E230" s="63" t="str">
        <f t="shared" si="3"/>
        <v>г. Пермь, ул. Весенняя, д. 3</v>
      </c>
      <c r="F230" s="23" t="s">
        <v>451</v>
      </c>
      <c r="G230" s="65" t="s">
        <v>138</v>
      </c>
      <c r="H230" s="23" t="s">
        <v>70</v>
      </c>
      <c r="I230" s="65" t="s">
        <v>692</v>
      </c>
      <c r="M230" s="66" t="s">
        <v>2905</v>
      </c>
      <c r="N230" s="80" t="s">
        <v>159</v>
      </c>
    </row>
    <row r="231" spans="2:14" ht="15">
      <c r="B231" s="8" t="s">
        <v>643</v>
      </c>
      <c r="C231" s="8" t="s">
        <v>758</v>
      </c>
      <c r="D231" s="8">
        <v>4</v>
      </c>
      <c r="E231" s="63" t="str">
        <f t="shared" si="3"/>
        <v>г. Пермь, ул. Весенняя, д. 4</v>
      </c>
      <c r="F231" s="23" t="s">
        <v>451</v>
      </c>
      <c r="G231" s="65" t="s">
        <v>138</v>
      </c>
      <c r="H231" s="23" t="s">
        <v>70</v>
      </c>
      <c r="I231" s="65" t="s">
        <v>692</v>
      </c>
      <c r="M231" s="66" t="s">
        <v>2906</v>
      </c>
      <c r="N231" s="80" t="s">
        <v>92</v>
      </c>
    </row>
    <row r="232" spans="2:14" ht="15">
      <c r="B232" s="8" t="s">
        <v>643</v>
      </c>
      <c r="C232" s="8" t="s">
        <v>758</v>
      </c>
      <c r="D232" s="8">
        <v>5</v>
      </c>
      <c r="E232" s="63" t="str">
        <f t="shared" si="3"/>
        <v>г. Пермь, ул. Весенняя, д. 5</v>
      </c>
      <c r="F232" s="23" t="s">
        <v>451</v>
      </c>
      <c r="G232" s="65" t="s">
        <v>92</v>
      </c>
      <c r="H232" s="23" t="s">
        <v>70</v>
      </c>
      <c r="I232" s="65" t="s">
        <v>336</v>
      </c>
      <c r="M232" s="66" t="s">
        <v>2907</v>
      </c>
      <c r="N232" s="80" t="s">
        <v>92</v>
      </c>
    </row>
    <row r="233" spans="2:14" ht="15">
      <c r="B233" s="8" t="s">
        <v>643</v>
      </c>
      <c r="C233" s="8" t="s">
        <v>758</v>
      </c>
      <c r="D233" s="8">
        <v>13</v>
      </c>
      <c r="E233" s="63" t="str">
        <f t="shared" si="3"/>
        <v>г. Пермь, ул. Весенняя, д. 13</v>
      </c>
      <c r="F233" s="23" t="s">
        <v>451</v>
      </c>
      <c r="G233" s="65" t="s">
        <v>138</v>
      </c>
      <c r="H233" s="23" t="s">
        <v>70</v>
      </c>
      <c r="I233" s="65" t="s">
        <v>692</v>
      </c>
      <c r="M233" s="66" t="s">
        <v>2908</v>
      </c>
      <c r="N233" s="80" t="s">
        <v>92</v>
      </c>
    </row>
    <row r="234" spans="2:14" ht="15">
      <c r="B234" s="8" t="s">
        <v>643</v>
      </c>
      <c r="C234" s="8" t="s">
        <v>760</v>
      </c>
      <c r="D234" s="8">
        <v>36</v>
      </c>
      <c r="E234" s="63" t="str">
        <f t="shared" si="3"/>
        <v>г. Пермь, ул. Ветлужская, д. 36</v>
      </c>
      <c r="F234" s="23" t="s">
        <v>451</v>
      </c>
      <c r="G234" s="65" t="s">
        <v>140</v>
      </c>
      <c r="H234" s="23" t="s">
        <v>70</v>
      </c>
      <c r="I234" s="65" t="s">
        <v>482</v>
      </c>
      <c r="M234" s="66" t="s">
        <v>2909</v>
      </c>
      <c r="N234" s="80" t="s">
        <v>92</v>
      </c>
    </row>
    <row r="235" spans="2:14" ht="15">
      <c r="B235" s="8" t="s">
        <v>643</v>
      </c>
      <c r="C235" s="8" t="s">
        <v>760</v>
      </c>
      <c r="D235" s="8">
        <v>40</v>
      </c>
      <c r="E235" s="63" t="str">
        <f t="shared" si="3"/>
        <v>г. Пермь, ул. Ветлужская, д. 40</v>
      </c>
      <c r="F235" s="23" t="s">
        <v>451</v>
      </c>
      <c r="G235" s="65" t="s">
        <v>138</v>
      </c>
      <c r="H235" s="23" t="s">
        <v>70</v>
      </c>
      <c r="I235" s="65" t="s">
        <v>692</v>
      </c>
      <c r="M235" s="66" t="s">
        <v>2910</v>
      </c>
      <c r="N235" s="80" t="s">
        <v>130</v>
      </c>
    </row>
    <row r="236" spans="2:14" ht="15">
      <c r="B236" s="8" t="s">
        <v>643</v>
      </c>
      <c r="C236" s="8" t="s">
        <v>761</v>
      </c>
      <c r="D236" s="8">
        <v>11</v>
      </c>
      <c r="E236" s="63" t="str">
        <f t="shared" si="3"/>
        <v>г. Пермь, ул. Вижайская, д. 11</v>
      </c>
      <c r="F236" s="52" t="s">
        <v>359</v>
      </c>
      <c r="G236" s="65" t="s">
        <v>2722</v>
      </c>
      <c r="H236" s="52"/>
      <c r="I236" s="65" t="s">
        <v>92</v>
      </c>
      <c r="M236" s="66" t="s">
        <v>2911</v>
      </c>
      <c r="N236" s="80" t="s">
        <v>130</v>
      </c>
    </row>
    <row r="237" spans="2:14" ht="15">
      <c r="B237" s="8" t="s">
        <v>643</v>
      </c>
      <c r="C237" s="8" t="s">
        <v>761</v>
      </c>
      <c r="D237" s="8">
        <v>15</v>
      </c>
      <c r="E237" s="63" t="str">
        <f t="shared" si="3"/>
        <v>г. Пермь, ул. Вижайская, д. 15</v>
      </c>
      <c r="F237" s="52" t="s">
        <v>359</v>
      </c>
      <c r="G237" s="65" t="s">
        <v>140</v>
      </c>
      <c r="H237" s="52"/>
      <c r="I237" s="65" t="s">
        <v>140</v>
      </c>
      <c r="M237" s="66" t="s">
        <v>2912</v>
      </c>
      <c r="N237" s="80" t="s">
        <v>140</v>
      </c>
    </row>
    <row r="238" spans="2:14" ht="15">
      <c r="B238" s="8" t="s">
        <v>643</v>
      </c>
      <c r="C238" s="8" t="s">
        <v>761</v>
      </c>
      <c r="D238" s="8">
        <v>21</v>
      </c>
      <c r="E238" s="63" t="str">
        <f t="shared" si="3"/>
        <v>г. Пермь, ул. Вижайская, д. 21</v>
      </c>
      <c r="F238" s="52" t="s">
        <v>359</v>
      </c>
      <c r="G238" s="65" t="s">
        <v>92</v>
      </c>
      <c r="H238" s="52"/>
      <c r="I238" s="65" t="s">
        <v>92</v>
      </c>
      <c r="M238" s="66" t="s">
        <v>2913</v>
      </c>
      <c r="N238" s="80" t="s">
        <v>140</v>
      </c>
    </row>
    <row r="239" spans="2:14" ht="15">
      <c r="B239" s="8" t="s">
        <v>643</v>
      </c>
      <c r="C239" s="8" t="s">
        <v>761</v>
      </c>
      <c r="D239" s="8">
        <v>24</v>
      </c>
      <c r="E239" s="63" t="str">
        <f t="shared" si="3"/>
        <v>г. Пермь, ул. Вижайская, д. 24</v>
      </c>
      <c r="F239" s="52" t="s">
        <v>359</v>
      </c>
      <c r="G239" s="65" t="s">
        <v>92</v>
      </c>
      <c r="H239" s="52"/>
      <c r="I239" s="65" t="s">
        <v>92</v>
      </c>
      <c r="M239" s="66" t="s">
        <v>2914</v>
      </c>
      <c r="N239" s="80" t="s">
        <v>92</v>
      </c>
    </row>
    <row r="240" spans="2:14" ht="15">
      <c r="B240" s="8" t="s">
        <v>643</v>
      </c>
      <c r="C240" s="8" t="s">
        <v>761</v>
      </c>
      <c r="D240" s="8">
        <v>25</v>
      </c>
      <c r="E240" s="63" t="str">
        <f t="shared" si="3"/>
        <v>г. Пермь, ул. Вижайская, д. 25</v>
      </c>
      <c r="F240" s="52" t="s">
        <v>359</v>
      </c>
      <c r="G240" s="65" t="s">
        <v>92</v>
      </c>
      <c r="H240" s="52"/>
      <c r="I240" s="65" t="s">
        <v>92</v>
      </c>
      <c r="M240" s="66" t="s">
        <v>2915</v>
      </c>
      <c r="N240" s="80" t="s">
        <v>92</v>
      </c>
    </row>
    <row r="241" spans="2:14" ht="15">
      <c r="B241" s="8" t="s">
        <v>643</v>
      </c>
      <c r="C241" s="8" t="s">
        <v>761</v>
      </c>
      <c r="D241" s="8">
        <v>27</v>
      </c>
      <c r="E241" s="63" t="str">
        <f t="shared" si="3"/>
        <v>г. Пермь, ул. Вижайская, д. 27</v>
      </c>
      <c r="F241" s="52" t="s">
        <v>359</v>
      </c>
      <c r="G241" s="65" t="s">
        <v>2863</v>
      </c>
      <c r="H241" s="52"/>
      <c r="I241" s="65" t="s">
        <v>92</v>
      </c>
      <c r="M241" s="66" t="s">
        <v>2916</v>
      </c>
      <c r="N241" s="80" t="s">
        <v>92</v>
      </c>
    </row>
    <row r="242" spans="2:14" ht="15">
      <c r="B242" s="8" t="s">
        <v>643</v>
      </c>
      <c r="C242" s="8" t="s">
        <v>764</v>
      </c>
      <c r="D242" s="8">
        <v>8</v>
      </c>
      <c r="E242" s="63" t="str">
        <f t="shared" si="3"/>
        <v>г. Пермь, ул. Вильямса, д. 8</v>
      </c>
      <c r="F242" s="52" t="s">
        <v>359</v>
      </c>
      <c r="G242" s="65" t="s">
        <v>2722</v>
      </c>
      <c r="H242" s="52"/>
      <c r="I242" s="65" t="s">
        <v>92</v>
      </c>
      <c r="M242" s="66" t="s">
        <v>2917</v>
      </c>
      <c r="N242" s="80" t="s">
        <v>92</v>
      </c>
    </row>
    <row r="243" spans="2:14" ht="15">
      <c r="B243" s="8" t="s">
        <v>643</v>
      </c>
      <c r="C243" s="8" t="s">
        <v>764</v>
      </c>
      <c r="D243" s="8">
        <v>14</v>
      </c>
      <c r="E243" s="63" t="str">
        <f t="shared" si="3"/>
        <v>г. Пермь, ул. Вильямса, д. 14</v>
      </c>
      <c r="F243" s="52" t="s">
        <v>359</v>
      </c>
      <c r="G243" s="65" t="s">
        <v>2722</v>
      </c>
      <c r="H243" s="52"/>
      <c r="I243" s="65" t="s">
        <v>92</v>
      </c>
      <c r="M243" s="66" t="s">
        <v>2918</v>
      </c>
      <c r="N243" s="80" t="s">
        <v>92</v>
      </c>
    </row>
    <row r="244" spans="2:14" ht="15">
      <c r="B244" s="8" t="s">
        <v>643</v>
      </c>
      <c r="C244" s="8" t="s">
        <v>764</v>
      </c>
      <c r="D244" s="8">
        <v>18</v>
      </c>
      <c r="E244" s="63" t="str">
        <f t="shared" si="3"/>
        <v>г. Пермь, ул. Вильямса, д. 18</v>
      </c>
      <c r="F244" s="52" t="s">
        <v>359</v>
      </c>
      <c r="G244" s="65" t="s">
        <v>2722</v>
      </c>
      <c r="H244" s="52"/>
      <c r="I244" s="65" t="s">
        <v>92</v>
      </c>
      <c r="M244" s="66" t="s">
        <v>2919</v>
      </c>
      <c r="N244" s="80" t="s">
        <v>140</v>
      </c>
    </row>
    <row r="245" spans="2:14" ht="15">
      <c r="B245" s="8" t="s">
        <v>643</v>
      </c>
      <c r="C245" s="8" t="s">
        <v>764</v>
      </c>
      <c r="D245" s="8">
        <v>41</v>
      </c>
      <c r="E245" s="63" t="str">
        <f t="shared" si="3"/>
        <v>г. Пермь, ул. Вильямса, д. 41</v>
      </c>
      <c r="F245" s="52" t="s">
        <v>359</v>
      </c>
      <c r="G245" s="65" t="s">
        <v>92</v>
      </c>
      <c r="H245" s="52"/>
      <c r="I245" s="65" t="s">
        <v>92</v>
      </c>
      <c r="M245" s="66" t="s">
        <v>2920</v>
      </c>
      <c r="N245" s="80" t="s">
        <v>140</v>
      </c>
    </row>
    <row r="246" spans="2:14" ht="15">
      <c r="B246" s="8" t="s">
        <v>643</v>
      </c>
      <c r="C246" s="8" t="s">
        <v>764</v>
      </c>
      <c r="D246" s="8">
        <v>45</v>
      </c>
      <c r="E246" s="63" t="str">
        <f t="shared" si="3"/>
        <v>г. Пермь, ул. Вильямса, д. 45</v>
      </c>
      <c r="F246" s="52" t="s">
        <v>359</v>
      </c>
      <c r="G246" s="65" t="s">
        <v>92</v>
      </c>
      <c r="H246" s="52"/>
      <c r="I246" s="65" t="s">
        <v>92</v>
      </c>
      <c r="M246" s="66" t="s">
        <v>2921</v>
      </c>
      <c r="N246" s="80" t="s">
        <v>140</v>
      </c>
    </row>
    <row r="247" spans="2:14" ht="15">
      <c r="B247" s="8" t="s">
        <v>643</v>
      </c>
      <c r="C247" s="8" t="s">
        <v>764</v>
      </c>
      <c r="D247" s="8">
        <v>49</v>
      </c>
      <c r="E247" s="63" t="str">
        <f t="shared" si="3"/>
        <v>г. Пермь, ул. Вильямса, д. 49</v>
      </c>
      <c r="F247" s="52" t="s">
        <v>359</v>
      </c>
      <c r="G247" s="65" t="s">
        <v>92</v>
      </c>
      <c r="H247" s="52"/>
      <c r="I247" s="65" t="s">
        <v>92</v>
      </c>
      <c r="M247" s="66" t="s">
        <v>2922</v>
      </c>
      <c r="N247" s="80" t="s">
        <v>140</v>
      </c>
    </row>
    <row r="248" spans="2:14" ht="15">
      <c r="B248" s="8" t="s">
        <v>643</v>
      </c>
      <c r="C248" s="8" t="s">
        <v>764</v>
      </c>
      <c r="D248" s="10" t="s">
        <v>587</v>
      </c>
      <c r="E248" s="63" t="str">
        <f t="shared" si="3"/>
        <v>г. Пермь, ул. Вильямса, д. 10Б</v>
      </c>
      <c r="F248" s="52" t="s">
        <v>359</v>
      </c>
      <c r="G248" s="65">
        <v>0</v>
      </c>
      <c r="H248" s="52"/>
      <c r="I248" s="65" t="s">
        <v>140</v>
      </c>
      <c r="M248" s="66" t="s">
        <v>2923</v>
      </c>
      <c r="N248" s="80" t="s">
        <v>140</v>
      </c>
    </row>
    <row r="249" spans="2:14" ht="15">
      <c r="B249" s="8" t="s">
        <v>643</v>
      </c>
      <c r="C249" s="8" t="s">
        <v>764</v>
      </c>
      <c r="D249" s="10" t="s">
        <v>462</v>
      </c>
      <c r="E249" s="63" t="str">
        <f t="shared" si="3"/>
        <v>г. Пермь, ул. Вильямса, д. 20/1</v>
      </c>
      <c r="F249" s="23" t="s">
        <v>451</v>
      </c>
      <c r="G249" s="65" t="s">
        <v>130</v>
      </c>
      <c r="H249" s="23" t="s">
        <v>70</v>
      </c>
      <c r="I249" s="65" t="s">
        <v>334</v>
      </c>
      <c r="M249" s="66" t="s">
        <v>2924</v>
      </c>
      <c r="N249" s="80" t="s">
        <v>140</v>
      </c>
    </row>
    <row r="250" spans="2:14" ht="15">
      <c r="B250" s="8" t="s">
        <v>643</v>
      </c>
      <c r="C250" s="8" t="s">
        <v>764</v>
      </c>
      <c r="D250" s="10" t="s">
        <v>316</v>
      </c>
      <c r="E250" s="63" t="str">
        <f t="shared" si="3"/>
        <v>г. Пермь, ул. Вильямса, д. 53А</v>
      </c>
      <c r="F250" s="52" t="s">
        <v>359</v>
      </c>
      <c r="G250" s="65" t="s">
        <v>92</v>
      </c>
      <c r="H250" s="52"/>
      <c r="I250" s="65" t="s">
        <v>92</v>
      </c>
      <c r="M250" s="66" t="s">
        <v>2925</v>
      </c>
      <c r="N250" s="80" t="s">
        <v>140</v>
      </c>
    </row>
    <row r="251" spans="2:14" ht="15">
      <c r="B251" s="8" t="s">
        <v>643</v>
      </c>
      <c r="C251" s="8" t="s">
        <v>765</v>
      </c>
      <c r="D251" s="8">
        <v>65</v>
      </c>
      <c r="E251" s="63" t="str">
        <f t="shared" si="3"/>
        <v>г. Пермь, ул. Водников, д. 65</v>
      </c>
      <c r="F251" s="52" t="s">
        <v>359</v>
      </c>
      <c r="G251" s="65" t="s">
        <v>2863</v>
      </c>
      <c r="H251" s="52"/>
      <c r="I251" s="65" t="s">
        <v>92</v>
      </c>
      <c r="M251" s="66" t="s">
        <v>2926</v>
      </c>
      <c r="N251" s="80" t="s">
        <v>140</v>
      </c>
    </row>
    <row r="252" spans="2:14" ht="15">
      <c r="B252" s="8" t="s">
        <v>643</v>
      </c>
      <c r="C252" s="8" t="s">
        <v>767</v>
      </c>
      <c r="D252" s="8">
        <v>1</v>
      </c>
      <c r="E252" s="63" t="str">
        <f t="shared" si="3"/>
        <v>г. Пермь, ул. Водозаборная, д. 1</v>
      </c>
      <c r="F252" s="52" t="s">
        <v>359</v>
      </c>
      <c r="G252" s="65" t="s">
        <v>2863</v>
      </c>
      <c r="H252" s="52"/>
      <c r="I252" s="65" t="s">
        <v>92</v>
      </c>
      <c r="M252" s="66" t="s">
        <v>2927</v>
      </c>
      <c r="N252" s="80" t="s">
        <v>140</v>
      </c>
    </row>
    <row r="253" spans="2:14" ht="15">
      <c r="B253" s="8" t="s">
        <v>643</v>
      </c>
      <c r="C253" s="8" t="s">
        <v>767</v>
      </c>
      <c r="D253" s="8">
        <v>3</v>
      </c>
      <c r="E253" s="63" t="str">
        <f t="shared" si="3"/>
        <v>г. Пермь, ул. Водозаборная, д. 3</v>
      </c>
      <c r="F253" s="52" t="s">
        <v>359</v>
      </c>
      <c r="G253" s="65" t="s">
        <v>2863</v>
      </c>
      <c r="H253" s="52"/>
      <c r="I253" s="65" t="s">
        <v>92</v>
      </c>
      <c r="M253" s="66" t="s">
        <v>2928</v>
      </c>
      <c r="N253" s="80" t="s">
        <v>92</v>
      </c>
    </row>
    <row r="254" spans="2:14" ht="15">
      <c r="B254" s="8" t="s">
        <v>643</v>
      </c>
      <c r="C254" s="8" t="s">
        <v>768</v>
      </c>
      <c r="D254" s="8">
        <v>9</v>
      </c>
      <c r="E254" s="63" t="str">
        <f t="shared" si="3"/>
        <v>г. Пермь, ул. Волгодонская, д. 9</v>
      </c>
      <c r="F254" s="52" t="s">
        <v>359</v>
      </c>
      <c r="G254" s="65" t="s">
        <v>2702</v>
      </c>
      <c r="H254" s="52"/>
      <c r="I254" s="65" t="s">
        <v>140</v>
      </c>
      <c r="M254" s="66" t="s">
        <v>2929</v>
      </c>
      <c r="N254" s="80" t="s">
        <v>92</v>
      </c>
    </row>
    <row r="255" spans="2:14" ht="15">
      <c r="B255" s="8" t="s">
        <v>643</v>
      </c>
      <c r="C255" s="8" t="s">
        <v>768</v>
      </c>
      <c r="D255" s="8">
        <v>13</v>
      </c>
      <c r="E255" s="63" t="str">
        <f t="shared" si="3"/>
        <v>г. Пермь, ул. Волгодонская, д. 13</v>
      </c>
      <c r="F255" s="52" t="s">
        <v>359</v>
      </c>
      <c r="G255" s="65" t="s">
        <v>2761</v>
      </c>
      <c r="H255" s="52"/>
      <c r="I255" s="65" t="s">
        <v>116</v>
      </c>
      <c r="M255" s="66" t="s">
        <v>2930</v>
      </c>
      <c r="N255" s="80" t="s">
        <v>92</v>
      </c>
    </row>
    <row r="256" spans="2:14" ht="15">
      <c r="B256" s="8" t="s">
        <v>643</v>
      </c>
      <c r="C256" s="8" t="s">
        <v>768</v>
      </c>
      <c r="D256" s="8">
        <v>15</v>
      </c>
      <c r="E256" s="63" t="str">
        <f t="shared" si="3"/>
        <v>г. Пермь, ул. Волгодонская, д. 15</v>
      </c>
      <c r="F256" s="52" t="s">
        <v>359</v>
      </c>
      <c r="G256" s="65" t="s">
        <v>2892</v>
      </c>
      <c r="H256" s="52"/>
      <c r="I256" s="65" t="s">
        <v>116</v>
      </c>
      <c r="M256" s="66" t="s">
        <v>2931</v>
      </c>
      <c r="N256" s="80" t="s">
        <v>140</v>
      </c>
    </row>
    <row r="257" spans="2:14" ht="15">
      <c r="B257" s="8" t="s">
        <v>643</v>
      </c>
      <c r="C257" s="8" t="s">
        <v>768</v>
      </c>
      <c r="D257" s="8">
        <v>16</v>
      </c>
      <c r="E257" s="63" t="str">
        <f t="shared" si="3"/>
        <v>г. Пермь, ул. Волгодонская, д. 16</v>
      </c>
      <c r="F257" s="52" t="s">
        <v>359</v>
      </c>
      <c r="G257" s="65" t="s">
        <v>2892</v>
      </c>
      <c r="H257" s="52"/>
      <c r="I257" s="65" t="s">
        <v>116</v>
      </c>
      <c r="M257" s="66" t="s">
        <v>2932</v>
      </c>
      <c r="N257" s="80" t="s">
        <v>140</v>
      </c>
    </row>
    <row r="258" spans="2:14" ht="15">
      <c r="B258" s="8" t="s">
        <v>643</v>
      </c>
      <c r="C258" s="8" t="s">
        <v>768</v>
      </c>
      <c r="D258" s="8">
        <v>18</v>
      </c>
      <c r="E258" s="63" t="str">
        <f t="shared" si="3"/>
        <v>г. Пермь, ул. Волгодонская, д. 18</v>
      </c>
      <c r="F258" s="52" t="s">
        <v>359</v>
      </c>
      <c r="G258" s="65" t="s">
        <v>2826</v>
      </c>
      <c r="H258" s="52"/>
      <c r="I258" s="65" t="s">
        <v>130</v>
      </c>
      <c r="M258" s="66" t="s">
        <v>2933</v>
      </c>
      <c r="N258" s="80" t="s">
        <v>92</v>
      </c>
    </row>
    <row r="259" spans="2:14" ht="15">
      <c r="B259" s="8" t="s">
        <v>643</v>
      </c>
      <c r="C259" s="8" t="s">
        <v>768</v>
      </c>
      <c r="D259" s="8">
        <v>20</v>
      </c>
      <c r="E259" s="63" t="str">
        <f t="shared" si="3"/>
        <v>г. Пермь, ул. Волгодонская, д. 20</v>
      </c>
      <c r="F259" s="52" t="s">
        <v>359</v>
      </c>
      <c r="G259" s="65" t="s">
        <v>2826</v>
      </c>
      <c r="H259" s="52"/>
      <c r="I259" s="65" t="s">
        <v>130</v>
      </c>
      <c r="M259" s="66" t="s">
        <v>2934</v>
      </c>
      <c r="N259" s="80" t="s">
        <v>140</v>
      </c>
    </row>
    <row r="260" spans="2:14" ht="15">
      <c r="B260" s="8" t="s">
        <v>643</v>
      </c>
      <c r="C260" s="8" t="s">
        <v>768</v>
      </c>
      <c r="D260" s="8">
        <v>21</v>
      </c>
      <c r="E260" s="63" t="str">
        <f t="shared" ref="E260:E323" si="4">CONCATENATE(B260,", ",C260,", д. ",D260)</f>
        <v>г. Пермь, ул. Волгодонская, д. 21</v>
      </c>
      <c r="F260" s="52" t="s">
        <v>359</v>
      </c>
      <c r="G260" s="65" t="s">
        <v>2826</v>
      </c>
      <c r="H260" s="52"/>
      <c r="I260" s="65" t="s">
        <v>130</v>
      </c>
      <c r="M260" s="66" t="s">
        <v>2935</v>
      </c>
      <c r="N260" s="80" t="s">
        <v>92</v>
      </c>
    </row>
    <row r="261" spans="2:14" ht="15">
      <c r="B261" s="8" t="s">
        <v>643</v>
      </c>
      <c r="C261" s="8" t="s">
        <v>768</v>
      </c>
      <c r="D261" s="8">
        <v>24</v>
      </c>
      <c r="E261" s="63" t="str">
        <f t="shared" si="4"/>
        <v>г. Пермь, ул. Волгодонская, д. 24</v>
      </c>
      <c r="F261" s="52" t="s">
        <v>359</v>
      </c>
      <c r="G261" s="65" t="s">
        <v>2863</v>
      </c>
      <c r="H261" s="52"/>
      <c r="I261" s="65" t="s">
        <v>92</v>
      </c>
      <c r="M261" s="66" t="s">
        <v>2936</v>
      </c>
      <c r="N261" s="80" t="s">
        <v>92</v>
      </c>
    </row>
    <row r="262" spans="2:14" ht="15">
      <c r="B262" s="8" t="s">
        <v>643</v>
      </c>
      <c r="C262" s="8" t="s">
        <v>768</v>
      </c>
      <c r="D262" s="10" t="s">
        <v>270</v>
      </c>
      <c r="E262" s="63" t="str">
        <f t="shared" si="4"/>
        <v>г. Пермь, ул. Волгодонская, д. 24А</v>
      </c>
      <c r="F262" s="52" t="s">
        <v>359</v>
      </c>
      <c r="G262" s="65" t="s">
        <v>2863</v>
      </c>
      <c r="H262" s="52"/>
      <c r="I262" s="65" t="s">
        <v>92</v>
      </c>
      <c r="M262" s="66" t="s">
        <v>2937</v>
      </c>
      <c r="N262" s="80" t="s">
        <v>92</v>
      </c>
    </row>
    <row r="263" spans="2:14" ht="15">
      <c r="B263" s="8" t="s">
        <v>643</v>
      </c>
      <c r="C263" s="8" t="s">
        <v>769</v>
      </c>
      <c r="D263" s="8">
        <v>23</v>
      </c>
      <c r="E263" s="63" t="str">
        <f t="shared" si="4"/>
        <v>г. Пермь, ул. Волховская, д. 23</v>
      </c>
      <c r="F263" s="52" t="s">
        <v>359</v>
      </c>
      <c r="G263" s="65" t="s">
        <v>2863</v>
      </c>
      <c r="H263" s="52"/>
      <c r="I263" s="65" t="s">
        <v>92</v>
      </c>
      <c r="M263" s="66" t="s">
        <v>2938</v>
      </c>
      <c r="N263" s="80" t="s">
        <v>115</v>
      </c>
    </row>
    <row r="264" spans="2:14" ht="15">
      <c r="B264" s="8" t="s">
        <v>643</v>
      </c>
      <c r="C264" s="8" t="s">
        <v>769</v>
      </c>
      <c r="D264" s="8">
        <v>36</v>
      </c>
      <c r="E264" s="63" t="str">
        <f t="shared" si="4"/>
        <v>г. Пермь, ул. Волховская, д. 36</v>
      </c>
      <c r="F264" s="52" t="s">
        <v>359</v>
      </c>
      <c r="G264" s="65" t="s">
        <v>2863</v>
      </c>
      <c r="H264" s="52"/>
      <c r="I264" s="65" t="s">
        <v>92</v>
      </c>
      <c r="M264" s="66" t="s">
        <v>2939</v>
      </c>
      <c r="N264" s="80" t="s">
        <v>179</v>
      </c>
    </row>
    <row r="265" spans="2:14" ht="15">
      <c r="B265" s="8" t="s">
        <v>643</v>
      </c>
      <c r="C265" s="8" t="s">
        <v>769</v>
      </c>
      <c r="D265" s="10" t="s">
        <v>343</v>
      </c>
      <c r="E265" s="63" t="str">
        <f t="shared" si="4"/>
        <v>г. Пермь, ул. Волховская, д. 34А</v>
      </c>
      <c r="F265" s="52" t="s">
        <v>359</v>
      </c>
      <c r="G265" s="65" t="s">
        <v>2863</v>
      </c>
      <c r="H265" s="52"/>
      <c r="I265" s="65" t="s">
        <v>92</v>
      </c>
      <c r="M265" s="66" t="s">
        <v>2940</v>
      </c>
      <c r="N265" s="80" t="s">
        <v>194</v>
      </c>
    </row>
    <row r="266" spans="2:14" ht="15">
      <c r="B266" s="8" t="s">
        <v>643</v>
      </c>
      <c r="C266" s="8" t="s">
        <v>771</v>
      </c>
      <c r="D266" s="8">
        <v>19</v>
      </c>
      <c r="E266" s="63" t="str">
        <f t="shared" si="4"/>
        <v>г. Пермь, ул. Воронежская, д. 19</v>
      </c>
      <c r="F266" s="52" t="s">
        <v>359</v>
      </c>
      <c r="G266" s="65" t="s">
        <v>2863</v>
      </c>
      <c r="H266" s="52"/>
      <c r="I266" s="65" t="s">
        <v>92</v>
      </c>
      <c r="M266" s="66" t="s">
        <v>2941</v>
      </c>
      <c r="N266" s="80" t="s">
        <v>140</v>
      </c>
    </row>
    <row r="267" spans="2:14" ht="15">
      <c r="B267" s="8" t="s">
        <v>643</v>
      </c>
      <c r="C267" s="8" t="s">
        <v>781</v>
      </c>
      <c r="D267" s="8">
        <v>36</v>
      </c>
      <c r="E267" s="63" t="str">
        <f t="shared" si="4"/>
        <v>г. Пермь, ул. Генерала Доватора, д. 36</v>
      </c>
      <c r="F267" s="52" t="s">
        <v>450</v>
      </c>
      <c r="G267" s="65" t="s">
        <v>130</v>
      </c>
      <c r="H267" s="52" t="s">
        <v>128</v>
      </c>
      <c r="I267" s="65" t="s">
        <v>610</v>
      </c>
      <c r="M267" s="66" t="s">
        <v>2942</v>
      </c>
      <c r="N267" s="80" t="s">
        <v>285</v>
      </c>
    </row>
    <row r="268" spans="2:14" ht="15">
      <c r="B268" s="8" t="s">
        <v>643</v>
      </c>
      <c r="C268" s="8" t="s">
        <v>781</v>
      </c>
      <c r="D268" s="8">
        <v>38</v>
      </c>
      <c r="E268" s="63" t="str">
        <f t="shared" si="4"/>
        <v>г. Пермь, ул. Генерала Доватора, д. 38</v>
      </c>
      <c r="F268" s="52" t="s">
        <v>359</v>
      </c>
      <c r="G268" s="65" t="e">
        <v>#N/A</v>
      </c>
      <c r="H268" s="52"/>
      <c r="I268" s="65" t="s">
        <v>130</v>
      </c>
      <c r="M268" s="66" t="s">
        <v>2943</v>
      </c>
      <c r="N268" s="80" t="s">
        <v>194</v>
      </c>
    </row>
    <row r="269" spans="2:14" ht="15">
      <c r="B269" s="8" t="s">
        <v>643</v>
      </c>
      <c r="C269" s="8" t="s">
        <v>782</v>
      </c>
      <c r="D269" s="8">
        <v>15</v>
      </c>
      <c r="E269" s="63" t="str">
        <f t="shared" si="4"/>
        <v>г. Пермь, ул. Генерала Наумова, д. 15</v>
      </c>
      <c r="F269" s="23" t="s">
        <v>451</v>
      </c>
      <c r="G269" s="65" t="e">
        <v>#N/A</v>
      </c>
      <c r="H269" s="23" t="s">
        <v>70</v>
      </c>
      <c r="I269" s="65" t="s">
        <v>334</v>
      </c>
      <c r="M269" s="66" t="s">
        <v>2944</v>
      </c>
      <c r="N269" s="80" t="s">
        <v>609</v>
      </c>
    </row>
    <row r="270" spans="2:14" ht="15">
      <c r="B270" s="8" t="s">
        <v>643</v>
      </c>
      <c r="C270" s="8" t="s">
        <v>782</v>
      </c>
      <c r="D270" s="8">
        <v>23</v>
      </c>
      <c r="E270" s="63" t="str">
        <f t="shared" si="4"/>
        <v>г. Пермь, ул. Генерала Наумова, д. 23</v>
      </c>
      <c r="F270" s="23" t="s">
        <v>451</v>
      </c>
      <c r="G270" s="65" t="s">
        <v>2717</v>
      </c>
      <c r="H270" s="23" t="s">
        <v>70</v>
      </c>
      <c r="I270" s="65" t="s">
        <v>334</v>
      </c>
      <c r="M270" s="66" t="s">
        <v>2945</v>
      </c>
      <c r="N270" s="80" t="s">
        <v>92</v>
      </c>
    </row>
    <row r="271" spans="2:14" ht="15">
      <c r="B271" s="8" t="s">
        <v>643</v>
      </c>
      <c r="C271" s="8" t="s">
        <v>784</v>
      </c>
      <c r="D271" s="8">
        <v>30</v>
      </c>
      <c r="E271" s="63" t="str">
        <f t="shared" si="4"/>
        <v>г. Пермь, ул. Генерала Черняховского, д. 30</v>
      </c>
      <c r="F271" s="23" t="s">
        <v>451</v>
      </c>
      <c r="G271" s="65" t="s">
        <v>2676</v>
      </c>
      <c r="H271" s="23" t="s">
        <v>70</v>
      </c>
      <c r="I271" s="65" t="s">
        <v>692</v>
      </c>
      <c r="M271" s="66" t="s">
        <v>2946</v>
      </c>
      <c r="N271" s="80" t="s">
        <v>130</v>
      </c>
    </row>
    <row r="272" spans="2:14" ht="15">
      <c r="B272" s="8" t="s">
        <v>643</v>
      </c>
      <c r="C272" s="8" t="s">
        <v>786</v>
      </c>
      <c r="D272" s="8">
        <v>30</v>
      </c>
      <c r="E272" s="63" t="str">
        <f t="shared" si="4"/>
        <v>г. Пермь, ул. Героев Хасана, д. 30</v>
      </c>
      <c r="F272" s="51" t="s">
        <v>1114</v>
      </c>
      <c r="G272" s="65" t="s">
        <v>140</v>
      </c>
      <c r="H272" s="51" t="s">
        <v>93</v>
      </c>
      <c r="I272" s="65" t="s">
        <v>393</v>
      </c>
      <c r="M272" s="66" t="s">
        <v>2947</v>
      </c>
      <c r="N272" s="80" t="s">
        <v>130</v>
      </c>
    </row>
    <row r="273" spans="2:14" ht="15">
      <c r="B273" s="8" t="s">
        <v>643</v>
      </c>
      <c r="C273" s="8" t="s">
        <v>786</v>
      </c>
      <c r="D273" s="8">
        <v>91</v>
      </c>
      <c r="E273" s="63" t="str">
        <f t="shared" si="4"/>
        <v>г. Пермь, ул. Героев Хасана, д. 91</v>
      </c>
      <c r="F273" s="52" t="s">
        <v>359</v>
      </c>
      <c r="G273" s="65" t="s">
        <v>2863</v>
      </c>
      <c r="H273" s="52"/>
      <c r="I273" s="65" t="s">
        <v>92</v>
      </c>
      <c r="M273" s="66" t="s">
        <v>2948</v>
      </c>
      <c r="N273" s="80" t="s">
        <v>92</v>
      </c>
    </row>
    <row r="274" spans="2:14" ht="15">
      <c r="B274" s="8" t="s">
        <v>643</v>
      </c>
      <c r="C274" s="8" t="s">
        <v>791</v>
      </c>
      <c r="D274" s="8">
        <v>11</v>
      </c>
      <c r="E274" s="63" t="str">
        <f t="shared" si="4"/>
        <v>г. Пермь, ул. Героя Васькина, д. 11</v>
      </c>
      <c r="F274" s="23" t="s">
        <v>451</v>
      </c>
      <c r="G274" s="65" t="s">
        <v>92</v>
      </c>
      <c r="H274" s="23" t="s">
        <v>70</v>
      </c>
      <c r="I274" s="65" t="s">
        <v>336</v>
      </c>
      <c r="M274" s="66" t="s">
        <v>2949</v>
      </c>
      <c r="N274" s="80" t="s">
        <v>92</v>
      </c>
    </row>
    <row r="275" spans="2:14" ht="15">
      <c r="B275" s="8" t="s">
        <v>643</v>
      </c>
      <c r="C275" s="8" t="s">
        <v>792</v>
      </c>
      <c r="D275" s="8">
        <v>7</v>
      </c>
      <c r="E275" s="63" t="str">
        <f t="shared" si="4"/>
        <v>г. Пермь, ул. Глазовская, д. 7</v>
      </c>
      <c r="F275" s="51" t="s">
        <v>439</v>
      </c>
      <c r="G275" s="65" t="s">
        <v>140</v>
      </c>
      <c r="H275" s="51" t="s">
        <v>1198</v>
      </c>
      <c r="I275" s="65" t="s">
        <v>2950</v>
      </c>
      <c r="M275" s="66" t="s">
        <v>2951</v>
      </c>
      <c r="N275" s="84" t="s">
        <v>94</v>
      </c>
    </row>
    <row r="276" spans="2:14" ht="15">
      <c r="B276" s="8" t="s">
        <v>643</v>
      </c>
      <c r="C276" s="8" t="s">
        <v>793</v>
      </c>
      <c r="D276" s="8">
        <v>22</v>
      </c>
      <c r="E276" s="63" t="str">
        <f t="shared" si="4"/>
        <v>г. Пермь, ул. Глеба Успенского, д. 22</v>
      </c>
      <c r="F276" s="23" t="s">
        <v>451</v>
      </c>
      <c r="G276" s="65" t="s">
        <v>140</v>
      </c>
      <c r="H276" s="23" t="s">
        <v>70</v>
      </c>
      <c r="I276" s="65" t="s">
        <v>482</v>
      </c>
      <c r="M276" s="66" t="s">
        <v>2952</v>
      </c>
      <c r="N276" s="80" t="s">
        <v>116</v>
      </c>
    </row>
    <row r="277" spans="2:14" ht="15">
      <c r="B277" s="8" t="s">
        <v>643</v>
      </c>
      <c r="C277" s="8" t="s">
        <v>795</v>
      </c>
      <c r="D277" s="8">
        <v>13</v>
      </c>
      <c r="E277" s="63" t="str">
        <f t="shared" si="4"/>
        <v>г. Пермь, ул. Графтио, д. 13</v>
      </c>
      <c r="F277" s="23" t="s">
        <v>451</v>
      </c>
      <c r="G277" s="65" t="s">
        <v>92</v>
      </c>
      <c r="H277" s="23" t="s">
        <v>70</v>
      </c>
      <c r="I277" s="65" t="s">
        <v>336</v>
      </c>
      <c r="M277" s="66" t="s">
        <v>2953</v>
      </c>
      <c r="N277" s="80" t="s">
        <v>92</v>
      </c>
    </row>
    <row r="278" spans="2:14" ht="15">
      <c r="B278" s="8" t="s">
        <v>643</v>
      </c>
      <c r="C278" s="8" t="s">
        <v>800</v>
      </c>
      <c r="D278" s="8">
        <v>7</v>
      </c>
      <c r="E278" s="63" t="str">
        <f t="shared" si="4"/>
        <v>г. Пермь, ул. Гусарова, д. 7</v>
      </c>
      <c r="F278" s="52" t="s">
        <v>359</v>
      </c>
      <c r="G278" s="65" t="s">
        <v>92</v>
      </c>
      <c r="H278" s="52"/>
      <c r="I278" s="65" t="s">
        <v>92</v>
      </c>
      <c r="M278" s="66" t="s">
        <v>2954</v>
      </c>
      <c r="N278" s="80" t="s">
        <v>92</v>
      </c>
    </row>
    <row r="279" spans="2:14" ht="15">
      <c r="B279" s="8" t="s">
        <v>643</v>
      </c>
      <c r="C279" s="8" t="s">
        <v>800</v>
      </c>
      <c r="D279" s="8">
        <v>11</v>
      </c>
      <c r="E279" s="63" t="str">
        <f t="shared" si="4"/>
        <v>г. Пермь, ул. Гусарова, д. 11</v>
      </c>
      <c r="F279" s="52" t="s">
        <v>359</v>
      </c>
      <c r="G279" s="65" t="s">
        <v>2863</v>
      </c>
      <c r="H279" s="52"/>
      <c r="I279" s="65" t="s">
        <v>92</v>
      </c>
      <c r="M279" s="66" t="s">
        <v>2955</v>
      </c>
      <c r="N279" s="80" t="s">
        <v>92</v>
      </c>
    </row>
    <row r="280" spans="2:14" ht="15">
      <c r="B280" s="8" t="s">
        <v>643</v>
      </c>
      <c r="C280" s="8" t="s">
        <v>800</v>
      </c>
      <c r="D280" s="10" t="s">
        <v>801</v>
      </c>
      <c r="E280" s="63" t="str">
        <f t="shared" si="4"/>
        <v>г. Пермь, ул. Гусарова, д. 9/2</v>
      </c>
      <c r="F280" s="52" t="s">
        <v>359</v>
      </c>
      <c r="G280" s="65" t="s">
        <v>140</v>
      </c>
      <c r="H280" s="52"/>
      <c r="I280" s="65" t="s">
        <v>140</v>
      </c>
      <c r="M280" s="66" t="s">
        <v>2956</v>
      </c>
      <c r="N280" s="80" t="s">
        <v>92</v>
      </c>
    </row>
    <row r="281" spans="2:14" ht="15">
      <c r="B281" s="8" t="s">
        <v>643</v>
      </c>
      <c r="C281" s="8" t="s">
        <v>802</v>
      </c>
      <c r="D281" s="8">
        <v>11</v>
      </c>
      <c r="E281" s="63" t="str">
        <f t="shared" si="4"/>
        <v>г. Пермь, ул. Двинская, д. 11</v>
      </c>
      <c r="F281" s="23" t="s">
        <v>451</v>
      </c>
      <c r="G281" s="65" t="s">
        <v>140</v>
      </c>
      <c r="H281" s="23" t="s">
        <v>70</v>
      </c>
      <c r="I281" s="65" t="s">
        <v>482</v>
      </c>
      <c r="M281" s="66" t="s">
        <v>2957</v>
      </c>
      <c r="N281" s="80" t="s">
        <v>92</v>
      </c>
    </row>
    <row r="282" spans="2:14" ht="15">
      <c r="B282" s="8" t="s">
        <v>643</v>
      </c>
      <c r="C282" s="8" t="s">
        <v>338</v>
      </c>
      <c r="D282" s="8">
        <v>22</v>
      </c>
      <c r="E282" s="63" t="str">
        <f t="shared" si="4"/>
        <v>г. Пермь, ул. Дружбы, д. 22</v>
      </c>
      <c r="F282" s="51" t="s">
        <v>2958</v>
      </c>
      <c r="G282" s="65" t="s">
        <v>289</v>
      </c>
      <c r="H282" s="51" t="s">
        <v>327</v>
      </c>
      <c r="I282" s="65" t="s">
        <v>807</v>
      </c>
      <c r="M282" s="66" t="s">
        <v>2959</v>
      </c>
      <c r="N282" s="80" t="s">
        <v>194</v>
      </c>
    </row>
    <row r="283" spans="2:14" ht="15">
      <c r="B283" s="8" t="s">
        <v>643</v>
      </c>
      <c r="C283" s="8" t="s">
        <v>296</v>
      </c>
      <c r="D283" s="8">
        <v>8</v>
      </c>
      <c r="E283" s="63" t="str">
        <f t="shared" si="4"/>
        <v>г. Пермь, ул. Елькина, д. 8</v>
      </c>
      <c r="F283" s="52" t="s">
        <v>359</v>
      </c>
      <c r="G283" s="65" t="s">
        <v>2863</v>
      </c>
      <c r="H283" s="52"/>
      <c r="I283" s="65" t="s">
        <v>92</v>
      </c>
      <c r="M283" s="66" t="s">
        <v>2960</v>
      </c>
      <c r="N283" s="80" t="s">
        <v>140</v>
      </c>
    </row>
    <row r="284" spans="2:14" ht="15">
      <c r="B284" s="8" t="s">
        <v>643</v>
      </c>
      <c r="C284" s="8" t="s">
        <v>296</v>
      </c>
      <c r="D284" s="8">
        <v>41</v>
      </c>
      <c r="E284" s="63" t="str">
        <f t="shared" si="4"/>
        <v>г. Пермь, ул. Елькина, д. 41</v>
      </c>
      <c r="F284" s="52" t="s">
        <v>359</v>
      </c>
      <c r="G284" s="65" t="s">
        <v>2863</v>
      </c>
      <c r="H284" s="52"/>
      <c r="I284" s="65" t="s">
        <v>92</v>
      </c>
      <c r="M284" s="71" t="s">
        <v>2961</v>
      </c>
      <c r="N284" s="80" t="s">
        <v>94</v>
      </c>
    </row>
    <row r="285" spans="2:14" ht="15">
      <c r="B285" s="8" t="s">
        <v>643</v>
      </c>
      <c r="C285" s="8" t="s">
        <v>296</v>
      </c>
      <c r="D285" s="8">
        <v>47</v>
      </c>
      <c r="E285" s="63" t="str">
        <f t="shared" si="4"/>
        <v>г. Пермь, ул. Елькина, д. 47</v>
      </c>
      <c r="F285" s="52" t="s">
        <v>359</v>
      </c>
      <c r="G285" s="65" t="s">
        <v>2863</v>
      </c>
      <c r="H285" s="52"/>
      <c r="I285" s="65" t="s">
        <v>92</v>
      </c>
      <c r="M285" s="66" t="s">
        <v>2962</v>
      </c>
      <c r="N285" s="80" t="s">
        <v>138</v>
      </c>
    </row>
    <row r="286" spans="2:14" ht="15">
      <c r="B286" s="8" t="s">
        <v>643</v>
      </c>
      <c r="C286" s="8" t="s">
        <v>296</v>
      </c>
      <c r="D286" s="10" t="s">
        <v>158</v>
      </c>
      <c r="E286" s="63" t="str">
        <f t="shared" si="4"/>
        <v>г. Пермь, ул. Елькина, д. 4А</v>
      </c>
      <c r="F286" s="52" t="s">
        <v>359</v>
      </c>
      <c r="G286" s="65" t="s">
        <v>2722</v>
      </c>
      <c r="H286" s="52"/>
      <c r="I286" s="65" t="s">
        <v>92</v>
      </c>
      <c r="M286" s="66" t="s">
        <v>2963</v>
      </c>
      <c r="N286" s="80" t="s">
        <v>194</v>
      </c>
    </row>
    <row r="287" spans="2:14" ht="15">
      <c r="B287" s="8" t="s">
        <v>643</v>
      </c>
      <c r="C287" s="8" t="s">
        <v>814</v>
      </c>
      <c r="D287" s="8">
        <v>10</v>
      </c>
      <c r="E287" s="63" t="str">
        <f t="shared" si="4"/>
        <v>г. Пермь, ул. Емельяна Ярославского, д. 10</v>
      </c>
      <c r="F287" s="52" t="s">
        <v>359</v>
      </c>
      <c r="G287" s="65" t="s">
        <v>116</v>
      </c>
      <c r="H287" s="52"/>
      <c r="I287" s="65" t="s">
        <v>116</v>
      </c>
      <c r="M287" s="66" t="s">
        <v>2964</v>
      </c>
      <c r="N287" s="80" t="s">
        <v>92</v>
      </c>
    </row>
    <row r="288" spans="2:14" ht="15">
      <c r="B288" s="8" t="s">
        <v>643</v>
      </c>
      <c r="C288" s="8" t="s">
        <v>815</v>
      </c>
      <c r="D288" s="8">
        <v>3</v>
      </c>
      <c r="E288" s="63" t="str">
        <f t="shared" si="4"/>
        <v>г. Пермь, ул. Желябова, д. 3</v>
      </c>
      <c r="F288" s="52" t="s">
        <v>359</v>
      </c>
      <c r="G288" s="65" t="s">
        <v>2826</v>
      </c>
      <c r="H288" s="52"/>
      <c r="I288" s="65" t="s">
        <v>130</v>
      </c>
      <c r="M288" s="66" t="s">
        <v>2965</v>
      </c>
      <c r="N288" s="80" t="s">
        <v>94</v>
      </c>
    </row>
    <row r="289" spans="2:14" ht="15">
      <c r="B289" s="8" t="s">
        <v>643</v>
      </c>
      <c r="C289" s="8" t="s">
        <v>815</v>
      </c>
      <c r="D289" s="8">
        <v>11</v>
      </c>
      <c r="E289" s="63" t="str">
        <f t="shared" si="4"/>
        <v>г. Пермь, ул. Желябова, д. 11</v>
      </c>
      <c r="F289" s="52" t="s">
        <v>359</v>
      </c>
      <c r="G289" s="65" t="s">
        <v>2717</v>
      </c>
      <c r="H289" s="52"/>
      <c r="I289" s="65" t="s">
        <v>130</v>
      </c>
      <c r="M289" s="66" t="s">
        <v>2966</v>
      </c>
      <c r="N289" s="80" t="s">
        <v>138</v>
      </c>
    </row>
    <row r="290" spans="2:14" ht="15">
      <c r="B290" s="8" t="s">
        <v>643</v>
      </c>
      <c r="C290" s="8" t="s">
        <v>815</v>
      </c>
      <c r="D290" s="8">
        <v>13</v>
      </c>
      <c r="E290" s="63" t="str">
        <f t="shared" si="4"/>
        <v>г. Пермь, ул. Желябова, д. 13</v>
      </c>
      <c r="F290" s="52" t="s">
        <v>359</v>
      </c>
      <c r="G290" s="65" t="s">
        <v>2826</v>
      </c>
      <c r="H290" s="52"/>
      <c r="I290" s="65" t="s">
        <v>130</v>
      </c>
      <c r="M290" s="66" t="s">
        <v>2967</v>
      </c>
      <c r="N290" s="80" t="s">
        <v>203</v>
      </c>
    </row>
    <row r="291" spans="2:14" ht="15">
      <c r="B291" s="8" t="s">
        <v>643</v>
      </c>
      <c r="C291" s="8" t="s">
        <v>815</v>
      </c>
      <c r="D291" s="8">
        <v>17</v>
      </c>
      <c r="E291" s="63" t="str">
        <f t="shared" si="4"/>
        <v>г. Пермь, ул. Желябова, д. 17</v>
      </c>
      <c r="F291" s="52" t="s">
        <v>359</v>
      </c>
      <c r="G291" s="65" t="s">
        <v>130</v>
      </c>
      <c r="H291" s="52"/>
      <c r="I291" s="65" t="s">
        <v>130</v>
      </c>
      <c r="M291" s="72" t="s">
        <v>2968</v>
      </c>
      <c r="N291" s="80" t="s">
        <v>194</v>
      </c>
    </row>
    <row r="292" spans="2:14" ht="15">
      <c r="B292" s="8" t="s">
        <v>643</v>
      </c>
      <c r="C292" s="8" t="s">
        <v>817</v>
      </c>
      <c r="D292" s="8">
        <v>20</v>
      </c>
      <c r="E292" s="63" t="str">
        <f t="shared" si="4"/>
        <v>г. Пермь, ул. Закамская, д. 20</v>
      </c>
      <c r="F292" s="22" t="s">
        <v>450</v>
      </c>
      <c r="G292" s="65" t="s">
        <v>138</v>
      </c>
      <c r="H292" s="22" t="s">
        <v>128</v>
      </c>
      <c r="I292" s="65" t="s">
        <v>618</v>
      </c>
      <c r="M292" s="67" t="s">
        <v>2969</v>
      </c>
      <c r="N292" s="80" t="s">
        <v>138</v>
      </c>
    </row>
    <row r="293" spans="2:14" ht="15">
      <c r="B293" s="8" t="s">
        <v>643</v>
      </c>
      <c r="C293" s="8" t="s">
        <v>817</v>
      </c>
      <c r="D293" s="8">
        <v>21</v>
      </c>
      <c r="E293" s="63" t="str">
        <f t="shared" si="4"/>
        <v>г. Пермь, ул. Закамская, д. 21</v>
      </c>
      <c r="F293" s="52" t="s">
        <v>359</v>
      </c>
      <c r="G293" s="65" t="s">
        <v>92</v>
      </c>
      <c r="H293" s="52"/>
      <c r="I293" s="65" t="s">
        <v>92</v>
      </c>
      <c r="M293" s="66" t="s">
        <v>2970</v>
      </c>
      <c r="N293" s="80" t="s">
        <v>92</v>
      </c>
    </row>
    <row r="294" spans="2:14" ht="15">
      <c r="B294" s="8" t="s">
        <v>643</v>
      </c>
      <c r="C294" s="8" t="s">
        <v>817</v>
      </c>
      <c r="D294" s="8">
        <v>25</v>
      </c>
      <c r="E294" s="63" t="str">
        <f t="shared" si="4"/>
        <v>г. Пермь, ул. Закамская, д. 25</v>
      </c>
      <c r="F294" s="52" t="s">
        <v>359</v>
      </c>
      <c r="G294" s="65" t="s">
        <v>92</v>
      </c>
      <c r="H294" s="52"/>
      <c r="I294" s="65" t="s">
        <v>92</v>
      </c>
      <c r="M294" s="66" t="s">
        <v>2971</v>
      </c>
      <c r="N294" s="80" t="s">
        <v>92</v>
      </c>
    </row>
    <row r="295" spans="2:14" ht="15">
      <c r="B295" s="8" t="s">
        <v>643</v>
      </c>
      <c r="C295" s="8" t="s">
        <v>817</v>
      </c>
      <c r="D295" s="8">
        <v>31</v>
      </c>
      <c r="E295" s="63" t="str">
        <f t="shared" si="4"/>
        <v>г. Пермь, ул. Закамская, д. 31</v>
      </c>
      <c r="F295" s="52" t="s">
        <v>359</v>
      </c>
      <c r="G295" s="65" t="s">
        <v>92</v>
      </c>
      <c r="H295" s="52"/>
      <c r="I295" s="65" t="s">
        <v>92</v>
      </c>
      <c r="M295" s="66" t="s">
        <v>2972</v>
      </c>
      <c r="N295" s="80" t="s">
        <v>130</v>
      </c>
    </row>
    <row r="296" spans="2:14" ht="15">
      <c r="B296" s="8" t="s">
        <v>643</v>
      </c>
      <c r="C296" s="8" t="s">
        <v>817</v>
      </c>
      <c r="D296" s="8">
        <v>32</v>
      </c>
      <c r="E296" s="63" t="str">
        <f t="shared" si="4"/>
        <v>г. Пермь, ул. Закамская, д. 32</v>
      </c>
      <c r="F296" s="23" t="s">
        <v>451</v>
      </c>
      <c r="G296" s="65" t="s">
        <v>138</v>
      </c>
      <c r="H296" s="23" t="s">
        <v>70</v>
      </c>
      <c r="I296" s="65" t="s">
        <v>692</v>
      </c>
      <c r="M296" s="67" t="s">
        <v>2973</v>
      </c>
      <c r="N296" s="80" t="s">
        <v>140</v>
      </c>
    </row>
    <row r="297" spans="2:14" ht="15">
      <c r="B297" s="8" t="s">
        <v>643</v>
      </c>
      <c r="C297" s="8" t="s">
        <v>817</v>
      </c>
      <c r="D297" s="8">
        <v>41</v>
      </c>
      <c r="E297" s="63" t="str">
        <f t="shared" si="4"/>
        <v>г. Пермь, ул. Закамская, д. 41</v>
      </c>
      <c r="F297" s="52" t="s">
        <v>359</v>
      </c>
      <c r="G297" s="65" t="s">
        <v>2863</v>
      </c>
      <c r="H297" s="52"/>
      <c r="I297" s="65" t="s">
        <v>92</v>
      </c>
      <c r="M297" s="66" t="s">
        <v>2974</v>
      </c>
      <c r="N297" s="80" t="s">
        <v>140</v>
      </c>
    </row>
    <row r="298" spans="2:14" ht="15">
      <c r="B298" s="8" t="s">
        <v>643</v>
      </c>
      <c r="C298" s="8" t="s">
        <v>817</v>
      </c>
      <c r="D298" s="8">
        <v>50</v>
      </c>
      <c r="E298" s="63" t="str">
        <f t="shared" si="4"/>
        <v>г. Пермь, ул. Закамская, д. 50</v>
      </c>
      <c r="F298" s="23" t="s">
        <v>451</v>
      </c>
      <c r="G298" s="65" t="s">
        <v>138</v>
      </c>
      <c r="H298" s="23" t="s">
        <v>70</v>
      </c>
      <c r="I298" s="65" t="s">
        <v>692</v>
      </c>
      <c r="M298" s="66" t="s">
        <v>2975</v>
      </c>
      <c r="N298" s="80" t="s">
        <v>140</v>
      </c>
    </row>
    <row r="299" spans="2:14" ht="15">
      <c r="B299" s="8" t="s">
        <v>643</v>
      </c>
      <c r="C299" s="8" t="s">
        <v>817</v>
      </c>
      <c r="D299" s="8">
        <v>54</v>
      </c>
      <c r="E299" s="63" t="str">
        <f t="shared" si="4"/>
        <v>г. Пермь, ул. Закамская, д. 54</v>
      </c>
      <c r="F299" s="23" t="s">
        <v>451</v>
      </c>
      <c r="G299" s="65" t="s">
        <v>130</v>
      </c>
      <c r="H299" s="23" t="s">
        <v>70</v>
      </c>
      <c r="I299" s="65" t="s">
        <v>334</v>
      </c>
      <c r="M299" s="66" t="s">
        <v>2976</v>
      </c>
      <c r="N299" s="80" t="s">
        <v>92</v>
      </c>
    </row>
    <row r="300" spans="2:14" ht="15">
      <c r="B300" s="8" t="s">
        <v>643</v>
      </c>
      <c r="C300" s="8" t="s">
        <v>817</v>
      </c>
      <c r="D300" s="10" t="s">
        <v>122</v>
      </c>
      <c r="E300" s="63" t="str">
        <f t="shared" si="4"/>
        <v>г. Пермь, ул. Закамская, д. 20А</v>
      </c>
      <c r="F300" s="23" t="s">
        <v>451</v>
      </c>
      <c r="G300" s="65" t="s">
        <v>92</v>
      </c>
      <c r="H300" s="23" t="s">
        <v>70</v>
      </c>
      <c r="I300" s="65" t="s">
        <v>336</v>
      </c>
      <c r="M300" s="66" t="s">
        <v>2977</v>
      </c>
      <c r="N300" s="80" t="s">
        <v>92</v>
      </c>
    </row>
    <row r="301" spans="2:14" ht="15">
      <c r="B301" s="8" t="s">
        <v>643</v>
      </c>
      <c r="C301" s="8" t="s">
        <v>817</v>
      </c>
      <c r="D301" s="10" t="s">
        <v>132</v>
      </c>
      <c r="E301" s="63" t="str">
        <f t="shared" si="4"/>
        <v>г. Пермь, ул. Закамская, д. 23А</v>
      </c>
      <c r="F301" s="52" t="s">
        <v>359</v>
      </c>
      <c r="G301" s="65" t="s">
        <v>2863</v>
      </c>
      <c r="H301" s="52"/>
      <c r="I301" s="65" t="s">
        <v>92</v>
      </c>
      <c r="M301" s="66" t="s">
        <v>2978</v>
      </c>
      <c r="N301" s="80" t="s">
        <v>92</v>
      </c>
    </row>
    <row r="302" spans="2:14" ht="15">
      <c r="B302" s="8" t="s">
        <v>643</v>
      </c>
      <c r="C302" s="8" t="s">
        <v>817</v>
      </c>
      <c r="D302" s="10" t="s">
        <v>66</v>
      </c>
      <c r="E302" s="63" t="str">
        <f t="shared" si="4"/>
        <v>г. Пермь, ул. Закамская, д. 2А</v>
      </c>
      <c r="F302" s="51" t="s">
        <v>1114</v>
      </c>
      <c r="G302" s="65" t="s">
        <v>2859</v>
      </c>
      <c r="H302" s="51" t="s">
        <v>93</v>
      </c>
      <c r="I302" s="65" t="s">
        <v>393</v>
      </c>
      <c r="M302" s="66" t="s">
        <v>2979</v>
      </c>
      <c r="N302" s="80" t="s">
        <v>140</v>
      </c>
    </row>
    <row r="303" spans="2:14" ht="15">
      <c r="B303" s="8" t="s">
        <v>643</v>
      </c>
      <c r="C303" s="8" t="s">
        <v>817</v>
      </c>
      <c r="D303" s="10" t="s">
        <v>724</v>
      </c>
      <c r="E303" s="63" t="str">
        <f t="shared" si="4"/>
        <v>г. Пермь, ул. Закамская, д. 3/2</v>
      </c>
      <c r="F303" s="52" t="s">
        <v>359</v>
      </c>
      <c r="G303" s="65" t="s">
        <v>2702</v>
      </c>
      <c r="H303" s="52"/>
      <c r="I303" s="65" t="s">
        <v>140</v>
      </c>
      <c r="M303" s="66" t="s">
        <v>2980</v>
      </c>
      <c r="N303" s="80" t="s">
        <v>138</v>
      </c>
    </row>
    <row r="304" spans="2:14" ht="15">
      <c r="B304" s="8" t="s">
        <v>643</v>
      </c>
      <c r="C304" s="8" t="s">
        <v>817</v>
      </c>
      <c r="D304" s="10" t="s">
        <v>321</v>
      </c>
      <c r="E304" s="63" t="str">
        <f t="shared" si="4"/>
        <v>г. Пермь, ул. Закамская, д. 3А</v>
      </c>
      <c r="F304" s="52" t="s">
        <v>359</v>
      </c>
      <c r="G304" s="65" t="s">
        <v>2778</v>
      </c>
      <c r="H304" s="52"/>
      <c r="I304" s="65" t="s">
        <v>159</v>
      </c>
      <c r="M304" s="66" t="s">
        <v>2981</v>
      </c>
      <c r="N304" s="80" t="s">
        <v>203</v>
      </c>
    </row>
    <row r="305" spans="2:14" ht="15">
      <c r="B305" s="8" t="s">
        <v>643</v>
      </c>
      <c r="C305" s="8" t="s">
        <v>817</v>
      </c>
      <c r="D305" s="10" t="s">
        <v>259</v>
      </c>
      <c r="E305" s="63" t="str">
        <f t="shared" si="4"/>
        <v>г. Пермь, ул. Закамская, д. 41А</v>
      </c>
      <c r="F305" s="52" t="s">
        <v>359</v>
      </c>
      <c r="G305" s="65" t="s">
        <v>2863</v>
      </c>
      <c r="H305" s="52"/>
      <c r="I305" s="65" t="s">
        <v>92</v>
      </c>
      <c r="M305" s="66" t="s">
        <v>2982</v>
      </c>
      <c r="N305" s="80" t="s">
        <v>92</v>
      </c>
    </row>
    <row r="306" spans="2:14" ht="15">
      <c r="B306" s="8" t="s">
        <v>643</v>
      </c>
      <c r="C306" s="8" t="s">
        <v>818</v>
      </c>
      <c r="D306" s="8">
        <v>3</v>
      </c>
      <c r="E306" s="63" t="str">
        <f t="shared" si="4"/>
        <v>г. Пермь, ул. Запорожская, д. 3</v>
      </c>
      <c r="F306" s="52" t="s">
        <v>359</v>
      </c>
      <c r="G306" s="65" t="s">
        <v>2863</v>
      </c>
      <c r="H306" s="52"/>
      <c r="I306" s="65" t="s">
        <v>92</v>
      </c>
      <c r="M306" s="69" t="s">
        <v>2983</v>
      </c>
      <c r="N306" s="80" t="s">
        <v>203</v>
      </c>
    </row>
    <row r="307" spans="2:14" ht="15">
      <c r="B307" s="8" t="s">
        <v>643</v>
      </c>
      <c r="C307" s="8" t="s">
        <v>818</v>
      </c>
      <c r="D307" s="8">
        <v>7</v>
      </c>
      <c r="E307" s="63" t="str">
        <f t="shared" si="4"/>
        <v>г. Пермь, ул. Запорожская, д. 7</v>
      </c>
      <c r="F307" s="52" t="s">
        <v>359</v>
      </c>
      <c r="G307" s="65" t="s">
        <v>92</v>
      </c>
      <c r="H307" s="52"/>
      <c r="I307" s="65" t="s">
        <v>92</v>
      </c>
      <c r="M307" s="66" t="s">
        <v>2984</v>
      </c>
      <c r="N307" s="80" t="s">
        <v>392</v>
      </c>
    </row>
    <row r="308" spans="2:14" ht="15">
      <c r="B308" s="8" t="s">
        <v>643</v>
      </c>
      <c r="C308" s="8" t="s">
        <v>818</v>
      </c>
      <c r="D308" s="8">
        <v>11</v>
      </c>
      <c r="E308" s="63" t="str">
        <f t="shared" si="4"/>
        <v>г. Пермь, ул. Запорожская, д. 11</v>
      </c>
      <c r="F308" s="52" t="s">
        <v>359</v>
      </c>
      <c r="G308" s="65" t="s">
        <v>92</v>
      </c>
      <c r="H308" s="52"/>
      <c r="I308" s="65" t="s">
        <v>92</v>
      </c>
      <c r="M308" s="69" t="s">
        <v>2985</v>
      </c>
      <c r="N308" s="80" t="s">
        <v>92</v>
      </c>
    </row>
    <row r="309" spans="2:14" ht="15">
      <c r="B309" s="8" t="s">
        <v>643</v>
      </c>
      <c r="C309" s="8" t="s">
        <v>818</v>
      </c>
      <c r="D309" s="8">
        <v>17</v>
      </c>
      <c r="E309" s="63" t="str">
        <f t="shared" si="4"/>
        <v>г. Пермь, ул. Запорожская, д. 17</v>
      </c>
      <c r="F309" s="52" t="s">
        <v>359</v>
      </c>
      <c r="G309" s="65" t="s">
        <v>92</v>
      </c>
      <c r="H309" s="52"/>
      <c r="I309" s="65" t="s">
        <v>92</v>
      </c>
      <c r="M309" s="67" t="s">
        <v>2986</v>
      </c>
      <c r="N309" s="80" t="s">
        <v>138</v>
      </c>
    </row>
    <row r="310" spans="2:14" ht="15">
      <c r="B310" s="8" t="s">
        <v>643</v>
      </c>
      <c r="C310" s="8" t="s">
        <v>818</v>
      </c>
      <c r="D310" s="8">
        <v>21</v>
      </c>
      <c r="E310" s="63" t="str">
        <f t="shared" si="4"/>
        <v>г. Пермь, ул. Запорожская, д. 21</v>
      </c>
      <c r="F310" s="52" t="s">
        <v>359</v>
      </c>
      <c r="G310" s="65" t="s">
        <v>130</v>
      </c>
      <c r="H310" s="52"/>
      <c r="I310" s="65" t="s">
        <v>130</v>
      </c>
      <c r="M310" s="66" t="s">
        <v>2987</v>
      </c>
      <c r="N310" s="80" t="s">
        <v>138</v>
      </c>
    </row>
    <row r="311" spans="2:14" ht="15">
      <c r="B311" s="8" t="s">
        <v>643</v>
      </c>
      <c r="C311" s="8" t="s">
        <v>818</v>
      </c>
      <c r="D311" s="8">
        <v>23</v>
      </c>
      <c r="E311" s="63" t="str">
        <f t="shared" si="4"/>
        <v>г. Пермь, ул. Запорожская, д. 23</v>
      </c>
      <c r="F311" s="52" t="s">
        <v>359</v>
      </c>
      <c r="G311" s="65" t="s">
        <v>130</v>
      </c>
      <c r="H311" s="52"/>
      <c r="I311" s="65" t="s">
        <v>130</v>
      </c>
      <c r="M311" s="66" t="s">
        <v>2988</v>
      </c>
      <c r="N311" s="80" t="s">
        <v>92</v>
      </c>
    </row>
    <row r="312" spans="2:14" ht="15">
      <c r="B312" s="8" t="s">
        <v>643</v>
      </c>
      <c r="C312" s="8" t="s">
        <v>819</v>
      </c>
      <c r="D312" s="8">
        <v>143</v>
      </c>
      <c r="E312" s="63" t="str">
        <f t="shared" si="4"/>
        <v>г. Пермь, ул. Заречная, д. 143</v>
      </c>
      <c r="F312" s="52" t="s">
        <v>460</v>
      </c>
      <c r="G312" s="65" t="s">
        <v>2826</v>
      </c>
      <c r="H312" s="52" t="s">
        <v>63</v>
      </c>
      <c r="I312" s="65" t="s">
        <v>446</v>
      </c>
      <c r="M312" s="66" t="s">
        <v>2989</v>
      </c>
      <c r="N312" s="80" t="s">
        <v>138</v>
      </c>
    </row>
    <row r="313" spans="2:14" ht="15">
      <c r="B313" s="8" t="s">
        <v>643</v>
      </c>
      <c r="C313" s="8" t="s">
        <v>819</v>
      </c>
      <c r="D313" s="8">
        <v>145</v>
      </c>
      <c r="E313" s="63" t="str">
        <f t="shared" si="4"/>
        <v>г. Пермь, ул. Заречная, д. 145</v>
      </c>
      <c r="F313" s="52" t="s">
        <v>359</v>
      </c>
      <c r="G313" s="65" t="s">
        <v>2717</v>
      </c>
      <c r="H313" s="52"/>
      <c r="I313" s="65" t="s">
        <v>130</v>
      </c>
      <c r="M313" s="66" t="s">
        <v>2990</v>
      </c>
      <c r="N313" s="80" t="s">
        <v>138</v>
      </c>
    </row>
    <row r="314" spans="2:14" ht="15">
      <c r="B314" s="8" t="s">
        <v>643</v>
      </c>
      <c r="C314" s="8" t="s">
        <v>821</v>
      </c>
      <c r="D314" s="8">
        <v>2</v>
      </c>
      <c r="E314" s="63" t="str">
        <f t="shared" si="4"/>
        <v>г. Пермь, ул. Звенигородская, д. 2</v>
      </c>
      <c r="F314" s="52" t="s">
        <v>359</v>
      </c>
      <c r="G314" s="65" t="s">
        <v>2702</v>
      </c>
      <c r="H314" s="52"/>
      <c r="I314" s="65" t="s">
        <v>140</v>
      </c>
      <c r="M314" s="66" t="s">
        <v>2991</v>
      </c>
      <c r="N314" s="80" t="s">
        <v>138</v>
      </c>
    </row>
    <row r="315" spans="2:14" ht="15">
      <c r="B315" s="8" t="s">
        <v>643</v>
      </c>
      <c r="C315" s="8" t="s">
        <v>822</v>
      </c>
      <c r="D315" s="8">
        <v>37</v>
      </c>
      <c r="E315" s="63" t="str">
        <f t="shared" si="4"/>
        <v>г. Пермь, ул. Звонарева, д. 37</v>
      </c>
      <c r="F315" s="52" t="s">
        <v>359</v>
      </c>
      <c r="G315" s="65" t="s">
        <v>2722</v>
      </c>
      <c r="H315" s="52"/>
      <c r="I315" s="65" t="s">
        <v>92</v>
      </c>
      <c r="M315" s="66" t="s">
        <v>2992</v>
      </c>
      <c r="N315" s="80" t="s">
        <v>138</v>
      </c>
    </row>
    <row r="316" spans="2:14" ht="15">
      <c r="B316" s="8" t="s">
        <v>643</v>
      </c>
      <c r="C316" s="8" t="s">
        <v>822</v>
      </c>
      <c r="D316" s="8">
        <v>39</v>
      </c>
      <c r="E316" s="63" t="str">
        <f t="shared" si="4"/>
        <v>г. Пермь, ул. Звонарева, д. 39</v>
      </c>
      <c r="F316" s="52" t="s">
        <v>359</v>
      </c>
      <c r="G316" s="65" t="s">
        <v>2722</v>
      </c>
      <c r="H316" s="52"/>
      <c r="I316" s="65" t="s">
        <v>92</v>
      </c>
      <c r="M316" s="66" t="s">
        <v>2993</v>
      </c>
      <c r="N316" s="80" t="s">
        <v>138</v>
      </c>
    </row>
    <row r="317" spans="2:14" ht="15">
      <c r="B317" s="8" t="s">
        <v>643</v>
      </c>
      <c r="C317" s="8" t="s">
        <v>822</v>
      </c>
      <c r="D317" s="10" t="s">
        <v>743</v>
      </c>
      <c r="E317" s="63" t="str">
        <f t="shared" si="4"/>
        <v>г. Пермь, ул. Звонарева, д. 2/1</v>
      </c>
      <c r="F317" s="52" t="s">
        <v>359</v>
      </c>
      <c r="G317" s="65" t="s">
        <v>2863</v>
      </c>
      <c r="H317" s="52"/>
      <c r="I317" s="65" t="s">
        <v>92</v>
      </c>
      <c r="M317" s="66" t="s">
        <v>2994</v>
      </c>
      <c r="N317" s="80" t="s">
        <v>92</v>
      </c>
    </row>
    <row r="318" spans="2:14" ht="15">
      <c r="B318" s="8" t="s">
        <v>643</v>
      </c>
      <c r="C318" s="8" t="s">
        <v>822</v>
      </c>
      <c r="D318" s="10" t="s">
        <v>559</v>
      </c>
      <c r="E318" s="63" t="str">
        <f t="shared" si="4"/>
        <v>г. Пермь, ул. Звонарева, д. 43А</v>
      </c>
      <c r="F318" s="52" t="s">
        <v>359</v>
      </c>
      <c r="G318" s="65" t="s">
        <v>2722</v>
      </c>
      <c r="H318" s="52"/>
      <c r="I318" s="65" t="s">
        <v>92</v>
      </c>
      <c r="M318" s="67" t="s">
        <v>2995</v>
      </c>
      <c r="N318" s="80" t="s">
        <v>92</v>
      </c>
    </row>
    <row r="319" spans="2:14" ht="15">
      <c r="B319" s="8" t="s">
        <v>643</v>
      </c>
      <c r="C319" s="8" t="s">
        <v>824</v>
      </c>
      <c r="D319" s="8">
        <v>4</v>
      </c>
      <c r="E319" s="63" t="str">
        <f t="shared" si="4"/>
        <v>г. Пермь, ул. Зюкайская, д. 4</v>
      </c>
      <c r="F319" s="52" t="s">
        <v>359</v>
      </c>
      <c r="G319" s="65" t="s">
        <v>2702</v>
      </c>
      <c r="H319" s="52"/>
      <c r="I319" s="65" t="s">
        <v>140</v>
      </c>
      <c r="M319" s="66" t="s">
        <v>2996</v>
      </c>
      <c r="N319" s="80" t="s">
        <v>92</v>
      </c>
    </row>
    <row r="320" spans="2:14" ht="15">
      <c r="B320" s="8" t="s">
        <v>643</v>
      </c>
      <c r="C320" s="8" t="s">
        <v>825</v>
      </c>
      <c r="D320" s="8">
        <v>38</v>
      </c>
      <c r="E320" s="63" t="str">
        <f t="shared" si="4"/>
        <v>г. Пермь, ул. Ивана Франко, д. 38</v>
      </c>
      <c r="F320" s="52" t="s">
        <v>359</v>
      </c>
      <c r="G320" s="65" t="s">
        <v>2702</v>
      </c>
      <c r="H320" s="52"/>
      <c r="I320" s="65" t="s">
        <v>140</v>
      </c>
      <c r="M320" s="67" t="s">
        <v>2997</v>
      </c>
      <c r="N320" s="85" t="s">
        <v>609</v>
      </c>
    </row>
    <row r="321" spans="2:14" ht="15">
      <c r="B321" s="8" t="s">
        <v>643</v>
      </c>
      <c r="C321" s="8" t="s">
        <v>825</v>
      </c>
      <c r="D321" s="8">
        <v>42</v>
      </c>
      <c r="E321" s="63" t="str">
        <f t="shared" si="4"/>
        <v>г. Пермь, ул. Ивана Франко, д. 42</v>
      </c>
      <c r="F321" s="52" t="s">
        <v>359</v>
      </c>
      <c r="G321" s="65" t="s">
        <v>2702</v>
      </c>
      <c r="H321" s="52"/>
      <c r="I321" s="65" t="s">
        <v>140</v>
      </c>
      <c r="M321" s="66" t="s">
        <v>2998</v>
      </c>
      <c r="N321" s="80" t="s">
        <v>176</v>
      </c>
    </row>
    <row r="322" spans="2:14" ht="15">
      <c r="B322" s="8" t="s">
        <v>643</v>
      </c>
      <c r="C322" s="8" t="s">
        <v>825</v>
      </c>
      <c r="D322" s="10" t="s">
        <v>717</v>
      </c>
      <c r="E322" s="63" t="str">
        <f t="shared" si="4"/>
        <v>г. Пермь, ул. Ивана Франко, д. 40/2</v>
      </c>
      <c r="F322" s="52" t="s">
        <v>359</v>
      </c>
      <c r="G322" s="65" t="s">
        <v>2702</v>
      </c>
      <c r="H322" s="52"/>
      <c r="I322" s="65" t="s">
        <v>140</v>
      </c>
      <c r="M322" s="66" t="s">
        <v>2999</v>
      </c>
      <c r="N322" s="80" t="s">
        <v>138</v>
      </c>
    </row>
    <row r="323" spans="2:14" ht="15">
      <c r="B323" s="8" t="s">
        <v>643</v>
      </c>
      <c r="C323" s="8" t="s">
        <v>825</v>
      </c>
      <c r="D323" s="10" t="s">
        <v>718</v>
      </c>
      <c r="E323" s="63" t="str">
        <f t="shared" si="4"/>
        <v>г. Пермь, ул. Ивана Франко, д. 40/3</v>
      </c>
      <c r="F323" s="52" t="s">
        <v>359</v>
      </c>
      <c r="G323" s="65" t="s">
        <v>2702</v>
      </c>
      <c r="H323" s="52"/>
      <c r="I323" s="65" t="s">
        <v>140</v>
      </c>
      <c r="M323" s="66" t="s">
        <v>3000</v>
      </c>
      <c r="N323" s="80" t="s">
        <v>140</v>
      </c>
    </row>
    <row r="324" spans="2:14" ht="15">
      <c r="B324" s="8" t="s">
        <v>643</v>
      </c>
      <c r="C324" s="8" t="s">
        <v>825</v>
      </c>
      <c r="D324" s="10" t="s">
        <v>559</v>
      </c>
      <c r="E324" s="63" t="str">
        <f t="shared" ref="E324:E387" si="5">CONCATENATE(B324,", ",C324,", д. ",D324)</f>
        <v>г. Пермь, ул. Ивана Франко, д. 43А</v>
      </c>
      <c r="F324" s="52" t="s">
        <v>359</v>
      </c>
      <c r="G324" s="65" t="s">
        <v>2859</v>
      </c>
      <c r="H324" s="52"/>
      <c r="I324" s="65" t="s">
        <v>140</v>
      </c>
      <c r="M324" s="66" t="s">
        <v>3001</v>
      </c>
      <c r="N324" s="80" t="s">
        <v>138</v>
      </c>
    </row>
    <row r="325" spans="2:14" ht="15">
      <c r="B325" s="8" t="s">
        <v>643</v>
      </c>
      <c r="C325" s="8" t="s">
        <v>829</v>
      </c>
      <c r="D325" s="8">
        <v>17</v>
      </c>
      <c r="E325" s="63" t="str">
        <f t="shared" si="5"/>
        <v>г. Пермь, ул. Иньвенская, д. 17</v>
      </c>
      <c r="F325" s="52" t="s">
        <v>359</v>
      </c>
      <c r="G325" s="65" t="s">
        <v>2863</v>
      </c>
      <c r="H325" s="52"/>
      <c r="I325" s="65" t="s">
        <v>92</v>
      </c>
      <c r="M325" s="66" t="s">
        <v>3002</v>
      </c>
      <c r="N325" s="80" t="s">
        <v>138</v>
      </c>
    </row>
    <row r="326" spans="2:14" ht="15">
      <c r="B326" s="8" t="s">
        <v>643</v>
      </c>
      <c r="C326" s="8" t="s">
        <v>831</v>
      </c>
      <c r="D326" s="8">
        <v>8</v>
      </c>
      <c r="E326" s="63" t="str">
        <f t="shared" si="5"/>
        <v>г. Пермь, ул. Кабельщиков, д. 8</v>
      </c>
      <c r="F326" s="52" t="s">
        <v>359</v>
      </c>
      <c r="G326" s="65" t="s">
        <v>92</v>
      </c>
      <c r="H326" s="52"/>
      <c r="I326" s="65" t="s">
        <v>92</v>
      </c>
      <c r="M326" s="66" t="s">
        <v>3003</v>
      </c>
      <c r="N326" s="80" t="s">
        <v>92</v>
      </c>
    </row>
    <row r="327" spans="2:14" ht="15">
      <c r="B327" s="8" t="s">
        <v>643</v>
      </c>
      <c r="C327" s="8" t="s">
        <v>833</v>
      </c>
      <c r="D327" s="8">
        <v>15</v>
      </c>
      <c r="E327" s="63" t="str">
        <f t="shared" si="5"/>
        <v>г. Пермь, ул. Кавалерийская, д. 15</v>
      </c>
      <c r="F327" s="52" t="s">
        <v>359</v>
      </c>
      <c r="G327" s="65" t="s">
        <v>2722</v>
      </c>
      <c r="H327" s="52"/>
      <c r="I327" s="65" t="s">
        <v>92</v>
      </c>
      <c r="M327" s="66" t="s">
        <v>3004</v>
      </c>
      <c r="N327" s="80" t="s">
        <v>138</v>
      </c>
    </row>
    <row r="328" spans="2:14" ht="15">
      <c r="B328" s="8" t="s">
        <v>643</v>
      </c>
      <c r="C328" s="8" t="s">
        <v>833</v>
      </c>
      <c r="D328" s="8">
        <v>24</v>
      </c>
      <c r="E328" s="63" t="str">
        <f t="shared" si="5"/>
        <v>г. Пермь, ул. Кавалерийская, д. 24</v>
      </c>
      <c r="F328" s="52" t="s">
        <v>359</v>
      </c>
      <c r="G328" s="65" t="s">
        <v>2863</v>
      </c>
      <c r="H328" s="52"/>
      <c r="I328" s="65" t="s">
        <v>92</v>
      </c>
      <c r="M328" s="66" t="s">
        <v>3005</v>
      </c>
      <c r="N328" s="80" t="s">
        <v>140</v>
      </c>
    </row>
    <row r="329" spans="2:14" ht="15">
      <c r="B329" s="8" t="s">
        <v>643</v>
      </c>
      <c r="C329" s="8" t="s">
        <v>834</v>
      </c>
      <c r="D329" s="8">
        <v>8</v>
      </c>
      <c r="E329" s="63" t="str">
        <f t="shared" si="5"/>
        <v>г. Пермь, ул. Кавказская, д. 8</v>
      </c>
      <c r="F329" s="52" t="s">
        <v>359</v>
      </c>
      <c r="G329" s="65" t="s">
        <v>2702</v>
      </c>
      <c r="H329" s="52"/>
      <c r="I329" s="65" t="s">
        <v>140</v>
      </c>
      <c r="M329" s="66" t="s">
        <v>3006</v>
      </c>
      <c r="N329" s="80" t="s">
        <v>92</v>
      </c>
    </row>
    <row r="330" spans="2:14" ht="15">
      <c r="B330" s="8" t="s">
        <v>643</v>
      </c>
      <c r="C330" s="8" t="s">
        <v>834</v>
      </c>
      <c r="D330" s="10" t="s">
        <v>491</v>
      </c>
      <c r="E330" s="63" t="str">
        <f t="shared" si="5"/>
        <v>г. Пермь, ул. Кавказская, д. 24Б</v>
      </c>
      <c r="F330" s="52" t="s">
        <v>359</v>
      </c>
      <c r="G330" s="65" t="s">
        <v>2702</v>
      </c>
      <c r="H330" s="52"/>
      <c r="I330" s="65" t="s">
        <v>140</v>
      </c>
      <c r="M330" s="66" t="s">
        <v>3007</v>
      </c>
      <c r="N330" s="80" t="s">
        <v>92</v>
      </c>
    </row>
    <row r="331" spans="2:14" ht="15">
      <c r="B331" s="8" t="s">
        <v>643</v>
      </c>
      <c r="C331" s="14" t="s">
        <v>73</v>
      </c>
      <c r="D331" s="8">
        <v>29</v>
      </c>
      <c r="E331" s="63" t="str">
        <f t="shared" si="5"/>
        <v>г. Пермь, ул. Калинина, д. 29</v>
      </c>
      <c r="F331" s="52" t="s">
        <v>359</v>
      </c>
      <c r="G331" s="65" t="s">
        <v>2702</v>
      </c>
      <c r="H331" s="52"/>
      <c r="I331" s="65" t="s">
        <v>140</v>
      </c>
      <c r="M331" s="66" t="s">
        <v>3008</v>
      </c>
      <c r="N331" s="80" t="s">
        <v>138</v>
      </c>
    </row>
    <row r="332" spans="2:14" ht="15">
      <c r="B332" s="8" t="s">
        <v>643</v>
      </c>
      <c r="C332" s="14" t="s">
        <v>73</v>
      </c>
      <c r="D332" s="8">
        <v>74</v>
      </c>
      <c r="E332" s="63" t="str">
        <f t="shared" si="5"/>
        <v>г. Пермь, ул. Калинина, д. 74</v>
      </c>
      <c r="F332" s="52" t="s">
        <v>359</v>
      </c>
      <c r="G332" s="65" t="s">
        <v>2863</v>
      </c>
      <c r="H332" s="52"/>
      <c r="I332" s="65" t="s">
        <v>92</v>
      </c>
      <c r="M332" s="69" t="s">
        <v>3009</v>
      </c>
      <c r="N332" s="80" t="s">
        <v>140</v>
      </c>
    </row>
    <row r="333" spans="2:14" ht="15">
      <c r="B333" s="8" t="s">
        <v>643</v>
      </c>
      <c r="C333" s="8" t="s">
        <v>836</v>
      </c>
      <c r="D333" s="8">
        <v>11</v>
      </c>
      <c r="E333" s="63" t="str">
        <f t="shared" si="5"/>
        <v>г. Пермь, ул. Каляева, д. 11</v>
      </c>
      <c r="F333" s="52" t="s">
        <v>359</v>
      </c>
      <c r="G333" s="65" t="s">
        <v>140</v>
      </c>
      <c r="H333" s="52"/>
      <c r="I333" s="65" t="s">
        <v>140</v>
      </c>
      <c r="M333" s="67" t="s">
        <v>3010</v>
      </c>
      <c r="N333" s="80" t="s">
        <v>159</v>
      </c>
    </row>
    <row r="334" spans="2:14" ht="15">
      <c r="B334" s="8" t="s">
        <v>643</v>
      </c>
      <c r="C334" s="8" t="s">
        <v>843</v>
      </c>
      <c r="D334" s="8">
        <v>86</v>
      </c>
      <c r="E334" s="63" t="str">
        <f t="shared" si="5"/>
        <v>г. Пермь, ул. Карбышева, д. 86</v>
      </c>
      <c r="F334" s="52" t="s">
        <v>359</v>
      </c>
      <c r="G334" s="65" t="s">
        <v>140</v>
      </c>
      <c r="H334" s="52"/>
      <c r="I334" s="65" t="s">
        <v>140</v>
      </c>
      <c r="M334" s="66" t="s">
        <v>3011</v>
      </c>
      <c r="N334" s="80" t="s">
        <v>159</v>
      </c>
    </row>
    <row r="335" spans="2:14" ht="15">
      <c r="B335" s="8" t="s">
        <v>643</v>
      </c>
      <c r="C335" s="8" t="s">
        <v>845</v>
      </c>
      <c r="D335" s="8">
        <v>64</v>
      </c>
      <c r="E335" s="63" t="str">
        <f t="shared" si="5"/>
        <v>г. Пермь, ул. Карпинского, д. 64</v>
      </c>
      <c r="F335" s="23" t="s">
        <v>451</v>
      </c>
      <c r="G335" s="65" t="s">
        <v>2722</v>
      </c>
      <c r="H335" s="23" t="s">
        <v>70</v>
      </c>
      <c r="I335" s="65" t="s">
        <v>336</v>
      </c>
      <c r="M335" s="66" t="s">
        <v>3012</v>
      </c>
      <c r="N335" s="80" t="s">
        <v>159</v>
      </c>
    </row>
    <row r="336" spans="2:14" ht="15">
      <c r="B336" s="8" t="s">
        <v>643</v>
      </c>
      <c r="C336" s="8" t="s">
        <v>845</v>
      </c>
      <c r="D336" s="8">
        <v>68</v>
      </c>
      <c r="E336" s="63" t="str">
        <f t="shared" si="5"/>
        <v>г. Пермь, ул. Карпинского, д. 68</v>
      </c>
      <c r="F336" s="23" t="s">
        <v>451</v>
      </c>
      <c r="G336" s="65" t="s">
        <v>92</v>
      </c>
      <c r="H336" s="23" t="s">
        <v>70</v>
      </c>
      <c r="I336" s="65" t="s">
        <v>336</v>
      </c>
      <c r="M336" s="66" t="s">
        <v>3013</v>
      </c>
      <c r="N336" s="80" t="s">
        <v>159</v>
      </c>
    </row>
    <row r="337" spans="2:14" ht="15">
      <c r="B337" s="8" t="s">
        <v>643</v>
      </c>
      <c r="C337" s="8" t="s">
        <v>845</v>
      </c>
      <c r="D337" s="8">
        <v>70</v>
      </c>
      <c r="E337" s="63" t="str">
        <f t="shared" si="5"/>
        <v>г. Пермь, ул. Карпинского, д. 70</v>
      </c>
      <c r="F337" s="23" t="s">
        <v>451</v>
      </c>
      <c r="G337" s="65" t="s">
        <v>92</v>
      </c>
      <c r="H337" s="23" t="s">
        <v>70</v>
      </c>
      <c r="I337" s="65" t="s">
        <v>336</v>
      </c>
      <c r="M337" s="66" t="s">
        <v>3014</v>
      </c>
      <c r="N337" s="80" t="s">
        <v>159</v>
      </c>
    </row>
    <row r="338" spans="2:14" ht="15">
      <c r="B338" s="8" t="s">
        <v>643</v>
      </c>
      <c r="C338" s="8" t="s">
        <v>845</v>
      </c>
      <c r="D338" s="8">
        <v>74</v>
      </c>
      <c r="E338" s="63" t="str">
        <f t="shared" si="5"/>
        <v>г. Пермь, ул. Карпинского, д. 74</v>
      </c>
      <c r="F338" s="23" t="s">
        <v>451</v>
      </c>
      <c r="G338" s="65" t="s">
        <v>92</v>
      </c>
      <c r="H338" s="23" t="s">
        <v>70</v>
      </c>
      <c r="I338" s="65" t="s">
        <v>336</v>
      </c>
      <c r="M338" s="66" t="s">
        <v>3015</v>
      </c>
      <c r="N338" s="80" t="s">
        <v>159</v>
      </c>
    </row>
    <row r="339" spans="2:14" ht="15">
      <c r="B339" s="8" t="s">
        <v>643</v>
      </c>
      <c r="C339" s="8" t="s">
        <v>845</v>
      </c>
      <c r="D339" s="8">
        <v>75</v>
      </c>
      <c r="E339" s="63" t="str">
        <f t="shared" si="5"/>
        <v>г. Пермь, ул. Карпинского, д. 75</v>
      </c>
      <c r="F339" s="23" t="s">
        <v>451</v>
      </c>
      <c r="G339" s="65" t="s">
        <v>140</v>
      </c>
      <c r="H339" s="23" t="s">
        <v>70</v>
      </c>
      <c r="I339" s="65" t="s">
        <v>482</v>
      </c>
      <c r="M339" s="66" t="s">
        <v>3016</v>
      </c>
      <c r="N339" s="80" t="s">
        <v>159</v>
      </c>
    </row>
    <row r="340" spans="2:14" ht="15">
      <c r="B340" s="8" t="s">
        <v>643</v>
      </c>
      <c r="C340" s="8" t="s">
        <v>845</v>
      </c>
      <c r="D340" s="8">
        <v>76</v>
      </c>
      <c r="E340" s="63" t="str">
        <f t="shared" si="5"/>
        <v>г. Пермь, ул. Карпинского, д. 76</v>
      </c>
      <c r="F340" s="23" t="s">
        <v>451</v>
      </c>
      <c r="G340" s="65" t="s">
        <v>138</v>
      </c>
      <c r="H340" s="23" t="s">
        <v>70</v>
      </c>
      <c r="I340" s="65" t="s">
        <v>692</v>
      </c>
      <c r="M340" s="66" t="s">
        <v>3017</v>
      </c>
      <c r="N340" s="80" t="s">
        <v>92</v>
      </c>
    </row>
    <row r="341" spans="2:14" ht="15">
      <c r="B341" s="8" t="s">
        <v>643</v>
      </c>
      <c r="C341" s="8" t="s">
        <v>845</v>
      </c>
      <c r="D341" s="10" t="s">
        <v>847</v>
      </c>
      <c r="E341" s="63" t="str">
        <f t="shared" si="5"/>
        <v>г. Пермь, ул. Карпинского, д. 75Б</v>
      </c>
      <c r="F341" s="23" t="s">
        <v>451</v>
      </c>
      <c r="G341" s="65" t="s">
        <v>140</v>
      </c>
      <c r="H341" s="23" t="s">
        <v>70</v>
      </c>
      <c r="I341" s="65" t="s">
        <v>482</v>
      </c>
      <c r="M341" s="66" t="s">
        <v>3018</v>
      </c>
      <c r="N341" s="80" t="s">
        <v>94</v>
      </c>
    </row>
    <row r="342" spans="2:14" ht="15">
      <c r="B342" s="8" t="s">
        <v>643</v>
      </c>
      <c r="C342" s="8" t="s">
        <v>848</v>
      </c>
      <c r="D342" s="8">
        <v>32</v>
      </c>
      <c r="E342" s="63" t="str">
        <f t="shared" si="5"/>
        <v>г. Пермь, ул. Качалова, д. 32</v>
      </c>
      <c r="F342" s="22" t="s">
        <v>450</v>
      </c>
      <c r="G342" s="65" t="s">
        <v>116</v>
      </c>
      <c r="H342" s="22" t="s">
        <v>128</v>
      </c>
      <c r="I342" s="65" t="s">
        <v>314</v>
      </c>
      <c r="M342" s="66" t="s">
        <v>3019</v>
      </c>
      <c r="N342" s="80" t="s">
        <v>92</v>
      </c>
    </row>
    <row r="343" spans="2:14" ht="15">
      <c r="B343" s="8" t="s">
        <v>643</v>
      </c>
      <c r="C343" s="8" t="s">
        <v>851</v>
      </c>
      <c r="D343" s="8">
        <v>15</v>
      </c>
      <c r="E343" s="63" t="str">
        <f t="shared" si="5"/>
        <v>г. Пермь, ул. Кировоградская, д. 15</v>
      </c>
      <c r="F343" s="52" t="s">
        <v>359</v>
      </c>
      <c r="G343" s="65" t="s">
        <v>130</v>
      </c>
      <c r="H343" s="52"/>
      <c r="I343" s="65" t="s">
        <v>130</v>
      </c>
      <c r="M343" s="66" t="s">
        <v>3020</v>
      </c>
      <c r="N343" s="80" t="s">
        <v>92</v>
      </c>
    </row>
    <row r="344" spans="2:14" ht="15">
      <c r="B344" s="8" t="s">
        <v>643</v>
      </c>
      <c r="C344" s="8" t="s">
        <v>851</v>
      </c>
      <c r="D344" s="8">
        <v>39</v>
      </c>
      <c r="E344" s="63" t="str">
        <f t="shared" si="5"/>
        <v>г. Пермь, ул. Кировоградская, д. 39</v>
      </c>
      <c r="F344" s="22" t="s">
        <v>450</v>
      </c>
      <c r="G344" s="65" t="s">
        <v>94</v>
      </c>
      <c r="H344" s="22" t="s">
        <v>128</v>
      </c>
      <c r="I344" s="65" t="s">
        <v>615</v>
      </c>
      <c r="M344" s="66" t="s">
        <v>3021</v>
      </c>
      <c r="N344" s="80" t="s">
        <v>92</v>
      </c>
    </row>
    <row r="345" spans="2:14" ht="15">
      <c r="B345" s="8" t="s">
        <v>643</v>
      </c>
      <c r="C345" s="8" t="s">
        <v>851</v>
      </c>
      <c r="D345" s="8">
        <v>41</v>
      </c>
      <c r="E345" s="63" t="str">
        <f t="shared" si="5"/>
        <v>г. Пермь, ул. Кировоградская, д. 41</v>
      </c>
      <c r="F345" s="22" t="s">
        <v>450</v>
      </c>
      <c r="G345" s="65" t="e">
        <v>#N/A</v>
      </c>
      <c r="H345" s="22" t="s">
        <v>128</v>
      </c>
      <c r="I345" s="65" t="s">
        <v>513</v>
      </c>
      <c r="M345" s="66" t="s">
        <v>3022</v>
      </c>
      <c r="N345" s="80" t="s">
        <v>92</v>
      </c>
    </row>
    <row r="346" spans="2:14" ht="15">
      <c r="B346" s="8" t="s">
        <v>643</v>
      </c>
      <c r="C346" s="8" t="s">
        <v>851</v>
      </c>
      <c r="D346" s="8">
        <v>51</v>
      </c>
      <c r="E346" s="63" t="str">
        <f t="shared" si="5"/>
        <v>г. Пермь, ул. Кировоградская, д. 51</v>
      </c>
      <c r="F346" s="22" t="s">
        <v>450</v>
      </c>
      <c r="G346" s="65" t="s">
        <v>130</v>
      </c>
      <c r="H346" s="22" t="s">
        <v>128</v>
      </c>
      <c r="I346" s="65" t="s">
        <v>610</v>
      </c>
      <c r="M346" s="66" t="s">
        <v>3023</v>
      </c>
      <c r="N346" s="80" t="s">
        <v>140</v>
      </c>
    </row>
    <row r="347" spans="2:14" ht="15">
      <c r="B347" s="8" t="s">
        <v>643</v>
      </c>
      <c r="C347" s="8" t="s">
        <v>851</v>
      </c>
      <c r="D347" s="8">
        <v>52</v>
      </c>
      <c r="E347" s="63" t="str">
        <f t="shared" si="5"/>
        <v>г. Пермь, ул. Кировоградская, д. 52</v>
      </c>
      <c r="F347" s="52" t="s">
        <v>359</v>
      </c>
      <c r="G347" s="65" t="s">
        <v>92</v>
      </c>
      <c r="H347" s="52"/>
      <c r="I347" s="65" t="s">
        <v>92</v>
      </c>
      <c r="M347" s="66" t="s">
        <v>3024</v>
      </c>
      <c r="N347" s="80" t="s">
        <v>94</v>
      </c>
    </row>
    <row r="348" spans="2:14" ht="15">
      <c r="B348" s="8" t="s">
        <v>643</v>
      </c>
      <c r="C348" s="8" t="s">
        <v>851</v>
      </c>
      <c r="D348" s="8">
        <v>55</v>
      </c>
      <c r="E348" s="63" t="str">
        <f t="shared" si="5"/>
        <v>г. Пермь, ул. Кировоградская, д. 55</v>
      </c>
      <c r="F348" s="22" t="s">
        <v>450</v>
      </c>
      <c r="G348" s="65" t="s">
        <v>116</v>
      </c>
      <c r="H348" s="22" t="s">
        <v>128</v>
      </c>
      <c r="I348" s="65" t="s">
        <v>314</v>
      </c>
      <c r="M348" s="66" t="s">
        <v>3025</v>
      </c>
      <c r="N348" s="80" t="s">
        <v>92</v>
      </c>
    </row>
    <row r="349" spans="2:14" ht="15">
      <c r="B349" s="8" t="s">
        <v>643</v>
      </c>
      <c r="C349" s="8" t="s">
        <v>851</v>
      </c>
      <c r="D349" s="8">
        <v>68</v>
      </c>
      <c r="E349" s="63" t="str">
        <f t="shared" si="5"/>
        <v>г. Пермь, ул. Кировоградская, д. 68</v>
      </c>
      <c r="F349" s="52" t="s">
        <v>359</v>
      </c>
      <c r="G349" s="65" t="s">
        <v>130</v>
      </c>
      <c r="H349" s="52"/>
      <c r="I349" s="65" t="s">
        <v>130</v>
      </c>
      <c r="M349" s="66" t="s">
        <v>3026</v>
      </c>
      <c r="N349" s="80" t="s">
        <v>159</v>
      </c>
    </row>
    <row r="350" spans="2:14" ht="15">
      <c r="B350" s="8" t="s">
        <v>643</v>
      </c>
      <c r="C350" s="8" t="s">
        <v>244</v>
      </c>
      <c r="D350" s="8">
        <v>1</v>
      </c>
      <c r="E350" s="63" t="str">
        <f t="shared" si="5"/>
        <v>г. Пермь, ул. Клары Цеткин, д. 1</v>
      </c>
      <c r="F350" s="51" t="s">
        <v>1114</v>
      </c>
      <c r="G350" s="65" t="s">
        <v>92</v>
      </c>
      <c r="H350" s="51" t="s">
        <v>93</v>
      </c>
      <c r="I350" s="65" t="s">
        <v>396</v>
      </c>
      <c r="M350" s="66" t="s">
        <v>3027</v>
      </c>
      <c r="N350" s="80" t="s">
        <v>140</v>
      </c>
    </row>
    <row r="351" spans="2:14" ht="15">
      <c r="B351" s="8" t="s">
        <v>643</v>
      </c>
      <c r="C351" s="8" t="s">
        <v>856</v>
      </c>
      <c r="D351" s="8">
        <v>19</v>
      </c>
      <c r="E351" s="63" t="str">
        <f t="shared" si="5"/>
        <v>г. Пермь, ул. Коломенская, д. 19</v>
      </c>
      <c r="F351" s="51" t="s">
        <v>1114</v>
      </c>
      <c r="G351" s="65" t="s">
        <v>92</v>
      </c>
      <c r="H351" s="51" t="s">
        <v>93</v>
      </c>
      <c r="I351" s="65" t="s">
        <v>396</v>
      </c>
      <c r="M351" s="66" t="s">
        <v>3028</v>
      </c>
      <c r="N351" s="80" t="s">
        <v>289</v>
      </c>
    </row>
    <row r="352" spans="2:14" ht="15">
      <c r="B352" s="8" t="s">
        <v>643</v>
      </c>
      <c r="C352" s="8" t="s">
        <v>876</v>
      </c>
      <c r="D352" s="8">
        <v>44</v>
      </c>
      <c r="E352" s="63" t="str">
        <f t="shared" si="5"/>
        <v>г. Пермь, ул. Красновишерская, д. 44</v>
      </c>
      <c r="F352" s="52" t="s">
        <v>359</v>
      </c>
      <c r="G352" s="65" t="s">
        <v>140</v>
      </c>
      <c r="H352" s="52"/>
      <c r="I352" s="65" t="s">
        <v>140</v>
      </c>
      <c r="M352" s="66" t="s">
        <v>3029</v>
      </c>
      <c r="N352" s="80" t="s">
        <v>130</v>
      </c>
    </row>
    <row r="353" spans="2:14" ht="15">
      <c r="B353" s="8" t="s">
        <v>643</v>
      </c>
      <c r="C353" s="8" t="s">
        <v>876</v>
      </c>
      <c r="D353" s="8">
        <v>46</v>
      </c>
      <c r="E353" s="63" t="str">
        <f t="shared" si="5"/>
        <v>г. Пермь, ул. Красновишерская, д. 46</v>
      </c>
      <c r="F353" s="52" t="s">
        <v>359</v>
      </c>
      <c r="G353" s="65" t="s">
        <v>140</v>
      </c>
      <c r="H353" s="52"/>
      <c r="I353" s="65" t="s">
        <v>140</v>
      </c>
      <c r="M353" s="69" t="s">
        <v>3030</v>
      </c>
      <c r="N353" s="80" t="s">
        <v>92</v>
      </c>
    </row>
    <row r="354" spans="2:14" ht="15">
      <c r="B354" s="8" t="s">
        <v>643</v>
      </c>
      <c r="C354" s="8" t="s">
        <v>879</v>
      </c>
      <c r="D354" s="8">
        <v>4</v>
      </c>
      <c r="E354" s="63" t="str">
        <f t="shared" si="5"/>
        <v>г. Пермь, ул. Краснополянская, д. 4</v>
      </c>
      <c r="F354" s="52" t="s">
        <v>359</v>
      </c>
      <c r="G354" s="65" t="s">
        <v>140</v>
      </c>
      <c r="H354" s="52"/>
      <c r="I354" s="65" t="s">
        <v>140</v>
      </c>
      <c r="M354" s="66" t="s">
        <v>3031</v>
      </c>
      <c r="N354" s="80" t="s">
        <v>140</v>
      </c>
    </row>
    <row r="355" spans="2:14" ht="15">
      <c r="B355" s="8" t="s">
        <v>643</v>
      </c>
      <c r="C355" s="8" t="s">
        <v>879</v>
      </c>
      <c r="D355" s="8">
        <v>5</v>
      </c>
      <c r="E355" s="63" t="str">
        <f t="shared" si="5"/>
        <v>г. Пермь, ул. Краснополянская, д. 5</v>
      </c>
      <c r="F355" s="52" t="s">
        <v>359</v>
      </c>
      <c r="G355" s="65" t="s">
        <v>140</v>
      </c>
      <c r="H355" s="52"/>
      <c r="I355" s="65" t="s">
        <v>140</v>
      </c>
      <c r="M355" s="66" t="s">
        <v>3032</v>
      </c>
      <c r="N355" s="80" t="s">
        <v>140</v>
      </c>
    </row>
    <row r="356" spans="2:14" ht="15">
      <c r="B356" s="8" t="s">
        <v>643</v>
      </c>
      <c r="C356" s="8" t="s">
        <v>879</v>
      </c>
      <c r="D356" s="8">
        <v>26</v>
      </c>
      <c r="E356" s="63" t="str">
        <f t="shared" si="5"/>
        <v>г. Пермь, ул. Краснополянская, д. 26</v>
      </c>
      <c r="F356" s="22" t="s">
        <v>450</v>
      </c>
      <c r="G356" s="65" t="s">
        <v>140</v>
      </c>
      <c r="H356" s="22" t="s">
        <v>128</v>
      </c>
      <c r="I356" s="65" t="s">
        <v>622</v>
      </c>
      <c r="M356" s="66" t="s">
        <v>3033</v>
      </c>
      <c r="N356" s="80" t="s">
        <v>140</v>
      </c>
    </row>
    <row r="357" spans="2:14" ht="15">
      <c r="B357" s="8" t="s">
        <v>643</v>
      </c>
      <c r="C357" s="8" t="s">
        <v>879</v>
      </c>
      <c r="D357" s="8">
        <v>30</v>
      </c>
      <c r="E357" s="63" t="str">
        <f t="shared" si="5"/>
        <v>г. Пермь, ул. Краснополянская, д. 30</v>
      </c>
      <c r="F357" s="52" t="s">
        <v>359</v>
      </c>
      <c r="G357" s="65" t="s">
        <v>140</v>
      </c>
      <c r="H357" s="52"/>
      <c r="I357" s="65" t="s">
        <v>140</v>
      </c>
      <c r="M357" s="66" t="s">
        <v>3034</v>
      </c>
      <c r="N357" s="80" t="s">
        <v>159</v>
      </c>
    </row>
    <row r="358" spans="2:14" ht="15">
      <c r="B358" s="8" t="s">
        <v>643</v>
      </c>
      <c r="C358" s="8" t="s">
        <v>879</v>
      </c>
      <c r="D358" s="8">
        <v>32</v>
      </c>
      <c r="E358" s="63" t="str">
        <f t="shared" si="5"/>
        <v>г. Пермь, ул. Краснополянская, д. 32</v>
      </c>
      <c r="F358" s="52" t="s">
        <v>359</v>
      </c>
      <c r="G358" s="65" t="s">
        <v>140</v>
      </c>
      <c r="H358" s="52"/>
      <c r="I358" s="65" t="s">
        <v>140</v>
      </c>
      <c r="M358" s="69" t="s">
        <v>3035</v>
      </c>
      <c r="N358" s="80" t="s">
        <v>289</v>
      </c>
    </row>
    <row r="359" spans="2:14" ht="15">
      <c r="B359" s="8" t="s">
        <v>643</v>
      </c>
      <c r="C359" s="8" t="s">
        <v>881</v>
      </c>
      <c r="D359" s="8">
        <v>18</v>
      </c>
      <c r="E359" s="63" t="str">
        <f t="shared" si="5"/>
        <v>г. Пермь, ул. Краснофлотская, д. 18</v>
      </c>
      <c r="F359" s="52" t="s">
        <v>359</v>
      </c>
      <c r="G359" s="65" t="s">
        <v>140</v>
      </c>
      <c r="H359" s="52"/>
      <c r="I359" s="65" t="s">
        <v>140</v>
      </c>
      <c r="M359" s="67" t="s">
        <v>3036</v>
      </c>
      <c r="N359" s="80" t="s">
        <v>180</v>
      </c>
    </row>
    <row r="360" spans="2:14" ht="15">
      <c r="B360" s="8" t="s">
        <v>643</v>
      </c>
      <c r="C360" s="8" t="s">
        <v>882</v>
      </c>
      <c r="D360" s="8">
        <v>7</v>
      </c>
      <c r="E360" s="63" t="str">
        <f t="shared" si="5"/>
        <v>г. Пермь, ул. Красные Казармы, д. 7</v>
      </c>
      <c r="F360" s="52" t="s">
        <v>359</v>
      </c>
      <c r="G360" s="65" t="s">
        <v>130</v>
      </c>
      <c r="H360" s="52"/>
      <c r="I360" s="65" t="s">
        <v>130</v>
      </c>
      <c r="M360" s="66" t="s">
        <v>3037</v>
      </c>
      <c r="N360" s="80" t="s">
        <v>138</v>
      </c>
    </row>
    <row r="361" spans="2:14" ht="15">
      <c r="B361" s="8" t="s">
        <v>643</v>
      </c>
      <c r="C361" s="8" t="s">
        <v>882</v>
      </c>
      <c r="D361" s="8">
        <v>8</v>
      </c>
      <c r="E361" s="63" t="str">
        <f t="shared" si="5"/>
        <v>г. Пермь, ул. Красные Казармы, д. 8</v>
      </c>
      <c r="F361" s="52" t="s">
        <v>359</v>
      </c>
      <c r="G361" s="65" t="s">
        <v>130</v>
      </c>
      <c r="H361" s="52"/>
      <c r="I361" s="65" t="s">
        <v>130</v>
      </c>
      <c r="M361" s="69" t="s">
        <v>3038</v>
      </c>
      <c r="N361" s="80" t="s">
        <v>92</v>
      </c>
    </row>
    <row r="362" spans="2:14" ht="15">
      <c r="B362" s="8" t="s">
        <v>643</v>
      </c>
      <c r="C362" s="8" t="s">
        <v>882</v>
      </c>
      <c r="D362" s="8">
        <v>10</v>
      </c>
      <c r="E362" s="63" t="str">
        <f t="shared" si="5"/>
        <v>г. Пермь, ул. Красные Казармы, д. 10</v>
      </c>
      <c r="F362" s="52" t="s">
        <v>359</v>
      </c>
      <c r="G362" s="65" t="s">
        <v>130</v>
      </c>
      <c r="H362" s="52"/>
      <c r="I362" s="65" t="s">
        <v>130</v>
      </c>
      <c r="M362" s="66" t="s">
        <v>3039</v>
      </c>
      <c r="N362" s="80" t="s">
        <v>92</v>
      </c>
    </row>
    <row r="363" spans="2:14" ht="15">
      <c r="B363" s="8" t="s">
        <v>643</v>
      </c>
      <c r="C363" s="8" t="s">
        <v>884</v>
      </c>
      <c r="D363" s="8">
        <v>7</v>
      </c>
      <c r="E363" s="63" t="str">
        <f t="shared" si="5"/>
        <v>г. Пермь, ул. Крисанова, д. 7</v>
      </c>
      <c r="F363" s="52" t="s">
        <v>359</v>
      </c>
      <c r="G363" s="65" t="s">
        <v>92</v>
      </c>
      <c r="H363" s="52"/>
      <c r="I363" s="65" t="s">
        <v>92</v>
      </c>
      <c r="M363" s="66" t="s">
        <v>3040</v>
      </c>
      <c r="N363" s="80" t="s">
        <v>92</v>
      </c>
    </row>
    <row r="364" spans="2:14" ht="15">
      <c r="B364" s="8" t="s">
        <v>643</v>
      </c>
      <c r="C364" s="8" t="s">
        <v>884</v>
      </c>
      <c r="D364" s="8">
        <v>8</v>
      </c>
      <c r="E364" s="63" t="str">
        <f t="shared" si="5"/>
        <v>г. Пермь, ул. Крисанова, д. 8</v>
      </c>
      <c r="F364" s="52" t="s">
        <v>359</v>
      </c>
      <c r="G364" s="65" t="s">
        <v>92</v>
      </c>
      <c r="H364" s="52"/>
      <c r="I364" s="65" t="s">
        <v>92</v>
      </c>
      <c r="M364" s="66" t="s">
        <v>3041</v>
      </c>
      <c r="N364" s="80" t="s">
        <v>92</v>
      </c>
    </row>
    <row r="365" spans="2:14" ht="15">
      <c r="B365" s="8" t="s">
        <v>643</v>
      </c>
      <c r="C365" s="8" t="s">
        <v>884</v>
      </c>
      <c r="D365" s="8">
        <v>10</v>
      </c>
      <c r="E365" s="63" t="str">
        <f t="shared" si="5"/>
        <v>г. Пермь, ул. Крисанова, д. 10</v>
      </c>
      <c r="F365" s="52" t="s">
        <v>359</v>
      </c>
      <c r="G365" s="65" t="s">
        <v>92</v>
      </c>
      <c r="H365" s="52"/>
      <c r="I365" s="65" t="s">
        <v>92</v>
      </c>
      <c r="M365" s="66" t="s">
        <v>3042</v>
      </c>
      <c r="N365" s="80" t="s">
        <v>140</v>
      </c>
    </row>
    <row r="366" spans="2:14" ht="15">
      <c r="B366" s="8" t="s">
        <v>643</v>
      </c>
      <c r="C366" s="8" t="s">
        <v>884</v>
      </c>
      <c r="D366" s="8">
        <v>13</v>
      </c>
      <c r="E366" s="63" t="str">
        <f t="shared" si="5"/>
        <v>г. Пермь, ул. Крисанова, д. 13</v>
      </c>
      <c r="F366" s="52" t="s">
        <v>3043</v>
      </c>
      <c r="G366" s="65" t="s">
        <v>92</v>
      </c>
      <c r="H366" s="52" t="s">
        <v>3044</v>
      </c>
      <c r="I366" s="65" t="s">
        <v>633</v>
      </c>
      <c r="M366" s="66" t="s">
        <v>3045</v>
      </c>
      <c r="N366" s="80" t="s">
        <v>140</v>
      </c>
    </row>
    <row r="367" spans="2:14" ht="15">
      <c r="B367" s="8" t="s">
        <v>643</v>
      </c>
      <c r="C367" s="8" t="s">
        <v>884</v>
      </c>
      <c r="D367" s="8">
        <v>15</v>
      </c>
      <c r="E367" s="63" t="str">
        <f t="shared" si="5"/>
        <v>г. Пермь, ул. Крисанова, д. 15</v>
      </c>
      <c r="F367" s="52" t="s">
        <v>359</v>
      </c>
      <c r="G367" s="65" t="s">
        <v>92</v>
      </c>
      <c r="H367" s="52"/>
      <c r="I367" s="65" t="s">
        <v>92</v>
      </c>
      <c r="M367" s="69" t="s">
        <v>3046</v>
      </c>
      <c r="N367" s="80" t="s">
        <v>92</v>
      </c>
    </row>
    <row r="368" spans="2:14" ht="15">
      <c r="B368" s="8" t="s">
        <v>643</v>
      </c>
      <c r="C368" s="8" t="s">
        <v>884</v>
      </c>
      <c r="D368" s="8">
        <v>71</v>
      </c>
      <c r="E368" s="63" t="str">
        <f t="shared" si="5"/>
        <v>г. Пермь, ул. Крисанова, д. 71</v>
      </c>
      <c r="F368" s="52" t="s">
        <v>359</v>
      </c>
      <c r="G368" s="65" t="s">
        <v>92</v>
      </c>
      <c r="H368" s="52"/>
      <c r="I368" s="65" t="s">
        <v>92</v>
      </c>
      <c r="M368" s="66" t="s">
        <v>3047</v>
      </c>
      <c r="N368" s="80" t="s">
        <v>94</v>
      </c>
    </row>
    <row r="369" spans="2:14" ht="15">
      <c r="B369" s="8" t="s">
        <v>643</v>
      </c>
      <c r="C369" s="8" t="s">
        <v>885</v>
      </c>
      <c r="D369" s="8">
        <v>6</v>
      </c>
      <c r="E369" s="63" t="str">
        <f t="shared" si="5"/>
        <v>г. Пермь, ул. Кронита, д. 6</v>
      </c>
      <c r="F369" s="52" t="s">
        <v>359</v>
      </c>
      <c r="G369" s="65" t="s">
        <v>92</v>
      </c>
      <c r="H369" s="52"/>
      <c r="I369" s="65" t="s">
        <v>92</v>
      </c>
      <c r="M369" s="69" t="s">
        <v>3048</v>
      </c>
      <c r="N369" s="80" t="s">
        <v>180</v>
      </c>
    </row>
    <row r="370" spans="2:14" ht="15">
      <c r="B370" s="8" t="s">
        <v>643</v>
      </c>
      <c r="C370" s="8" t="s">
        <v>885</v>
      </c>
      <c r="D370" s="8">
        <v>15</v>
      </c>
      <c r="E370" s="63" t="str">
        <f t="shared" si="5"/>
        <v>г. Пермь, ул. Кронита, д. 15</v>
      </c>
      <c r="F370" s="52" t="s">
        <v>359</v>
      </c>
      <c r="G370" s="65" t="s">
        <v>92</v>
      </c>
      <c r="H370" s="52"/>
      <c r="I370" s="65" t="s">
        <v>92</v>
      </c>
      <c r="M370" s="73" t="s">
        <v>3049</v>
      </c>
      <c r="N370" s="80" t="s">
        <v>92</v>
      </c>
    </row>
    <row r="371" spans="2:14" ht="15">
      <c r="B371" s="8" t="s">
        <v>643</v>
      </c>
      <c r="C371" s="8" t="s">
        <v>409</v>
      </c>
      <c r="D371" s="8">
        <v>25</v>
      </c>
      <c r="E371" s="63" t="str">
        <f t="shared" si="5"/>
        <v>г. Пермь, ул. Крупской, д. 25</v>
      </c>
      <c r="F371" s="22" t="s">
        <v>3050</v>
      </c>
      <c r="G371" s="65" t="s">
        <v>92</v>
      </c>
      <c r="H371" s="22" t="s">
        <v>1019</v>
      </c>
      <c r="I371" s="65" t="s">
        <v>674</v>
      </c>
      <c r="M371" s="66" t="s">
        <v>3051</v>
      </c>
      <c r="N371" s="80" t="s">
        <v>92</v>
      </c>
    </row>
    <row r="372" spans="2:14" ht="15">
      <c r="B372" s="8" t="s">
        <v>643</v>
      </c>
      <c r="C372" s="8" t="s">
        <v>409</v>
      </c>
      <c r="D372" s="8">
        <v>82</v>
      </c>
      <c r="E372" s="63" t="str">
        <f t="shared" si="5"/>
        <v>г. Пермь, ул. Крупской, д. 82</v>
      </c>
      <c r="F372" s="51" t="s">
        <v>1114</v>
      </c>
      <c r="G372" s="65" t="s">
        <v>140</v>
      </c>
      <c r="H372" s="51" t="s">
        <v>93</v>
      </c>
      <c r="I372" s="65" t="s">
        <v>393</v>
      </c>
      <c r="M372" s="69" t="s">
        <v>3052</v>
      </c>
      <c r="N372" s="80" t="s">
        <v>92</v>
      </c>
    </row>
    <row r="373" spans="2:14" ht="15">
      <c r="B373" s="8" t="s">
        <v>643</v>
      </c>
      <c r="C373" s="8" t="s">
        <v>888</v>
      </c>
      <c r="D373" s="8">
        <v>24</v>
      </c>
      <c r="E373" s="63" t="str">
        <f t="shared" si="5"/>
        <v>г. Пермь, ул. Кузбасская, д. 24</v>
      </c>
      <c r="F373" s="52" t="s">
        <v>359</v>
      </c>
      <c r="G373" s="65" t="s">
        <v>140</v>
      </c>
      <c r="H373" s="52"/>
      <c r="I373" s="65" t="s">
        <v>140</v>
      </c>
      <c r="M373" s="67" t="s">
        <v>3053</v>
      </c>
      <c r="N373" s="80" t="s">
        <v>3054</v>
      </c>
    </row>
    <row r="374" spans="2:14" ht="15">
      <c r="B374" s="8" t="s">
        <v>643</v>
      </c>
      <c r="C374" s="8" t="s">
        <v>888</v>
      </c>
      <c r="D374" s="8">
        <v>26</v>
      </c>
      <c r="E374" s="63" t="str">
        <f t="shared" si="5"/>
        <v>г. Пермь, ул. Кузбасская, д. 26</v>
      </c>
      <c r="F374" s="52" t="s">
        <v>359</v>
      </c>
      <c r="G374" s="65" t="s">
        <v>140</v>
      </c>
      <c r="H374" s="52"/>
      <c r="I374" s="65" t="s">
        <v>140</v>
      </c>
      <c r="M374" s="66" t="s">
        <v>3055</v>
      </c>
      <c r="N374" s="80" t="s">
        <v>1374</v>
      </c>
    </row>
    <row r="375" spans="2:14" ht="15">
      <c r="B375" s="8" t="s">
        <v>643</v>
      </c>
      <c r="C375" s="8" t="s">
        <v>888</v>
      </c>
      <c r="D375" s="8">
        <v>47</v>
      </c>
      <c r="E375" s="63" t="str">
        <f t="shared" si="5"/>
        <v>г. Пермь, ул. Кузбасская, д. 47</v>
      </c>
      <c r="F375" s="23" t="s">
        <v>451</v>
      </c>
      <c r="G375" s="65" t="s">
        <v>92</v>
      </c>
      <c r="H375" s="23" t="s">
        <v>70</v>
      </c>
      <c r="I375" s="65" t="s">
        <v>336</v>
      </c>
      <c r="M375" s="66" t="s">
        <v>3056</v>
      </c>
      <c r="N375" s="80" t="s">
        <v>92</v>
      </c>
    </row>
    <row r="376" spans="2:14" ht="15">
      <c r="B376" s="8" t="s">
        <v>643</v>
      </c>
      <c r="C376" s="10" t="s">
        <v>152</v>
      </c>
      <c r="D376" s="8">
        <v>1</v>
      </c>
      <c r="E376" s="63" t="str">
        <f t="shared" si="5"/>
        <v>г. Пермь, ул. Куйбышева, д. 1</v>
      </c>
      <c r="F376" s="52" t="s">
        <v>359</v>
      </c>
      <c r="G376" s="65" t="s">
        <v>140</v>
      </c>
      <c r="H376" s="52"/>
      <c r="I376" s="65" t="s">
        <v>140</v>
      </c>
      <c r="M376" s="66" t="s">
        <v>3057</v>
      </c>
      <c r="N376" s="80" t="s">
        <v>115</v>
      </c>
    </row>
    <row r="377" spans="2:14" ht="15">
      <c r="B377" s="8" t="s">
        <v>643</v>
      </c>
      <c r="C377" s="10" t="s">
        <v>152</v>
      </c>
      <c r="D377" s="8">
        <v>55</v>
      </c>
      <c r="E377" s="63" t="str">
        <f t="shared" si="5"/>
        <v>г. Пермь, ул. Куйбышева, д. 55</v>
      </c>
      <c r="F377" s="22" t="s">
        <v>450</v>
      </c>
      <c r="G377" s="65" t="e">
        <v>#N/A</v>
      </c>
      <c r="H377" s="22" t="s">
        <v>128</v>
      </c>
      <c r="I377" s="65" t="s">
        <v>314</v>
      </c>
      <c r="M377" s="66" t="s">
        <v>3058</v>
      </c>
      <c r="N377" s="80" t="s">
        <v>131</v>
      </c>
    </row>
    <row r="378" spans="2:14" ht="15">
      <c r="B378" s="8" t="s">
        <v>643</v>
      </c>
      <c r="C378" s="10" t="s">
        <v>152</v>
      </c>
      <c r="D378" s="8">
        <v>68</v>
      </c>
      <c r="E378" s="63" t="str">
        <f t="shared" si="5"/>
        <v>г. Пермь, ул. Куйбышева, д. 68</v>
      </c>
      <c r="F378" s="52" t="s">
        <v>359</v>
      </c>
      <c r="G378" s="65" t="e">
        <v>#N/A</v>
      </c>
      <c r="H378" s="52"/>
      <c r="I378" s="65" t="s">
        <v>94</v>
      </c>
      <c r="M378" s="66" t="s">
        <v>3059</v>
      </c>
      <c r="N378" s="80" t="s">
        <v>188</v>
      </c>
    </row>
    <row r="379" spans="2:14" ht="15">
      <c r="B379" s="8" t="s">
        <v>643</v>
      </c>
      <c r="C379" s="10" t="s">
        <v>152</v>
      </c>
      <c r="D379" s="8">
        <v>93</v>
      </c>
      <c r="E379" s="63" t="str">
        <f t="shared" si="5"/>
        <v>г. Пермь, ул. Куйбышева, д. 93</v>
      </c>
      <c r="F379" s="52" t="s">
        <v>359</v>
      </c>
      <c r="G379" s="65" t="s">
        <v>130</v>
      </c>
      <c r="H379" s="52"/>
      <c r="I379" s="65" t="s">
        <v>130</v>
      </c>
      <c r="M379" s="66" t="s">
        <v>3060</v>
      </c>
      <c r="N379" s="80" t="s">
        <v>131</v>
      </c>
    </row>
    <row r="380" spans="2:14" ht="15">
      <c r="B380" s="8" t="s">
        <v>643</v>
      </c>
      <c r="C380" s="10" t="s">
        <v>152</v>
      </c>
      <c r="D380" s="8">
        <v>105</v>
      </c>
      <c r="E380" s="63" t="str">
        <f t="shared" si="5"/>
        <v>г. Пермь, ул. Куйбышева, д. 105</v>
      </c>
      <c r="F380" s="17" t="s">
        <v>1263</v>
      </c>
      <c r="G380" s="65" t="s">
        <v>92</v>
      </c>
      <c r="H380" s="17" t="s">
        <v>72</v>
      </c>
      <c r="I380" s="65" t="s">
        <v>889</v>
      </c>
      <c r="M380" s="69" t="s">
        <v>3061</v>
      </c>
      <c r="N380" s="80" t="s">
        <v>92</v>
      </c>
    </row>
    <row r="381" spans="2:14" ht="15">
      <c r="B381" s="8" t="s">
        <v>643</v>
      </c>
      <c r="C381" s="10" t="s">
        <v>152</v>
      </c>
      <c r="D381" s="8">
        <v>149</v>
      </c>
      <c r="E381" s="63" t="str">
        <f t="shared" si="5"/>
        <v>г. Пермь, ул. Куйбышева, д. 149</v>
      </c>
      <c r="F381" s="52" t="s">
        <v>359</v>
      </c>
      <c r="G381" s="65" t="s">
        <v>115</v>
      </c>
      <c r="H381" s="52"/>
      <c r="I381" s="65" t="s">
        <v>115</v>
      </c>
      <c r="M381" s="67" t="s">
        <v>3062</v>
      </c>
      <c r="N381" s="80" t="s">
        <v>140</v>
      </c>
    </row>
    <row r="382" spans="2:14" ht="15">
      <c r="B382" s="8" t="s">
        <v>643</v>
      </c>
      <c r="C382" s="10" t="s">
        <v>152</v>
      </c>
      <c r="D382" s="8">
        <v>151</v>
      </c>
      <c r="E382" s="63" t="str">
        <f t="shared" si="5"/>
        <v>г. Пермь, ул. Куйбышева, д. 151</v>
      </c>
      <c r="F382" s="52" t="s">
        <v>359</v>
      </c>
      <c r="G382" s="65" t="s">
        <v>130</v>
      </c>
      <c r="H382" s="52"/>
      <c r="I382" s="65" t="s">
        <v>130</v>
      </c>
      <c r="M382" s="66" t="s">
        <v>3063</v>
      </c>
      <c r="N382" s="80" t="s">
        <v>92</v>
      </c>
    </row>
    <row r="383" spans="2:14" ht="15">
      <c r="B383" s="8" t="s">
        <v>643</v>
      </c>
      <c r="C383" s="10" t="s">
        <v>152</v>
      </c>
      <c r="D383" s="8">
        <v>153</v>
      </c>
      <c r="E383" s="63" t="str">
        <f t="shared" si="5"/>
        <v>г. Пермь, ул. Куйбышева, д. 153</v>
      </c>
      <c r="F383" s="51" t="s">
        <v>1114</v>
      </c>
      <c r="G383" s="65" t="s">
        <v>140</v>
      </c>
      <c r="H383" s="51" t="s">
        <v>93</v>
      </c>
      <c r="I383" s="65" t="s">
        <v>393</v>
      </c>
      <c r="M383" s="66" t="s">
        <v>3064</v>
      </c>
      <c r="N383" s="80" t="s">
        <v>140</v>
      </c>
    </row>
    <row r="384" spans="2:14" ht="15">
      <c r="B384" s="8" t="s">
        <v>643</v>
      </c>
      <c r="C384" s="10" t="s">
        <v>152</v>
      </c>
      <c r="D384" s="8">
        <v>159</v>
      </c>
      <c r="E384" s="63" t="str">
        <f t="shared" si="5"/>
        <v>г. Пермь, ул. Куйбышева, д. 159</v>
      </c>
      <c r="F384" s="52" t="s">
        <v>359</v>
      </c>
      <c r="G384" s="65" t="s">
        <v>140</v>
      </c>
      <c r="H384" s="52"/>
      <c r="I384" s="65" t="s">
        <v>140</v>
      </c>
      <c r="M384" s="66" t="s">
        <v>3065</v>
      </c>
      <c r="N384" s="80" t="s">
        <v>140</v>
      </c>
    </row>
    <row r="385" spans="2:14" ht="15">
      <c r="B385" s="8" t="s">
        <v>643</v>
      </c>
      <c r="C385" s="8" t="s">
        <v>893</v>
      </c>
      <c r="D385" s="8">
        <v>10</v>
      </c>
      <c r="E385" s="63" t="str">
        <f t="shared" si="5"/>
        <v>г. Пермь, ул. Ласьвинская, д. 10</v>
      </c>
      <c r="F385" s="62" t="s">
        <v>1266</v>
      </c>
      <c r="G385" s="65" t="s">
        <v>138</v>
      </c>
      <c r="H385" s="62" t="s">
        <v>358</v>
      </c>
      <c r="I385" s="65" t="s">
        <v>894</v>
      </c>
      <c r="M385" s="69" t="s">
        <v>3066</v>
      </c>
      <c r="N385" s="80" t="s">
        <v>130</v>
      </c>
    </row>
    <row r="386" spans="2:14" ht="15">
      <c r="B386" s="8" t="s">
        <v>643</v>
      </c>
      <c r="C386" s="8" t="s">
        <v>893</v>
      </c>
      <c r="D386" s="8">
        <v>39</v>
      </c>
      <c r="E386" s="63" t="str">
        <f t="shared" si="5"/>
        <v>г. Пермь, ул. Ласьвинская, д. 39</v>
      </c>
      <c r="F386" s="23" t="s">
        <v>451</v>
      </c>
      <c r="G386" s="65" t="s">
        <v>140</v>
      </c>
      <c r="H386" s="23" t="s">
        <v>70</v>
      </c>
      <c r="I386" s="65" t="s">
        <v>482</v>
      </c>
      <c r="M386" s="67" t="s">
        <v>3067</v>
      </c>
      <c r="N386" s="80" t="s">
        <v>140</v>
      </c>
    </row>
    <row r="387" spans="2:14" ht="15">
      <c r="B387" s="8" t="s">
        <v>643</v>
      </c>
      <c r="C387" s="8" t="s">
        <v>893</v>
      </c>
      <c r="D387" s="8">
        <v>51</v>
      </c>
      <c r="E387" s="63" t="str">
        <f t="shared" si="5"/>
        <v>г. Пермь, ул. Ласьвинская, д. 51</v>
      </c>
      <c r="F387" s="23" t="s">
        <v>451</v>
      </c>
      <c r="G387" s="65" t="s">
        <v>92</v>
      </c>
      <c r="H387" s="23" t="s">
        <v>70</v>
      </c>
      <c r="I387" s="65" t="s">
        <v>336</v>
      </c>
      <c r="M387" s="69" t="s">
        <v>3068</v>
      </c>
      <c r="N387" s="80" t="s">
        <v>140</v>
      </c>
    </row>
    <row r="388" spans="2:14" ht="15">
      <c r="B388" s="8" t="s">
        <v>643</v>
      </c>
      <c r="C388" s="8" t="s">
        <v>893</v>
      </c>
      <c r="D388" s="8">
        <v>60</v>
      </c>
      <c r="E388" s="63" t="str">
        <f t="shared" ref="E388:E451" si="6">CONCATENATE(B388,", ",C388,", д. ",D388)</f>
        <v>г. Пермь, ул. Ласьвинская, д. 60</v>
      </c>
      <c r="F388" s="52" t="s">
        <v>359</v>
      </c>
      <c r="G388" s="65" t="s">
        <v>92</v>
      </c>
      <c r="H388" s="52"/>
      <c r="I388" s="65" t="s">
        <v>92</v>
      </c>
      <c r="M388" s="67" t="s">
        <v>3069</v>
      </c>
      <c r="N388" s="80" t="s">
        <v>92</v>
      </c>
    </row>
    <row r="389" spans="2:14" ht="15">
      <c r="B389" s="8" t="s">
        <v>643</v>
      </c>
      <c r="C389" s="8" t="s">
        <v>893</v>
      </c>
      <c r="D389" s="8">
        <v>62</v>
      </c>
      <c r="E389" s="63" t="str">
        <f t="shared" si="6"/>
        <v>г. Пермь, ул. Ласьвинская, д. 62</v>
      </c>
      <c r="F389" s="52" t="s">
        <v>359</v>
      </c>
      <c r="G389" s="65" t="s">
        <v>92</v>
      </c>
      <c r="H389" s="52"/>
      <c r="I389" s="65" t="s">
        <v>92</v>
      </c>
      <c r="M389" s="66" t="s">
        <v>3070</v>
      </c>
      <c r="N389" s="80" t="s">
        <v>92</v>
      </c>
    </row>
    <row r="390" spans="2:14" ht="15">
      <c r="B390" s="8" t="s">
        <v>643</v>
      </c>
      <c r="C390" s="8" t="s">
        <v>893</v>
      </c>
      <c r="D390" s="8">
        <v>64</v>
      </c>
      <c r="E390" s="63" t="str">
        <f t="shared" si="6"/>
        <v>г. Пермь, ул. Ласьвинская, д. 64</v>
      </c>
      <c r="F390" s="52" t="s">
        <v>359</v>
      </c>
      <c r="G390" s="65" t="s">
        <v>92</v>
      </c>
      <c r="H390" s="52"/>
      <c r="I390" s="65" t="s">
        <v>92</v>
      </c>
      <c r="M390" s="66" t="s">
        <v>3071</v>
      </c>
      <c r="N390" s="80" t="s">
        <v>92</v>
      </c>
    </row>
    <row r="391" spans="2:14" ht="15">
      <c r="B391" s="8" t="s">
        <v>643</v>
      </c>
      <c r="C391" s="8" t="s">
        <v>893</v>
      </c>
      <c r="D391" s="8">
        <v>66</v>
      </c>
      <c r="E391" s="63" t="str">
        <f t="shared" si="6"/>
        <v>г. Пермь, ул. Ласьвинская, д. 66</v>
      </c>
      <c r="F391" s="52" t="s">
        <v>359</v>
      </c>
      <c r="G391" s="65" t="s">
        <v>140</v>
      </c>
      <c r="H391" s="52"/>
      <c r="I391" s="65" t="s">
        <v>140</v>
      </c>
      <c r="M391" s="66" t="s">
        <v>3072</v>
      </c>
      <c r="N391" s="80" t="s">
        <v>92</v>
      </c>
    </row>
    <row r="392" spans="2:14" ht="15">
      <c r="B392" s="8" t="s">
        <v>643</v>
      </c>
      <c r="C392" s="8" t="s">
        <v>893</v>
      </c>
      <c r="D392" s="10" t="s">
        <v>410</v>
      </c>
      <c r="E392" s="63" t="str">
        <f t="shared" si="6"/>
        <v>г. Пермь, ул. Ласьвинская, д. 62А</v>
      </c>
      <c r="F392" s="52" t="s">
        <v>359</v>
      </c>
      <c r="G392" s="65" t="s">
        <v>140</v>
      </c>
      <c r="H392" s="52"/>
      <c r="I392" s="65" t="s">
        <v>140</v>
      </c>
      <c r="M392" s="66" t="s">
        <v>3073</v>
      </c>
      <c r="N392" s="80" t="s">
        <v>140</v>
      </c>
    </row>
    <row r="393" spans="2:14" ht="15">
      <c r="B393" s="8" t="s">
        <v>643</v>
      </c>
      <c r="C393" s="8" t="s">
        <v>893</v>
      </c>
      <c r="D393" s="10" t="s">
        <v>850</v>
      </c>
      <c r="E393" s="63" t="str">
        <f t="shared" si="6"/>
        <v>г. Пермь, ул. Ласьвинская, д. 74А</v>
      </c>
      <c r="F393" s="52" t="s">
        <v>359</v>
      </c>
      <c r="G393" s="65" t="s">
        <v>94</v>
      </c>
      <c r="H393" s="52"/>
      <c r="I393" s="65" t="s">
        <v>94</v>
      </c>
      <c r="M393" s="66" t="s">
        <v>3074</v>
      </c>
      <c r="N393" s="80" t="s">
        <v>92</v>
      </c>
    </row>
    <row r="394" spans="2:14" ht="15">
      <c r="B394" s="8" t="s">
        <v>643</v>
      </c>
      <c r="C394" s="8" t="s">
        <v>895</v>
      </c>
      <c r="D394" s="8">
        <v>16</v>
      </c>
      <c r="E394" s="63" t="str">
        <f t="shared" si="6"/>
        <v>г. Пермь, ул. Лебедева, д. 16</v>
      </c>
      <c r="F394" s="52" t="s">
        <v>359</v>
      </c>
      <c r="G394" s="65" t="s">
        <v>94</v>
      </c>
      <c r="H394" s="52"/>
      <c r="I394" s="65" t="s">
        <v>94</v>
      </c>
      <c r="M394" s="69" t="s">
        <v>3075</v>
      </c>
      <c r="N394" s="80" t="s">
        <v>92</v>
      </c>
    </row>
    <row r="395" spans="2:14" ht="15">
      <c r="B395" s="8" t="s">
        <v>643</v>
      </c>
      <c r="C395" s="8" t="s">
        <v>895</v>
      </c>
      <c r="D395" s="8">
        <v>18</v>
      </c>
      <c r="E395" s="63" t="str">
        <f t="shared" si="6"/>
        <v>г. Пермь, ул. Лебедева, д. 18</v>
      </c>
      <c r="F395" s="51" t="s">
        <v>1114</v>
      </c>
      <c r="G395" s="65" t="s">
        <v>116</v>
      </c>
      <c r="H395" s="51" t="s">
        <v>93</v>
      </c>
      <c r="I395" s="65" t="s">
        <v>313</v>
      </c>
      <c r="M395" s="69" t="s">
        <v>3076</v>
      </c>
      <c r="N395" s="80" t="s">
        <v>92</v>
      </c>
    </row>
    <row r="396" spans="2:14" ht="15">
      <c r="B396" s="8" t="s">
        <v>643</v>
      </c>
      <c r="C396" s="8" t="s">
        <v>895</v>
      </c>
      <c r="D396" s="8">
        <v>29</v>
      </c>
      <c r="E396" s="63" t="str">
        <f t="shared" si="6"/>
        <v>г. Пермь, ул. Лебедева, д. 29</v>
      </c>
      <c r="F396" s="52" t="s">
        <v>359</v>
      </c>
      <c r="G396" s="65" t="s">
        <v>116</v>
      </c>
      <c r="H396" s="52"/>
      <c r="I396" s="65" t="s">
        <v>116</v>
      </c>
      <c r="M396" s="69" t="s">
        <v>3077</v>
      </c>
      <c r="N396" s="80" t="s">
        <v>92</v>
      </c>
    </row>
    <row r="397" spans="2:14" ht="15">
      <c r="B397" s="8" t="s">
        <v>643</v>
      </c>
      <c r="C397" s="8" t="s">
        <v>895</v>
      </c>
      <c r="D397" s="8">
        <v>33</v>
      </c>
      <c r="E397" s="63" t="str">
        <f t="shared" si="6"/>
        <v>г. Пермь, ул. Лебедева, д. 33</v>
      </c>
      <c r="F397" s="51" t="s">
        <v>1114</v>
      </c>
      <c r="G397" s="65" t="s">
        <v>130</v>
      </c>
      <c r="H397" s="51" t="s">
        <v>93</v>
      </c>
      <c r="I397" s="65" t="s">
        <v>389</v>
      </c>
      <c r="M397" s="74" t="s">
        <v>3078</v>
      </c>
      <c r="N397" s="87" t="s">
        <v>94</v>
      </c>
    </row>
    <row r="398" spans="2:14" ht="15">
      <c r="B398" s="8" t="s">
        <v>643</v>
      </c>
      <c r="C398" s="8" t="s">
        <v>895</v>
      </c>
      <c r="D398" s="8">
        <v>45</v>
      </c>
      <c r="E398" s="63" t="str">
        <f t="shared" si="6"/>
        <v>г. Пермь, ул. Лебедева, д. 45</v>
      </c>
      <c r="F398" s="23" t="s">
        <v>451</v>
      </c>
      <c r="G398" s="65" t="s">
        <v>92</v>
      </c>
      <c r="H398" s="23" t="s">
        <v>70</v>
      </c>
      <c r="I398" s="65" t="s">
        <v>336</v>
      </c>
      <c r="M398" s="74" t="s">
        <v>3079</v>
      </c>
      <c r="N398" s="80" t="s">
        <v>94</v>
      </c>
    </row>
    <row r="399" spans="2:14" ht="15">
      <c r="B399" s="8" t="s">
        <v>643</v>
      </c>
      <c r="C399" s="8" t="s">
        <v>902</v>
      </c>
      <c r="D399" s="8">
        <v>18</v>
      </c>
      <c r="E399" s="63" t="str">
        <f t="shared" si="6"/>
        <v>г. Пермь, ул. Лодыгина, д. 18</v>
      </c>
      <c r="F399" s="23" t="s">
        <v>451</v>
      </c>
      <c r="G399" s="65" t="s">
        <v>92</v>
      </c>
      <c r="H399" s="23" t="s">
        <v>70</v>
      </c>
      <c r="I399" s="65" t="s">
        <v>336</v>
      </c>
      <c r="M399" s="74" t="s">
        <v>3080</v>
      </c>
      <c r="N399" s="80" t="s">
        <v>94</v>
      </c>
    </row>
    <row r="400" spans="2:14" ht="15">
      <c r="B400" s="8" t="s">
        <v>643</v>
      </c>
      <c r="C400" s="8" t="s">
        <v>902</v>
      </c>
      <c r="D400" s="8">
        <v>22</v>
      </c>
      <c r="E400" s="63" t="str">
        <f t="shared" si="6"/>
        <v>г. Пермь, ул. Лодыгина, д. 22</v>
      </c>
      <c r="F400" s="23" t="s">
        <v>451</v>
      </c>
      <c r="G400" s="65" t="s">
        <v>130</v>
      </c>
      <c r="H400" s="23" t="s">
        <v>70</v>
      </c>
      <c r="I400" s="65" t="s">
        <v>334</v>
      </c>
      <c r="M400" s="74" t="s">
        <v>3081</v>
      </c>
      <c r="N400" s="86" t="s">
        <v>94</v>
      </c>
    </row>
    <row r="401" spans="2:14" ht="15">
      <c r="B401" s="8" t="s">
        <v>643</v>
      </c>
      <c r="C401" s="8" t="s">
        <v>902</v>
      </c>
      <c r="D401" s="8">
        <v>45</v>
      </c>
      <c r="E401" s="63" t="str">
        <f t="shared" si="6"/>
        <v>г. Пермь, ул. Лодыгина, д. 45</v>
      </c>
      <c r="F401" s="23" t="s">
        <v>451</v>
      </c>
      <c r="G401" s="65" t="s">
        <v>130</v>
      </c>
      <c r="H401" s="23" t="s">
        <v>70</v>
      </c>
      <c r="I401" s="65" t="s">
        <v>334</v>
      </c>
      <c r="M401" s="67" t="s">
        <v>3082</v>
      </c>
      <c r="N401" s="80" t="s">
        <v>116</v>
      </c>
    </row>
    <row r="402" spans="2:14" ht="15">
      <c r="B402" s="8" t="s">
        <v>643</v>
      </c>
      <c r="C402" s="8" t="s">
        <v>906</v>
      </c>
      <c r="D402" s="8">
        <v>17</v>
      </c>
      <c r="E402" s="63" t="str">
        <f t="shared" si="6"/>
        <v>г. Пермь, ул. Лукоянова, д. 17</v>
      </c>
      <c r="F402" s="23" t="s">
        <v>451</v>
      </c>
      <c r="G402" s="65" t="s">
        <v>92</v>
      </c>
      <c r="H402" s="23" t="s">
        <v>70</v>
      </c>
      <c r="I402" s="65" t="s">
        <v>336</v>
      </c>
      <c r="M402" s="66" t="s">
        <v>3083</v>
      </c>
      <c r="N402" s="80" t="s">
        <v>131</v>
      </c>
    </row>
    <row r="403" spans="2:14" ht="15">
      <c r="B403" s="8" t="s">
        <v>643</v>
      </c>
      <c r="C403" s="8" t="s">
        <v>906</v>
      </c>
      <c r="D403" s="8">
        <v>19</v>
      </c>
      <c r="E403" s="63" t="str">
        <f t="shared" si="6"/>
        <v>г. Пермь, ул. Лукоянова, д. 19</v>
      </c>
      <c r="F403" s="23" t="s">
        <v>451</v>
      </c>
      <c r="G403" s="65" t="s">
        <v>92</v>
      </c>
      <c r="H403" s="23" t="s">
        <v>70</v>
      </c>
      <c r="I403" s="65" t="s">
        <v>336</v>
      </c>
      <c r="M403" s="66" t="s">
        <v>3084</v>
      </c>
      <c r="N403" s="80" t="s">
        <v>138</v>
      </c>
    </row>
    <row r="404" spans="2:14" ht="15">
      <c r="B404" s="8" t="s">
        <v>643</v>
      </c>
      <c r="C404" s="8" t="s">
        <v>906</v>
      </c>
      <c r="D404" s="8">
        <v>21</v>
      </c>
      <c r="E404" s="63" t="str">
        <f t="shared" si="6"/>
        <v>г. Пермь, ул. Лукоянова, д. 21</v>
      </c>
      <c r="F404" s="23" t="s">
        <v>451</v>
      </c>
      <c r="G404" s="65" t="s">
        <v>130</v>
      </c>
      <c r="H404" s="23" t="s">
        <v>70</v>
      </c>
      <c r="I404" s="65" t="s">
        <v>334</v>
      </c>
      <c r="M404" s="66" t="s">
        <v>3085</v>
      </c>
      <c r="N404" s="80" t="s">
        <v>138</v>
      </c>
    </row>
    <row r="405" spans="2:14" ht="15">
      <c r="B405" s="8" t="s">
        <v>643</v>
      </c>
      <c r="C405" s="8" t="s">
        <v>302</v>
      </c>
      <c r="D405" s="10" t="s">
        <v>604</v>
      </c>
      <c r="E405" s="63" t="str">
        <f t="shared" si="6"/>
        <v>г. Пермь, ул. Луначарского, д. 26А</v>
      </c>
      <c r="F405" s="51" t="s">
        <v>1114</v>
      </c>
      <c r="G405" s="65" t="s">
        <v>94</v>
      </c>
      <c r="H405" s="51" t="s">
        <v>93</v>
      </c>
      <c r="I405" s="65" t="s">
        <v>432</v>
      </c>
      <c r="M405" s="66" t="s">
        <v>3086</v>
      </c>
      <c r="N405" s="80" t="s">
        <v>138</v>
      </c>
    </row>
    <row r="406" spans="2:14" ht="15">
      <c r="B406" s="8" t="s">
        <v>643</v>
      </c>
      <c r="C406" s="8" t="s">
        <v>302</v>
      </c>
      <c r="D406" s="10" t="s">
        <v>191</v>
      </c>
      <c r="E406" s="63" t="str">
        <f t="shared" si="6"/>
        <v>г. Пермь, ул. Луначарского, д. 32А</v>
      </c>
      <c r="F406" s="52" t="s">
        <v>359</v>
      </c>
      <c r="G406" s="65" t="s">
        <v>194</v>
      </c>
      <c r="H406" s="52"/>
      <c r="I406" s="65" t="s">
        <v>194</v>
      </c>
      <c r="M406" s="66" t="s">
        <v>3087</v>
      </c>
      <c r="N406" s="80" t="s">
        <v>138</v>
      </c>
    </row>
    <row r="407" spans="2:14" ht="15">
      <c r="B407" s="8" t="s">
        <v>643</v>
      </c>
      <c r="C407" s="8" t="s">
        <v>302</v>
      </c>
      <c r="D407" s="10" t="s">
        <v>381</v>
      </c>
      <c r="E407" s="63" t="str">
        <f t="shared" si="6"/>
        <v>г. Пермь, ул. Луначарского, д. 97А</v>
      </c>
      <c r="F407" s="52" t="s">
        <v>359</v>
      </c>
      <c r="G407" s="65" t="s">
        <v>159</v>
      </c>
      <c r="H407" s="52"/>
      <c r="I407" s="65" t="s">
        <v>159</v>
      </c>
      <c r="M407" s="66" t="s">
        <v>3088</v>
      </c>
      <c r="N407" s="80" t="s">
        <v>92</v>
      </c>
    </row>
    <row r="408" spans="2:14" ht="15">
      <c r="B408" s="8" t="s">
        <v>643</v>
      </c>
      <c r="C408" s="8" t="s">
        <v>908</v>
      </c>
      <c r="D408" s="8">
        <v>9</v>
      </c>
      <c r="E408" s="63" t="str">
        <f t="shared" si="6"/>
        <v>г. Пермь, ул. Льва Шатрова, д. 9</v>
      </c>
      <c r="F408" s="51" t="s">
        <v>1114</v>
      </c>
      <c r="G408" s="65" t="s">
        <v>140</v>
      </c>
      <c r="H408" s="51" t="s">
        <v>93</v>
      </c>
      <c r="I408" s="65" t="s">
        <v>393</v>
      </c>
      <c r="M408" s="66" t="s">
        <v>3089</v>
      </c>
      <c r="N408" s="80" t="s">
        <v>92</v>
      </c>
    </row>
    <row r="409" spans="2:14" ht="15">
      <c r="B409" s="8" t="s">
        <v>643</v>
      </c>
      <c r="C409" s="8" t="s">
        <v>909</v>
      </c>
      <c r="D409" s="8">
        <v>11</v>
      </c>
      <c r="E409" s="63" t="str">
        <f t="shared" si="6"/>
        <v>г. Пермь, ул. Люблинская, д. 11</v>
      </c>
      <c r="F409" s="23" t="s">
        <v>451</v>
      </c>
      <c r="G409" s="65" t="s">
        <v>92</v>
      </c>
      <c r="H409" s="23" t="s">
        <v>70</v>
      </c>
      <c r="I409" s="65" t="s">
        <v>336</v>
      </c>
      <c r="M409" s="69" t="s">
        <v>3090</v>
      </c>
      <c r="N409" s="80" t="s">
        <v>92</v>
      </c>
    </row>
    <row r="410" spans="2:14" ht="15">
      <c r="B410" s="8" t="s">
        <v>643</v>
      </c>
      <c r="C410" s="8" t="s">
        <v>909</v>
      </c>
      <c r="D410" s="8">
        <v>13</v>
      </c>
      <c r="E410" s="63" t="str">
        <f t="shared" si="6"/>
        <v>г. Пермь, ул. Люблинская, д. 13</v>
      </c>
      <c r="F410" s="23" t="s">
        <v>451</v>
      </c>
      <c r="G410" s="65" t="s">
        <v>92</v>
      </c>
      <c r="H410" s="23" t="s">
        <v>70</v>
      </c>
      <c r="I410" s="65" t="s">
        <v>336</v>
      </c>
      <c r="M410" s="67" t="s">
        <v>3091</v>
      </c>
      <c r="N410" s="80" t="s">
        <v>92</v>
      </c>
    </row>
    <row r="411" spans="2:14" ht="15">
      <c r="B411" s="8" t="s">
        <v>643</v>
      </c>
      <c r="C411" s="8" t="s">
        <v>913</v>
      </c>
      <c r="D411" s="8">
        <v>16</v>
      </c>
      <c r="E411" s="63" t="str">
        <f t="shared" si="6"/>
        <v>г. Пермь, ул. Магистральная, д. 16</v>
      </c>
      <c r="F411" s="23" t="s">
        <v>451</v>
      </c>
      <c r="G411" s="65" t="s">
        <v>92</v>
      </c>
      <c r="H411" s="23" t="s">
        <v>70</v>
      </c>
      <c r="I411" s="65" t="s">
        <v>336</v>
      </c>
      <c r="M411" s="69" t="s">
        <v>3092</v>
      </c>
      <c r="N411" s="80" t="s">
        <v>92</v>
      </c>
    </row>
    <row r="412" spans="2:14" ht="15">
      <c r="B412" s="8" t="s">
        <v>643</v>
      </c>
      <c r="C412" s="8" t="s">
        <v>411</v>
      </c>
      <c r="D412" s="8">
        <v>40</v>
      </c>
      <c r="E412" s="63" t="str">
        <f t="shared" si="6"/>
        <v>г. Пермь, ул. Макаренко, д. 40</v>
      </c>
      <c r="F412" s="52" t="s">
        <v>359</v>
      </c>
      <c r="G412" s="65" t="s">
        <v>140</v>
      </c>
      <c r="H412" s="52"/>
      <c r="I412" s="65" t="s">
        <v>140</v>
      </c>
      <c r="M412" s="69" t="s">
        <v>3093</v>
      </c>
      <c r="N412" s="80" t="s">
        <v>92</v>
      </c>
    </row>
    <row r="413" spans="2:14" ht="15">
      <c r="B413" s="8" t="s">
        <v>643</v>
      </c>
      <c r="C413" s="8" t="s">
        <v>411</v>
      </c>
      <c r="D413" s="8">
        <v>44</v>
      </c>
      <c r="E413" s="63" t="str">
        <f t="shared" si="6"/>
        <v>г. Пермь, ул. Макаренко, д. 44</v>
      </c>
      <c r="F413" s="52" t="s">
        <v>359</v>
      </c>
      <c r="G413" s="65" t="s">
        <v>140</v>
      </c>
      <c r="H413" s="52"/>
      <c r="I413" s="65" t="s">
        <v>140</v>
      </c>
      <c r="M413" s="69" t="s">
        <v>3094</v>
      </c>
      <c r="N413" s="80" t="s">
        <v>180</v>
      </c>
    </row>
    <row r="414" spans="2:14" ht="15">
      <c r="B414" s="8" t="s">
        <v>643</v>
      </c>
      <c r="C414" s="8" t="s">
        <v>80</v>
      </c>
      <c r="D414" s="10" t="s">
        <v>914</v>
      </c>
      <c r="E414" s="63" t="str">
        <f t="shared" si="6"/>
        <v>г. Пермь, ул. Максима Горького, д. 64/1</v>
      </c>
      <c r="F414" s="52" t="s">
        <v>359</v>
      </c>
      <c r="G414" s="65" t="s">
        <v>140</v>
      </c>
      <c r="H414" s="52"/>
      <c r="I414" s="65" t="s">
        <v>140</v>
      </c>
      <c r="M414" s="66" t="s">
        <v>3095</v>
      </c>
      <c r="N414" s="88" t="s">
        <v>94</v>
      </c>
    </row>
    <row r="415" spans="2:14" ht="15">
      <c r="B415" s="8" t="s">
        <v>643</v>
      </c>
      <c r="C415" s="8" t="s">
        <v>920</v>
      </c>
      <c r="D415" s="8">
        <v>21</v>
      </c>
      <c r="E415" s="63" t="str">
        <f t="shared" si="6"/>
        <v>г. Пермь, ул. Маршала Рыбалко, д. 21</v>
      </c>
      <c r="F415" s="52" t="s">
        <v>359</v>
      </c>
      <c r="G415" s="65" t="s">
        <v>140</v>
      </c>
      <c r="H415" s="52"/>
      <c r="I415" s="65" t="s">
        <v>140</v>
      </c>
      <c r="M415" s="67" t="s">
        <v>3096</v>
      </c>
      <c r="N415" s="80" t="s">
        <v>67</v>
      </c>
    </row>
    <row r="416" spans="2:14" ht="15">
      <c r="B416" s="8" t="s">
        <v>643</v>
      </c>
      <c r="C416" s="8" t="s">
        <v>920</v>
      </c>
      <c r="D416" s="8">
        <v>34</v>
      </c>
      <c r="E416" s="63" t="str">
        <f t="shared" si="6"/>
        <v>г. Пермь, ул. Маршала Рыбалко, д. 34</v>
      </c>
      <c r="F416" s="52" t="s">
        <v>359</v>
      </c>
      <c r="G416" s="65" t="s">
        <v>130</v>
      </c>
      <c r="H416" s="52"/>
      <c r="I416" s="65" t="s">
        <v>130</v>
      </c>
      <c r="M416" s="66" t="s">
        <v>3097</v>
      </c>
      <c r="N416" s="80" t="s">
        <v>67</v>
      </c>
    </row>
    <row r="417" spans="2:14" ht="15">
      <c r="B417" s="8" t="s">
        <v>643</v>
      </c>
      <c r="C417" s="8" t="s">
        <v>920</v>
      </c>
      <c r="D417" s="8">
        <v>37</v>
      </c>
      <c r="E417" s="63" t="str">
        <f t="shared" si="6"/>
        <v>г. Пермь, ул. Маршала Рыбалко, д. 37</v>
      </c>
      <c r="F417" s="52" t="s">
        <v>359</v>
      </c>
      <c r="G417" s="65" t="s">
        <v>140</v>
      </c>
      <c r="H417" s="52"/>
      <c r="I417" s="65" t="s">
        <v>140</v>
      </c>
      <c r="M417" s="66" t="s">
        <v>3098</v>
      </c>
      <c r="N417" s="80" t="s">
        <v>67</v>
      </c>
    </row>
    <row r="418" spans="2:14" ht="15">
      <c r="B418" s="8" t="s">
        <v>643</v>
      </c>
      <c r="C418" s="8" t="s">
        <v>920</v>
      </c>
      <c r="D418" s="8">
        <v>41</v>
      </c>
      <c r="E418" s="63" t="str">
        <f t="shared" si="6"/>
        <v>г. Пермь, ул. Маршала Рыбалко, д. 41</v>
      </c>
      <c r="F418" s="52" t="s">
        <v>359</v>
      </c>
      <c r="G418" s="65" t="s">
        <v>130</v>
      </c>
      <c r="H418" s="52"/>
      <c r="I418" s="65" t="s">
        <v>130</v>
      </c>
      <c r="M418" s="66" t="s">
        <v>3099</v>
      </c>
      <c r="N418" s="80" t="s">
        <v>67</v>
      </c>
    </row>
    <row r="419" spans="2:14" ht="15">
      <c r="B419" s="8" t="s">
        <v>643</v>
      </c>
      <c r="C419" s="8" t="s">
        <v>920</v>
      </c>
      <c r="D419" s="10" t="s">
        <v>921</v>
      </c>
      <c r="E419" s="63" t="str">
        <f t="shared" si="6"/>
        <v>г. Пермь, ул. Маршала Рыбалко, д. 107Б</v>
      </c>
      <c r="F419" s="52" t="s">
        <v>359</v>
      </c>
      <c r="G419" s="65" t="s">
        <v>92</v>
      </c>
      <c r="H419" s="52"/>
      <c r="I419" s="65" t="s">
        <v>92</v>
      </c>
      <c r="M419" s="66" t="s">
        <v>3100</v>
      </c>
      <c r="N419" s="80" t="s">
        <v>92</v>
      </c>
    </row>
    <row r="420" spans="2:14" ht="15">
      <c r="B420" s="8" t="s">
        <v>643</v>
      </c>
      <c r="C420" s="8" t="s">
        <v>920</v>
      </c>
      <c r="D420" s="10" t="s">
        <v>922</v>
      </c>
      <c r="E420" s="63" t="str">
        <f t="shared" si="6"/>
        <v>г. Пермь, ул. Маршала Рыбалко, д. 107В</v>
      </c>
      <c r="F420" s="52" t="s">
        <v>359</v>
      </c>
      <c r="G420" s="65" t="s">
        <v>92</v>
      </c>
      <c r="H420" s="52"/>
      <c r="I420" s="65" t="s">
        <v>92</v>
      </c>
      <c r="M420" s="66" t="s">
        <v>3101</v>
      </c>
      <c r="N420" s="80" t="s">
        <v>92</v>
      </c>
    </row>
    <row r="421" spans="2:14" ht="15">
      <c r="B421" s="8" t="s">
        <v>643</v>
      </c>
      <c r="C421" s="8" t="s">
        <v>920</v>
      </c>
      <c r="D421" s="10" t="s">
        <v>142</v>
      </c>
      <c r="E421" s="63" t="str">
        <f t="shared" si="6"/>
        <v>г. Пермь, ул. Маршала Рыбалко, д. 12А</v>
      </c>
      <c r="F421" s="52" t="s">
        <v>359</v>
      </c>
      <c r="G421" s="65" t="s">
        <v>130</v>
      </c>
      <c r="H421" s="52"/>
      <c r="I421" s="65" t="s">
        <v>130</v>
      </c>
      <c r="M421" s="66" t="s">
        <v>3102</v>
      </c>
      <c r="N421" s="80" t="s">
        <v>92</v>
      </c>
    </row>
    <row r="422" spans="2:14" ht="15">
      <c r="B422" s="8" t="s">
        <v>643</v>
      </c>
      <c r="C422" s="8" t="s">
        <v>920</v>
      </c>
      <c r="D422" s="10" t="s">
        <v>343</v>
      </c>
      <c r="E422" s="63" t="str">
        <f t="shared" si="6"/>
        <v>г. Пермь, ул. Маршала Рыбалко, д. 34А</v>
      </c>
      <c r="F422" s="52" t="s">
        <v>359</v>
      </c>
      <c r="G422" s="65" t="s">
        <v>130</v>
      </c>
      <c r="H422" s="52"/>
      <c r="I422" s="65" t="s">
        <v>130</v>
      </c>
      <c r="M422" s="66" t="s">
        <v>3103</v>
      </c>
      <c r="N422" s="80" t="s">
        <v>92</v>
      </c>
    </row>
    <row r="423" spans="2:14" ht="15">
      <c r="B423" s="8" t="s">
        <v>643</v>
      </c>
      <c r="C423" s="8" t="s">
        <v>920</v>
      </c>
      <c r="D423" s="10" t="s">
        <v>283</v>
      </c>
      <c r="E423" s="63" t="str">
        <f t="shared" si="6"/>
        <v>г. Пермь, ул. Маршала Рыбалко, д. 78А</v>
      </c>
      <c r="F423" s="52" t="s">
        <v>359</v>
      </c>
      <c r="G423" s="65" t="s">
        <v>94</v>
      </c>
      <c r="H423" s="52"/>
      <c r="I423" s="65" t="s">
        <v>94</v>
      </c>
      <c r="M423" s="66" t="s">
        <v>3104</v>
      </c>
      <c r="N423" s="80" t="s">
        <v>92</v>
      </c>
    </row>
    <row r="424" spans="2:14" ht="15">
      <c r="B424" s="8" t="s">
        <v>643</v>
      </c>
      <c r="C424" s="8" t="s">
        <v>923</v>
      </c>
      <c r="D424" s="8">
        <v>14</v>
      </c>
      <c r="E424" s="63" t="str">
        <f t="shared" si="6"/>
        <v>г. Пермь, ул. Маршала Толбухина, д. 14</v>
      </c>
      <c r="F424" s="52" t="s">
        <v>359</v>
      </c>
      <c r="G424" s="65" t="s">
        <v>130</v>
      </c>
      <c r="H424" s="52"/>
      <c r="I424" s="65" t="s">
        <v>130</v>
      </c>
      <c r="M424" s="67" t="s">
        <v>3105</v>
      </c>
      <c r="N424" s="80" t="s">
        <v>62</v>
      </c>
    </row>
    <row r="425" spans="2:14" ht="15">
      <c r="B425" s="8" t="s">
        <v>643</v>
      </c>
      <c r="C425" s="8" t="s">
        <v>923</v>
      </c>
      <c r="D425" s="8">
        <v>15</v>
      </c>
      <c r="E425" s="63" t="str">
        <f t="shared" si="6"/>
        <v>г. Пермь, ул. Маршала Толбухина, д. 15</v>
      </c>
      <c r="F425" s="52" t="s">
        <v>359</v>
      </c>
      <c r="G425" s="65" t="s">
        <v>130</v>
      </c>
      <c r="H425" s="52"/>
      <c r="I425" s="65" t="s">
        <v>130</v>
      </c>
      <c r="M425" s="66" t="s">
        <v>3106</v>
      </c>
      <c r="N425" s="80" t="s">
        <v>62</v>
      </c>
    </row>
    <row r="426" spans="2:14" ht="15">
      <c r="B426" s="8" t="s">
        <v>643</v>
      </c>
      <c r="C426" s="8" t="s">
        <v>923</v>
      </c>
      <c r="D426" s="8">
        <v>16</v>
      </c>
      <c r="E426" s="63" t="str">
        <f t="shared" si="6"/>
        <v>г. Пермь, ул. Маршала Толбухина, д. 16</v>
      </c>
      <c r="F426" s="52" t="s">
        <v>359</v>
      </c>
      <c r="G426" s="65" t="s">
        <v>130</v>
      </c>
      <c r="H426" s="52"/>
      <c r="I426" s="65" t="s">
        <v>130</v>
      </c>
      <c r="M426" s="66" t="s">
        <v>3107</v>
      </c>
      <c r="N426" s="80" t="s">
        <v>139</v>
      </c>
    </row>
    <row r="427" spans="2:14" ht="15">
      <c r="B427" s="8" t="s">
        <v>643</v>
      </c>
      <c r="C427" s="8" t="s">
        <v>924</v>
      </c>
      <c r="D427" s="8">
        <v>20</v>
      </c>
      <c r="E427" s="63" t="str">
        <f t="shared" si="6"/>
        <v>г. Пермь, ул. Машинистов, д. 20</v>
      </c>
      <c r="F427" s="52" t="s">
        <v>359</v>
      </c>
      <c r="G427" s="65" t="s">
        <v>92</v>
      </c>
      <c r="H427" s="52"/>
      <c r="I427" s="65" t="s">
        <v>92</v>
      </c>
      <c r="M427" s="66" t="s">
        <v>3108</v>
      </c>
      <c r="N427" s="80" t="s">
        <v>116</v>
      </c>
    </row>
    <row r="428" spans="2:14" ht="15">
      <c r="B428" s="8" t="s">
        <v>643</v>
      </c>
      <c r="C428" s="8" t="s">
        <v>924</v>
      </c>
      <c r="D428" s="8">
        <v>42</v>
      </c>
      <c r="E428" s="63" t="str">
        <f t="shared" si="6"/>
        <v>г. Пермь, ул. Машинистов, д. 42</v>
      </c>
      <c r="F428" s="23" t="s">
        <v>451</v>
      </c>
      <c r="G428" s="65" t="s">
        <v>140</v>
      </c>
      <c r="H428" s="23" t="s">
        <v>70</v>
      </c>
      <c r="I428" s="65" t="s">
        <v>482</v>
      </c>
      <c r="M428" s="69" t="s">
        <v>3109</v>
      </c>
      <c r="N428" s="80" t="s">
        <v>139</v>
      </c>
    </row>
    <row r="429" spans="2:14" ht="15">
      <c r="B429" s="8" t="s">
        <v>643</v>
      </c>
      <c r="C429" s="8" t="s">
        <v>924</v>
      </c>
      <c r="D429" s="8">
        <v>45</v>
      </c>
      <c r="E429" s="63" t="str">
        <f t="shared" si="6"/>
        <v>г. Пермь, ул. Машинистов, д. 45</v>
      </c>
      <c r="F429" s="23" t="s">
        <v>451</v>
      </c>
      <c r="G429" s="65" t="e">
        <v>#N/A</v>
      </c>
      <c r="H429" s="23" t="s">
        <v>70</v>
      </c>
      <c r="I429" s="65" t="s">
        <v>482</v>
      </c>
      <c r="M429" s="66" t="s">
        <v>3110</v>
      </c>
      <c r="N429" s="80" t="s">
        <v>116</v>
      </c>
    </row>
    <row r="430" spans="2:14" ht="15">
      <c r="B430" s="8" t="s">
        <v>643</v>
      </c>
      <c r="C430" s="8" t="s">
        <v>924</v>
      </c>
      <c r="D430" s="8">
        <v>47</v>
      </c>
      <c r="E430" s="63" t="str">
        <f t="shared" si="6"/>
        <v>г. Пермь, ул. Машинистов, д. 47</v>
      </c>
      <c r="F430" s="23" t="s">
        <v>451</v>
      </c>
      <c r="G430" s="65" t="s">
        <v>92</v>
      </c>
      <c r="H430" s="23" t="s">
        <v>70</v>
      </c>
      <c r="I430" s="65" t="s">
        <v>336</v>
      </c>
      <c r="M430" s="66" t="s">
        <v>3111</v>
      </c>
      <c r="N430" s="80" t="s">
        <v>67</v>
      </c>
    </row>
    <row r="431" spans="2:14" ht="15">
      <c r="B431" s="8" t="s">
        <v>643</v>
      </c>
      <c r="C431" s="8" t="s">
        <v>924</v>
      </c>
      <c r="D431" s="8">
        <v>48</v>
      </c>
      <c r="E431" s="63" t="str">
        <f t="shared" si="6"/>
        <v>г. Пермь, ул. Машинистов, д. 48</v>
      </c>
      <c r="F431" s="62" t="s">
        <v>1266</v>
      </c>
      <c r="G431" s="65" t="s">
        <v>92</v>
      </c>
      <c r="H431" s="62" t="s">
        <v>358</v>
      </c>
      <c r="I431" s="65" t="s">
        <v>3112</v>
      </c>
      <c r="M431" s="66" t="s">
        <v>3113</v>
      </c>
      <c r="N431" s="80" t="s">
        <v>116</v>
      </c>
    </row>
    <row r="432" spans="2:14" ht="15">
      <c r="B432" s="8" t="s">
        <v>643</v>
      </c>
      <c r="C432" s="8" t="s">
        <v>623</v>
      </c>
      <c r="D432" s="8">
        <v>15</v>
      </c>
      <c r="E432" s="63" t="str">
        <f t="shared" si="6"/>
        <v>г. Пермь, ул. Металлистов, д. 15</v>
      </c>
      <c r="F432" s="52" t="s">
        <v>359</v>
      </c>
      <c r="G432" s="65" t="s">
        <v>130</v>
      </c>
      <c r="H432" s="52"/>
      <c r="I432" s="65" t="s">
        <v>130</v>
      </c>
      <c r="M432" s="67" t="s">
        <v>3114</v>
      </c>
      <c r="N432" s="80" t="s">
        <v>67</v>
      </c>
    </row>
    <row r="433" spans="2:14" ht="15">
      <c r="B433" s="8" t="s">
        <v>643</v>
      </c>
      <c r="C433" s="8" t="s">
        <v>933</v>
      </c>
      <c r="D433" s="8">
        <v>29</v>
      </c>
      <c r="E433" s="63" t="str">
        <f t="shared" si="6"/>
        <v>г. Пермь, ул. Мильчакова, д. 29</v>
      </c>
      <c r="F433" s="51" t="s">
        <v>3115</v>
      </c>
      <c r="G433" s="65" t="s">
        <v>140</v>
      </c>
      <c r="H433" s="51" t="s">
        <v>3116</v>
      </c>
      <c r="I433" s="65" t="s">
        <v>3117</v>
      </c>
      <c r="M433" s="66" t="s">
        <v>3118</v>
      </c>
      <c r="N433" s="80" t="s">
        <v>89</v>
      </c>
    </row>
    <row r="434" spans="2:14" ht="15">
      <c r="B434" s="8" t="s">
        <v>643</v>
      </c>
      <c r="C434" s="8" t="s">
        <v>102</v>
      </c>
      <c r="D434" s="8">
        <v>20</v>
      </c>
      <c r="E434" s="63" t="str">
        <f t="shared" si="6"/>
        <v>г. Пермь, ул. Мира, д. 20</v>
      </c>
      <c r="F434" s="62" t="s">
        <v>359</v>
      </c>
      <c r="G434" s="65" t="s">
        <v>140</v>
      </c>
      <c r="H434" s="62"/>
      <c r="I434" s="65" t="s">
        <v>140</v>
      </c>
      <c r="M434" s="66" t="s">
        <v>2713</v>
      </c>
      <c r="N434" s="81" t="s">
        <v>116</v>
      </c>
    </row>
    <row r="435" spans="2:14" ht="15">
      <c r="B435" s="8" t="s">
        <v>643</v>
      </c>
      <c r="C435" s="8" t="s">
        <v>102</v>
      </c>
      <c r="D435" s="8">
        <v>98</v>
      </c>
      <c r="E435" s="63" t="str">
        <f t="shared" si="6"/>
        <v>г. Пермь, ул. Мира, д. 98</v>
      </c>
      <c r="F435" s="22" t="s">
        <v>450</v>
      </c>
      <c r="G435" s="65" t="s">
        <v>92</v>
      </c>
      <c r="H435" s="22" t="s">
        <v>128</v>
      </c>
      <c r="I435" s="65" t="s">
        <v>513</v>
      </c>
      <c r="M435" s="66" t="s">
        <v>3119</v>
      </c>
      <c r="N435" s="80" t="s">
        <v>67</v>
      </c>
    </row>
    <row r="436" spans="2:14" ht="15">
      <c r="B436" s="8" t="s">
        <v>643</v>
      </c>
      <c r="C436" s="8" t="s">
        <v>937</v>
      </c>
      <c r="D436" s="8">
        <v>177</v>
      </c>
      <c r="E436" s="63" t="str">
        <f t="shared" si="6"/>
        <v>г. Пермь, ул. Монастырская, д. 177</v>
      </c>
      <c r="F436" s="52" t="s">
        <v>359</v>
      </c>
      <c r="G436" s="65" t="s">
        <v>130</v>
      </c>
      <c r="H436" s="52"/>
      <c r="I436" s="65" t="s">
        <v>130</v>
      </c>
      <c r="M436" s="66" t="s">
        <v>3120</v>
      </c>
      <c r="N436" s="80" t="s">
        <v>116</v>
      </c>
    </row>
    <row r="437" spans="2:14" ht="15">
      <c r="B437" s="8" t="s">
        <v>643</v>
      </c>
      <c r="C437" s="8" t="s">
        <v>395</v>
      </c>
      <c r="D437" s="8">
        <v>2</v>
      </c>
      <c r="E437" s="63" t="str">
        <f t="shared" si="6"/>
        <v>г. Пермь, ул. Нефтяников, д. 2</v>
      </c>
      <c r="F437" s="23" t="s">
        <v>451</v>
      </c>
      <c r="G437" s="65" t="s">
        <v>92</v>
      </c>
      <c r="H437" s="23" t="s">
        <v>70</v>
      </c>
      <c r="I437" s="65" t="s">
        <v>336</v>
      </c>
      <c r="M437" s="66" t="s">
        <v>3121</v>
      </c>
      <c r="N437" s="80" t="s">
        <v>116</v>
      </c>
    </row>
    <row r="438" spans="2:14" ht="15">
      <c r="B438" s="8" t="s">
        <v>643</v>
      </c>
      <c r="C438" s="8" t="s">
        <v>395</v>
      </c>
      <c r="D438" s="8">
        <v>9</v>
      </c>
      <c r="E438" s="63" t="str">
        <f t="shared" si="6"/>
        <v>г. Пермь, ул. Нефтяников, д. 9</v>
      </c>
      <c r="F438" s="23" t="s">
        <v>451</v>
      </c>
      <c r="G438" s="65" t="s">
        <v>116</v>
      </c>
      <c r="H438" s="23" t="s">
        <v>70</v>
      </c>
      <c r="I438" s="65" t="s">
        <v>820</v>
      </c>
      <c r="M438" s="66" t="s">
        <v>3122</v>
      </c>
      <c r="N438" s="80" t="s">
        <v>67</v>
      </c>
    </row>
    <row r="439" spans="2:14" ht="15">
      <c r="B439" s="8" t="s">
        <v>643</v>
      </c>
      <c r="C439" s="8" t="s">
        <v>395</v>
      </c>
      <c r="D439" s="8">
        <v>10</v>
      </c>
      <c r="E439" s="63" t="str">
        <f t="shared" si="6"/>
        <v>г. Пермь, ул. Нефтяников, д. 10</v>
      </c>
      <c r="F439" s="23" t="s">
        <v>451</v>
      </c>
      <c r="G439" s="65" t="s">
        <v>130</v>
      </c>
      <c r="H439" s="23" t="s">
        <v>70</v>
      </c>
      <c r="I439" s="65" t="s">
        <v>334</v>
      </c>
      <c r="M439" s="66" t="s">
        <v>3123</v>
      </c>
      <c r="N439" s="80" t="s">
        <v>89</v>
      </c>
    </row>
    <row r="440" spans="2:14" ht="15">
      <c r="B440" s="8" t="s">
        <v>643</v>
      </c>
      <c r="C440" s="8" t="s">
        <v>395</v>
      </c>
      <c r="D440" s="8">
        <v>11</v>
      </c>
      <c r="E440" s="63" t="str">
        <f t="shared" si="6"/>
        <v>г. Пермь, ул. Нефтяников, д. 11</v>
      </c>
      <c r="F440" s="23" t="s">
        <v>451</v>
      </c>
      <c r="G440" s="65" t="s">
        <v>130</v>
      </c>
      <c r="H440" s="23" t="s">
        <v>70</v>
      </c>
      <c r="I440" s="65" t="s">
        <v>334</v>
      </c>
      <c r="M440" s="66" t="s">
        <v>3124</v>
      </c>
      <c r="N440" s="80" t="s">
        <v>139</v>
      </c>
    </row>
    <row r="441" spans="2:14" ht="15">
      <c r="B441" s="8" t="s">
        <v>643</v>
      </c>
      <c r="C441" s="8" t="s">
        <v>395</v>
      </c>
      <c r="D441" s="8">
        <v>12</v>
      </c>
      <c r="E441" s="63" t="str">
        <f t="shared" si="6"/>
        <v>г. Пермь, ул. Нефтяников, д. 12</v>
      </c>
      <c r="F441" s="23" t="s">
        <v>451</v>
      </c>
      <c r="G441" s="65" t="s">
        <v>130</v>
      </c>
      <c r="H441" s="23" t="s">
        <v>70</v>
      </c>
      <c r="I441" s="65" t="s">
        <v>334</v>
      </c>
      <c r="M441" s="66" t="s">
        <v>3125</v>
      </c>
      <c r="N441" s="80" t="s">
        <v>67</v>
      </c>
    </row>
    <row r="442" spans="2:14" ht="15">
      <c r="B442" s="8" t="s">
        <v>643</v>
      </c>
      <c r="C442" s="8" t="s">
        <v>395</v>
      </c>
      <c r="D442" s="8">
        <v>14</v>
      </c>
      <c r="E442" s="63" t="str">
        <f t="shared" si="6"/>
        <v>г. Пермь, ул. Нефтяников, д. 14</v>
      </c>
      <c r="F442" s="62" t="s">
        <v>1266</v>
      </c>
      <c r="G442" s="65" t="s">
        <v>130</v>
      </c>
      <c r="H442" s="62" t="s">
        <v>358</v>
      </c>
      <c r="I442" s="65" t="s">
        <v>942</v>
      </c>
      <c r="M442" s="66" t="s">
        <v>3126</v>
      </c>
      <c r="N442" s="80" t="s">
        <v>227</v>
      </c>
    </row>
    <row r="443" spans="2:14" ht="15">
      <c r="B443" s="8" t="s">
        <v>643</v>
      </c>
      <c r="C443" s="8" t="s">
        <v>395</v>
      </c>
      <c r="D443" s="8">
        <v>16</v>
      </c>
      <c r="E443" s="63" t="str">
        <f t="shared" si="6"/>
        <v>г. Пермь, ул. Нефтяников, д. 16</v>
      </c>
      <c r="F443" s="22" t="s">
        <v>450</v>
      </c>
      <c r="G443" s="65" t="s">
        <v>140</v>
      </c>
      <c r="H443" s="22" t="s">
        <v>128</v>
      </c>
      <c r="I443" s="65" t="s">
        <v>622</v>
      </c>
      <c r="M443" s="66" t="s">
        <v>3127</v>
      </c>
      <c r="N443" s="80" t="s">
        <v>67</v>
      </c>
    </row>
    <row r="444" spans="2:14" ht="15">
      <c r="B444" s="8" t="s">
        <v>643</v>
      </c>
      <c r="C444" s="8" t="s">
        <v>395</v>
      </c>
      <c r="D444" s="8">
        <v>26</v>
      </c>
      <c r="E444" s="63" t="str">
        <f t="shared" si="6"/>
        <v>г. Пермь, ул. Нефтяников, д. 26</v>
      </c>
      <c r="F444" s="23" t="s">
        <v>451</v>
      </c>
      <c r="G444" s="65" t="s">
        <v>140</v>
      </c>
      <c r="H444" s="23" t="s">
        <v>70</v>
      </c>
      <c r="I444" s="65" t="s">
        <v>482</v>
      </c>
      <c r="M444" s="66" t="s">
        <v>3128</v>
      </c>
      <c r="N444" s="80" t="s">
        <v>116</v>
      </c>
    </row>
    <row r="445" spans="2:14" ht="15">
      <c r="B445" s="8" t="s">
        <v>643</v>
      </c>
      <c r="C445" s="8" t="s">
        <v>395</v>
      </c>
      <c r="D445" s="8">
        <v>28</v>
      </c>
      <c r="E445" s="63" t="str">
        <f t="shared" si="6"/>
        <v>г. Пермь, ул. Нефтяников, д. 28</v>
      </c>
      <c r="F445" s="23" t="s">
        <v>451</v>
      </c>
      <c r="G445" s="65" t="s">
        <v>92</v>
      </c>
      <c r="H445" s="23" t="s">
        <v>70</v>
      </c>
      <c r="I445" s="65" t="s">
        <v>336</v>
      </c>
      <c r="M445" s="66" t="s">
        <v>3129</v>
      </c>
      <c r="N445" s="80" t="s">
        <v>225</v>
      </c>
    </row>
    <row r="446" spans="2:14" ht="15">
      <c r="B446" s="8" t="s">
        <v>643</v>
      </c>
      <c r="C446" s="8" t="s">
        <v>395</v>
      </c>
      <c r="D446" s="8">
        <v>32</v>
      </c>
      <c r="E446" s="63" t="str">
        <f t="shared" si="6"/>
        <v>г. Пермь, ул. Нефтяников, д. 32</v>
      </c>
      <c r="F446" s="23" t="s">
        <v>451</v>
      </c>
      <c r="G446" s="65" t="s">
        <v>116</v>
      </c>
      <c r="H446" s="23" t="s">
        <v>70</v>
      </c>
      <c r="I446" s="65" t="s">
        <v>820</v>
      </c>
      <c r="M446" s="66" t="s">
        <v>3130</v>
      </c>
      <c r="N446" s="80" t="s">
        <v>225</v>
      </c>
    </row>
    <row r="447" spans="2:14" ht="15">
      <c r="B447" s="8" t="s">
        <v>643</v>
      </c>
      <c r="C447" s="8" t="s">
        <v>395</v>
      </c>
      <c r="D447" s="8">
        <v>33</v>
      </c>
      <c r="E447" s="63" t="str">
        <f t="shared" si="6"/>
        <v>г. Пермь, ул. Нефтяников, д. 33</v>
      </c>
      <c r="F447" s="23" t="s">
        <v>451</v>
      </c>
      <c r="G447" s="65" t="s">
        <v>92</v>
      </c>
      <c r="H447" s="23" t="s">
        <v>70</v>
      </c>
      <c r="I447" s="65" t="s">
        <v>336</v>
      </c>
      <c r="M447" s="69" t="s">
        <v>3131</v>
      </c>
      <c r="N447" s="80" t="s">
        <v>62</v>
      </c>
    </row>
    <row r="448" spans="2:14" ht="15">
      <c r="B448" s="8" t="s">
        <v>643</v>
      </c>
      <c r="C448" s="8" t="s">
        <v>395</v>
      </c>
      <c r="D448" s="8">
        <v>42</v>
      </c>
      <c r="E448" s="63" t="str">
        <f t="shared" si="6"/>
        <v>г. Пермь, ул. Нефтяников, д. 42</v>
      </c>
      <c r="F448" s="23" t="s">
        <v>451</v>
      </c>
      <c r="G448" s="65" t="e">
        <v>#N/A</v>
      </c>
      <c r="H448" s="23" t="s">
        <v>70</v>
      </c>
      <c r="I448" s="65" t="s">
        <v>692</v>
      </c>
      <c r="M448" s="67" t="s">
        <v>3132</v>
      </c>
      <c r="N448" s="80" t="s">
        <v>114</v>
      </c>
    </row>
    <row r="449" spans="2:14" ht="15">
      <c r="B449" s="8" t="s">
        <v>643</v>
      </c>
      <c r="C449" s="8" t="s">
        <v>395</v>
      </c>
      <c r="D449" s="8">
        <v>53</v>
      </c>
      <c r="E449" s="63" t="str">
        <f t="shared" si="6"/>
        <v>г. Пермь, ул. Нефтяников, д. 53</v>
      </c>
      <c r="F449" s="52" t="s">
        <v>359</v>
      </c>
      <c r="G449" s="65" t="s">
        <v>116</v>
      </c>
      <c r="H449" s="52"/>
      <c r="I449" s="65" t="s">
        <v>116</v>
      </c>
      <c r="M449" s="66" t="s">
        <v>3133</v>
      </c>
      <c r="N449" s="80" t="s">
        <v>67</v>
      </c>
    </row>
    <row r="450" spans="2:14" ht="15">
      <c r="B450" s="8" t="s">
        <v>643</v>
      </c>
      <c r="C450" s="8" t="s">
        <v>395</v>
      </c>
      <c r="D450" s="10" t="s">
        <v>66</v>
      </c>
      <c r="E450" s="63" t="str">
        <f t="shared" si="6"/>
        <v>г. Пермь, ул. Нефтяников, д. 2А</v>
      </c>
      <c r="F450" s="23" t="s">
        <v>451</v>
      </c>
      <c r="G450" s="65" t="s">
        <v>140</v>
      </c>
      <c r="H450" s="23" t="s">
        <v>70</v>
      </c>
      <c r="I450" s="65" t="s">
        <v>482</v>
      </c>
      <c r="M450" s="66" t="s">
        <v>3134</v>
      </c>
      <c r="N450" s="80" t="s">
        <v>62</v>
      </c>
    </row>
    <row r="451" spans="2:14" ht="15">
      <c r="B451" s="8" t="s">
        <v>643</v>
      </c>
      <c r="C451" s="8" t="s">
        <v>946</v>
      </c>
      <c r="D451" s="10" t="s">
        <v>78</v>
      </c>
      <c r="E451" s="63" t="str">
        <f t="shared" si="6"/>
        <v>г. Пермь, ул. Николая Островского, д. 15А</v>
      </c>
      <c r="F451" s="51" t="s">
        <v>1114</v>
      </c>
      <c r="G451" s="65" t="s">
        <v>130</v>
      </c>
      <c r="H451" s="51" t="s">
        <v>93</v>
      </c>
      <c r="I451" s="65" t="s">
        <v>389</v>
      </c>
      <c r="M451" s="66" t="s">
        <v>3135</v>
      </c>
      <c r="N451" s="80" t="s">
        <v>114</v>
      </c>
    </row>
    <row r="452" spans="2:14" ht="15">
      <c r="B452" s="8" t="s">
        <v>643</v>
      </c>
      <c r="C452" s="8" t="s">
        <v>946</v>
      </c>
      <c r="D452" s="10" t="s">
        <v>317</v>
      </c>
      <c r="E452" s="63" t="str">
        <f t="shared" ref="E452:E515" si="7">CONCATENATE(B452,", ",C452,", д. ",D452)</f>
        <v>г. Пермь, ул. Николая Островского, д. 64А</v>
      </c>
      <c r="F452" s="52" t="s">
        <v>359</v>
      </c>
      <c r="G452" s="65" t="s">
        <v>130</v>
      </c>
      <c r="H452" s="52"/>
      <c r="I452" s="65" t="s">
        <v>130</v>
      </c>
      <c r="M452" s="66" t="s">
        <v>3136</v>
      </c>
      <c r="N452" s="80" t="s">
        <v>62</v>
      </c>
    </row>
    <row r="453" spans="2:14" ht="15">
      <c r="B453" s="8" t="s">
        <v>643</v>
      </c>
      <c r="C453" s="8" t="s">
        <v>625</v>
      </c>
      <c r="D453" s="8">
        <v>47</v>
      </c>
      <c r="E453" s="63" t="str">
        <f t="shared" si="7"/>
        <v>г. Пермь, ул. Никулина, д. 47</v>
      </c>
      <c r="F453" s="51" t="s">
        <v>1114</v>
      </c>
      <c r="G453" s="65" t="s">
        <v>130</v>
      </c>
      <c r="H453" s="51" t="s">
        <v>93</v>
      </c>
      <c r="I453" s="65" t="s">
        <v>389</v>
      </c>
      <c r="M453" s="66" t="s">
        <v>3137</v>
      </c>
      <c r="N453" s="80" t="s">
        <v>67</v>
      </c>
    </row>
    <row r="454" spans="2:14" ht="15">
      <c r="B454" s="8" t="s">
        <v>643</v>
      </c>
      <c r="C454" s="8" t="s">
        <v>948</v>
      </c>
      <c r="D454" s="8">
        <v>9</v>
      </c>
      <c r="E454" s="63" t="str">
        <f t="shared" si="7"/>
        <v>г. Пермь, ул. Новоржевская, д. 9</v>
      </c>
      <c r="F454" s="23" t="s">
        <v>451</v>
      </c>
      <c r="G454" s="65" t="s">
        <v>140</v>
      </c>
      <c r="H454" s="23" t="s">
        <v>70</v>
      </c>
      <c r="I454" s="65" t="s">
        <v>482</v>
      </c>
      <c r="M454" s="66" t="s">
        <v>3138</v>
      </c>
      <c r="N454" s="80" t="s">
        <v>67</v>
      </c>
    </row>
    <row r="455" spans="2:14" ht="15">
      <c r="B455" s="8" t="s">
        <v>643</v>
      </c>
      <c r="C455" s="8" t="s">
        <v>948</v>
      </c>
      <c r="D455" s="8">
        <v>13</v>
      </c>
      <c r="E455" s="63" t="str">
        <f t="shared" si="7"/>
        <v>г. Пермь, ул. Новоржевская, д. 13</v>
      </c>
      <c r="F455" s="23" t="s">
        <v>451</v>
      </c>
      <c r="G455" s="65" t="s">
        <v>94</v>
      </c>
      <c r="H455" s="23" t="s">
        <v>70</v>
      </c>
      <c r="I455" s="65" t="s">
        <v>335</v>
      </c>
      <c r="M455" s="66" t="s">
        <v>3139</v>
      </c>
      <c r="N455" s="80" t="s">
        <v>94</v>
      </c>
    </row>
    <row r="456" spans="2:14" ht="15">
      <c r="B456" s="8" t="s">
        <v>643</v>
      </c>
      <c r="C456" s="8" t="s">
        <v>948</v>
      </c>
      <c r="D456" s="8">
        <v>38</v>
      </c>
      <c r="E456" s="63" t="str">
        <f t="shared" si="7"/>
        <v>г. Пермь, ул. Новоржевская, д. 38</v>
      </c>
      <c r="F456" s="23" t="s">
        <v>451</v>
      </c>
      <c r="G456" s="65" t="s">
        <v>92</v>
      </c>
      <c r="H456" s="23" t="s">
        <v>70</v>
      </c>
      <c r="I456" s="65" t="s">
        <v>336</v>
      </c>
      <c r="M456" s="66" t="s">
        <v>3140</v>
      </c>
      <c r="N456" s="80" t="s">
        <v>119</v>
      </c>
    </row>
    <row r="457" spans="2:14" ht="15">
      <c r="B457" s="8" t="s">
        <v>643</v>
      </c>
      <c r="C457" s="8" t="s">
        <v>948</v>
      </c>
      <c r="D457" s="8">
        <v>45</v>
      </c>
      <c r="E457" s="63" t="str">
        <f t="shared" si="7"/>
        <v>г. Пермь, ул. Новоржевская, д. 45</v>
      </c>
      <c r="F457" s="52" t="s">
        <v>359</v>
      </c>
      <c r="G457" s="65" t="s">
        <v>130</v>
      </c>
      <c r="H457" s="52"/>
      <c r="I457" s="65" t="s">
        <v>130</v>
      </c>
      <c r="M457" s="66" t="s">
        <v>2718</v>
      </c>
      <c r="N457" s="82" t="s">
        <v>159</v>
      </c>
    </row>
    <row r="458" spans="2:14" ht="15">
      <c r="B458" s="8" t="s">
        <v>643</v>
      </c>
      <c r="C458" s="8" t="s">
        <v>949</v>
      </c>
      <c r="D458" s="8">
        <v>26</v>
      </c>
      <c r="E458" s="63" t="str">
        <f t="shared" si="7"/>
        <v>г. Пермь, ул. Новосибирская, д. 26</v>
      </c>
      <c r="F458" s="52" t="s">
        <v>359</v>
      </c>
      <c r="G458" s="65" t="s">
        <v>92</v>
      </c>
      <c r="H458" s="52"/>
      <c r="I458" s="65" t="s">
        <v>92</v>
      </c>
      <c r="M458" s="66" t="s">
        <v>3141</v>
      </c>
      <c r="N458" s="80" t="s">
        <v>119</v>
      </c>
    </row>
    <row r="459" spans="2:14" ht="15">
      <c r="B459" s="8" t="s">
        <v>643</v>
      </c>
      <c r="C459" s="8" t="s">
        <v>951</v>
      </c>
      <c r="D459" s="8">
        <v>29</v>
      </c>
      <c r="E459" s="63" t="str">
        <f t="shared" si="7"/>
        <v>г. Пермь, ул. Оборонная, д. 29</v>
      </c>
      <c r="F459" s="23" t="s">
        <v>451</v>
      </c>
      <c r="G459" s="65" t="s">
        <v>92</v>
      </c>
      <c r="H459" s="23" t="s">
        <v>70</v>
      </c>
      <c r="I459" s="65" t="s">
        <v>336</v>
      </c>
      <c r="M459" s="66" t="s">
        <v>3142</v>
      </c>
      <c r="N459" s="80" t="s">
        <v>140</v>
      </c>
    </row>
    <row r="460" spans="2:14" ht="15">
      <c r="B460" s="8" t="s">
        <v>643</v>
      </c>
      <c r="C460" s="8" t="s">
        <v>956</v>
      </c>
      <c r="D460" s="8">
        <v>2</v>
      </c>
      <c r="E460" s="63" t="str">
        <f t="shared" si="7"/>
        <v>г. Пермь, ул. Омская, д. 2</v>
      </c>
      <c r="F460" s="52" t="s">
        <v>359</v>
      </c>
      <c r="G460" s="65" t="s">
        <v>140</v>
      </c>
      <c r="H460" s="52"/>
      <c r="I460" s="65" t="s">
        <v>140</v>
      </c>
      <c r="M460" s="66" t="s">
        <v>3143</v>
      </c>
      <c r="N460" s="80" t="s">
        <v>94</v>
      </c>
    </row>
    <row r="461" spans="2:14" ht="15">
      <c r="B461" s="8" t="s">
        <v>643</v>
      </c>
      <c r="C461" s="8" t="s">
        <v>962</v>
      </c>
      <c r="D461" s="8">
        <v>5</v>
      </c>
      <c r="E461" s="63" t="str">
        <f t="shared" si="7"/>
        <v>г. Пермь, ул. Охотников, д. 5</v>
      </c>
      <c r="F461" s="23" t="s">
        <v>451</v>
      </c>
      <c r="G461" s="65" t="s">
        <v>92</v>
      </c>
      <c r="H461" s="23" t="s">
        <v>70</v>
      </c>
      <c r="I461" s="65" t="s">
        <v>336</v>
      </c>
      <c r="M461" s="66" t="s">
        <v>3144</v>
      </c>
      <c r="N461" s="80" t="s">
        <v>94</v>
      </c>
    </row>
    <row r="462" spans="2:14" ht="15">
      <c r="B462" s="8" t="s">
        <v>643</v>
      </c>
      <c r="C462" s="8" t="s">
        <v>962</v>
      </c>
      <c r="D462" s="8">
        <v>10</v>
      </c>
      <c r="E462" s="63" t="str">
        <f t="shared" si="7"/>
        <v>г. Пермь, ул. Охотников, д. 10</v>
      </c>
      <c r="F462" s="22" t="s">
        <v>450</v>
      </c>
      <c r="G462" s="65" t="s">
        <v>92</v>
      </c>
      <c r="H462" s="22" t="s">
        <v>128</v>
      </c>
      <c r="I462" s="65" t="s">
        <v>513</v>
      </c>
      <c r="M462" s="66" t="s">
        <v>3145</v>
      </c>
      <c r="N462" s="80" t="s">
        <v>94</v>
      </c>
    </row>
    <row r="463" spans="2:14" ht="15">
      <c r="B463" s="8" t="s">
        <v>643</v>
      </c>
      <c r="C463" s="8" t="s">
        <v>962</v>
      </c>
      <c r="D463" s="8">
        <v>11</v>
      </c>
      <c r="E463" s="63" t="str">
        <f t="shared" si="7"/>
        <v>г. Пермь, ул. Охотников, д. 11</v>
      </c>
      <c r="F463" s="22" t="s">
        <v>450</v>
      </c>
      <c r="G463" s="65" t="s">
        <v>92</v>
      </c>
      <c r="H463" s="22" t="s">
        <v>128</v>
      </c>
      <c r="I463" s="65" t="s">
        <v>513</v>
      </c>
      <c r="M463" s="66" t="s">
        <v>3146</v>
      </c>
      <c r="N463" s="80" t="s">
        <v>159</v>
      </c>
    </row>
    <row r="464" spans="2:14" ht="15">
      <c r="B464" s="8" t="s">
        <v>643</v>
      </c>
      <c r="C464" s="8" t="s">
        <v>962</v>
      </c>
      <c r="D464" s="8">
        <v>16</v>
      </c>
      <c r="E464" s="63" t="str">
        <f t="shared" si="7"/>
        <v>г. Пермь, ул. Охотников, д. 16</v>
      </c>
      <c r="F464" s="23" t="s">
        <v>451</v>
      </c>
      <c r="G464" s="65" t="s">
        <v>92</v>
      </c>
      <c r="H464" s="23" t="s">
        <v>70</v>
      </c>
      <c r="I464" s="65" t="s">
        <v>336</v>
      </c>
      <c r="M464" s="66" t="s">
        <v>3147</v>
      </c>
      <c r="N464" s="80" t="s">
        <v>140</v>
      </c>
    </row>
    <row r="465" spans="2:14" ht="15">
      <c r="B465" s="8" t="s">
        <v>643</v>
      </c>
      <c r="C465" s="8" t="s">
        <v>970</v>
      </c>
      <c r="D465" s="10" t="s">
        <v>220</v>
      </c>
      <c r="E465" s="63" t="str">
        <f t="shared" si="7"/>
        <v>г. Пермь, ул. Петропавловская, д. 11А</v>
      </c>
      <c r="F465" s="52" t="s">
        <v>359</v>
      </c>
      <c r="G465" s="65" t="s">
        <v>159</v>
      </c>
      <c r="H465" s="52"/>
      <c r="I465" s="65" t="s">
        <v>159</v>
      </c>
      <c r="M465" s="66" t="s">
        <v>3148</v>
      </c>
      <c r="N465" s="80" t="s">
        <v>94</v>
      </c>
    </row>
    <row r="466" spans="2:14" ht="15">
      <c r="B466" s="8" t="s">
        <v>643</v>
      </c>
      <c r="C466" s="8" t="s">
        <v>524</v>
      </c>
      <c r="D466" s="8">
        <v>4</v>
      </c>
      <c r="E466" s="63" t="str">
        <f t="shared" si="7"/>
        <v>г. Пермь, ул. Пионерская, д. 4</v>
      </c>
      <c r="F466" s="22" t="s">
        <v>450</v>
      </c>
      <c r="G466" s="65" t="s">
        <v>94</v>
      </c>
      <c r="H466" s="22" t="s">
        <v>128</v>
      </c>
      <c r="I466" s="65" t="s">
        <v>615</v>
      </c>
      <c r="M466" s="66" t="s">
        <v>3149</v>
      </c>
      <c r="N466" s="80" t="s">
        <v>94</v>
      </c>
    </row>
    <row r="467" spans="2:14" ht="15">
      <c r="B467" s="8" t="s">
        <v>643</v>
      </c>
      <c r="C467" s="8" t="s">
        <v>506</v>
      </c>
      <c r="D467" s="8">
        <v>3</v>
      </c>
      <c r="E467" s="63" t="str">
        <f t="shared" si="7"/>
        <v>г. Пермь, ул. Плеханова, д. 3</v>
      </c>
      <c r="F467" s="51" t="s">
        <v>1114</v>
      </c>
      <c r="G467" s="65" t="s">
        <v>92</v>
      </c>
      <c r="H467" s="51" t="s">
        <v>93</v>
      </c>
      <c r="I467" s="65" t="s">
        <v>396</v>
      </c>
      <c r="M467" s="66" t="s">
        <v>3150</v>
      </c>
      <c r="N467" s="80" t="s">
        <v>159</v>
      </c>
    </row>
    <row r="468" spans="2:14" ht="15">
      <c r="B468" s="8" t="s">
        <v>643</v>
      </c>
      <c r="C468" s="8" t="s">
        <v>975</v>
      </c>
      <c r="D468" s="8">
        <v>4</v>
      </c>
      <c r="E468" s="63" t="str">
        <f t="shared" si="7"/>
        <v>г. Пермь, ул. Подводников, д. 4</v>
      </c>
      <c r="F468" s="52" t="s">
        <v>359</v>
      </c>
      <c r="G468" s="65" t="s">
        <v>92</v>
      </c>
      <c r="H468" s="52"/>
      <c r="I468" s="65" t="s">
        <v>92</v>
      </c>
      <c r="M468" s="66" t="s">
        <v>3151</v>
      </c>
      <c r="N468" s="80" t="s">
        <v>140</v>
      </c>
    </row>
    <row r="469" spans="2:14" ht="15">
      <c r="B469" s="8" t="s">
        <v>643</v>
      </c>
      <c r="C469" s="8" t="s">
        <v>975</v>
      </c>
      <c r="D469" s="8">
        <v>8</v>
      </c>
      <c r="E469" s="63" t="str">
        <f t="shared" si="7"/>
        <v>г. Пермь, ул. Подводников, д. 8</v>
      </c>
      <c r="F469" s="52" t="s">
        <v>359</v>
      </c>
      <c r="G469" s="65" t="s">
        <v>92</v>
      </c>
      <c r="H469" s="52"/>
      <c r="I469" s="65" t="s">
        <v>92</v>
      </c>
      <c r="M469" s="66" t="s">
        <v>3152</v>
      </c>
      <c r="N469" s="80" t="s">
        <v>159</v>
      </c>
    </row>
    <row r="470" spans="2:14" ht="15">
      <c r="B470" s="8" t="s">
        <v>643</v>
      </c>
      <c r="C470" s="8" t="s">
        <v>977</v>
      </c>
      <c r="D470" s="8">
        <v>33</v>
      </c>
      <c r="E470" s="63" t="str">
        <f t="shared" si="7"/>
        <v>г. Пермь, ул. Подольская, д. 33</v>
      </c>
      <c r="F470" s="52" t="s">
        <v>359</v>
      </c>
      <c r="G470" s="65" t="s">
        <v>92</v>
      </c>
      <c r="H470" s="52"/>
      <c r="I470" s="65" t="s">
        <v>92</v>
      </c>
      <c r="M470" s="66" t="s">
        <v>3153</v>
      </c>
      <c r="N470" s="80" t="s">
        <v>119</v>
      </c>
    </row>
    <row r="471" spans="2:14" ht="15">
      <c r="B471" s="8" t="s">
        <v>643</v>
      </c>
      <c r="C471" s="8" t="s">
        <v>977</v>
      </c>
      <c r="D471" s="8">
        <v>35</v>
      </c>
      <c r="E471" s="63" t="str">
        <f t="shared" si="7"/>
        <v>г. Пермь, ул. Подольская, д. 35</v>
      </c>
      <c r="F471" s="52" t="s">
        <v>359</v>
      </c>
      <c r="G471" s="65" t="s">
        <v>92</v>
      </c>
      <c r="H471" s="52"/>
      <c r="I471" s="65" t="s">
        <v>92</v>
      </c>
      <c r="M471" s="66" t="s">
        <v>3154</v>
      </c>
      <c r="N471" s="80" t="s">
        <v>159</v>
      </c>
    </row>
    <row r="472" spans="2:14" ht="15">
      <c r="B472" s="8" t="s">
        <v>643</v>
      </c>
      <c r="C472" s="8" t="s">
        <v>980</v>
      </c>
      <c r="D472" s="8">
        <v>1</v>
      </c>
      <c r="E472" s="63" t="str">
        <f t="shared" si="7"/>
        <v>г. Пермь, ул. Полтавская, д. 1</v>
      </c>
      <c r="F472" s="52" t="s">
        <v>359</v>
      </c>
      <c r="G472" s="65" t="s">
        <v>92</v>
      </c>
      <c r="H472" s="52"/>
      <c r="I472" s="65" t="s">
        <v>92</v>
      </c>
      <c r="M472" s="66" t="s">
        <v>3155</v>
      </c>
      <c r="N472" s="80" t="s">
        <v>159</v>
      </c>
    </row>
    <row r="473" spans="2:14" ht="15">
      <c r="B473" s="8" t="s">
        <v>643</v>
      </c>
      <c r="C473" s="8" t="s">
        <v>980</v>
      </c>
      <c r="D473" s="8">
        <v>2</v>
      </c>
      <c r="E473" s="63" t="str">
        <f t="shared" si="7"/>
        <v>г. Пермь, ул. Полтавская, д. 2</v>
      </c>
      <c r="F473" s="52" t="s">
        <v>359</v>
      </c>
      <c r="G473" s="65" t="s">
        <v>92</v>
      </c>
      <c r="H473" s="52"/>
      <c r="I473" s="65" t="s">
        <v>92</v>
      </c>
      <c r="M473" s="66" t="s">
        <v>3156</v>
      </c>
      <c r="N473" s="80" t="s">
        <v>159</v>
      </c>
    </row>
    <row r="474" spans="2:14" ht="15">
      <c r="B474" s="8" t="s">
        <v>643</v>
      </c>
      <c r="C474" s="8" t="s">
        <v>980</v>
      </c>
      <c r="D474" s="8">
        <v>8</v>
      </c>
      <c r="E474" s="63" t="str">
        <f t="shared" si="7"/>
        <v>г. Пермь, ул. Полтавская, д. 8</v>
      </c>
      <c r="F474" s="52" t="s">
        <v>359</v>
      </c>
      <c r="G474" s="65" t="s">
        <v>92</v>
      </c>
      <c r="H474" s="52"/>
      <c r="I474" s="65" t="s">
        <v>92</v>
      </c>
      <c r="M474" s="66" t="s">
        <v>3157</v>
      </c>
      <c r="N474" s="80" t="s">
        <v>119</v>
      </c>
    </row>
    <row r="475" spans="2:14" ht="15">
      <c r="B475" s="8" t="s">
        <v>643</v>
      </c>
      <c r="C475" s="8" t="s">
        <v>987</v>
      </c>
      <c r="D475" s="8">
        <v>21</v>
      </c>
      <c r="E475" s="63" t="str">
        <f t="shared" si="7"/>
        <v>г. Пермь, ул. Путейская, д. 21</v>
      </c>
      <c r="F475" s="52" t="s">
        <v>359</v>
      </c>
      <c r="G475" s="65" t="s">
        <v>92</v>
      </c>
      <c r="H475" s="52"/>
      <c r="I475" s="65" t="s">
        <v>92</v>
      </c>
      <c r="M475" s="66" t="s">
        <v>3158</v>
      </c>
      <c r="N475" s="80" t="s">
        <v>92</v>
      </c>
    </row>
    <row r="476" spans="2:14" ht="15">
      <c r="B476" s="8" t="s">
        <v>643</v>
      </c>
      <c r="C476" s="8" t="s">
        <v>987</v>
      </c>
      <c r="D476" s="10" t="s">
        <v>78</v>
      </c>
      <c r="E476" s="63" t="str">
        <f t="shared" si="7"/>
        <v>г. Пермь, ул. Путейская, д. 15А</v>
      </c>
      <c r="F476" s="52" t="s">
        <v>359</v>
      </c>
      <c r="G476" s="65" t="s">
        <v>92</v>
      </c>
      <c r="H476" s="52"/>
      <c r="I476" s="65" t="s">
        <v>92</v>
      </c>
      <c r="M476" s="69" t="s">
        <v>3159</v>
      </c>
      <c r="N476" s="80" t="s">
        <v>392</v>
      </c>
    </row>
    <row r="477" spans="2:14" ht="15">
      <c r="B477" s="8" t="s">
        <v>643</v>
      </c>
      <c r="C477" s="8" t="s">
        <v>988</v>
      </c>
      <c r="D477" s="8">
        <v>132</v>
      </c>
      <c r="E477" s="63" t="str">
        <f t="shared" si="7"/>
        <v>г. Пермь, ул. Пушкарская, д. 132</v>
      </c>
      <c r="F477" s="52" t="s">
        <v>359</v>
      </c>
      <c r="G477" s="65" t="s">
        <v>92</v>
      </c>
      <c r="H477" s="52"/>
      <c r="I477" s="65" t="s">
        <v>92</v>
      </c>
      <c r="M477" s="67" t="s">
        <v>3160</v>
      </c>
      <c r="N477" s="80" t="s">
        <v>62</v>
      </c>
    </row>
    <row r="478" spans="2:14" ht="15">
      <c r="B478" s="8" t="s">
        <v>643</v>
      </c>
      <c r="C478" s="14" t="s">
        <v>85</v>
      </c>
      <c r="D478" s="8">
        <v>114</v>
      </c>
      <c r="E478" s="63" t="str">
        <f t="shared" si="7"/>
        <v>г. Пермь, ул. Пушкина, д. 114</v>
      </c>
      <c r="F478" s="52" t="s">
        <v>359</v>
      </c>
      <c r="G478" s="65" t="s">
        <v>92</v>
      </c>
      <c r="H478" s="52"/>
      <c r="I478" s="65" t="s">
        <v>92</v>
      </c>
      <c r="M478" s="66" t="s">
        <v>3161</v>
      </c>
      <c r="N478" s="80" t="s">
        <v>67</v>
      </c>
    </row>
    <row r="479" spans="2:14" ht="15">
      <c r="B479" s="8" t="s">
        <v>643</v>
      </c>
      <c r="C479" s="8" t="s">
        <v>991</v>
      </c>
      <c r="D479" s="8">
        <v>15</v>
      </c>
      <c r="E479" s="63" t="str">
        <f t="shared" si="7"/>
        <v>г. Пермь, ул. Рабочая, д. 15</v>
      </c>
      <c r="F479" s="52" t="s">
        <v>359</v>
      </c>
      <c r="G479" s="65" t="s">
        <v>140</v>
      </c>
      <c r="H479" s="52"/>
      <c r="I479" s="65" t="s">
        <v>140</v>
      </c>
      <c r="M479" s="66" t="s">
        <v>3162</v>
      </c>
      <c r="N479" s="80" t="s">
        <v>67</v>
      </c>
    </row>
    <row r="480" spans="2:14" ht="15">
      <c r="B480" s="8" t="s">
        <v>643</v>
      </c>
      <c r="C480" s="8" t="s">
        <v>991</v>
      </c>
      <c r="D480" s="8">
        <v>21</v>
      </c>
      <c r="E480" s="63" t="str">
        <f t="shared" si="7"/>
        <v>г. Пермь, ул. Рабочая, д. 21</v>
      </c>
      <c r="F480" s="52" t="s">
        <v>359</v>
      </c>
      <c r="G480" s="65" t="s">
        <v>140</v>
      </c>
      <c r="H480" s="52"/>
      <c r="I480" s="65" t="s">
        <v>140</v>
      </c>
      <c r="M480" s="66" t="s">
        <v>3163</v>
      </c>
      <c r="N480" s="80" t="s">
        <v>140</v>
      </c>
    </row>
    <row r="481" spans="2:14" ht="15">
      <c r="B481" s="8" t="s">
        <v>643</v>
      </c>
      <c r="C481" s="8" t="s">
        <v>991</v>
      </c>
      <c r="D481" s="8">
        <v>23</v>
      </c>
      <c r="E481" s="63" t="str">
        <f t="shared" si="7"/>
        <v>г. Пермь, ул. Рабочая, д. 23</v>
      </c>
      <c r="F481" s="52" t="s">
        <v>359</v>
      </c>
      <c r="G481" s="65" t="s">
        <v>140</v>
      </c>
      <c r="H481" s="52"/>
      <c r="I481" s="65" t="s">
        <v>140</v>
      </c>
      <c r="M481" s="66" t="s">
        <v>3164</v>
      </c>
      <c r="N481" s="80" t="s">
        <v>140</v>
      </c>
    </row>
    <row r="482" spans="2:14" ht="15">
      <c r="B482" s="8" t="s">
        <v>643</v>
      </c>
      <c r="C482" s="8" t="s">
        <v>993</v>
      </c>
      <c r="D482" s="8">
        <v>6</v>
      </c>
      <c r="E482" s="63" t="str">
        <f t="shared" si="7"/>
        <v>г. Пермь, ул. Рабоче-крестьянская, д. 6</v>
      </c>
      <c r="F482" s="52" t="s">
        <v>359</v>
      </c>
      <c r="G482" s="65" t="s">
        <v>140</v>
      </c>
      <c r="H482" s="52"/>
      <c r="I482" s="65" t="s">
        <v>140</v>
      </c>
      <c r="M482" s="66" t="s">
        <v>3165</v>
      </c>
      <c r="N482" s="80" t="s">
        <v>140</v>
      </c>
    </row>
    <row r="483" spans="2:14" ht="15">
      <c r="B483" s="8" t="s">
        <v>643</v>
      </c>
      <c r="C483" s="8" t="s">
        <v>993</v>
      </c>
      <c r="D483" s="8">
        <v>12</v>
      </c>
      <c r="E483" s="63" t="str">
        <f t="shared" si="7"/>
        <v>г. Пермь, ул. Рабоче-крестьянская, д. 12</v>
      </c>
      <c r="F483" s="52" t="s">
        <v>359</v>
      </c>
      <c r="G483" s="65" t="s">
        <v>140</v>
      </c>
      <c r="H483" s="52"/>
      <c r="I483" s="65" t="s">
        <v>140</v>
      </c>
      <c r="M483" s="66" t="s">
        <v>3166</v>
      </c>
      <c r="N483" s="80" t="s">
        <v>138</v>
      </c>
    </row>
    <row r="484" spans="2:14" ht="15">
      <c r="B484" s="8" t="s">
        <v>643</v>
      </c>
      <c r="C484" s="8" t="s">
        <v>993</v>
      </c>
      <c r="D484" s="8">
        <v>19</v>
      </c>
      <c r="E484" s="63" t="str">
        <f t="shared" si="7"/>
        <v>г. Пермь, ул. Рабоче-крестьянская, д. 19</v>
      </c>
      <c r="F484" s="52" t="s">
        <v>359</v>
      </c>
      <c r="G484" s="65" t="s">
        <v>140</v>
      </c>
      <c r="H484" s="52"/>
      <c r="I484" s="65" t="s">
        <v>140</v>
      </c>
      <c r="M484" s="66" t="s">
        <v>3167</v>
      </c>
      <c r="N484" s="80" t="s">
        <v>138</v>
      </c>
    </row>
    <row r="485" spans="2:14" ht="15">
      <c r="B485" s="8" t="s">
        <v>643</v>
      </c>
      <c r="C485" s="8" t="s">
        <v>993</v>
      </c>
      <c r="D485" s="8">
        <v>24</v>
      </c>
      <c r="E485" s="63" t="str">
        <f t="shared" si="7"/>
        <v>г. Пермь, ул. Рабоче-крестьянская, д. 24</v>
      </c>
      <c r="F485" s="52" t="s">
        <v>359</v>
      </c>
      <c r="G485" s="65" t="s">
        <v>140</v>
      </c>
      <c r="H485" s="52"/>
      <c r="I485" s="65" t="s">
        <v>140</v>
      </c>
      <c r="M485" s="66" t="s">
        <v>3168</v>
      </c>
      <c r="N485" s="80" t="s">
        <v>92</v>
      </c>
    </row>
    <row r="486" spans="2:14" ht="15">
      <c r="B486" s="8" t="s">
        <v>643</v>
      </c>
      <c r="C486" s="8" t="s">
        <v>993</v>
      </c>
      <c r="D486" s="8">
        <v>26</v>
      </c>
      <c r="E486" s="63" t="str">
        <f t="shared" si="7"/>
        <v>г. Пермь, ул. Рабоче-крестьянская, д. 26</v>
      </c>
      <c r="F486" s="52" t="s">
        <v>359</v>
      </c>
      <c r="G486" s="65" t="s">
        <v>140</v>
      </c>
      <c r="H486" s="52"/>
      <c r="I486" s="65" t="s">
        <v>140</v>
      </c>
      <c r="M486" s="66" t="s">
        <v>3169</v>
      </c>
      <c r="N486" s="80" t="s">
        <v>138</v>
      </c>
    </row>
    <row r="487" spans="2:14" ht="15">
      <c r="B487" s="8" t="s">
        <v>643</v>
      </c>
      <c r="C487" s="8" t="s">
        <v>993</v>
      </c>
      <c r="D487" s="8">
        <v>28</v>
      </c>
      <c r="E487" s="63" t="str">
        <f t="shared" si="7"/>
        <v>г. Пермь, ул. Рабоче-крестьянская, д. 28</v>
      </c>
      <c r="F487" s="52" t="s">
        <v>359</v>
      </c>
      <c r="G487" s="65" t="s">
        <v>140</v>
      </c>
      <c r="H487" s="52"/>
      <c r="I487" s="65" t="s">
        <v>140</v>
      </c>
      <c r="M487" s="66" t="s">
        <v>3170</v>
      </c>
      <c r="N487" s="80" t="s">
        <v>92</v>
      </c>
    </row>
    <row r="488" spans="2:14" ht="15">
      <c r="B488" s="8" t="s">
        <v>643</v>
      </c>
      <c r="C488" s="8" t="s">
        <v>993</v>
      </c>
      <c r="D488" s="8">
        <v>32</v>
      </c>
      <c r="E488" s="63" t="str">
        <f t="shared" si="7"/>
        <v>г. Пермь, ул. Рабоче-крестьянская, д. 32</v>
      </c>
      <c r="F488" s="52" t="s">
        <v>359</v>
      </c>
      <c r="G488" s="65" t="s">
        <v>194</v>
      </c>
      <c r="H488" s="52"/>
      <c r="I488" s="65" t="s">
        <v>194</v>
      </c>
      <c r="M488" s="66" t="s">
        <v>3171</v>
      </c>
      <c r="N488" s="80" t="s">
        <v>92</v>
      </c>
    </row>
    <row r="489" spans="2:14" ht="15">
      <c r="B489" s="8" t="s">
        <v>643</v>
      </c>
      <c r="C489" s="8" t="s">
        <v>994</v>
      </c>
      <c r="D489" s="8">
        <v>13</v>
      </c>
      <c r="E489" s="63" t="str">
        <f t="shared" si="7"/>
        <v>г. Пермь, ул. Радистов, д. 13</v>
      </c>
      <c r="F489" s="52" t="s">
        <v>359</v>
      </c>
      <c r="G489" s="65" t="s">
        <v>130</v>
      </c>
      <c r="H489" s="52"/>
      <c r="I489" s="65" t="s">
        <v>130</v>
      </c>
      <c r="M489" s="66" t="s">
        <v>3172</v>
      </c>
      <c r="N489" s="80" t="s">
        <v>92</v>
      </c>
    </row>
    <row r="490" spans="2:14" ht="15">
      <c r="B490" s="8" t="s">
        <v>643</v>
      </c>
      <c r="C490" s="8" t="s">
        <v>995</v>
      </c>
      <c r="D490" s="8">
        <v>16</v>
      </c>
      <c r="E490" s="63" t="str">
        <f t="shared" si="7"/>
        <v>г. Пермь, ул. Ракитная, д. 16</v>
      </c>
      <c r="F490" s="52" t="s">
        <v>359</v>
      </c>
      <c r="G490" s="65" t="s">
        <v>194</v>
      </c>
      <c r="H490" s="52"/>
      <c r="I490" s="65" t="s">
        <v>194</v>
      </c>
      <c r="M490" s="66" t="s">
        <v>3173</v>
      </c>
      <c r="N490" s="80" t="s">
        <v>138</v>
      </c>
    </row>
    <row r="491" spans="2:14" ht="15">
      <c r="B491" s="8" t="s">
        <v>643</v>
      </c>
      <c r="C491" s="8" t="s">
        <v>632</v>
      </c>
      <c r="D491" s="10" t="s">
        <v>341</v>
      </c>
      <c r="E491" s="63" t="str">
        <f t="shared" si="7"/>
        <v>г. Пермь, ул. Революции, д. 9А</v>
      </c>
      <c r="F491" s="52" t="s">
        <v>359</v>
      </c>
      <c r="G491" s="65" t="s">
        <v>194</v>
      </c>
      <c r="H491" s="52"/>
      <c r="I491" s="65" t="s">
        <v>194</v>
      </c>
      <c r="M491" s="69" t="s">
        <v>3174</v>
      </c>
      <c r="N491" s="80" t="s">
        <v>92</v>
      </c>
    </row>
    <row r="492" spans="2:14" ht="15">
      <c r="B492" s="8" t="s">
        <v>643</v>
      </c>
      <c r="C492" s="58" t="s">
        <v>509</v>
      </c>
      <c r="D492" s="8">
        <v>1</v>
      </c>
      <c r="E492" s="63" t="str">
        <f t="shared" si="7"/>
        <v>г. Пермь, ул. Репина, д. 1</v>
      </c>
      <c r="F492" s="52" t="s">
        <v>359</v>
      </c>
      <c r="G492" s="65" t="s">
        <v>138</v>
      </c>
      <c r="H492" s="52"/>
      <c r="I492" s="65" t="s">
        <v>138</v>
      </c>
      <c r="M492" s="66" t="s">
        <v>3175</v>
      </c>
      <c r="N492" s="80" t="s">
        <v>140</v>
      </c>
    </row>
    <row r="493" spans="2:14" ht="15">
      <c r="B493" s="8" t="s">
        <v>643</v>
      </c>
      <c r="C493" s="58" t="s">
        <v>509</v>
      </c>
      <c r="D493" s="8">
        <v>2</v>
      </c>
      <c r="E493" s="63" t="str">
        <f t="shared" si="7"/>
        <v>г. Пермь, ул. Репина, д. 2</v>
      </c>
      <c r="F493" s="52" t="s">
        <v>359</v>
      </c>
      <c r="G493" s="65" t="s">
        <v>138</v>
      </c>
      <c r="H493" s="52"/>
      <c r="I493" s="65" t="s">
        <v>138</v>
      </c>
      <c r="M493" s="66" t="s">
        <v>3176</v>
      </c>
      <c r="N493" s="80" t="s">
        <v>140</v>
      </c>
    </row>
    <row r="494" spans="2:14" ht="15">
      <c r="B494" s="8" t="s">
        <v>643</v>
      </c>
      <c r="C494" s="58" t="s">
        <v>509</v>
      </c>
      <c r="D494" s="8">
        <v>11</v>
      </c>
      <c r="E494" s="63" t="str">
        <f t="shared" si="7"/>
        <v>г. Пермь, ул. Репина, д. 11</v>
      </c>
      <c r="F494" s="23" t="s">
        <v>451</v>
      </c>
      <c r="G494" s="65" t="s">
        <v>92</v>
      </c>
      <c r="H494" s="23" t="s">
        <v>70</v>
      </c>
      <c r="I494" s="65" t="s">
        <v>336</v>
      </c>
      <c r="M494" s="66" t="s">
        <v>3177</v>
      </c>
      <c r="N494" s="80" t="s">
        <v>140</v>
      </c>
    </row>
    <row r="495" spans="2:14" ht="15">
      <c r="B495" s="8" t="s">
        <v>643</v>
      </c>
      <c r="C495" s="58" t="s">
        <v>509</v>
      </c>
      <c r="D495" s="8">
        <v>13</v>
      </c>
      <c r="E495" s="63" t="str">
        <f t="shared" si="7"/>
        <v>г. Пермь, ул. Репина, д. 13</v>
      </c>
      <c r="F495" s="23" t="s">
        <v>451</v>
      </c>
      <c r="G495" s="65" t="s">
        <v>138</v>
      </c>
      <c r="H495" s="23" t="s">
        <v>70</v>
      </c>
      <c r="I495" s="65" t="s">
        <v>692</v>
      </c>
      <c r="M495" s="66" t="s">
        <v>3178</v>
      </c>
      <c r="N495" s="80" t="s">
        <v>92</v>
      </c>
    </row>
    <row r="496" spans="2:14" ht="15">
      <c r="B496" s="8" t="s">
        <v>643</v>
      </c>
      <c r="C496" s="58" t="s">
        <v>509</v>
      </c>
      <c r="D496" s="8">
        <v>15</v>
      </c>
      <c r="E496" s="63" t="str">
        <f t="shared" si="7"/>
        <v>г. Пермь, ул. Репина, д. 15</v>
      </c>
      <c r="F496" s="23" t="s">
        <v>451</v>
      </c>
      <c r="G496" s="65" t="s">
        <v>92</v>
      </c>
      <c r="H496" s="23" t="s">
        <v>70</v>
      </c>
      <c r="I496" s="65" t="s">
        <v>336</v>
      </c>
      <c r="M496" s="66" t="s">
        <v>3179</v>
      </c>
      <c r="N496" s="80" t="s">
        <v>92</v>
      </c>
    </row>
    <row r="497" spans="2:14" ht="15">
      <c r="B497" s="8" t="s">
        <v>643</v>
      </c>
      <c r="C497" s="58" t="s">
        <v>509</v>
      </c>
      <c r="D497" s="8">
        <v>16</v>
      </c>
      <c r="E497" s="63" t="str">
        <f t="shared" si="7"/>
        <v>г. Пермь, ул. Репина, д. 16</v>
      </c>
      <c r="F497" s="23" t="s">
        <v>451</v>
      </c>
      <c r="G497" s="65" t="s">
        <v>140</v>
      </c>
      <c r="H497" s="23" t="s">
        <v>70</v>
      </c>
      <c r="I497" s="65" t="s">
        <v>482</v>
      </c>
      <c r="M497" s="66" t="s">
        <v>3180</v>
      </c>
      <c r="N497" s="80" t="s">
        <v>67</v>
      </c>
    </row>
    <row r="498" spans="2:14" ht="15">
      <c r="B498" s="8" t="s">
        <v>643</v>
      </c>
      <c r="C498" s="58" t="s">
        <v>509</v>
      </c>
      <c r="D498" s="8">
        <v>18</v>
      </c>
      <c r="E498" s="63" t="str">
        <f t="shared" si="7"/>
        <v>г. Пермь, ул. Репина, д. 18</v>
      </c>
      <c r="F498" s="23" t="s">
        <v>451</v>
      </c>
      <c r="G498" s="65" t="s">
        <v>92</v>
      </c>
      <c r="H498" s="23" t="s">
        <v>70</v>
      </c>
      <c r="I498" s="65" t="s">
        <v>336</v>
      </c>
      <c r="M498" s="66" t="s">
        <v>3181</v>
      </c>
      <c r="N498" s="80" t="s">
        <v>130</v>
      </c>
    </row>
    <row r="499" spans="2:14" ht="15">
      <c r="B499" s="8" t="s">
        <v>643</v>
      </c>
      <c r="C499" s="58" t="s">
        <v>509</v>
      </c>
      <c r="D499" s="8">
        <v>19</v>
      </c>
      <c r="E499" s="63" t="str">
        <f t="shared" si="7"/>
        <v>г. Пермь, ул. Репина, д. 19</v>
      </c>
      <c r="F499" s="23" t="s">
        <v>451</v>
      </c>
      <c r="G499" s="65" t="s">
        <v>92</v>
      </c>
      <c r="H499" s="23" t="s">
        <v>70</v>
      </c>
      <c r="I499" s="65" t="s">
        <v>336</v>
      </c>
      <c r="M499" s="66" t="s">
        <v>3182</v>
      </c>
      <c r="N499" s="80" t="s">
        <v>92</v>
      </c>
    </row>
    <row r="500" spans="2:14" ht="15">
      <c r="B500" s="8" t="s">
        <v>643</v>
      </c>
      <c r="C500" s="58" t="s">
        <v>509</v>
      </c>
      <c r="D500" s="8">
        <v>64</v>
      </c>
      <c r="E500" s="63" t="str">
        <f t="shared" si="7"/>
        <v>г. Пермь, ул. Репина, д. 64</v>
      </c>
      <c r="F500" s="52" t="s">
        <v>359</v>
      </c>
      <c r="G500" s="65" t="s">
        <v>130</v>
      </c>
      <c r="H500" s="52"/>
      <c r="I500" s="65" t="s">
        <v>130</v>
      </c>
      <c r="M500" s="66" t="s">
        <v>3183</v>
      </c>
      <c r="N500" s="80" t="s">
        <v>94</v>
      </c>
    </row>
    <row r="501" spans="2:14" ht="15">
      <c r="B501" s="8" t="s">
        <v>643</v>
      </c>
      <c r="C501" s="58" t="s">
        <v>509</v>
      </c>
      <c r="D501" s="8">
        <v>67</v>
      </c>
      <c r="E501" s="63" t="str">
        <f t="shared" si="7"/>
        <v>г. Пермь, ул. Репина, д. 67</v>
      </c>
      <c r="F501" s="52" t="s">
        <v>359</v>
      </c>
      <c r="G501" s="65" t="s">
        <v>130</v>
      </c>
      <c r="H501" s="52"/>
      <c r="I501" s="65" t="s">
        <v>130</v>
      </c>
      <c r="M501" s="66" t="s">
        <v>3184</v>
      </c>
      <c r="N501" s="80" t="s">
        <v>130</v>
      </c>
    </row>
    <row r="502" spans="2:14" ht="15">
      <c r="B502" s="8" t="s">
        <v>643</v>
      </c>
      <c r="C502" s="58" t="s">
        <v>509</v>
      </c>
      <c r="D502" s="8">
        <v>71</v>
      </c>
      <c r="E502" s="63" t="str">
        <f t="shared" si="7"/>
        <v>г. Пермь, ул. Репина, д. 71</v>
      </c>
      <c r="F502" s="52" t="s">
        <v>359</v>
      </c>
      <c r="G502" s="65" t="s">
        <v>130</v>
      </c>
      <c r="H502" s="52"/>
      <c r="I502" s="65" t="s">
        <v>130</v>
      </c>
      <c r="M502" s="66" t="s">
        <v>3185</v>
      </c>
      <c r="N502" s="80" t="s">
        <v>94</v>
      </c>
    </row>
    <row r="503" spans="2:14" ht="15">
      <c r="B503" s="8" t="s">
        <v>643</v>
      </c>
      <c r="C503" s="58" t="s">
        <v>509</v>
      </c>
      <c r="D503" s="8">
        <v>73</v>
      </c>
      <c r="E503" s="63" t="str">
        <f t="shared" si="7"/>
        <v>г. Пермь, ул. Репина, д. 73</v>
      </c>
      <c r="F503" s="52" t="s">
        <v>359</v>
      </c>
      <c r="G503" s="65" t="s">
        <v>130</v>
      </c>
      <c r="H503" s="52"/>
      <c r="I503" s="65" t="s">
        <v>130</v>
      </c>
      <c r="M503" s="66" t="s">
        <v>3186</v>
      </c>
      <c r="N503" s="80" t="s">
        <v>116</v>
      </c>
    </row>
    <row r="504" spans="2:14" ht="15">
      <c r="B504" s="8" t="s">
        <v>643</v>
      </c>
      <c r="C504" s="58" t="s">
        <v>509</v>
      </c>
      <c r="D504" s="8">
        <v>75</v>
      </c>
      <c r="E504" s="63" t="str">
        <f t="shared" si="7"/>
        <v>г. Пермь, ул. Репина, д. 75</v>
      </c>
      <c r="F504" s="52" t="s">
        <v>359</v>
      </c>
      <c r="G504" s="65" t="s">
        <v>92</v>
      </c>
      <c r="H504" s="52"/>
      <c r="I504" s="65" t="s">
        <v>92</v>
      </c>
      <c r="M504" s="69" t="s">
        <v>3187</v>
      </c>
      <c r="N504" s="80" t="s">
        <v>130</v>
      </c>
    </row>
    <row r="505" spans="2:14" ht="15">
      <c r="B505" s="8" t="s">
        <v>643</v>
      </c>
      <c r="C505" s="8" t="s">
        <v>999</v>
      </c>
      <c r="D505" s="8">
        <v>6</v>
      </c>
      <c r="E505" s="63" t="str">
        <f t="shared" si="7"/>
        <v>г. Пермь, ул. Розалии Землячки, д. 6</v>
      </c>
      <c r="F505" s="51" t="s">
        <v>1114</v>
      </c>
      <c r="G505" s="65" t="s">
        <v>92</v>
      </c>
      <c r="H505" s="51" t="s">
        <v>93</v>
      </c>
      <c r="I505" s="65" t="s">
        <v>396</v>
      </c>
      <c r="M505" s="67" t="s">
        <v>3188</v>
      </c>
      <c r="N505" s="80" t="s">
        <v>92</v>
      </c>
    </row>
    <row r="506" spans="2:14" ht="15">
      <c r="B506" s="8" t="s">
        <v>643</v>
      </c>
      <c r="C506" s="8" t="s">
        <v>999</v>
      </c>
      <c r="D506" s="8">
        <v>8</v>
      </c>
      <c r="E506" s="63" t="str">
        <f t="shared" si="7"/>
        <v>г. Пермь, ул. Розалии Землячки, д. 8</v>
      </c>
      <c r="F506" s="51" t="s">
        <v>1114</v>
      </c>
      <c r="G506" s="65" t="s">
        <v>92</v>
      </c>
      <c r="H506" s="51" t="s">
        <v>93</v>
      </c>
      <c r="I506" s="65" t="s">
        <v>396</v>
      </c>
      <c r="M506" s="66" t="s">
        <v>2751</v>
      </c>
      <c r="N506" s="83" t="s">
        <v>194</v>
      </c>
    </row>
    <row r="507" spans="2:14" ht="15">
      <c r="B507" s="8" t="s">
        <v>643</v>
      </c>
      <c r="C507" s="8" t="s">
        <v>1003</v>
      </c>
      <c r="D507" s="8">
        <v>26</v>
      </c>
      <c r="E507" s="63" t="str">
        <f t="shared" si="7"/>
        <v>г. Пермь, ул. Самолетная, д. 26</v>
      </c>
      <c r="F507" s="52" t="s">
        <v>359</v>
      </c>
      <c r="G507" s="65" t="s">
        <v>92</v>
      </c>
      <c r="H507" s="52"/>
      <c r="I507" s="65" t="s">
        <v>92</v>
      </c>
      <c r="M507" s="66" t="s">
        <v>3189</v>
      </c>
      <c r="N507" s="80" t="s">
        <v>92</v>
      </c>
    </row>
    <row r="508" spans="2:14" ht="15">
      <c r="B508" s="8" t="s">
        <v>643</v>
      </c>
      <c r="C508" s="8" t="s">
        <v>1003</v>
      </c>
      <c r="D508" s="8">
        <v>30</v>
      </c>
      <c r="E508" s="63" t="str">
        <f t="shared" si="7"/>
        <v>г. Пермь, ул. Самолетная, д. 30</v>
      </c>
      <c r="F508" s="52" t="s">
        <v>359</v>
      </c>
      <c r="G508" s="65" t="s">
        <v>92</v>
      </c>
      <c r="H508" s="52"/>
      <c r="I508" s="65" t="s">
        <v>92</v>
      </c>
      <c r="M508" s="66" t="s">
        <v>3190</v>
      </c>
      <c r="N508" s="80" t="s">
        <v>94</v>
      </c>
    </row>
    <row r="509" spans="2:14" ht="15">
      <c r="B509" s="8" t="s">
        <v>643</v>
      </c>
      <c r="C509" s="8" t="s">
        <v>1003</v>
      </c>
      <c r="D509" s="8">
        <v>50</v>
      </c>
      <c r="E509" s="63" t="str">
        <f t="shared" si="7"/>
        <v>г. Пермь, ул. Самолетная, д. 50</v>
      </c>
      <c r="F509" s="52" t="s">
        <v>359</v>
      </c>
      <c r="G509" s="65" t="s">
        <v>92</v>
      </c>
      <c r="H509" s="52"/>
      <c r="I509" s="65" t="s">
        <v>92</v>
      </c>
      <c r="M509" s="66" t="s">
        <v>3191</v>
      </c>
      <c r="N509" s="80" t="s">
        <v>92</v>
      </c>
    </row>
    <row r="510" spans="2:14" ht="15">
      <c r="B510" s="8" t="s">
        <v>643</v>
      </c>
      <c r="C510" s="8" t="s">
        <v>1003</v>
      </c>
      <c r="D510" s="8">
        <v>52</v>
      </c>
      <c r="E510" s="63" t="str">
        <f t="shared" si="7"/>
        <v>г. Пермь, ул. Самолетная, д. 52</v>
      </c>
      <c r="F510" s="52" t="s">
        <v>359</v>
      </c>
      <c r="G510" s="65" t="s">
        <v>94</v>
      </c>
      <c r="H510" s="52"/>
      <c r="I510" s="65" t="s">
        <v>94</v>
      </c>
      <c r="M510" s="66" t="s">
        <v>3192</v>
      </c>
      <c r="N510" s="80" t="s">
        <v>92</v>
      </c>
    </row>
    <row r="511" spans="2:14" ht="15">
      <c r="B511" s="8" t="s">
        <v>643</v>
      </c>
      <c r="C511" s="8" t="s">
        <v>1003</v>
      </c>
      <c r="D511" s="8">
        <v>54</v>
      </c>
      <c r="E511" s="63" t="str">
        <f t="shared" si="7"/>
        <v>г. Пермь, ул. Самолетная, д. 54</v>
      </c>
      <c r="F511" s="52" t="s">
        <v>359</v>
      </c>
      <c r="G511" s="65" t="s">
        <v>130</v>
      </c>
      <c r="H511" s="52"/>
      <c r="I511" s="65" t="s">
        <v>130</v>
      </c>
      <c r="M511" s="66" t="s">
        <v>3193</v>
      </c>
      <c r="N511" s="80" t="s">
        <v>194</v>
      </c>
    </row>
    <row r="512" spans="2:14" ht="15">
      <c r="B512" s="8" t="s">
        <v>643</v>
      </c>
      <c r="C512" s="8" t="s">
        <v>1006</v>
      </c>
      <c r="D512" s="8">
        <v>21</v>
      </c>
      <c r="E512" s="63" t="str">
        <f t="shared" si="7"/>
        <v>г. Пермь, ул. Светлогорская, д. 21</v>
      </c>
      <c r="F512" s="52" t="s">
        <v>359</v>
      </c>
      <c r="G512" s="65" t="s">
        <v>130</v>
      </c>
      <c r="H512" s="52"/>
      <c r="I512" s="65" t="s">
        <v>130</v>
      </c>
      <c r="M512" s="66" t="s">
        <v>3194</v>
      </c>
      <c r="N512" s="80" t="s">
        <v>92</v>
      </c>
    </row>
    <row r="513" spans="2:14" ht="15">
      <c r="B513" s="8" t="s">
        <v>643</v>
      </c>
      <c r="C513" s="8" t="s">
        <v>1008</v>
      </c>
      <c r="D513" s="8">
        <v>8</v>
      </c>
      <c r="E513" s="63" t="str">
        <f t="shared" si="7"/>
        <v>г. Пермь, ул. Седова, д. 8</v>
      </c>
      <c r="F513" s="52" t="s">
        <v>359</v>
      </c>
      <c r="G513" s="65" t="s">
        <v>92</v>
      </c>
      <c r="H513" s="52"/>
      <c r="I513" s="65" t="s">
        <v>92</v>
      </c>
      <c r="M513" s="66" t="s">
        <v>3195</v>
      </c>
      <c r="N513" s="80" t="s">
        <v>92</v>
      </c>
    </row>
    <row r="514" spans="2:14" ht="15">
      <c r="B514" s="8" t="s">
        <v>643</v>
      </c>
      <c r="C514" s="8" t="s">
        <v>1011</v>
      </c>
      <c r="D514" s="8">
        <v>7</v>
      </c>
      <c r="E514" s="63" t="str">
        <f t="shared" si="7"/>
        <v>г. Пермь, ул. Сергея Есенина, д. 7</v>
      </c>
      <c r="F514" s="52" t="s">
        <v>359</v>
      </c>
      <c r="G514" s="65" t="s">
        <v>130</v>
      </c>
      <c r="H514" s="52"/>
      <c r="I514" s="65" t="s">
        <v>130</v>
      </c>
      <c r="M514" s="66" t="s">
        <v>3196</v>
      </c>
      <c r="N514" s="80" t="s">
        <v>130</v>
      </c>
    </row>
    <row r="515" spans="2:14" ht="15">
      <c r="B515" s="8" t="s">
        <v>643</v>
      </c>
      <c r="C515" s="8" t="s">
        <v>1011</v>
      </c>
      <c r="D515" s="8">
        <v>9</v>
      </c>
      <c r="E515" s="63" t="str">
        <f t="shared" si="7"/>
        <v>г. Пермь, ул. Сергея Есенина, д. 9</v>
      </c>
      <c r="F515" s="52" t="s">
        <v>359</v>
      </c>
      <c r="G515" s="65" t="s">
        <v>130</v>
      </c>
      <c r="H515" s="52"/>
      <c r="I515" s="65" t="s">
        <v>130</v>
      </c>
      <c r="M515" s="66" t="s">
        <v>3197</v>
      </c>
      <c r="N515" s="80" t="s">
        <v>92</v>
      </c>
    </row>
    <row r="516" spans="2:14" ht="15">
      <c r="B516" s="8" t="s">
        <v>643</v>
      </c>
      <c r="C516" s="8" t="s">
        <v>1011</v>
      </c>
      <c r="D516" s="8">
        <v>11</v>
      </c>
      <c r="E516" s="63" t="str">
        <f t="shared" ref="E516:E579" si="8">CONCATENATE(B516,", ",C516,", д. ",D516)</f>
        <v>г. Пермь, ул. Сергея Есенина, д. 11</v>
      </c>
      <c r="F516" s="52" t="s">
        <v>359</v>
      </c>
      <c r="G516" s="65" t="s">
        <v>130</v>
      </c>
      <c r="H516" s="52"/>
      <c r="I516" s="65" t="s">
        <v>130</v>
      </c>
      <c r="M516" s="66" t="s">
        <v>3198</v>
      </c>
      <c r="N516" s="80" t="s">
        <v>138</v>
      </c>
    </row>
    <row r="517" spans="2:14" ht="15">
      <c r="B517" s="8" t="s">
        <v>643</v>
      </c>
      <c r="C517" s="8" t="s">
        <v>1011</v>
      </c>
      <c r="D517" s="8">
        <v>13</v>
      </c>
      <c r="E517" s="63" t="str">
        <f t="shared" si="8"/>
        <v>г. Пермь, ул. Сергея Есенина, д. 13</v>
      </c>
      <c r="F517" s="52" t="s">
        <v>359</v>
      </c>
      <c r="G517" s="65" t="s">
        <v>130</v>
      </c>
      <c r="H517" s="52"/>
      <c r="I517" s="65" t="s">
        <v>130</v>
      </c>
      <c r="M517" s="66" t="s">
        <v>3199</v>
      </c>
      <c r="N517" s="80" t="s">
        <v>92</v>
      </c>
    </row>
    <row r="518" spans="2:14" ht="15">
      <c r="B518" s="8" t="s">
        <v>643</v>
      </c>
      <c r="C518" s="8" t="s">
        <v>1011</v>
      </c>
      <c r="D518" s="10" t="s">
        <v>997</v>
      </c>
      <c r="E518" s="63" t="str">
        <f t="shared" si="8"/>
        <v>г. Пермь, ул. Сергея Есенина, д. 3/4</v>
      </c>
      <c r="F518" s="52" t="s">
        <v>359</v>
      </c>
      <c r="G518" s="65" t="s">
        <v>130</v>
      </c>
      <c r="H518" s="52"/>
      <c r="I518" s="65" t="s">
        <v>130</v>
      </c>
      <c r="M518" s="66" t="s">
        <v>3200</v>
      </c>
      <c r="N518" s="80" t="s">
        <v>130</v>
      </c>
    </row>
    <row r="519" spans="2:14" ht="15">
      <c r="B519" s="8" t="s">
        <v>643</v>
      </c>
      <c r="C519" s="8" t="s">
        <v>1012</v>
      </c>
      <c r="D519" s="8">
        <v>26</v>
      </c>
      <c r="E519" s="63" t="str">
        <f t="shared" si="8"/>
        <v>г. Пермь, ул. Сергинская, д. 26</v>
      </c>
      <c r="F519" s="23" t="s">
        <v>451</v>
      </c>
      <c r="G519" s="65" t="s">
        <v>140</v>
      </c>
      <c r="H519" s="23" t="s">
        <v>70</v>
      </c>
      <c r="I519" s="65" t="s">
        <v>482</v>
      </c>
      <c r="M519" s="66" t="s">
        <v>3201</v>
      </c>
      <c r="N519" s="80" t="s">
        <v>203</v>
      </c>
    </row>
    <row r="520" spans="2:14" ht="15">
      <c r="B520" s="8" t="s">
        <v>643</v>
      </c>
      <c r="C520" s="8" t="s">
        <v>1012</v>
      </c>
      <c r="D520" s="8">
        <v>30</v>
      </c>
      <c r="E520" s="63" t="str">
        <f t="shared" si="8"/>
        <v>г. Пермь, ул. Сергинская, д. 30</v>
      </c>
      <c r="F520" s="23" t="s">
        <v>451</v>
      </c>
      <c r="G520" s="65" t="s">
        <v>159</v>
      </c>
      <c r="H520" s="23" t="s">
        <v>70</v>
      </c>
      <c r="I520" s="65" t="s">
        <v>1013</v>
      </c>
      <c r="M520" s="66" t="s">
        <v>3202</v>
      </c>
      <c r="N520" s="80" t="s">
        <v>609</v>
      </c>
    </row>
    <row r="521" spans="2:14" ht="15">
      <c r="B521" s="8" t="s">
        <v>643</v>
      </c>
      <c r="C521" s="8" t="s">
        <v>1012</v>
      </c>
      <c r="D521" s="8">
        <v>32</v>
      </c>
      <c r="E521" s="63" t="str">
        <f t="shared" si="8"/>
        <v>г. Пермь, ул. Сергинская, д. 32</v>
      </c>
      <c r="F521" s="23" t="s">
        <v>451</v>
      </c>
      <c r="G521" s="65" t="s">
        <v>159</v>
      </c>
      <c r="H521" s="23" t="s">
        <v>70</v>
      </c>
      <c r="I521" s="65" t="s">
        <v>1013</v>
      </c>
      <c r="M521" s="66" t="s">
        <v>3203</v>
      </c>
      <c r="N521" s="80" t="s">
        <v>92</v>
      </c>
    </row>
    <row r="522" spans="2:14" ht="15">
      <c r="B522" s="8" t="s">
        <v>643</v>
      </c>
      <c r="C522" s="8" t="s">
        <v>1012</v>
      </c>
      <c r="D522" s="8">
        <v>33</v>
      </c>
      <c r="E522" s="63" t="str">
        <f t="shared" si="8"/>
        <v>г. Пермь, ул. Сергинская, д. 33</v>
      </c>
      <c r="F522" s="23" t="s">
        <v>451</v>
      </c>
      <c r="G522" s="65" t="s">
        <v>92</v>
      </c>
      <c r="H522" s="23" t="s">
        <v>70</v>
      </c>
      <c r="I522" s="65" t="s">
        <v>336</v>
      </c>
      <c r="M522" s="66" t="s">
        <v>3204</v>
      </c>
      <c r="N522" s="80" t="s">
        <v>92</v>
      </c>
    </row>
    <row r="523" spans="2:14" ht="15">
      <c r="B523" s="8" t="s">
        <v>643</v>
      </c>
      <c r="C523" s="8" t="s">
        <v>1012</v>
      </c>
      <c r="D523" s="8">
        <v>34</v>
      </c>
      <c r="E523" s="63" t="str">
        <f t="shared" si="8"/>
        <v>г. Пермь, ул. Сергинская, д. 34</v>
      </c>
      <c r="F523" s="23" t="s">
        <v>451</v>
      </c>
      <c r="G523" s="65" t="s">
        <v>159</v>
      </c>
      <c r="H523" s="23" t="s">
        <v>70</v>
      </c>
      <c r="I523" s="65" t="s">
        <v>1013</v>
      </c>
      <c r="M523" s="66" t="s">
        <v>3205</v>
      </c>
      <c r="N523" s="80" t="s">
        <v>92</v>
      </c>
    </row>
    <row r="524" spans="2:14" ht="15">
      <c r="B524" s="8" t="s">
        <v>643</v>
      </c>
      <c r="C524" s="8" t="s">
        <v>1012</v>
      </c>
      <c r="D524" s="8">
        <v>35</v>
      </c>
      <c r="E524" s="63" t="str">
        <f t="shared" si="8"/>
        <v>г. Пермь, ул. Сергинская, д. 35</v>
      </c>
      <c r="F524" s="23" t="s">
        <v>451</v>
      </c>
      <c r="G524" s="65" t="s">
        <v>92</v>
      </c>
      <c r="H524" s="23" t="s">
        <v>70</v>
      </c>
      <c r="I524" s="65" t="s">
        <v>336</v>
      </c>
      <c r="M524" s="66" t="s">
        <v>3206</v>
      </c>
      <c r="N524" s="80" t="s">
        <v>159</v>
      </c>
    </row>
    <row r="525" spans="2:14" ht="15">
      <c r="B525" s="8" t="s">
        <v>643</v>
      </c>
      <c r="C525" s="8" t="s">
        <v>1012</v>
      </c>
      <c r="D525" s="8">
        <v>37</v>
      </c>
      <c r="E525" s="63" t="str">
        <f t="shared" si="8"/>
        <v>г. Пермь, ул. Сергинская, д. 37</v>
      </c>
      <c r="F525" s="23" t="s">
        <v>451</v>
      </c>
      <c r="G525" s="65" t="s">
        <v>92</v>
      </c>
      <c r="H525" s="23" t="s">
        <v>70</v>
      </c>
      <c r="I525" s="65" t="s">
        <v>336</v>
      </c>
      <c r="M525" s="66" t="s">
        <v>3207</v>
      </c>
      <c r="N525" s="80" t="s">
        <v>92</v>
      </c>
    </row>
    <row r="526" spans="2:14" ht="15">
      <c r="B526" s="8" t="s">
        <v>643</v>
      </c>
      <c r="C526" s="8" t="s">
        <v>1012</v>
      </c>
      <c r="D526" s="8">
        <v>39</v>
      </c>
      <c r="E526" s="63" t="str">
        <f t="shared" si="8"/>
        <v>г. Пермь, ул. Сергинская, д. 39</v>
      </c>
      <c r="F526" s="23" t="s">
        <v>451</v>
      </c>
      <c r="G526" s="65" t="s">
        <v>285</v>
      </c>
      <c r="H526" s="23" t="s">
        <v>70</v>
      </c>
      <c r="I526" s="65" t="s">
        <v>1014</v>
      </c>
      <c r="M526" s="66" t="s">
        <v>3208</v>
      </c>
      <c r="N526" s="80" t="s">
        <v>138</v>
      </c>
    </row>
    <row r="527" spans="2:14" ht="15">
      <c r="B527" s="8" t="s">
        <v>643</v>
      </c>
      <c r="C527" s="8" t="s">
        <v>1015</v>
      </c>
      <c r="D527" s="8">
        <v>3</v>
      </c>
      <c r="E527" s="63" t="str">
        <f t="shared" si="8"/>
        <v>г. Пермь, ул. Серединная, д. 3</v>
      </c>
      <c r="F527" s="52" t="s">
        <v>359</v>
      </c>
      <c r="G527" s="65" t="s">
        <v>92</v>
      </c>
      <c r="H527" s="52"/>
      <c r="I527" s="65" t="s">
        <v>92</v>
      </c>
      <c r="M527" s="66" t="s">
        <v>3209</v>
      </c>
      <c r="N527" s="80" t="s">
        <v>138</v>
      </c>
    </row>
    <row r="528" spans="2:14" ht="15">
      <c r="B528" s="8" t="s">
        <v>643</v>
      </c>
      <c r="C528" s="8" t="s">
        <v>1018</v>
      </c>
      <c r="D528" s="8">
        <v>32</v>
      </c>
      <c r="E528" s="63" t="str">
        <f t="shared" si="8"/>
        <v>г. Пермь, ул. Сибирская, д. 32</v>
      </c>
      <c r="F528" s="51" t="s">
        <v>1114</v>
      </c>
      <c r="G528" s="65" t="s">
        <v>92</v>
      </c>
      <c r="H528" s="51" t="s">
        <v>93</v>
      </c>
      <c r="I528" s="65" t="s">
        <v>396</v>
      </c>
      <c r="M528" s="66" t="s">
        <v>3210</v>
      </c>
      <c r="N528" s="80" t="s">
        <v>119</v>
      </c>
    </row>
    <row r="529" spans="2:14" ht="15">
      <c r="B529" s="8" t="s">
        <v>643</v>
      </c>
      <c r="C529" s="8" t="s">
        <v>1018</v>
      </c>
      <c r="D529" s="8">
        <v>52</v>
      </c>
      <c r="E529" s="63" t="str">
        <f t="shared" si="8"/>
        <v>г. Пермь, ул. Сибирская, д. 52</v>
      </c>
      <c r="F529" s="52" t="s">
        <v>359</v>
      </c>
      <c r="G529" s="65" t="s">
        <v>140</v>
      </c>
      <c r="H529" s="52"/>
      <c r="I529" s="65" t="s">
        <v>140</v>
      </c>
      <c r="M529" s="66" t="s">
        <v>3211</v>
      </c>
      <c r="N529" s="80" t="s">
        <v>130</v>
      </c>
    </row>
    <row r="530" spans="2:14" ht="15">
      <c r="B530" s="8" t="s">
        <v>643</v>
      </c>
      <c r="C530" s="8" t="s">
        <v>1018</v>
      </c>
      <c r="D530" s="8">
        <v>63</v>
      </c>
      <c r="E530" s="63" t="str">
        <f t="shared" si="8"/>
        <v>г. Пермь, ул. Сибирская, д. 63</v>
      </c>
      <c r="F530" s="51" t="s">
        <v>1114</v>
      </c>
      <c r="G530" s="65" t="s">
        <v>130</v>
      </c>
      <c r="H530" s="51" t="s">
        <v>93</v>
      </c>
      <c r="I530" s="65" t="s">
        <v>389</v>
      </c>
      <c r="M530" s="66" t="s">
        <v>3212</v>
      </c>
      <c r="N530" s="80" t="s">
        <v>289</v>
      </c>
    </row>
    <row r="531" spans="2:14" ht="15">
      <c r="B531" s="8" t="s">
        <v>643</v>
      </c>
      <c r="C531" s="8" t="s">
        <v>1018</v>
      </c>
      <c r="D531" s="10" t="s">
        <v>273</v>
      </c>
      <c r="E531" s="63" t="str">
        <f t="shared" si="8"/>
        <v>г. Пермь, ул. Сибирская, д. 65А</v>
      </c>
      <c r="F531" s="52" t="s">
        <v>359</v>
      </c>
      <c r="G531" s="65" t="s">
        <v>116</v>
      </c>
      <c r="H531" s="52"/>
      <c r="I531" s="65" t="s">
        <v>116</v>
      </c>
      <c r="M531" s="66" t="s">
        <v>3213</v>
      </c>
      <c r="N531" s="80" t="s">
        <v>62</v>
      </c>
    </row>
    <row r="532" spans="2:14" ht="15">
      <c r="B532" s="8" t="s">
        <v>643</v>
      </c>
      <c r="C532" s="8" t="s">
        <v>1020</v>
      </c>
      <c r="D532" s="8">
        <v>1</v>
      </c>
      <c r="E532" s="63" t="str">
        <f t="shared" si="8"/>
        <v>г. Пермь, ул. Сивкова, д. 1</v>
      </c>
      <c r="F532" s="52" t="s">
        <v>359</v>
      </c>
      <c r="G532" s="65" t="s">
        <v>116</v>
      </c>
      <c r="H532" s="52"/>
      <c r="I532" s="65" t="s">
        <v>116</v>
      </c>
      <c r="M532" s="66" t="s">
        <v>3214</v>
      </c>
      <c r="N532" s="80" t="s">
        <v>130</v>
      </c>
    </row>
    <row r="533" spans="2:14" ht="15">
      <c r="B533" s="8" t="s">
        <v>643</v>
      </c>
      <c r="C533" s="8" t="s">
        <v>1020</v>
      </c>
      <c r="D533" s="8">
        <v>3</v>
      </c>
      <c r="E533" s="63" t="str">
        <f t="shared" si="8"/>
        <v>г. Пермь, ул. Сивкова, д. 3</v>
      </c>
      <c r="F533" s="52" t="s">
        <v>359</v>
      </c>
      <c r="G533" s="65" t="s">
        <v>116</v>
      </c>
      <c r="H533" s="52"/>
      <c r="I533" s="65" t="s">
        <v>116</v>
      </c>
      <c r="M533" s="66" t="s">
        <v>3215</v>
      </c>
      <c r="N533" s="80" t="s">
        <v>92</v>
      </c>
    </row>
    <row r="534" spans="2:14" ht="15">
      <c r="B534" s="8" t="s">
        <v>643</v>
      </c>
      <c r="C534" s="8" t="s">
        <v>1020</v>
      </c>
      <c r="D534" s="8">
        <v>5</v>
      </c>
      <c r="E534" s="63" t="str">
        <f t="shared" si="8"/>
        <v>г. Пермь, ул. Сивкова, д. 5</v>
      </c>
      <c r="F534" s="52" t="s">
        <v>359</v>
      </c>
      <c r="G534" s="65" t="s">
        <v>92</v>
      </c>
      <c r="H534" s="52"/>
      <c r="I534" s="65" t="s">
        <v>92</v>
      </c>
      <c r="M534" s="66" t="s">
        <v>3216</v>
      </c>
      <c r="N534" s="80" t="s">
        <v>289</v>
      </c>
    </row>
    <row r="535" spans="2:14" ht="15">
      <c r="B535" s="8" t="s">
        <v>643</v>
      </c>
      <c r="C535" s="8" t="s">
        <v>1020</v>
      </c>
      <c r="D535" s="8">
        <v>25</v>
      </c>
      <c r="E535" s="63" t="str">
        <f t="shared" si="8"/>
        <v>г. Пермь, ул. Сивкова, д. 25</v>
      </c>
      <c r="F535" s="52" t="s">
        <v>359</v>
      </c>
      <c r="G535" s="65" t="s">
        <v>130</v>
      </c>
      <c r="H535" s="52"/>
      <c r="I535" s="65" t="s">
        <v>130</v>
      </c>
      <c r="M535" s="66" t="s">
        <v>3217</v>
      </c>
      <c r="N535" s="80" t="s">
        <v>609</v>
      </c>
    </row>
    <row r="536" spans="2:14" ht="15">
      <c r="B536" s="8" t="s">
        <v>643</v>
      </c>
      <c r="C536" s="8" t="s">
        <v>1022</v>
      </c>
      <c r="D536" s="8">
        <v>16</v>
      </c>
      <c r="E536" s="63" t="str">
        <f t="shared" si="8"/>
        <v>г. Пермь, ул. Снайперов, д. 16</v>
      </c>
      <c r="F536" s="52" t="s">
        <v>359</v>
      </c>
      <c r="G536" s="65" t="s">
        <v>116</v>
      </c>
      <c r="H536" s="52"/>
      <c r="I536" s="65" t="s">
        <v>116</v>
      </c>
      <c r="M536" s="66" t="s">
        <v>3218</v>
      </c>
      <c r="N536" s="80" t="s">
        <v>138</v>
      </c>
    </row>
    <row r="537" spans="2:14" ht="15">
      <c r="B537" s="8" t="s">
        <v>643</v>
      </c>
      <c r="C537" s="8" t="s">
        <v>1022</v>
      </c>
      <c r="D537" s="10" t="s">
        <v>167</v>
      </c>
      <c r="E537" s="63" t="str">
        <f t="shared" si="8"/>
        <v>г. Пермь, ул. Снайперов, д. 1А</v>
      </c>
      <c r="F537" s="52" t="s">
        <v>359</v>
      </c>
      <c r="G537" s="65" t="s">
        <v>116</v>
      </c>
      <c r="H537" s="52"/>
      <c r="I537" s="65" t="s">
        <v>116</v>
      </c>
      <c r="M537" s="66" t="s">
        <v>3219</v>
      </c>
      <c r="N537" s="80" t="s">
        <v>140</v>
      </c>
    </row>
    <row r="538" spans="2:14" ht="15">
      <c r="B538" s="8" t="s">
        <v>643</v>
      </c>
      <c r="C538" s="14" t="s">
        <v>86</v>
      </c>
      <c r="D538" s="8">
        <v>3</v>
      </c>
      <c r="E538" s="63" t="str">
        <f t="shared" si="8"/>
        <v>г. Пермь, ул. Советская, д. 3</v>
      </c>
      <c r="F538" s="52" t="s">
        <v>359</v>
      </c>
      <c r="G538" s="65" t="s">
        <v>140</v>
      </c>
      <c r="H538" s="52"/>
      <c r="I538" s="65" t="s">
        <v>140</v>
      </c>
      <c r="M538" s="66" t="s">
        <v>3220</v>
      </c>
      <c r="N538" s="80" t="s">
        <v>140</v>
      </c>
    </row>
    <row r="539" spans="2:14" ht="15">
      <c r="B539" s="8" t="s">
        <v>643</v>
      </c>
      <c r="C539" s="14" t="s">
        <v>86</v>
      </c>
      <c r="D539" s="8">
        <v>36</v>
      </c>
      <c r="E539" s="63" t="str">
        <f t="shared" si="8"/>
        <v>г. Пермь, ул. Советская, д. 36</v>
      </c>
      <c r="F539" s="52" t="s">
        <v>359</v>
      </c>
      <c r="G539" s="65" t="s">
        <v>140</v>
      </c>
      <c r="H539" s="52"/>
      <c r="I539" s="65" t="s">
        <v>140</v>
      </c>
      <c r="M539" s="66" t="s">
        <v>3221</v>
      </c>
      <c r="N539" s="80" t="s">
        <v>140</v>
      </c>
    </row>
    <row r="540" spans="2:14" ht="15">
      <c r="B540" s="8" t="s">
        <v>643</v>
      </c>
      <c r="C540" s="14" t="s">
        <v>86</v>
      </c>
      <c r="D540" s="8">
        <v>39</v>
      </c>
      <c r="E540" s="63" t="str">
        <f t="shared" si="8"/>
        <v>г. Пермь, ул. Советская, д. 39</v>
      </c>
      <c r="F540" s="52" t="s">
        <v>359</v>
      </c>
      <c r="G540" s="65" t="s">
        <v>140</v>
      </c>
      <c r="H540" s="52"/>
      <c r="I540" s="65" t="s">
        <v>140</v>
      </c>
      <c r="M540" s="66" t="s">
        <v>3222</v>
      </c>
      <c r="N540" s="80" t="s">
        <v>159</v>
      </c>
    </row>
    <row r="541" spans="2:14" ht="15">
      <c r="B541" s="8" t="s">
        <v>643</v>
      </c>
      <c r="C541" s="14" t="s">
        <v>86</v>
      </c>
      <c r="D541" s="8">
        <v>68</v>
      </c>
      <c r="E541" s="63" t="str">
        <f t="shared" si="8"/>
        <v>г. Пермь, ул. Советская, д. 68</v>
      </c>
      <c r="F541" s="52" t="s">
        <v>359</v>
      </c>
      <c r="G541" s="65" t="s">
        <v>140</v>
      </c>
      <c r="H541" s="52"/>
      <c r="I541" s="65" t="s">
        <v>140</v>
      </c>
      <c r="M541" s="66" t="s">
        <v>3223</v>
      </c>
      <c r="N541" s="80" t="s">
        <v>140</v>
      </c>
    </row>
    <row r="542" spans="2:14" ht="15">
      <c r="B542" s="8" t="s">
        <v>643</v>
      </c>
      <c r="C542" s="14" t="s">
        <v>86</v>
      </c>
      <c r="D542" s="8">
        <v>94</v>
      </c>
      <c r="E542" s="63" t="str">
        <f t="shared" si="8"/>
        <v>г. Пермь, ул. Советская, д. 94</v>
      </c>
      <c r="F542" s="52" t="s">
        <v>359</v>
      </c>
      <c r="G542" s="65" t="s">
        <v>140</v>
      </c>
      <c r="H542" s="52"/>
      <c r="I542" s="65" t="s">
        <v>140</v>
      </c>
      <c r="M542" s="66" t="s">
        <v>3224</v>
      </c>
      <c r="N542" s="80" t="s">
        <v>92</v>
      </c>
    </row>
    <row r="543" spans="2:14" ht="15">
      <c r="B543" s="8" t="s">
        <v>643</v>
      </c>
      <c r="C543" s="58" t="s">
        <v>511</v>
      </c>
      <c r="D543" s="8">
        <v>3</v>
      </c>
      <c r="E543" s="63" t="str">
        <f t="shared" si="8"/>
        <v>г. Пермь, ул. Студенческая, д. 3</v>
      </c>
      <c r="F543" s="52" t="s">
        <v>359</v>
      </c>
      <c r="G543" s="65" t="s">
        <v>92</v>
      </c>
      <c r="H543" s="52"/>
      <c r="I543" s="65" t="s">
        <v>92</v>
      </c>
      <c r="M543" s="66" t="s">
        <v>3225</v>
      </c>
      <c r="N543" s="80" t="s">
        <v>92</v>
      </c>
    </row>
    <row r="544" spans="2:14" ht="15">
      <c r="B544" s="8" t="s">
        <v>643</v>
      </c>
      <c r="C544" s="8" t="s">
        <v>1033</v>
      </c>
      <c r="D544" s="8">
        <v>8</v>
      </c>
      <c r="E544" s="63" t="str">
        <f t="shared" si="8"/>
        <v>г. Пермь, ул. Судозаводская, д. 8</v>
      </c>
      <c r="F544" s="52" t="s">
        <v>359</v>
      </c>
      <c r="G544" s="65" t="s">
        <v>92</v>
      </c>
      <c r="H544" s="52"/>
      <c r="I544" s="65" t="s">
        <v>92</v>
      </c>
      <c r="M544" s="66" t="s">
        <v>3226</v>
      </c>
      <c r="N544" s="80" t="s">
        <v>130</v>
      </c>
    </row>
    <row r="545" spans="2:14" ht="15">
      <c r="B545" s="8" t="s">
        <v>643</v>
      </c>
      <c r="C545" s="8" t="s">
        <v>1033</v>
      </c>
      <c r="D545" s="8">
        <v>14</v>
      </c>
      <c r="E545" s="63" t="str">
        <f t="shared" si="8"/>
        <v>г. Пермь, ул. Судозаводская, д. 14</v>
      </c>
      <c r="F545" s="52" t="s">
        <v>359</v>
      </c>
      <c r="G545" s="65" t="s">
        <v>92</v>
      </c>
      <c r="H545" s="52"/>
      <c r="I545" s="65" t="s">
        <v>92</v>
      </c>
      <c r="M545" s="66" t="s">
        <v>3227</v>
      </c>
      <c r="N545" s="80" t="s">
        <v>140</v>
      </c>
    </row>
    <row r="546" spans="2:14" ht="15">
      <c r="B546" s="8" t="s">
        <v>643</v>
      </c>
      <c r="C546" s="8" t="s">
        <v>1033</v>
      </c>
      <c r="D546" s="8">
        <v>31</v>
      </c>
      <c r="E546" s="63" t="str">
        <f t="shared" si="8"/>
        <v>г. Пермь, ул. Судозаводская, д. 31</v>
      </c>
      <c r="F546" s="52" t="s">
        <v>359</v>
      </c>
      <c r="G546" s="65" t="s">
        <v>92</v>
      </c>
      <c r="H546" s="52"/>
      <c r="I546" s="65" t="s">
        <v>92</v>
      </c>
      <c r="M546" s="66" t="s">
        <v>3228</v>
      </c>
      <c r="N546" s="80" t="s">
        <v>140</v>
      </c>
    </row>
    <row r="547" spans="2:14" ht="15">
      <c r="B547" s="8" t="s">
        <v>643</v>
      </c>
      <c r="C547" s="8" t="s">
        <v>1035</v>
      </c>
      <c r="D547" s="8">
        <v>9</v>
      </c>
      <c r="E547" s="63" t="str">
        <f t="shared" si="8"/>
        <v>г. Пермь, ул. Сусанина, д. 9</v>
      </c>
      <c r="F547" s="51" t="s">
        <v>1114</v>
      </c>
      <c r="G547" s="65" t="s">
        <v>92</v>
      </c>
      <c r="H547" s="51" t="s">
        <v>93</v>
      </c>
      <c r="I547" s="65" t="s">
        <v>396</v>
      </c>
      <c r="M547" s="66" t="s">
        <v>3229</v>
      </c>
      <c r="N547" s="80" t="s">
        <v>140</v>
      </c>
    </row>
    <row r="548" spans="2:14" ht="15">
      <c r="B548" s="8" t="s">
        <v>643</v>
      </c>
      <c r="C548" s="58" t="s">
        <v>1037</v>
      </c>
      <c r="D548" s="8">
        <v>10</v>
      </c>
      <c r="E548" s="63" t="str">
        <f t="shared" si="8"/>
        <v>г. Пермь, ул. Сысольская, д. 10</v>
      </c>
      <c r="F548" s="52" t="s">
        <v>359</v>
      </c>
      <c r="G548" s="65" t="s">
        <v>92</v>
      </c>
      <c r="H548" s="52"/>
      <c r="I548" s="65" t="s">
        <v>92</v>
      </c>
      <c r="M548" s="66" t="s">
        <v>3230</v>
      </c>
      <c r="N548" s="80" t="s">
        <v>140</v>
      </c>
    </row>
    <row r="549" spans="2:14" ht="15">
      <c r="B549" s="8" t="s">
        <v>643</v>
      </c>
      <c r="C549" s="58" t="s">
        <v>1037</v>
      </c>
      <c r="D549" s="8">
        <v>13</v>
      </c>
      <c r="E549" s="63" t="str">
        <f t="shared" si="8"/>
        <v>г. Пермь, ул. Сысольская, д. 13</v>
      </c>
      <c r="F549" s="52" t="s">
        <v>359</v>
      </c>
      <c r="G549" s="65" t="s">
        <v>94</v>
      </c>
      <c r="H549" s="52"/>
      <c r="I549" s="65" t="s">
        <v>94</v>
      </c>
      <c r="M549" s="66" t="s">
        <v>3231</v>
      </c>
      <c r="N549" s="80" t="s">
        <v>140</v>
      </c>
    </row>
    <row r="550" spans="2:14" ht="15">
      <c r="B550" s="8" t="s">
        <v>643</v>
      </c>
      <c r="C550" s="8" t="s">
        <v>1038</v>
      </c>
      <c r="D550" s="8">
        <v>20</v>
      </c>
      <c r="E550" s="63" t="str">
        <f t="shared" si="8"/>
        <v>г. Пермь, ул. Таборская, д. 20</v>
      </c>
      <c r="F550" s="52" t="s">
        <v>359</v>
      </c>
      <c r="G550" s="65" t="s">
        <v>140</v>
      </c>
      <c r="H550" s="52"/>
      <c r="I550" s="65" t="s">
        <v>140</v>
      </c>
      <c r="M550" s="66" t="s">
        <v>3232</v>
      </c>
      <c r="N550" s="80" t="s">
        <v>140</v>
      </c>
    </row>
    <row r="551" spans="2:14" ht="15">
      <c r="B551" s="8" t="s">
        <v>643</v>
      </c>
      <c r="C551" s="8" t="s">
        <v>1039</v>
      </c>
      <c r="D551" s="8">
        <v>7</v>
      </c>
      <c r="E551" s="63" t="str">
        <f t="shared" si="8"/>
        <v>г. Пермь, ул. Таганрогская, д. 7</v>
      </c>
      <c r="F551" s="52" t="s">
        <v>359</v>
      </c>
      <c r="G551" s="65" t="s">
        <v>140</v>
      </c>
      <c r="H551" s="52"/>
      <c r="I551" s="65" t="s">
        <v>140</v>
      </c>
      <c r="M551" s="66" t="s">
        <v>3233</v>
      </c>
      <c r="N551" s="80" t="s">
        <v>130</v>
      </c>
    </row>
    <row r="552" spans="2:14" ht="15">
      <c r="B552" s="8" t="s">
        <v>643</v>
      </c>
      <c r="C552" s="8" t="s">
        <v>1039</v>
      </c>
      <c r="D552" s="8">
        <v>17</v>
      </c>
      <c r="E552" s="63" t="str">
        <f t="shared" si="8"/>
        <v>г. Пермь, ул. Таганрогская, д. 17</v>
      </c>
      <c r="F552" s="52" t="s">
        <v>359</v>
      </c>
      <c r="G552" s="65" t="s">
        <v>140</v>
      </c>
      <c r="H552" s="52"/>
      <c r="I552" s="65" t="s">
        <v>140</v>
      </c>
      <c r="M552" s="66" t="s">
        <v>3234</v>
      </c>
      <c r="N552" s="80" t="s">
        <v>130</v>
      </c>
    </row>
    <row r="553" spans="2:14" ht="15">
      <c r="B553" s="8" t="s">
        <v>643</v>
      </c>
      <c r="C553" s="8" t="s">
        <v>1040</v>
      </c>
      <c r="D553" s="8">
        <v>12</v>
      </c>
      <c r="E553" s="63" t="str">
        <f t="shared" si="8"/>
        <v>г. Пермь, ул. Танкистов, д. 12</v>
      </c>
      <c r="F553" s="52" t="s">
        <v>359</v>
      </c>
      <c r="G553" s="65" t="s">
        <v>140</v>
      </c>
      <c r="H553" s="52"/>
      <c r="I553" s="65" t="s">
        <v>140</v>
      </c>
      <c r="M553" s="66" t="s">
        <v>3235</v>
      </c>
      <c r="N553" s="80" t="s">
        <v>130</v>
      </c>
    </row>
    <row r="554" spans="2:14" ht="15">
      <c r="B554" s="8" t="s">
        <v>643</v>
      </c>
      <c r="C554" s="8" t="s">
        <v>1040</v>
      </c>
      <c r="D554" s="8">
        <v>35</v>
      </c>
      <c r="E554" s="63" t="str">
        <f t="shared" si="8"/>
        <v>г. Пермь, ул. Танкистов, д. 35</v>
      </c>
      <c r="F554" s="52" t="s">
        <v>359</v>
      </c>
      <c r="G554" s="65" t="s">
        <v>140</v>
      </c>
      <c r="H554" s="52"/>
      <c r="I554" s="65" t="s">
        <v>140</v>
      </c>
      <c r="M554" s="66" t="s">
        <v>3236</v>
      </c>
      <c r="N554" s="80" t="s">
        <v>92</v>
      </c>
    </row>
    <row r="555" spans="2:14" ht="15">
      <c r="B555" s="8" t="s">
        <v>643</v>
      </c>
      <c r="C555" s="8" t="s">
        <v>1040</v>
      </c>
      <c r="D555" s="8">
        <v>39</v>
      </c>
      <c r="E555" s="63" t="str">
        <f t="shared" si="8"/>
        <v>г. Пермь, ул. Танкистов, д. 39</v>
      </c>
      <c r="F555" s="52" t="s">
        <v>359</v>
      </c>
      <c r="G555" s="65" t="s">
        <v>140</v>
      </c>
      <c r="H555" s="52"/>
      <c r="I555" s="65" t="s">
        <v>140</v>
      </c>
      <c r="M555" s="66" t="s">
        <v>3237</v>
      </c>
      <c r="N555" s="80" t="s">
        <v>92</v>
      </c>
    </row>
    <row r="556" spans="2:14" ht="15">
      <c r="B556" s="8" t="s">
        <v>643</v>
      </c>
      <c r="C556" s="8" t="s">
        <v>1042</v>
      </c>
      <c r="D556" s="8">
        <v>27</v>
      </c>
      <c r="E556" s="63" t="str">
        <f t="shared" si="8"/>
        <v>г. Пермь, ул. Танцорова, д. 27</v>
      </c>
      <c r="F556" s="52" t="s">
        <v>359</v>
      </c>
      <c r="G556" s="65" t="s">
        <v>140</v>
      </c>
      <c r="H556" s="52"/>
      <c r="I556" s="65" t="s">
        <v>140</v>
      </c>
      <c r="M556" s="66" t="s">
        <v>3238</v>
      </c>
      <c r="N556" s="80" t="s">
        <v>92</v>
      </c>
    </row>
    <row r="557" spans="2:14" ht="15">
      <c r="B557" s="8" t="s">
        <v>643</v>
      </c>
      <c r="C557" s="8" t="s">
        <v>1042</v>
      </c>
      <c r="D557" s="8">
        <v>45</v>
      </c>
      <c r="E557" s="63" t="str">
        <f t="shared" si="8"/>
        <v>г. Пермь, ул. Танцорова, д. 45</v>
      </c>
      <c r="F557" s="52" t="s">
        <v>359</v>
      </c>
      <c r="G557" s="65" t="s">
        <v>140</v>
      </c>
      <c r="H557" s="52"/>
      <c r="I557" s="65" t="s">
        <v>140</v>
      </c>
      <c r="M557" s="66" t="s">
        <v>3239</v>
      </c>
      <c r="N557" s="80" t="s">
        <v>92</v>
      </c>
    </row>
    <row r="558" spans="2:14" ht="15">
      <c r="B558" s="8" t="s">
        <v>643</v>
      </c>
      <c r="C558" s="8" t="s">
        <v>1044</v>
      </c>
      <c r="D558" s="8">
        <v>1</v>
      </c>
      <c r="E558" s="63" t="str">
        <f t="shared" si="8"/>
        <v>г. Пермь, ул. Тбилисская, д. 1</v>
      </c>
      <c r="F558" s="52" t="s">
        <v>359</v>
      </c>
      <c r="G558" s="65" t="s">
        <v>140</v>
      </c>
      <c r="H558" s="52"/>
      <c r="I558" s="65" t="s">
        <v>140</v>
      </c>
      <c r="M558" s="66" t="s">
        <v>3240</v>
      </c>
      <c r="N558" s="80" t="s">
        <v>92</v>
      </c>
    </row>
    <row r="559" spans="2:14" ht="15">
      <c r="B559" s="8" t="s">
        <v>643</v>
      </c>
      <c r="C559" s="8" t="s">
        <v>1044</v>
      </c>
      <c r="D559" s="8">
        <v>13</v>
      </c>
      <c r="E559" s="63" t="str">
        <f t="shared" si="8"/>
        <v>г. Пермь, ул. Тбилисская, д. 13</v>
      </c>
      <c r="F559" s="52" t="s">
        <v>359</v>
      </c>
      <c r="G559" s="65" t="s">
        <v>92</v>
      </c>
      <c r="H559" s="52"/>
      <c r="I559" s="65" t="s">
        <v>92</v>
      </c>
      <c r="M559" s="66" t="s">
        <v>3241</v>
      </c>
      <c r="N559" s="80" t="s">
        <v>92</v>
      </c>
    </row>
    <row r="560" spans="2:14" ht="15">
      <c r="B560" s="8" t="s">
        <v>643</v>
      </c>
      <c r="C560" s="8" t="s">
        <v>1044</v>
      </c>
      <c r="D560" s="8">
        <v>21</v>
      </c>
      <c r="E560" s="63" t="str">
        <f t="shared" si="8"/>
        <v>г. Пермь, ул. Тбилисская, д. 21</v>
      </c>
      <c r="F560" s="52" t="s">
        <v>359</v>
      </c>
      <c r="G560" s="65" t="s">
        <v>92</v>
      </c>
      <c r="H560" s="52"/>
      <c r="I560" s="65" t="s">
        <v>92</v>
      </c>
      <c r="M560" s="66" t="s">
        <v>3242</v>
      </c>
      <c r="N560" s="80" t="s">
        <v>92</v>
      </c>
    </row>
    <row r="561" spans="2:14" ht="15">
      <c r="B561" s="8" t="s">
        <v>643</v>
      </c>
      <c r="C561" s="8" t="s">
        <v>1044</v>
      </c>
      <c r="D561" s="10" t="s">
        <v>261</v>
      </c>
      <c r="E561" s="63" t="str">
        <f t="shared" si="8"/>
        <v>г. Пермь, ул. Тбилисская, д. 1Б</v>
      </c>
      <c r="F561" s="52" t="s">
        <v>359</v>
      </c>
      <c r="G561" s="65" t="s">
        <v>92</v>
      </c>
      <c r="H561" s="52"/>
      <c r="I561" s="65" t="s">
        <v>92</v>
      </c>
      <c r="M561" s="66" t="s">
        <v>3243</v>
      </c>
      <c r="N561" s="80" t="s">
        <v>92</v>
      </c>
    </row>
    <row r="562" spans="2:14" ht="15">
      <c r="B562" s="8" t="s">
        <v>643</v>
      </c>
      <c r="C562" s="8" t="s">
        <v>1044</v>
      </c>
      <c r="D562" s="10" t="s">
        <v>341</v>
      </c>
      <c r="E562" s="63" t="str">
        <f t="shared" si="8"/>
        <v>г. Пермь, ул. Тбилисская, д. 9А</v>
      </c>
      <c r="F562" s="52" t="s">
        <v>359</v>
      </c>
      <c r="G562" s="65" t="s">
        <v>92</v>
      </c>
      <c r="H562" s="52"/>
      <c r="I562" s="65" t="s">
        <v>92</v>
      </c>
      <c r="M562" s="66" t="s">
        <v>3244</v>
      </c>
      <c r="N562" s="80" t="s">
        <v>130</v>
      </c>
    </row>
    <row r="563" spans="2:14" ht="15">
      <c r="B563" s="8" t="s">
        <v>643</v>
      </c>
      <c r="C563" s="8" t="s">
        <v>1044</v>
      </c>
      <c r="D563" s="10" t="s">
        <v>992</v>
      </c>
      <c r="E563" s="63" t="str">
        <f t="shared" si="8"/>
        <v>г. Пермь, ул. Тбилисская, д. 9Б</v>
      </c>
      <c r="F563" s="52" t="s">
        <v>359</v>
      </c>
      <c r="G563" s="65" t="s">
        <v>92</v>
      </c>
      <c r="H563" s="52"/>
      <c r="I563" s="65" t="s">
        <v>92</v>
      </c>
      <c r="M563" s="66" t="s">
        <v>3245</v>
      </c>
      <c r="N563" s="80" t="s">
        <v>140</v>
      </c>
    </row>
    <row r="564" spans="2:14" ht="15">
      <c r="B564" s="8" t="s">
        <v>643</v>
      </c>
      <c r="C564" s="8" t="s">
        <v>479</v>
      </c>
      <c r="D564" s="8">
        <v>11</v>
      </c>
      <c r="E564" s="63" t="str">
        <f t="shared" si="8"/>
        <v>г. Пермь, ул. Транспортная, д. 11</v>
      </c>
      <c r="F564" s="52" t="s">
        <v>359</v>
      </c>
      <c r="G564" s="65" t="s">
        <v>92</v>
      </c>
      <c r="H564" s="52"/>
      <c r="I564" s="65" t="s">
        <v>92</v>
      </c>
      <c r="M564" s="66" t="s">
        <v>3246</v>
      </c>
      <c r="N564" s="80" t="s">
        <v>140</v>
      </c>
    </row>
    <row r="565" spans="2:14" ht="15">
      <c r="B565" s="8" t="s">
        <v>643</v>
      </c>
      <c r="C565" s="8" t="s">
        <v>479</v>
      </c>
      <c r="D565" s="8">
        <v>13</v>
      </c>
      <c r="E565" s="63" t="str">
        <f t="shared" si="8"/>
        <v>г. Пермь, ул. Транспортная, д. 13</v>
      </c>
      <c r="F565" s="52" t="s">
        <v>359</v>
      </c>
      <c r="G565" s="65" t="s">
        <v>92</v>
      </c>
      <c r="H565" s="52"/>
      <c r="I565" s="65" t="s">
        <v>92</v>
      </c>
      <c r="M565" s="66" t="s">
        <v>3247</v>
      </c>
      <c r="N565" s="80" t="s">
        <v>92</v>
      </c>
    </row>
    <row r="566" spans="2:14" ht="15">
      <c r="B566" s="8" t="s">
        <v>643</v>
      </c>
      <c r="C566" s="8" t="s">
        <v>479</v>
      </c>
      <c r="D566" s="8">
        <v>15</v>
      </c>
      <c r="E566" s="63" t="str">
        <f t="shared" si="8"/>
        <v>г. Пермь, ул. Транспортная, д. 15</v>
      </c>
      <c r="F566" s="52" t="s">
        <v>359</v>
      </c>
      <c r="G566" s="65" t="s">
        <v>92</v>
      </c>
      <c r="H566" s="52"/>
      <c r="I566" s="65" t="s">
        <v>92</v>
      </c>
      <c r="M566" s="66" t="s">
        <v>3248</v>
      </c>
      <c r="N566" s="80" t="s">
        <v>92</v>
      </c>
    </row>
    <row r="567" spans="2:14" ht="15">
      <c r="B567" s="8" t="s">
        <v>643</v>
      </c>
      <c r="C567" s="8" t="s">
        <v>479</v>
      </c>
      <c r="D567" s="8">
        <v>17</v>
      </c>
      <c r="E567" s="63" t="str">
        <f t="shared" si="8"/>
        <v>г. Пермь, ул. Транспортная, д. 17</v>
      </c>
      <c r="F567" s="52" t="s">
        <v>359</v>
      </c>
      <c r="G567" s="65" t="s">
        <v>92</v>
      </c>
      <c r="H567" s="52"/>
      <c r="I567" s="65" t="s">
        <v>92</v>
      </c>
      <c r="M567" s="66" t="s">
        <v>3249</v>
      </c>
      <c r="N567" s="80" t="s">
        <v>140</v>
      </c>
    </row>
    <row r="568" spans="2:14" ht="15">
      <c r="B568" s="8" t="s">
        <v>643</v>
      </c>
      <c r="C568" s="8" t="s">
        <v>479</v>
      </c>
      <c r="D568" s="10" t="s">
        <v>220</v>
      </c>
      <c r="E568" s="63" t="str">
        <f t="shared" si="8"/>
        <v>г. Пермь, ул. Транспортная, д. 11А</v>
      </c>
      <c r="F568" s="52" t="s">
        <v>359</v>
      </c>
      <c r="G568" s="65" t="s">
        <v>92</v>
      </c>
      <c r="H568" s="52"/>
      <c r="I568" s="65" t="s">
        <v>92</v>
      </c>
      <c r="M568" s="66" t="s">
        <v>3250</v>
      </c>
      <c r="N568" s="80" t="s">
        <v>140</v>
      </c>
    </row>
    <row r="569" spans="2:14" ht="15">
      <c r="B569" s="8" t="s">
        <v>643</v>
      </c>
      <c r="C569" s="8" t="s">
        <v>1050</v>
      </c>
      <c r="D569" s="8">
        <v>98</v>
      </c>
      <c r="E569" s="63" t="str">
        <f t="shared" si="8"/>
        <v>г. Пермь, ул. Трясолобова, д. 98</v>
      </c>
      <c r="F569" s="17" t="s">
        <v>460</v>
      </c>
      <c r="G569" s="65" t="s">
        <v>92</v>
      </c>
      <c r="H569" s="17" t="s">
        <v>63</v>
      </c>
      <c r="I569" s="65" t="s">
        <v>177</v>
      </c>
      <c r="M569" s="66" t="s">
        <v>3251</v>
      </c>
      <c r="N569" s="80" t="s">
        <v>94</v>
      </c>
    </row>
    <row r="570" spans="2:14" ht="15">
      <c r="B570" s="8" t="s">
        <v>643</v>
      </c>
      <c r="C570" s="8" t="s">
        <v>1052</v>
      </c>
      <c r="D570" s="8">
        <v>6</v>
      </c>
      <c r="E570" s="63" t="str">
        <f t="shared" si="8"/>
        <v>г. Пермь, ул. Тургенева, д. 6</v>
      </c>
      <c r="F570" s="22" t="s">
        <v>450</v>
      </c>
      <c r="G570" s="65" t="s">
        <v>138</v>
      </c>
      <c r="H570" s="22" t="s">
        <v>128</v>
      </c>
      <c r="I570" s="65" t="s">
        <v>618</v>
      </c>
      <c r="M570" s="66" t="s">
        <v>3252</v>
      </c>
      <c r="N570" s="80" t="s">
        <v>116</v>
      </c>
    </row>
    <row r="571" spans="2:14" ht="15">
      <c r="B571" s="8" t="s">
        <v>643</v>
      </c>
      <c r="C571" s="8" t="s">
        <v>1052</v>
      </c>
      <c r="D571" s="8">
        <v>8</v>
      </c>
      <c r="E571" s="63" t="str">
        <f t="shared" si="8"/>
        <v>г. Пермь, ул. Тургенева, д. 8</v>
      </c>
      <c r="F571" s="22" t="s">
        <v>450</v>
      </c>
      <c r="G571" s="65" t="s">
        <v>92</v>
      </c>
      <c r="H571" s="22" t="s">
        <v>128</v>
      </c>
      <c r="I571" s="65" t="s">
        <v>513</v>
      </c>
      <c r="M571" s="66" t="s">
        <v>3253</v>
      </c>
      <c r="N571" s="80" t="s">
        <v>130</v>
      </c>
    </row>
    <row r="572" spans="2:14" ht="15">
      <c r="B572" s="8" t="s">
        <v>643</v>
      </c>
      <c r="C572" s="8" t="s">
        <v>1052</v>
      </c>
      <c r="D572" s="8">
        <v>10</v>
      </c>
      <c r="E572" s="63" t="str">
        <f t="shared" si="8"/>
        <v>г. Пермь, ул. Тургенева, д. 10</v>
      </c>
      <c r="F572" s="22" t="s">
        <v>450</v>
      </c>
      <c r="G572" s="65" t="s">
        <v>92</v>
      </c>
      <c r="H572" s="22" t="s">
        <v>128</v>
      </c>
      <c r="I572" s="65" t="s">
        <v>513</v>
      </c>
      <c r="M572" s="66" t="s">
        <v>3254</v>
      </c>
      <c r="N572" s="80" t="s">
        <v>130</v>
      </c>
    </row>
    <row r="573" spans="2:14" ht="15">
      <c r="B573" s="8" t="s">
        <v>643</v>
      </c>
      <c r="C573" s="8" t="s">
        <v>1053</v>
      </c>
      <c r="D573" s="8">
        <v>5</v>
      </c>
      <c r="E573" s="63" t="str">
        <f t="shared" si="8"/>
        <v>г. Пермь, ул. Уинская, д. 5</v>
      </c>
      <c r="F573" s="52" t="s">
        <v>359</v>
      </c>
      <c r="G573" s="65" t="s">
        <v>92</v>
      </c>
      <c r="H573" s="52"/>
      <c r="I573" s="65" t="s">
        <v>92</v>
      </c>
      <c r="M573" s="66" t="s">
        <v>3255</v>
      </c>
      <c r="N573" s="80" t="s">
        <v>130</v>
      </c>
    </row>
    <row r="574" spans="2:14" ht="15">
      <c r="B574" s="8" t="s">
        <v>643</v>
      </c>
      <c r="C574" s="8" t="s">
        <v>1053</v>
      </c>
      <c r="D574" s="8">
        <v>9</v>
      </c>
      <c r="E574" s="63" t="str">
        <f t="shared" si="8"/>
        <v>г. Пермь, ул. Уинская, д. 9</v>
      </c>
      <c r="F574" s="52" t="s">
        <v>359</v>
      </c>
      <c r="G574" s="65" t="s">
        <v>92</v>
      </c>
      <c r="H574" s="52"/>
      <c r="I574" s="65" t="s">
        <v>92</v>
      </c>
      <c r="M574" s="66" t="s">
        <v>3256</v>
      </c>
      <c r="N574" s="80" t="s">
        <v>289</v>
      </c>
    </row>
    <row r="575" spans="2:14" ht="15">
      <c r="B575" s="8" t="s">
        <v>643</v>
      </c>
      <c r="C575" s="8" t="s">
        <v>1053</v>
      </c>
      <c r="D575" s="8">
        <v>42</v>
      </c>
      <c r="E575" s="63" t="str">
        <f t="shared" si="8"/>
        <v>г. Пермь, ул. Уинская, д. 42</v>
      </c>
      <c r="F575" s="52" t="s">
        <v>359</v>
      </c>
      <c r="G575" s="65" t="s">
        <v>92</v>
      </c>
      <c r="H575" s="52"/>
      <c r="I575" s="65" t="s">
        <v>92</v>
      </c>
      <c r="M575" s="66" t="s">
        <v>3257</v>
      </c>
      <c r="N575" s="80" t="s">
        <v>140</v>
      </c>
    </row>
    <row r="576" spans="2:14" ht="15">
      <c r="B576" s="8" t="s">
        <v>643</v>
      </c>
      <c r="C576" s="8" t="s">
        <v>1053</v>
      </c>
      <c r="D576" s="8">
        <v>44</v>
      </c>
      <c r="E576" s="63" t="str">
        <f t="shared" si="8"/>
        <v>г. Пермь, ул. Уинская, д. 44</v>
      </c>
      <c r="F576" s="52" t="s">
        <v>359</v>
      </c>
      <c r="G576" s="65">
        <v>0</v>
      </c>
      <c r="H576" s="52"/>
      <c r="I576" s="65" t="s">
        <v>92</v>
      </c>
      <c r="M576" s="66" t="s">
        <v>3258</v>
      </c>
      <c r="N576" s="80" t="s">
        <v>140</v>
      </c>
    </row>
    <row r="577" spans="2:14" ht="15">
      <c r="B577" s="8" t="s">
        <v>643</v>
      </c>
      <c r="C577" s="8" t="s">
        <v>1053</v>
      </c>
      <c r="D577" s="10" t="s">
        <v>279</v>
      </c>
      <c r="E577" s="63" t="str">
        <f t="shared" si="8"/>
        <v>г. Пермь, ул. Уинская, д. 42А</v>
      </c>
      <c r="F577" s="52" t="s">
        <v>359</v>
      </c>
      <c r="G577" s="65" t="s">
        <v>116</v>
      </c>
      <c r="H577" s="52"/>
      <c r="I577" s="65" t="s">
        <v>116</v>
      </c>
      <c r="M577" s="66" t="s">
        <v>3259</v>
      </c>
      <c r="N577" s="80" t="s">
        <v>140</v>
      </c>
    </row>
    <row r="578" spans="2:14" ht="15">
      <c r="B578" s="8" t="s">
        <v>643</v>
      </c>
      <c r="C578" s="8" t="s">
        <v>383</v>
      </c>
      <c r="D578" s="8">
        <v>80</v>
      </c>
      <c r="E578" s="63" t="str">
        <f t="shared" si="8"/>
        <v>г. Пермь, ул. Уральская, д. 80</v>
      </c>
      <c r="F578" s="52" t="s">
        <v>359</v>
      </c>
      <c r="G578" s="65" t="s">
        <v>140</v>
      </c>
      <c r="H578" s="52"/>
      <c r="I578" s="65" t="s">
        <v>140</v>
      </c>
      <c r="M578" s="66" t="s">
        <v>3260</v>
      </c>
      <c r="N578" s="80" t="s">
        <v>289</v>
      </c>
    </row>
    <row r="579" spans="2:14" ht="15">
      <c r="B579" s="8" t="s">
        <v>643</v>
      </c>
      <c r="C579" s="8" t="s">
        <v>383</v>
      </c>
      <c r="D579" s="8">
        <v>83</v>
      </c>
      <c r="E579" s="63" t="str">
        <f t="shared" si="8"/>
        <v>г. Пермь, ул. Уральская, д. 83</v>
      </c>
      <c r="F579" s="51" t="s">
        <v>1114</v>
      </c>
      <c r="G579" s="65" t="s">
        <v>140</v>
      </c>
      <c r="H579" s="51" t="s">
        <v>93</v>
      </c>
      <c r="I579" s="65" t="s">
        <v>393</v>
      </c>
      <c r="M579" s="66" t="s">
        <v>3261</v>
      </c>
      <c r="N579" s="80" t="s">
        <v>92</v>
      </c>
    </row>
    <row r="580" spans="2:14" ht="15">
      <c r="B580" s="8" t="s">
        <v>643</v>
      </c>
      <c r="C580" s="8" t="s">
        <v>383</v>
      </c>
      <c r="D580" s="8">
        <v>88</v>
      </c>
      <c r="E580" s="63" t="str">
        <f t="shared" ref="E580:E643" si="9">CONCATENATE(B580,", ",C580,", д. ",D580)</f>
        <v>г. Пермь, ул. Уральская, д. 88</v>
      </c>
      <c r="F580" s="52" t="s">
        <v>359</v>
      </c>
      <c r="G580" s="65" t="s">
        <v>116</v>
      </c>
      <c r="H580" s="52"/>
      <c r="I580" s="65" t="s">
        <v>116</v>
      </c>
      <c r="M580" s="66" t="s">
        <v>3262</v>
      </c>
      <c r="N580" s="80" t="s">
        <v>92</v>
      </c>
    </row>
    <row r="581" spans="2:14" ht="15">
      <c r="B581" s="8" t="s">
        <v>643</v>
      </c>
      <c r="C581" s="8" t="s">
        <v>383</v>
      </c>
      <c r="D581" s="10" t="s">
        <v>315</v>
      </c>
      <c r="E581" s="63" t="str">
        <f t="shared" si="9"/>
        <v>г. Пермь, ул. Уральская, д. 47А</v>
      </c>
      <c r="F581" s="52" t="s">
        <v>359</v>
      </c>
      <c r="G581" s="65" t="s">
        <v>140</v>
      </c>
      <c r="H581" s="52"/>
      <c r="I581" s="65" t="s">
        <v>140</v>
      </c>
      <c r="M581" s="66" t="s">
        <v>3263</v>
      </c>
      <c r="N581" s="80" t="s">
        <v>130</v>
      </c>
    </row>
    <row r="582" spans="2:14" ht="15">
      <c r="B582" s="8" t="s">
        <v>643</v>
      </c>
      <c r="C582" s="8" t="s">
        <v>1055</v>
      </c>
      <c r="D582" s="8">
        <v>13</v>
      </c>
      <c r="E582" s="63" t="str">
        <f t="shared" si="9"/>
        <v>г. Пермь, ул. Уссурийская, д. 13</v>
      </c>
      <c r="F582" s="52" t="s">
        <v>359</v>
      </c>
      <c r="G582" s="65" t="s">
        <v>140</v>
      </c>
      <c r="H582" s="52"/>
      <c r="I582" s="65" t="s">
        <v>140</v>
      </c>
      <c r="M582" s="66" t="s">
        <v>3264</v>
      </c>
      <c r="N582" s="80" t="s">
        <v>130</v>
      </c>
    </row>
    <row r="583" spans="2:14" ht="15">
      <c r="B583" s="8" t="s">
        <v>643</v>
      </c>
      <c r="C583" s="8" t="s">
        <v>1055</v>
      </c>
      <c r="D583" s="8">
        <v>15</v>
      </c>
      <c r="E583" s="63" t="str">
        <f t="shared" si="9"/>
        <v>г. Пермь, ул. Уссурийская, д. 15</v>
      </c>
      <c r="F583" s="52" t="s">
        <v>359</v>
      </c>
      <c r="G583" s="65" t="s">
        <v>140</v>
      </c>
      <c r="H583" s="52"/>
      <c r="I583" s="65" t="s">
        <v>140</v>
      </c>
      <c r="M583" s="66" t="s">
        <v>3265</v>
      </c>
      <c r="N583" s="80" t="s">
        <v>130</v>
      </c>
    </row>
    <row r="584" spans="2:14" ht="15">
      <c r="B584" s="8" t="s">
        <v>643</v>
      </c>
      <c r="C584" s="8" t="s">
        <v>1055</v>
      </c>
      <c r="D584" s="8">
        <v>19</v>
      </c>
      <c r="E584" s="63" t="str">
        <f t="shared" si="9"/>
        <v>г. Пермь, ул. Уссурийская, д. 19</v>
      </c>
      <c r="F584" s="52" t="s">
        <v>359</v>
      </c>
      <c r="G584" s="65" t="s">
        <v>140</v>
      </c>
      <c r="H584" s="52"/>
      <c r="I584" s="65" t="s">
        <v>140</v>
      </c>
      <c r="M584" s="66" t="s">
        <v>3266</v>
      </c>
      <c r="N584" s="80" t="s">
        <v>130</v>
      </c>
    </row>
    <row r="585" spans="2:14" ht="15">
      <c r="B585" s="8" t="s">
        <v>643</v>
      </c>
      <c r="C585" s="8" t="s">
        <v>1055</v>
      </c>
      <c r="D585" s="8">
        <v>27</v>
      </c>
      <c r="E585" s="63" t="str">
        <f t="shared" si="9"/>
        <v>г. Пермь, ул. Уссурийская, д. 27</v>
      </c>
      <c r="F585" s="52" t="s">
        <v>359</v>
      </c>
      <c r="G585" s="65" t="s">
        <v>140</v>
      </c>
      <c r="H585" s="52"/>
      <c r="I585" s="65" t="s">
        <v>140</v>
      </c>
      <c r="M585" s="66" t="s">
        <v>3267</v>
      </c>
      <c r="N585" s="80" t="s">
        <v>140</v>
      </c>
    </row>
    <row r="586" spans="2:14" ht="15">
      <c r="B586" s="8" t="s">
        <v>643</v>
      </c>
      <c r="C586" s="8" t="s">
        <v>1055</v>
      </c>
      <c r="D586" s="10" t="s">
        <v>342</v>
      </c>
      <c r="E586" s="63" t="str">
        <f t="shared" si="9"/>
        <v>г. Пермь, ул. Уссурийская, д. 27А</v>
      </c>
      <c r="F586" s="52" t="s">
        <v>359</v>
      </c>
      <c r="G586" s="65" t="s">
        <v>140</v>
      </c>
      <c r="H586" s="52"/>
      <c r="I586" s="65" t="s">
        <v>140</v>
      </c>
      <c r="M586" s="66" t="s">
        <v>3268</v>
      </c>
      <c r="N586" s="80" t="s">
        <v>130</v>
      </c>
    </row>
    <row r="587" spans="2:14" ht="25.5">
      <c r="B587" s="8" t="s">
        <v>643</v>
      </c>
      <c r="C587" s="8" t="s">
        <v>1056</v>
      </c>
      <c r="D587" s="8">
        <v>2</v>
      </c>
      <c r="E587" s="63" t="str">
        <f t="shared" si="9"/>
        <v>г. Пермь, ул. Уфимская, д. 2</v>
      </c>
      <c r="F587" s="51" t="s">
        <v>2837</v>
      </c>
      <c r="G587" s="65" t="s">
        <v>92</v>
      </c>
      <c r="H587" s="51" t="s">
        <v>377</v>
      </c>
      <c r="I587" s="65" t="s">
        <v>2838</v>
      </c>
      <c r="M587" s="66" t="s">
        <v>3269</v>
      </c>
      <c r="N587" s="80" t="s">
        <v>130</v>
      </c>
    </row>
    <row r="588" spans="2:14" ht="15">
      <c r="B588" s="8" t="s">
        <v>643</v>
      </c>
      <c r="C588" s="8" t="s">
        <v>1056</v>
      </c>
      <c r="D588" s="8">
        <v>14</v>
      </c>
      <c r="E588" s="63" t="str">
        <f t="shared" si="9"/>
        <v>г. Пермь, ул. Уфимская, д. 14</v>
      </c>
      <c r="F588" s="52" t="s">
        <v>359</v>
      </c>
      <c r="G588" s="65" t="s">
        <v>130</v>
      </c>
      <c r="H588" s="52"/>
      <c r="I588" s="65" t="s">
        <v>130</v>
      </c>
      <c r="M588" s="66" t="s">
        <v>3270</v>
      </c>
      <c r="N588" s="80" t="s">
        <v>92</v>
      </c>
    </row>
    <row r="589" spans="2:14" ht="15">
      <c r="B589" s="8" t="s">
        <v>643</v>
      </c>
      <c r="C589" s="8" t="s">
        <v>1056</v>
      </c>
      <c r="D589" s="8">
        <v>18</v>
      </c>
      <c r="E589" s="63" t="str">
        <f t="shared" si="9"/>
        <v>г. Пермь, ул. Уфимская, д. 18</v>
      </c>
      <c r="F589" s="52" t="s">
        <v>359</v>
      </c>
      <c r="G589" s="65" t="s">
        <v>130</v>
      </c>
      <c r="H589" s="52"/>
      <c r="I589" s="65" t="s">
        <v>130</v>
      </c>
      <c r="M589" s="66" t="s">
        <v>3271</v>
      </c>
      <c r="N589" s="80" t="s">
        <v>130</v>
      </c>
    </row>
    <row r="590" spans="2:14" ht="15">
      <c r="B590" s="8" t="s">
        <v>643</v>
      </c>
      <c r="C590" s="8" t="s">
        <v>1056</v>
      </c>
      <c r="D590" s="8">
        <v>20</v>
      </c>
      <c r="E590" s="63" t="str">
        <f t="shared" si="9"/>
        <v>г. Пермь, ул. Уфимская, д. 20</v>
      </c>
      <c r="F590" s="52" t="s">
        <v>359</v>
      </c>
      <c r="G590" s="65" t="s">
        <v>130</v>
      </c>
      <c r="H590" s="52"/>
      <c r="I590" s="65" t="s">
        <v>130</v>
      </c>
      <c r="M590" s="66" t="s">
        <v>3272</v>
      </c>
      <c r="N590" s="80" t="s">
        <v>130</v>
      </c>
    </row>
    <row r="591" spans="2:14" ht="15">
      <c r="B591" s="8" t="s">
        <v>643</v>
      </c>
      <c r="C591" s="8" t="s">
        <v>636</v>
      </c>
      <c r="D591" s="8">
        <v>9</v>
      </c>
      <c r="E591" s="63" t="str">
        <f t="shared" si="9"/>
        <v>г. Пермь, ул. Федосеева, д. 9</v>
      </c>
      <c r="F591" s="22" t="s">
        <v>450</v>
      </c>
      <c r="G591" s="65" t="s">
        <v>130</v>
      </c>
      <c r="H591" s="22" t="s">
        <v>128</v>
      </c>
      <c r="I591" s="65" t="s">
        <v>610</v>
      </c>
      <c r="M591" s="66" t="s">
        <v>3273</v>
      </c>
      <c r="N591" s="80" t="s">
        <v>186</v>
      </c>
    </row>
    <row r="592" spans="2:14" ht="15">
      <c r="B592" s="8" t="s">
        <v>643</v>
      </c>
      <c r="C592" s="8" t="s">
        <v>636</v>
      </c>
      <c r="D592" s="8">
        <v>10</v>
      </c>
      <c r="E592" s="63" t="str">
        <f t="shared" si="9"/>
        <v>г. Пермь, ул. Федосеева, д. 10</v>
      </c>
      <c r="F592" s="22" t="s">
        <v>450</v>
      </c>
      <c r="G592" s="65" t="s">
        <v>159</v>
      </c>
      <c r="H592" s="22" t="s">
        <v>128</v>
      </c>
      <c r="I592" s="65" t="s">
        <v>695</v>
      </c>
      <c r="M592" s="66" t="s">
        <v>3274</v>
      </c>
      <c r="N592" s="80" t="s">
        <v>94</v>
      </c>
    </row>
    <row r="593" spans="2:14" ht="15">
      <c r="B593" s="8" t="s">
        <v>643</v>
      </c>
      <c r="C593" s="8" t="s">
        <v>636</v>
      </c>
      <c r="D593" s="8">
        <v>11</v>
      </c>
      <c r="E593" s="63" t="str">
        <f t="shared" si="9"/>
        <v>г. Пермь, ул. Федосеева, д. 11</v>
      </c>
      <c r="F593" s="22" t="s">
        <v>450</v>
      </c>
      <c r="G593" s="65" t="s">
        <v>94</v>
      </c>
      <c r="H593" s="22" t="s">
        <v>128</v>
      </c>
      <c r="I593" s="65" t="s">
        <v>615</v>
      </c>
      <c r="M593" s="66" t="s">
        <v>3275</v>
      </c>
      <c r="N593" s="80" t="s">
        <v>130</v>
      </c>
    </row>
    <row r="594" spans="2:14" ht="15">
      <c r="B594" s="8" t="s">
        <v>643</v>
      </c>
      <c r="C594" s="8" t="s">
        <v>636</v>
      </c>
      <c r="D594" s="8">
        <v>12</v>
      </c>
      <c r="E594" s="63" t="str">
        <f t="shared" si="9"/>
        <v>г. Пермь, ул. Федосеева, д. 12</v>
      </c>
      <c r="F594" s="52" t="s">
        <v>359</v>
      </c>
      <c r="G594" s="65" t="s">
        <v>159</v>
      </c>
      <c r="H594" s="52"/>
      <c r="I594" s="65" t="s">
        <v>159</v>
      </c>
      <c r="M594" s="66" t="s">
        <v>3276</v>
      </c>
      <c r="N594" s="80" t="s">
        <v>92</v>
      </c>
    </row>
    <row r="595" spans="2:14" ht="15">
      <c r="B595" s="8" t="s">
        <v>643</v>
      </c>
      <c r="C595" s="8" t="s">
        <v>636</v>
      </c>
      <c r="D595" s="8">
        <v>13</v>
      </c>
      <c r="E595" s="63" t="str">
        <f t="shared" si="9"/>
        <v>г. Пермь, ул. Федосеева, д. 13</v>
      </c>
      <c r="F595" s="52" t="s">
        <v>359</v>
      </c>
      <c r="G595" s="65" t="s">
        <v>92</v>
      </c>
      <c r="H595" s="52"/>
      <c r="I595" s="65" t="s">
        <v>92</v>
      </c>
      <c r="M595" s="66" t="s">
        <v>3277</v>
      </c>
      <c r="N595" s="80" t="s">
        <v>130</v>
      </c>
    </row>
    <row r="596" spans="2:14" ht="15">
      <c r="B596" s="8" t="s">
        <v>643</v>
      </c>
      <c r="C596" s="8" t="s">
        <v>636</v>
      </c>
      <c r="D596" s="8">
        <v>19</v>
      </c>
      <c r="E596" s="63" t="str">
        <f t="shared" si="9"/>
        <v>г. Пермь, ул. Федосеева, д. 19</v>
      </c>
      <c r="F596" s="52" t="s">
        <v>359</v>
      </c>
      <c r="G596" s="65" t="s">
        <v>116</v>
      </c>
      <c r="H596" s="52"/>
      <c r="I596" s="65" t="s">
        <v>116</v>
      </c>
      <c r="M596" s="66" t="s">
        <v>3278</v>
      </c>
      <c r="N596" s="80" t="s">
        <v>130</v>
      </c>
    </row>
    <row r="597" spans="2:14" ht="15">
      <c r="B597" s="8" t="s">
        <v>643</v>
      </c>
      <c r="C597" s="8" t="s">
        <v>1059</v>
      </c>
      <c r="D597" s="8">
        <v>1</v>
      </c>
      <c r="E597" s="63" t="str">
        <f t="shared" si="9"/>
        <v>г. Пермь, ул. Фонтанная, д. 1</v>
      </c>
      <c r="F597" s="52" t="s">
        <v>359</v>
      </c>
      <c r="G597" s="65" t="s">
        <v>116</v>
      </c>
      <c r="H597" s="52"/>
      <c r="I597" s="65" t="s">
        <v>116</v>
      </c>
      <c r="M597" s="66" t="s">
        <v>3279</v>
      </c>
      <c r="N597" s="80" t="s">
        <v>130</v>
      </c>
    </row>
    <row r="598" spans="2:14" ht="15">
      <c r="B598" s="8" t="s">
        <v>643</v>
      </c>
      <c r="C598" s="8" t="s">
        <v>1059</v>
      </c>
      <c r="D598" s="8">
        <v>10</v>
      </c>
      <c r="E598" s="63" t="str">
        <f t="shared" si="9"/>
        <v>г. Пермь, ул. Фонтанная, д. 10</v>
      </c>
      <c r="F598" s="52" t="s">
        <v>359</v>
      </c>
      <c r="G598" s="65" t="s">
        <v>116</v>
      </c>
      <c r="H598" s="52"/>
      <c r="I598" s="65" t="s">
        <v>116</v>
      </c>
      <c r="M598" s="66" t="s">
        <v>3280</v>
      </c>
      <c r="N598" s="80" t="s">
        <v>130</v>
      </c>
    </row>
    <row r="599" spans="2:14" ht="15">
      <c r="B599" s="8" t="s">
        <v>643</v>
      </c>
      <c r="C599" s="8" t="s">
        <v>1059</v>
      </c>
      <c r="D599" s="10" t="s">
        <v>1060</v>
      </c>
      <c r="E599" s="63" t="str">
        <f t="shared" si="9"/>
        <v>г. Пермь, ул. Фонтанная, д. 1А/2</v>
      </c>
      <c r="F599" s="52" t="s">
        <v>359</v>
      </c>
      <c r="G599" s="65" t="s">
        <v>116</v>
      </c>
      <c r="H599" s="52"/>
      <c r="I599" s="65" t="s">
        <v>116</v>
      </c>
      <c r="M599" s="66" t="s">
        <v>3281</v>
      </c>
      <c r="N599" s="80" t="s">
        <v>92</v>
      </c>
    </row>
    <row r="600" spans="2:14" ht="15">
      <c r="B600" s="8" t="s">
        <v>643</v>
      </c>
      <c r="C600" s="8" t="s">
        <v>1068</v>
      </c>
      <c r="D600" s="8">
        <v>10</v>
      </c>
      <c r="E600" s="63" t="str">
        <f t="shared" si="9"/>
        <v>г. Пермь, ул. Худанина, д. 10</v>
      </c>
      <c r="F600" s="52" t="s">
        <v>359</v>
      </c>
      <c r="G600" s="65" t="s">
        <v>92</v>
      </c>
      <c r="H600" s="52"/>
      <c r="I600" s="65" t="s">
        <v>92</v>
      </c>
      <c r="M600" s="66" t="s">
        <v>3282</v>
      </c>
      <c r="N600" s="80" t="s">
        <v>140</v>
      </c>
    </row>
    <row r="601" spans="2:14" ht="15">
      <c r="B601" s="8" t="s">
        <v>643</v>
      </c>
      <c r="C601" s="8" t="s">
        <v>1071</v>
      </c>
      <c r="D601" s="8">
        <v>5</v>
      </c>
      <c r="E601" s="63" t="str">
        <f t="shared" si="9"/>
        <v>г. Пермь, ул. Цимлянская, д. 5</v>
      </c>
      <c r="F601" s="22" t="s">
        <v>450</v>
      </c>
      <c r="G601" s="65" t="s">
        <v>138</v>
      </c>
      <c r="H601" s="22" t="s">
        <v>128</v>
      </c>
      <c r="I601" s="65" t="s">
        <v>618</v>
      </c>
      <c r="M601" s="66" t="s">
        <v>3283</v>
      </c>
      <c r="N601" s="80" t="s">
        <v>92</v>
      </c>
    </row>
    <row r="602" spans="2:14" ht="15">
      <c r="B602" s="8" t="s">
        <v>643</v>
      </c>
      <c r="C602" s="13" t="s">
        <v>351</v>
      </c>
      <c r="D602" s="8">
        <v>9</v>
      </c>
      <c r="E602" s="63" t="str">
        <f t="shared" si="9"/>
        <v>г. Пермь, ул. Чайковского, д. 9</v>
      </c>
      <c r="F602" s="52" t="s">
        <v>359</v>
      </c>
      <c r="G602" s="65" t="s">
        <v>92</v>
      </c>
      <c r="H602" s="52"/>
      <c r="I602" s="65" t="s">
        <v>92</v>
      </c>
      <c r="M602" s="66" t="s">
        <v>3284</v>
      </c>
      <c r="N602" s="80" t="s">
        <v>140</v>
      </c>
    </row>
    <row r="603" spans="2:14" ht="15">
      <c r="B603" s="8" t="s">
        <v>643</v>
      </c>
      <c r="C603" s="58" t="s">
        <v>517</v>
      </c>
      <c r="D603" s="8">
        <v>32</v>
      </c>
      <c r="E603" s="63" t="str">
        <f t="shared" si="9"/>
        <v>г. Пермь, ул. Чкалова, д. 32</v>
      </c>
      <c r="F603" s="51" t="s">
        <v>1114</v>
      </c>
      <c r="G603" s="65" t="s">
        <v>92</v>
      </c>
      <c r="H603" s="51" t="s">
        <v>93</v>
      </c>
      <c r="I603" s="65" t="s">
        <v>396</v>
      </c>
      <c r="M603" s="66" t="s">
        <v>3285</v>
      </c>
      <c r="N603" s="80" t="s">
        <v>92</v>
      </c>
    </row>
    <row r="604" spans="2:14" ht="15">
      <c r="B604" s="8" t="s">
        <v>643</v>
      </c>
      <c r="C604" s="58" t="s">
        <v>517</v>
      </c>
      <c r="D604" s="8">
        <v>48</v>
      </c>
      <c r="E604" s="63" t="str">
        <f t="shared" si="9"/>
        <v>г. Пермь, ул. Чкалова, д. 48</v>
      </c>
      <c r="F604" s="52" t="s">
        <v>359</v>
      </c>
      <c r="G604" s="65" t="s">
        <v>92</v>
      </c>
      <c r="H604" s="52"/>
      <c r="I604" s="65" t="s">
        <v>92</v>
      </c>
      <c r="M604" s="66" t="s">
        <v>3286</v>
      </c>
      <c r="N604" s="80" t="s">
        <v>92</v>
      </c>
    </row>
    <row r="605" spans="2:14" ht="15">
      <c r="B605" s="8" t="s">
        <v>643</v>
      </c>
      <c r="C605" s="8" t="s">
        <v>1087</v>
      </c>
      <c r="D605" s="8">
        <v>25</v>
      </c>
      <c r="E605" s="63" t="str">
        <f t="shared" si="9"/>
        <v>г. Пермь, ул. Янаульская, д. 25</v>
      </c>
      <c r="F605" s="23" t="s">
        <v>451</v>
      </c>
      <c r="G605" s="65" t="s">
        <v>130</v>
      </c>
      <c r="H605" s="23" t="s">
        <v>70</v>
      </c>
      <c r="I605" s="65" t="s">
        <v>334</v>
      </c>
      <c r="M605" s="66" t="s">
        <v>3287</v>
      </c>
      <c r="N605" s="80" t="s">
        <v>138</v>
      </c>
    </row>
    <row r="606" spans="2:14" ht="15">
      <c r="B606" s="8" t="s">
        <v>1093</v>
      </c>
      <c r="C606" s="6" t="s">
        <v>1094</v>
      </c>
      <c r="D606" s="7">
        <v>14</v>
      </c>
      <c r="E606" s="63" t="str">
        <f t="shared" si="9"/>
        <v>г. Соликамск, б-р Красный, д. 14</v>
      </c>
      <c r="F606" s="52" t="s">
        <v>359</v>
      </c>
      <c r="G606" s="65" t="s">
        <v>92</v>
      </c>
      <c r="H606" s="52"/>
      <c r="I606" s="65" t="s">
        <v>92</v>
      </c>
      <c r="M606" s="66" t="s">
        <v>3288</v>
      </c>
      <c r="N606" s="80" t="s">
        <v>116</v>
      </c>
    </row>
    <row r="607" spans="2:14" ht="15">
      <c r="B607" s="8" t="s">
        <v>1093</v>
      </c>
      <c r="C607" s="7" t="s">
        <v>1098</v>
      </c>
      <c r="D607" s="10" t="s">
        <v>269</v>
      </c>
      <c r="E607" s="63" t="str">
        <f t="shared" si="9"/>
        <v>г. Соликамск, ул. 20-летия Победы, д. 146</v>
      </c>
      <c r="F607" s="51" t="s">
        <v>1114</v>
      </c>
      <c r="G607" s="65" t="s">
        <v>92</v>
      </c>
      <c r="H607" s="51" t="s">
        <v>93</v>
      </c>
      <c r="I607" s="65" t="s">
        <v>396</v>
      </c>
      <c r="M607" s="66" t="s">
        <v>3289</v>
      </c>
      <c r="N607" s="80" t="s">
        <v>116</v>
      </c>
    </row>
    <row r="608" spans="2:14" ht="15">
      <c r="B608" s="8" t="s">
        <v>1093</v>
      </c>
      <c r="C608" s="7" t="s">
        <v>1098</v>
      </c>
      <c r="D608" s="10" t="s">
        <v>1799</v>
      </c>
      <c r="E608" s="63" t="str">
        <f t="shared" si="9"/>
        <v>г. Соликамск, ул. 20-летия Победы, д. 150</v>
      </c>
      <c r="F608" s="51" t="s">
        <v>1114</v>
      </c>
      <c r="G608" s="65" t="s">
        <v>92</v>
      </c>
      <c r="H608" s="51" t="s">
        <v>93</v>
      </c>
      <c r="I608" s="65" t="s">
        <v>396</v>
      </c>
      <c r="M608" s="66" t="s">
        <v>3290</v>
      </c>
      <c r="N608" s="80" t="s">
        <v>130</v>
      </c>
    </row>
    <row r="609" spans="2:14" ht="15">
      <c r="B609" s="8" t="s">
        <v>1093</v>
      </c>
      <c r="C609" s="7" t="s">
        <v>1098</v>
      </c>
      <c r="D609" s="10" t="s">
        <v>42</v>
      </c>
      <c r="E609" s="63" t="str">
        <f t="shared" si="9"/>
        <v>г. Соликамск, ул. 20-летия Победы, д. 154</v>
      </c>
      <c r="F609" s="23" t="s">
        <v>451</v>
      </c>
      <c r="G609" s="65" t="s">
        <v>159</v>
      </c>
      <c r="H609" s="23" t="s">
        <v>70</v>
      </c>
      <c r="I609" s="65" t="s">
        <v>1013</v>
      </c>
      <c r="M609" s="66" t="s">
        <v>3291</v>
      </c>
      <c r="N609" s="80" t="s">
        <v>140</v>
      </c>
    </row>
    <row r="610" spans="2:14" ht="15">
      <c r="B610" s="8" t="s">
        <v>1093</v>
      </c>
      <c r="C610" s="7" t="s">
        <v>1098</v>
      </c>
      <c r="D610" s="10" t="s">
        <v>1810</v>
      </c>
      <c r="E610" s="63" t="str">
        <f t="shared" si="9"/>
        <v>г. Соликамск, ул. 20-летия Победы, д. 157</v>
      </c>
      <c r="F610" s="52" t="s">
        <v>359</v>
      </c>
      <c r="G610" s="65" t="s">
        <v>159</v>
      </c>
      <c r="H610" s="52"/>
      <c r="I610" s="65" t="s">
        <v>159</v>
      </c>
      <c r="M610" s="66" t="s">
        <v>3292</v>
      </c>
      <c r="N610" s="80" t="s">
        <v>130</v>
      </c>
    </row>
    <row r="611" spans="2:14" ht="30">
      <c r="B611" s="8" t="s">
        <v>1093</v>
      </c>
      <c r="C611" s="7" t="s">
        <v>3293</v>
      </c>
      <c r="D611" s="6" t="s">
        <v>2750</v>
      </c>
      <c r="E611" s="63" t="s">
        <v>2964</v>
      </c>
      <c r="F611" s="51" t="s">
        <v>1114</v>
      </c>
      <c r="G611" s="65" t="s">
        <v>2722</v>
      </c>
      <c r="H611" s="51" t="s">
        <v>93</v>
      </c>
      <c r="I611" s="65" t="s">
        <v>396</v>
      </c>
      <c r="M611" s="66" t="s">
        <v>3294</v>
      </c>
      <c r="N611" s="80" t="s">
        <v>130</v>
      </c>
    </row>
    <row r="612" spans="2:14" ht="30">
      <c r="B612" s="8" t="s">
        <v>1093</v>
      </c>
      <c r="C612" s="7" t="s">
        <v>3295</v>
      </c>
      <c r="D612" s="6" t="s">
        <v>3296</v>
      </c>
      <c r="E612" s="63" t="s">
        <v>2965</v>
      </c>
      <c r="F612" s="52" t="s">
        <v>359</v>
      </c>
      <c r="G612" s="65" t="s">
        <v>2709</v>
      </c>
      <c r="H612" s="52"/>
      <c r="I612" s="65" t="s">
        <v>94</v>
      </c>
      <c r="M612" s="66" t="s">
        <v>3297</v>
      </c>
      <c r="N612" s="80" t="s">
        <v>94</v>
      </c>
    </row>
    <row r="613" spans="2:14" ht="30">
      <c r="B613" s="8" t="s">
        <v>1093</v>
      </c>
      <c r="C613" s="7" t="s">
        <v>3298</v>
      </c>
      <c r="D613" s="10" t="s">
        <v>2738</v>
      </c>
      <c r="E613" s="63" t="s">
        <v>3299</v>
      </c>
      <c r="F613" s="52" t="s">
        <v>359</v>
      </c>
      <c r="G613" s="65" t="s">
        <v>159</v>
      </c>
      <c r="H613" s="52"/>
      <c r="I613" s="65" t="s">
        <v>159</v>
      </c>
      <c r="M613" s="66" t="s">
        <v>3300</v>
      </c>
      <c r="N613" s="80" t="s">
        <v>92</v>
      </c>
    </row>
    <row r="614" spans="2:14" ht="30">
      <c r="B614" s="8" t="s">
        <v>1093</v>
      </c>
      <c r="C614" s="7" t="s">
        <v>3301</v>
      </c>
      <c r="D614" s="10" t="s">
        <v>50</v>
      </c>
      <c r="E614" s="63" t="s">
        <v>3302</v>
      </c>
      <c r="F614" s="51" t="s">
        <v>1114</v>
      </c>
      <c r="G614" s="65" t="s">
        <v>92</v>
      </c>
      <c r="H614" s="51" t="s">
        <v>93</v>
      </c>
      <c r="I614" s="65" t="s">
        <v>396</v>
      </c>
      <c r="M614" s="66" t="s">
        <v>3303</v>
      </c>
      <c r="N614" s="80" t="s">
        <v>130</v>
      </c>
    </row>
    <row r="615" spans="2:14" ht="15">
      <c r="B615" s="8" t="s">
        <v>1093</v>
      </c>
      <c r="C615" s="8" t="s">
        <v>237</v>
      </c>
      <c r="D615" s="10" t="s">
        <v>36</v>
      </c>
      <c r="E615" s="63" t="str">
        <f t="shared" si="9"/>
        <v>г. Соликамск, ул. Демьяна Бедного, д. 13</v>
      </c>
      <c r="F615" s="51" t="s">
        <v>1114</v>
      </c>
      <c r="G615" s="65" t="s">
        <v>116</v>
      </c>
      <c r="H615" s="51" t="s">
        <v>93</v>
      </c>
      <c r="I615" s="65" t="s">
        <v>313</v>
      </c>
      <c r="M615" s="66" t="s">
        <v>3304</v>
      </c>
      <c r="N615" s="80" t="s">
        <v>140</v>
      </c>
    </row>
    <row r="616" spans="2:14" ht="15">
      <c r="B616" s="8" t="s">
        <v>1093</v>
      </c>
      <c r="C616" s="8" t="s">
        <v>237</v>
      </c>
      <c r="D616" s="10" t="s">
        <v>41</v>
      </c>
      <c r="E616" s="63" t="str">
        <f t="shared" si="9"/>
        <v>г. Соликамск, ул. Демьяна Бедного, д. 15</v>
      </c>
      <c r="F616" s="51" t="s">
        <v>1114</v>
      </c>
      <c r="G616" s="65" t="s">
        <v>92</v>
      </c>
      <c r="H616" s="51" t="s">
        <v>93</v>
      </c>
      <c r="I616" s="65" t="s">
        <v>396</v>
      </c>
      <c r="M616" s="66" t="s">
        <v>3305</v>
      </c>
      <c r="N616" s="80" t="s">
        <v>92</v>
      </c>
    </row>
    <row r="617" spans="2:14" ht="15">
      <c r="B617" s="8" t="s">
        <v>1093</v>
      </c>
      <c r="C617" s="6" t="s">
        <v>1110</v>
      </c>
      <c r="D617" s="10" t="s">
        <v>1795</v>
      </c>
      <c r="E617" s="63" t="str">
        <f t="shared" si="9"/>
        <v>г. Соликамск, ул. Калийная, д. 148</v>
      </c>
      <c r="F617" s="51" t="s">
        <v>1114</v>
      </c>
      <c r="G617" s="65" t="s">
        <v>140</v>
      </c>
      <c r="H617" s="51" t="s">
        <v>93</v>
      </c>
      <c r="I617" s="65" t="s">
        <v>393</v>
      </c>
      <c r="M617" s="66" t="s">
        <v>3306</v>
      </c>
      <c r="N617" s="80" t="s">
        <v>159</v>
      </c>
    </row>
    <row r="618" spans="2:14" ht="15">
      <c r="B618" s="8" t="s">
        <v>1093</v>
      </c>
      <c r="C618" s="6" t="s">
        <v>1110</v>
      </c>
      <c r="D618" s="10" t="s">
        <v>44</v>
      </c>
      <c r="E618" s="63" t="str">
        <f t="shared" si="9"/>
        <v>г. Соликамск, ул. Калийная, д. 152</v>
      </c>
      <c r="F618" s="23" t="s">
        <v>451</v>
      </c>
      <c r="G618" s="65" t="s">
        <v>130</v>
      </c>
      <c r="H618" s="23" t="s">
        <v>70</v>
      </c>
      <c r="I618" s="65" t="s">
        <v>334</v>
      </c>
      <c r="M618" s="66" t="s">
        <v>2951</v>
      </c>
      <c r="N618" s="84" t="s">
        <v>92</v>
      </c>
    </row>
    <row r="619" spans="2:14" ht="15">
      <c r="B619" s="8" t="s">
        <v>1093</v>
      </c>
      <c r="C619" s="6" t="s">
        <v>1110</v>
      </c>
      <c r="D619" s="10" t="s">
        <v>42</v>
      </c>
      <c r="E619" s="63" t="str">
        <f t="shared" si="9"/>
        <v>г. Соликамск, ул. Калийная, д. 154</v>
      </c>
      <c r="F619" s="23" t="s">
        <v>451</v>
      </c>
      <c r="G619" s="65" t="s">
        <v>130</v>
      </c>
      <c r="H619" s="23" t="s">
        <v>70</v>
      </c>
      <c r="I619" s="65" t="s">
        <v>334</v>
      </c>
      <c r="M619" s="66" t="s">
        <v>3307</v>
      </c>
      <c r="N619" s="80" t="s">
        <v>180</v>
      </c>
    </row>
    <row r="620" spans="2:14" ht="15">
      <c r="B620" s="8" t="s">
        <v>1093</v>
      </c>
      <c r="C620" s="6" t="s">
        <v>1110</v>
      </c>
      <c r="D620" s="10" t="s">
        <v>1808</v>
      </c>
      <c r="E620" s="63" t="str">
        <f t="shared" si="9"/>
        <v>г. Соликамск, ул. Калийная, д. 156</v>
      </c>
      <c r="F620" s="52" t="s">
        <v>359</v>
      </c>
      <c r="G620" s="65" t="s">
        <v>140</v>
      </c>
      <c r="H620" s="52"/>
      <c r="I620" s="65" t="s">
        <v>140</v>
      </c>
      <c r="M620" s="66" t="s">
        <v>3308</v>
      </c>
      <c r="N620" s="80" t="s">
        <v>119</v>
      </c>
    </row>
    <row r="621" spans="2:14" ht="15">
      <c r="B621" s="8" t="s">
        <v>1093</v>
      </c>
      <c r="C621" s="6" t="s">
        <v>1110</v>
      </c>
      <c r="D621" s="10" t="s">
        <v>1810</v>
      </c>
      <c r="E621" s="63" t="str">
        <f t="shared" si="9"/>
        <v>г. Соликамск, ул. Калийная, д. 157</v>
      </c>
      <c r="F621" s="51" t="s">
        <v>1114</v>
      </c>
      <c r="G621" s="65" t="s">
        <v>92</v>
      </c>
      <c r="H621" s="51" t="s">
        <v>93</v>
      </c>
      <c r="I621" s="65" t="s">
        <v>396</v>
      </c>
      <c r="M621" s="66" t="s">
        <v>3309</v>
      </c>
      <c r="N621" s="80" t="s">
        <v>159</v>
      </c>
    </row>
    <row r="622" spans="2:14" ht="15">
      <c r="B622" s="8" t="s">
        <v>1093</v>
      </c>
      <c r="C622" s="8" t="s">
        <v>859</v>
      </c>
      <c r="D622" s="10" t="s">
        <v>23</v>
      </c>
      <c r="E622" s="63" t="str">
        <f t="shared" si="9"/>
        <v>г. Соликамск, ул. Коминтерна, д. 2</v>
      </c>
      <c r="F622" s="52" t="s">
        <v>359</v>
      </c>
      <c r="G622" s="65" t="s">
        <v>130</v>
      </c>
      <c r="H622" s="52"/>
      <c r="I622" s="65" t="s">
        <v>130</v>
      </c>
      <c r="M622" s="69" t="s">
        <v>3310</v>
      </c>
      <c r="N622" s="80" t="s">
        <v>92</v>
      </c>
    </row>
    <row r="623" spans="2:14" ht="15">
      <c r="B623" s="8" t="s">
        <v>1093</v>
      </c>
      <c r="C623" s="8" t="s">
        <v>394</v>
      </c>
      <c r="D623" s="10" t="s">
        <v>36</v>
      </c>
      <c r="E623" s="63" t="str">
        <f t="shared" si="9"/>
        <v>г. Соликамск, ул. Культуры, д. 13</v>
      </c>
      <c r="F623" s="52" t="s">
        <v>359</v>
      </c>
      <c r="G623" s="65" t="s">
        <v>115</v>
      </c>
      <c r="H623" s="52"/>
      <c r="I623" s="65" t="s">
        <v>115</v>
      </c>
      <c r="M623" s="66" t="s">
        <v>3311</v>
      </c>
      <c r="N623" s="80" t="s">
        <v>130</v>
      </c>
    </row>
    <row r="624" spans="2:14" ht="15">
      <c r="B624" s="8" t="s">
        <v>1093</v>
      </c>
      <c r="C624" s="8" t="s">
        <v>394</v>
      </c>
      <c r="D624" s="10" t="s">
        <v>41</v>
      </c>
      <c r="E624" s="63" t="str">
        <f t="shared" si="9"/>
        <v>г. Соликамск, ул. Культуры, д. 15</v>
      </c>
      <c r="F624" s="52" t="s">
        <v>359</v>
      </c>
      <c r="G624" s="65" t="s">
        <v>138</v>
      </c>
      <c r="H624" s="52"/>
      <c r="I624" s="65" t="s">
        <v>138</v>
      </c>
      <c r="M624" s="66" t="s">
        <v>3312</v>
      </c>
      <c r="N624" s="80" t="s">
        <v>115</v>
      </c>
    </row>
    <row r="625" spans="2:14" ht="15">
      <c r="B625" s="8" t="s">
        <v>1093</v>
      </c>
      <c r="C625" s="8" t="s">
        <v>394</v>
      </c>
      <c r="D625" s="10" t="s">
        <v>49</v>
      </c>
      <c r="E625" s="63" t="str">
        <f t="shared" si="9"/>
        <v>г. Соликамск, ул. Культуры, д. 17</v>
      </c>
      <c r="F625" s="52" t="s">
        <v>359</v>
      </c>
      <c r="G625" s="65" t="s">
        <v>138</v>
      </c>
      <c r="H625" s="52"/>
      <c r="I625" s="65" t="s">
        <v>138</v>
      </c>
      <c r="M625" s="66" t="s">
        <v>3313</v>
      </c>
      <c r="N625" s="80" t="s">
        <v>138</v>
      </c>
    </row>
    <row r="626" spans="2:14" ht="15">
      <c r="B626" s="8" t="s">
        <v>1093</v>
      </c>
      <c r="C626" s="8" t="s">
        <v>394</v>
      </c>
      <c r="D626" s="10" t="s">
        <v>53</v>
      </c>
      <c r="E626" s="63" t="str">
        <f t="shared" si="9"/>
        <v>г. Соликамск, ул. Культуры, д. 21</v>
      </c>
      <c r="F626" s="52" t="s">
        <v>359</v>
      </c>
      <c r="G626" s="65" t="s">
        <v>92</v>
      </c>
      <c r="H626" s="52"/>
      <c r="I626" s="65" t="s">
        <v>92</v>
      </c>
      <c r="M626" s="66" t="s">
        <v>3314</v>
      </c>
      <c r="N626" s="80" t="s">
        <v>138</v>
      </c>
    </row>
    <row r="627" spans="2:14" ht="15">
      <c r="B627" s="8" t="s">
        <v>1093</v>
      </c>
      <c r="C627" s="8" t="s">
        <v>394</v>
      </c>
      <c r="D627" s="10" t="s">
        <v>3315</v>
      </c>
      <c r="E627" s="63" t="str">
        <f t="shared" si="9"/>
        <v>г. Соликамск, ул. Культуры, д. 32</v>
      </c>
      <c r="F627" s="22" t="s">
        <v>450</v>
      </c>
      <c r="G627" s="65" t="s">
        <v>138</v>
      </c>
      <c r="H627" s="22" t="s">
        <v>128</v>
      </c>
      <c r="I627" s="65" t="s">
        <v>618</v>
      </c>
      <c r="M627" s="69" t="s">
        <v>3316</v>
      </c>
      <c r="N627" s="80" t="s">
        <v>130</v>
      </c>
    </row>
    <row r="628" spans="2:14" ht="15">
      <c r="B628" s="8" t="s">
        <v>1093</v>
      </c>
      <c r="C628" s="8" t="s">
        <v>394</v>
      </c>
      <c r="D628" s="10" t="s">
        <v>1204</v>
      </c>
      <c r="E628" s="63" t="str">
        <f t="shared" si="9"/>
        <v>г. Соликамск, ул. Культуры, д. 40</v>
      </c>
      <c r="F628" s="52" t="s">
        <v>359</v>
      </c>
      <c r="G628" s="65" t="s">
        <v>92</v>
      </c>
      <c r="H628" s="52"/>
      <c r="I628" s="65" t="s">
        <v>92</v>
      </c>
      <c r="M628" s="66" t="s">
        <v>3317</v>
      </c>
      <c r="N628" s="80" t="s">
        <v>92</v>
      </c>
    </row>
    <row r="629" spans="2:14" ht="15">
      <c r="B629" s="8" t="s">
        <v>1093</v>
      </c>
      <c r="C629" s="8" t="s">
        <v>394</v>
      </c>
      <c r="D629" s="10" t="s">
        <v>251</v>
      </c>
      <c r="E629" s="63" t="str">
        <f t="shared" si="9"/>
        <v>г. Соликамск, ул. Культуры, д. 17А</v>
      </c>
      <c r="F629" s="52" t="s">
        <v>359</v>
      </c>
      <c r="G629" s="65" t="s">
        <v>159</v>
      </c>
      <c r="H629" s="52"/>
      <c r="I629" s="65" t="s">
        <v>159</v>
      </c>
      <c r="M629" s="66" t="s">
        <v>3318</v>
      </c>
      <c r="N629" s="80" t="s">
        <v>92</v>
      </c>
    </row>
    <row r="630" spans="2:14" ht="15">
      <c r="B630" s="8" t="s">
        <v>1093</v>
      </c>
      <c r="C630" s="7" t="s">
        <v>134</v>
      </c>
      <c r="D630" s="10" t="s">
        <v>52</v>
      </c>
      <c r="E630" s="63" t="str">
        <f t="shared" si="9"/>
        <v>г. Соликамск, ул. Матросова, д. 20</v>
      </c>
      <c r="F630" s="52" t="s">
        <v>359</v>
      </c>
      <c r="G630" s="65" t="s">
        <v>92</v>
      </c>
      <c r="H630" s="52"/>
      <c r="I630" s="65" t="s">
        <v>92</v>
      </c>
      <c r="M630" s="66" t="s">
        <v>3319</v>
      </c>
      <c r="N630" s="80" t="s">
        <v>130</v>
      </c>
    </row>
    <row r="631" spans="2:14" ht="15">
      <c r="B631" s="8" t="s">
        <v>1093</v>
      </c>
      <c r="C631" s="7" t="s">
        <v>134</v>
      </c>
      <c r="D631" s="10" t="s">
        <v>558</v>
      </c>
      <c r="E631" s="63" t="str">
        <f t="shared" si="9"/>
        <v>г. Соликамск, ул. Матросова, д. 28</v>
      </c>
      <c r="F631" s="52" t="s">
        <v>359</v>
      </c>
      <c r="G631" s="65" t="s">
        <v>92</v>
      </c>
      <c r="H631" s="52"/>
      <c r="I631" s="65" t="s">
        <v>92</v>
      </c>
      <c r="M631" s="66" t="s">
        <v>3320</v>
      </c>
      <c r="N631" s="80" t="s">
        <v>130</v>
      </c>
    </row>
    <row r="632" spans="2:14" ht="15">
      <c r="B632" s="8" t="s">
        <v>1093</v>
      </c>
      <c r="C632" s="7" t="s">
        <v>134</v>
      </c>
      <c r="D632" s="10" t="s">
        <v>2725</v>
      </c>
      <c r="E632" s="63" t="str">
        <f t="shared" si="9"/>
        <v>г. Соликамск, ул. Матросова, д. 34</v>
      </c>
      <c r="F632" s="52" t="s">
        <v>359</v>
      </c>
      <c r="G632" s="65" t="s">
        <v>159</v>
      </c>
      <c r="H632" s="52"/>
      <c r="I632" s="65" t="s">
        <v>159</v>
      </c>
      <c r="M632" s="66" t="s">
        <v>3321</v>
      </c>
      <c r="N632" s="80" t="s">
        <v>140</v>
      </c>
    </row>
    <row r="633" spans="2:14" ht="30">
      <c r="B633" s="8" t="s">
        <v>1093</v>
      </c>
      <c r="C633" s="7" t="s">
        <v>1113</v>
      </c>
      <c r="D633" s="10" t="s">
        <v>1203</v>
      </c>
      <c r="E633" s="63" t="s">
        <v>3322</v>
      </c>
      <c r="F633" s="51" t="s">
        <v>1114</v>
      </c>
      <c r="G633" s="65" t="s">
        <v>159</v>
      </c>
      <c r="H633" s="51" t="s">
        <v>93</v>
      </c>
      <c r="I633" s="65" t="s">
        <v>577</v>
      </c>
      <c r="M633" s="66" t="s">
        <v>3323</v>
      </c>
      <c r="N633" s="80" t="s">
        <v>140</v>
      </c>
    </row>
    <row r="634" spans="2:14" ht="15">
      <c r="B634" s="8" t="s">
        <v>1093</v>
      </c>
      <c r="C634" s="8" t="s">
        <v>146</v>
      </c>
      <c r="D634" s="10" t="s">
        <v>54</v>
      </c>
      <c r="E634" s="63" t="str">
        <f t="shared" si="9"/>
        <v>г. Соликамск, ул. Молодежная, д. 22</v>
      </c>
      <c r="F634" s="52" t="s">
        <v>359</v>
      </c>
      <c r="G634" s="65" t="s">
        <v>159</v>
      </c>
      <c r="H634" s="52"/>
      <c r="I634" s="65" t="s">
        <v>159</v>
      </c>
      <c r="M634" s="66" t="s">
        <v>3324</v>
      </c>
      <c r="N634" s="80" t="s">
        <v>140</v>
      </c>
    </row>
    <row r="635" spans="2:14" ht="15">
      <c r="B635" s="8" t="s">
        <v>1093</v>
      </c>
      <c r="C635" s="8" t="s">
        <v>999</v>
      </c>
      <c r="D635" s="6" t="s">
        <v>2738</v>
      </c>
      <c r="E635" s="63" t="str">
        <f t="shared" si="9"/>
        <v>г. Соликамск, ул. Розалии Землячки, д. 29</v>
      </c>
      <c r="F635" s="52" t="s">
        <v>359</v>
      </c>
      <c r="G635" s="65" t="s">
        <v>92</v>
      </c>
      <c r="H635" s="52"/>
      <c r="I635" s="65" t="s">
        <v>92</v>
      </c>
      <c r="M635" s="66" t="s">
        <v>3325</v>
      </c>
      <c r="N635" s="80" t="s">
        <v>140</v>
      </c>
    </row>
    <row r="636" spans="2:14" ht="30">
      <c r="B636" s="8" t="s">
        <v>1093</v>
      </c>
      <c r="C636" s="7" t="s">
        <v>3326</v>
      </c>
      <c r="D636" s="10" t="s">
        <v>52</v>
      </c>
      <c r="E636" s="63" t="s">
        <v>3327</v>
      </c>
      <c r="F636" s="52" t="s">
        <v>359</v>
      </c>
      <c r="G636" s="65" t="s">
        <v>159</v>
      </c>
      <c r="H636" s="52"/>
      <c r="I636" s="65" t="s">
        <v>159</v>
      </c>
      <c r="M636" s="69" t="s">
        <v>3328</v>
      </c>
      <c r="N636" s="80" t="s">
        <v>92</v>
      </c>
    </row>
    <row r="637" spans="2:14" ht="30">
      <c r="B637" s="8" t="s">
        <v>1093</v>
      </c>
      <c r="C637" s="7" t="s">
        <v>3329</v>
      </c>
      <c r="D637" s="10" t="s">
        <v>54</v>
      </c>
      <c r="E637" s="63" t="s">
        <v>3330</v>
      </c>
      <c r="F637" s="52" t="s">
        <v>359</v>
      </c>
      <c r="G637" s="65" t="s">
        <v>138</v>
      </c>
      <c r="H637" s="52"/>
      <c r="I637" s="65" t="s">
        <v>138</v>
      </c>
      <c r="M637" s="67" t="s">
        <v>3331</v>
      </c>
      <c r="N637" s="80" t="s">
        <v>94</v>
      </c>
    </row>
    <row r="638" spans="2:14" ht="30">
      <c r="B638" s="8" t="s">
        <v>1093</v>
      </c>
      <c r="C638" s="7" t="s">
        <v>1117</v>
      </c>
      <c r="D638" s="10" t="s">
        <v>812</v>
      </c>
      <c r="E638" s="63" t="s">
        <v>3332</v>
      </c>
      <c r="F638" s="52" t="s">
        <v>359</v>
      </c>
      <c r="G638" s="65" t="s">
        <v>138</v>
      </c>
      <c r="H638" s="52"/>
      <c r="I638" s="65" t="s">
        <v>138</v>
      </c>
      <c r="M638" s="66" t="s">
        <v>3333</v>
      </c>
      <c r="N638" s="80" t="s">
        <v>140</v>
      </c>
    </row>
    <row r="639" spans="2:14" ht="30">
      <c r="B639" s="8" t="s">
        <v>1093</v>
      </c>
      <c r="C639" s="7" t="s">
        <v>1118</v>
      </c>
      <c r="D639" s="10" t="s">
        <v>22</v>
      </c>
      <c r="E639" s="63" t="s">
        <v>3334</v>
      </c>
      <c r="F639" s="52" t="s">
        <v>359</v>
      </c>
      <c r="G639" s="65" t="s">
        <v>138</v>
      </c>
      <c r="H639" s="52"/>
      <c r="I639" s="65" t="s">
        <v>138</v>
      </c>
      <c r="M639" s="66" t="s">
        <v>3335</v>
      </c>
      <c r="N639" s="80" t="s">
        <v>140</v>
      </c>
    </row>
    <row r="640" spans="2:14" ht="15">
      <c r="B640" s="8" t="s">
        <v>1093</v>
      </c>
      <c r="C640" s="61" t="s">
        <v>485</v>
      </c>
      <c r="D640" s="10" t="s">
        <v>3336</v>
      </c>
      <c r="E640" s="63" t="str">
        <f t="shared" si="9"/>
        <v>г. Соликамск, ул. Северная, д. 43</v>
      </c>
      <c r="F640" s="52" t="s">
        <v>359</v>
      </c>
      <c r="G640" s="65" t="s">
        <v>116</v>
      </c>
      <c r="H640" s="52"/>
      <c r="I640" s="65" t="s">
        <v>116</v>
      </c>
      <c r="M640" s="66" t="s">
        <v>3337</v>
      </c>
      <c r="N640" s="80" t="s">
        <v>94</v>
      </c>
    </row>
    <row r="641" spans="2:14" ht="15">
      <c r="B641" s="8" t="s">
        <v>1093</v>
      </c>
      <c r="C641" s="3" t="s">
        <v>86</v>
      </c>
      <c r="D641" s="8">
        <v>55</v>
      </c>
      <c r="E641" s="63" t="str">
        <f t="shared" si="9"/>
        <v>г. Соликамск, ул. Советская, д. 55</v>
      </c>
      <c r="F641" s="52" t="s">
        <v>359</v>
      </c>
      <c r="G641" s="65" t="s">
        <v>92</v>
      </c>
      <c r="H641" s="52"/>
      <c r="I641" s="65" t="s">
        <v>92</v>
      </c>
      <c r="M641" s="66" t="s">
        <v>3338</v>
      </c>
      <c r="N641" s="80" t="s">
        <v>140</v>
      </c>
    </row>
    <row r="642" spans="2:14" ht="15">
      <c r="B642" s="8" t="s">
        <v>1093</v>
      </c>
      <c r="C642" s="7" t="s">
        <v>197</v>
      </c>
      <c r="D642" s="10" t="s">
        <v>731</v>
      </c>
      <c r="E642" s="63" t="str">
        <f t="shared" si="9"/>
        <v>г. Соликамск, ул. Степана Разина, д. 31</v>
      </c>
      <c r="F642" s="52" t="s">
        <v>359</v>
      </c>
      <c r="G642" s="65" t="s">
        <v>92</v>
      </c>
      <c r="H642" s="52"/>
      <c r="I642" s="65" t="s">
        <v>92</v>
      </c>
      <c r="M642" s="66" t="s">
        <v>3339</v>
      </c>
      <c r="N642" s="80" t="s">
        <v>92</v>
      </c>
    </row>
    <row r="643" spans="2:14" ht="15">
      <c r="B643" s="8" t="s">
        <v>1093</v>
      </c>
      <c r="C643" s="7" t="s">
        <v>288</v>
      </c>
      <c r="D643" s="10" t="s">
        <v>35</v>
      </c>
      <c r="E643" s="63" t="str">
        <f t="shared" si="9"/>
        <v>г. Соликамск, ул. Черняховского, д. 12</v>
      </c>
      <c r="F643" s="51" t="s">
        <v>1114</v>
      </c>
      <c r="G643" s="65" t="s">
        <v>138</v>
      </c>
      <c r="H643" s="51" t="s">
        <v>93</v>
      </c>
      <c r="I643" s="65" t="s">
        <v>861</v>
      </c>
      <c r="M643" s="66" t="s">
        <v>3340</v>
      </c>
      <c r="N643" s="80" t="s">
        <v>94</v>
      </c>
    </row>
    <row r="644" spans="2:14" ht="30">
      <c r="B644" s="8" t="s">
        <v>1093</v>
      </c>
      <c r="C644" s="7" t="s">
        <v>1124</v>
      </c>
      <c r="D644" s="10" t="s">
        <v>2744</v>
      </c>
      <c r="E644" s="63" t="s">
        <v>3341</v>
      </c>
      <c r="F644" s="51" t="s">
        <v>1114</v>
      </c>
      <c r="G644" s="65" t="s">
        <v>138</v>
      </c>
      <c r="H644" s="51" t="s">
        <v>93</v>
      </c>
      <c r="I644" s="65" t="s">
        <v>861</v>
      </c>
      <c r="M644" s="69" t="s">
        <v>3342</v>
      </c>
      <c r="N644" s="80" t="s">
        <v>92</v>
      </c>
    </row>
    <row r="645" spans="2:14" ht="30">
      <c r="B645" s="8" t="s">
        <v>1093</v>
      </c>
      <c r="C645" s="7" t="s">
        <v>1125</v>
      </c>
      <c r="D645" s="10" t="s">
        <v>731</v>
      </c>
      <c r="E645" s="63" t="s">
        <v>3343</v>
      </c>
      <c r="F645" s="51" t="s">
        <v>1114</v>
      </c>
      <c r="G645" s="65" t="s">
        <v>92</v>
      </c>
      <c r="H645" s="51" t="s">
        <v>93</v>
      </c>
      <c r="I645" s="65" t="s">
        <v>396</v>
      </c>
      <c r="M645" s="75" t="s">
        <v>3344</v>
      </c>
      <c r="N645" s="80" t="s">
        <v>138</v>
      </c>
    </row>
    <row r="646" spans="2:14" ht="15">
      <c r="B646" s="8" t="s">
        <v>1093</v>
      </c>
      <c r="C646" s="6" t="s">
        <v>1126</v>
      </c>
      <c r="D646" s="10" t="s">
        <v>23</v>
      </c>
      <c r="E646" s="63" t="str">
        <f t="shared" ref="E646:E707" si="10">CONCATENATE(B646,", ",C646,", д. ",D646)</f>
        <v>г. Соликамск, ш. Соликамское, д. 2</v>
      </c>
      <c r="F646" s="52" t="s">
        <v>359</v>
      </c>
      <c r="G646" s="65" t="s">
        <v>3345</v>
      </c>
      <c r="H646" s="52"/>
      <c r="I646" s="65" t="s">
        <v>203</v>
      </c>
      <c r="M646" s="67" t="s">
        <v>3346</v>
      </c>
      <c r="N646" s="80" t="s">
        <v>115</v>
      </c>
    </row>
    <row r="647" spans="2:14" ht="15">
      <c r="B647" s="8" t="s">
        <v>1093</v>
      </c>
      <c r="C647" s="6" t="s">
        <v>1126</v>
      </c>
      <c r="D647" s="10" t="s">
        <v>36</v>
      </c>
      <c r="E647" s="63" t="str">
        <f t="shared" si="10"/>
        <v>г. Соликамск, ш. Соликамское, д. 13</v>
      </c>
      <c r="F647" s="52" t="s">
        <v>359</v>
      </c>
      <c r="G647" s="65" t="s">
        <v>203</v>
      </c>
      <c r="H647" s="52"/>
      <c r="I647" s="65" t="s">
        <v>203</v>
      </c>
      <c r="M647" s="66" t="s">
        <v>3347</v>
      </c>
      <c r="N647" s="80" t="s">
        <v>115</v>
      </c>
    </row>
    <row r="648" spans="2:14" ht="15">
      <c r="B648" s="7" t="s">
        <v>1131</v>
      </c>
      <c r="C648" s="3" t="s">
        <v>85</v>
      </c>
      <c r="D648" s="10" t="s">
        <v>23</v>
      </c>
      <c r="E648" s="63" t="str">
        <f t="shared" si="10"/>
        <v>с. Половодово, ул. Пушкина, д. 2</v>
      </c>
      <c r="F648" s="52" t="s">
        <v>359</v>
      </c>
      <c r="G648" s="65" t="s">
        <v>92</v>
      </c>
      <c r="H648" s="52"/>
      <c r="I648" s="65" t="s">
        <v>92</v>
      </c>
      <c r="M648" s="66" t="s">
        <v>3348</v>
      </c>
      <c r="N648" s="80" t="s">
        <v>130</v>
      </c>
    </row>
    <row r="649" spans="2:14" ht="15">
      <c r="B649" s="8" t="s">
        <v>1132</v>
      </c>
      <c r="C649" s="10" t="s">
        <v>161</v>
      </c>
      <c r="D649" s="10" t="s">
        <v>25</v>
      </c>
      <c r="E649" s="63" t="str">
        <f t="shared" si="10"/>
        <v>с. Родники, ул. Школьная, д. 4</v>
      </c>
      <c r="F649" s="52" t="s">
        <v>359</v>
      </c>
      <c r="G649" s="65" t="s">
        <v>94</v>
      </c>
      <c r="H649" s="52"/>
      <c r="I649" s="65" t="s">
        <v>94</v>
      </c>
      <c r="M649" s="67" t="s">
        <v>3349</v>
      </c>
      <c r="N649" s="80" t="s">
        <v>94</v>
      </c>
    </row>
    <row r="650" spans="2:14" ht="15">
      <c r="B650" s="8" t="s">
        <v>1132</v>
      </c>
      <c r="C650" s="13" t="s">
        <v>103</v>
      </c>
      <c r="D650" s="10" t="s">
        <v>22</v>
      </c>
      <c r="E650" s="63" t="str">
        <f t="shared" si="10"/>
        <v>с. Родники, ул. Юбилейная, д. 1</v>
      </c>
      <c r="F650" s="22" t="s">
        <v>450</v>
      </c>
      <c r="G650" s="65" t="s">
        <v>94</v>
      </c>
      <c r="H650" s="22" t="s">
        <v>128</v>
      </c>
      <c r="I650" s="65" t="s">
        <v>615</v>
      </c>
      <c r="M650" s="69" t="s">
        <v>3350</v>
      </c>
      <c r="N650" s="80" t="s">
        <v>92</v>
      </c>
    </row>
    <row r="651" spans="2:14" ht="15">
      <c r="B651" s="7" t="s">
        <v>1136</v>
      </c>
      <c r="C651" s="7" t="s">
        <v>1137</v>
      </c>
      <c r="D651" s="10" t="s">
        <v>49</v>
      </c>
      <c r="E651" s="63" t="str">
        <f t="shared" si="10"/>
        <v>г. Чайковский, б-р Приморский, д. 17</v>
      </c>
      <c r="F651" s="52" t="s">
        <v>359</v>
      </c>
      <c r="G651" s="65" t="s">
        <v>2689</v>
      </c>
      <c r="H651" s="52"/>
      <c r="I651" s="65" t="s">
        <v>138</v>
      </c>
      <c r="M651" s="67" t="s">
        <v>2997</v>
      </c>
      <c r="N651" s="85" t="s">
        <v>140</v>
      </c>
    </row>
    <row r="652" spans="2:14" ht="15">
      <c r="B652" s="7" t="s">
        <v>1136</v>
      </c>
      <c r="C652" s="7" t="s">
        <v>1137</v>
      </c>
      <c r="D652" s="10" t="s">
        <v>51</v>
      </c>
      <c r="E652" s="63" t="str">
        <f t="shared" si="10"/>
        <v>г. Чайковский, б-р Приморский, д. 19</v>
      </c>
      <c r="F652" s="52" t="s">
        <v>359</v>
      </c>
      <c r="G652" s="65" t="s">
        <v>92</v>
      </c>
      <c r="H652" s="52"/>
      <c r="I652" s="65" t="s">
        <v>92</v>
      </c>
      <c r="M652" s="66" t="s">
        <v>3351</v>
      </c>
      <c r="N652" s="80" t="s">
        <v>140</v>
      </c>
    </row>
    <row r="653" spans="2:14" ht="15">
      <c r="B653" s="7" t="s">
        <v>1136</v>
      </c>
      <c r="C653" s="7" t="s">
        <v>1137</v>
      </c>
      <c r="D653" s="10" t="s">
        <v>981</v>
      </c>
      <c r="E653" s="63" t="str">
        <f t="shared" si="10"/>
        <v>г. Чайковский, б-р Приморский, д. 57</v>
      </c>
      <c r="F653" s="52" t="s">
        <v>359</v>
      </c>
      <c r="G653" s="65" t="s">
        <v>2863</v>
      </c>
      <c r="H653" s="52"/>
      <c r="I653" s="65" t="s">
        <v>92</v>
      </c>
      <c r="M653" s="66" t="s">
        <v>3352</v>
      </c>
      <c r="N653" s="80" t="s">
        <v>140</v>
      </c>
    </row>
    <row r="654" spans="2:14" ht="15">
      <c r="B654" s="7" t="s">
        <v>1136</v>
      </c>
      <c r="C654" s="8" t="s">
        <v>608</v>
      </c>
      <c r="D654" s="10" t="s">
        <v>322</v>
      </c>
      <c r="E654" s="63" t="str">
        <f t="shared" si="10"/>
        <v>г. Чайковский, пр-т Победы, д. 7А</v>
      </c>
      <c r="F654" s="17" t="s">
        <v>359</v>
      </c>
      <c r="G654" s="65" t="s">
        <v>140</v>
      </c>
      <c r="H654" s="17"/>
      <c r="I654" s="65" t="s">
        <v>140</v>
      </c>
      <c r="M654" s="66" t="s">
        <v>3353</v>
      </c>
      <c r="N654" s="80" t="s">
        <v>138</v>
      </c>
    </row>
    <row r="655" spans="2:14" ht="15">
      <c r="B655" s="7" t="s">
        <v>1136</v>
      </c>
      <c r="C655" s="7" t="s">
        <v>1141</v>
      </c>
      <c r="D655" s="10" t="s">
        <v>731</v>
      </c>
      <c r="E655" s="63" t="str">
        <f t="shared" si="10"/>
        <v>г. Чайковский, ул. Азина, д. 31</v>
      </c>
      <c r="F655" s="17" t="s">
        <v>359</v>
      </c>
      <c r="G655" s="65" t="s">
        <v>2826</v>
      </c>
      <c r="H655" s="17"/>
      <c r="I655" s="65" t="s">
        <v>130</v>
      </c>
      <c r="M655" s="66" t="s">
        <v>3354</v>
      </c>
      <c r="N655" s="80" t="s">
        <v>92</v>
      </c>
    </row>
    <row r="656" spans="2:14" ht="15">
      <c r="B656" s="7" t="s">
        <v>1136</v>
      </c>
      <c r="C656" s="8" t="s">
        <v>102</v>
      </c>
      <c r="D656" s="10" t="s">
        <v>35</v>
      </c>
      <c r="E656" s="63" t="str">
        <f t="shared" si="10"/>
        <v>г. Чайковский, ул. Мира, д. 12</v>
      </c>
      <c r="F656" s="52" t="s">
        <v>359</v>
      </c>
      <c r="G656" s="65" t="s">
        <v>130</v>
      </c>
      <c r="H656" s="52"/>
      <c r="I656" s="65" t="s">
        <v>130</v>
      </c>
      <c r="M656" s="66" t="s">
        <v>3355</v>
      </c>
      <c r="N656" s="80" t="s">
        <v>92</v>
      </c>
    </row>
    <row r="657" spans="2:14" ht="15">
      <c r="B657" s="7" t="s">
        <v>1136</v>
      </c>
      <c r="C657" s="8" t="s">
        <v>102</v>
      </c>
      <c r="D657" s="10" t="s">
        <v>45</v>
      </c>
      <c r="E657" s="63" t="str">
        <f t="shared" si="10"/>
        <v>г. Чайковский, ул. Мира, д. 16</v>
      </c>
      <c r="F657" s="51" t="s">
        <v>1114</v>
      </c>
      <c r="G657" s="65" t="s">
        <v>116</v>
      </c>
      <c r="H657" s="51" t="s">
        <v>93</v>
      </c>
      <c r="I657" s="65" t="s">
        <v>313</v>
      </c>
      <c r="M657" s="66" t="s">
        <v>3356</v>
      </c>
      <c r="N657" s="80" t="s">
        <v>138</v>
      </c>
    </row>
    <row r="658" spans="2:14" ht="15">
      <c r="B658" s="7" t="s">
        <v>1136</v>
      </c>
      <c r="C658" s="8" t="s">
        <v>102</v>
      </c>
      <c r="D658" s="10" t="s">
        <v>51</v>
      </c>
      <c r="E658" s="63" t="str">
        <f t="shared" si="10"/>
        <v>г. Чайковский, ул. Мира, д. 19</v>
      </c>
      <c r="F658" s="52" t="s">
        <v>359</v>
      </c>
      <c r="G658" s="65" t="s">
        <v>130</v>
      </c>
      <c r="H658" s="52"/>
      <c r="I658" s="65" t="s">
        <v>130</v>
      </c>
      <c r="M658" s="66" t="s">
        <v>3357</v>
      </c>
      <c r="N658" s="80" t="s">
        <v>92</v>
      </c>
    </row>
    <row r="659" spans="2:14" ht="15">
      <c r="B659" s="6" t="s">
        <v>1148</v>
      </c>
      <c r="C659" s="6" t="s">
        <v>603</v>
      </c>
      <c r="D659" s="10" t="s">
        <v>22</v>
      </c>
      <c r="E659" s="63" t="str">
        <f t="shared" si="10"/>
        <v>п. Марковский, -, д. 1</v>
      </c>
      <c r="F659" s="52" t="s">
        <v>359</v>
      </c>
      <c r="G659" s="65" t="s">
        <v>130</v>
      </c>
      <c r="H659" s="52"/>
      <c r="I659" s="65" t="s">
        <v>130</v>
      </c>
      <c r="M659" s="66" t="s">
        <v>3358</v>
      </c>
      <c r="N659" s="80" t="s">
        <v>92</v>
      </c>
    </row>
    <row r="660" spans="2:14" ht="15">
      <c r="B660" s="6" t="s">
        <v>1148</v>
      </c>
      <c r="C660" s="6" t="s">
        <v>603</v>
      </c>
      <c r="D660" s="10" t="s">
        <v>23</v>
      </c>
      <c r="E660" s="63" t="str">
        <f t="shared" si="10"/>
        <v>п. Марковский, -, д. 2</v>
      </c>
      <c r="F660" s="52" t="s">
        <v>359</v>
      </c>
      <c r="G660" s="65" t="s">
        <v>130</v>
      </c>
      <c r="H660" s="52"/>
      <c r="I660" s="65" t="s">
        <v>130</v>
      </c>
      <c r="M660" s="66" t="s">
        <v>3359</v>
      </c>
      <c r="N660" s="80" t="s">
        <v>92</v>
      </c>
    </row>
    <row r="661" spans="2:14" ht="15">
      <c r="B661" s="6" t="s">
        <v>1148</v>
      </c>
      <c r="C661" s="6" t="s">
        <v>603</v>
      </c>
      <c r="D661" s="10" t="s">
        <v>24</v>
      </c>
      <c r="E661" s="63" t="str">
        <f t="shared" si="10"/>
        <v>п. Марковский, -, д. 3</v>
      </c>
      <c r="F661" s="52" t="s">
        <v>359</v>
      </c>
      <c r="G661" s="65" t="s">
        <v>130</v>
      </c>
      <c r="H661" s="52"/>
      <c r="I661" s="65" t="s">
        <v>130</v>
      </c>
      <c r="M661" s="66" t="s">
        <v>3360</v>
      </c>
      <c r="N661" s="80" t="s">
        <v>116</v>
      </c>
    </row>
    <row r="662" spans="2:14" ht="15">
      <c r="B662" s="6" t="s">
        <v>1149</v>
      </c>
      <c r="C662" s="6" t="s">
        <v>1150</v>
      </c>
      <c r="D662" s="8">
        <v>4</v>
      </c>
      <c r="E662" s="63" t="str">
        <f t="shared" si="10"/>
        <v>п. Прикамский, ул. Солнечная, д. 4</v>
      </c>
      <c r="F662" s="52" t="s">
        <v>359</v>
      </c>
      <c r="G662" s="65" t="s">
        <v>130</v>
      </c>
      <c r="H662" s="52"/>
      <c r="I662" s="65" t="s">
        <v>130</v>
      </c>
      <c r="M662" s="66" t="s">
        <v>3361</v>
      </c>
      <c r="N662" s="80" t="s">
        <v>138</v>
      </c>
    </row>
    <row r="663" spans="2:14" ht="15">
      <c r="B663" s="6" t="s">
        <v>1160</v>
      </c>
      <c r="C663" s="8" t="s">
        <v>395</v>
      </c>
      <c r="D663" s="10" t="s">
        <v>167</v>
      </c>
      <c r="E663" s="63" t="str">
        <f t="shared" si="10"/>
        <v>с. Уральское, ул. Нефтяников, д. 1А</v>
      </c>
      <c r="F663" s="52" t="s">
        <v>359</v>
      </c>
      <c r="G663" s="65" t="s">
        <v>116</v>
      </c>
      <c r="H663" s="52"/>
      <c r="I663" s="65" t="s">
        <v>116</v>
      </c>
      <c r="M663" s="66" t="s">
        <v>3362</v>
      </c>
      <c r="N663" s="80" t="s">
        <v>140</v>
      </c>
    </row>
    <row r="664" spans="2:14" ht="15">
      <c r="B664" s="6" t="s">
        <v>1160</v>
      </c>
      <c r="C664" s="8" t="s">
        <v>395</v>
      </c>
      <c r="D664" s="10" t="s">
        <v>705</v>
      </c>
      <c r="E664" s="63" t="str">
        <f t="shared" si="10"/>
        <v>с. Уральское, ул. Нефтяников, д. 1В</v>
      </c>
      <c r="F664" s="52" t="s">
        <v>359</v>
      </c>
      <c r="G664" s="65" t="s">
        <v>116</v>
      </c>
      <c r="H664" s="52"/>
      <c r="I664" s="65" t="s">
        <v>116</v>
      </c>
      <c r="M664" s="69" t="s">
        <v>3363</v>
      </c>
      <c r="N664" s="80" t="s">
        <v>138</v>
      </c>
    </row>
    <row r="665" spans="2:14" ht="15">
      <c r="B665" s="6" t="s">
        <v>1160</v>
      </c>
      <c r="C665" s="10" t="s">
        <v>161</v>
      </c>
      <c r="D665" s="10" t="s">
        <v>25</v>
      </c>
      <c r="E665" s="63" t="str">
        <f t="shared" si="10"/>
        <v>с. Уральское, ул. Школьная, д. 4</v>
      </c>
      <c r="F665" s="52" t="s">
        <v>359</v>
      </c>
      <c r="G665" s="65" t="s">
        <v>140</v>
      </c>
      <c r="H665" s="52"/>
      <c r="I665" s="65" t="s">
        <v>140</v>
      </c>
      <c r="M665" s="67" t="s">
        <v>3364</v>
      </c>
      <c r="N665" s="80" t="s">
        <v>92</v>
      </c>
    </row>
    <row r="666" spans="2:14" ht="15">
      <c r="B666" s="7" t="s">
        <v>1163</v>
      </c>
      <c r="C666" s="7" t="s">
        <v>1165</v>
      </c>
      <c r="D666" s="8">
        <v>16</v>
      </c>
      <c r="E666" s="63" t="str">
        <f t="shared" si="10"/>
        <v>г. Чусовой, пер. Енисейский, д. 16</v>
      </c>
      <c r="F666" s="17" t="s">
        <v>359</v>
      </c>
      <c r="G666" s="65" t="s">
        <v>2702</v>
      </c>
      <c r="H666" s="17"/>
      <c r="I666" s="65" t="s">
        <v>140</v>
      </c>
      <c r="M666" s="67" t="s">
        <v>3365</v>
      </c>
      <c r="N666" s="80" t="s">
        <v>92</v>
      </c>
    </row>
    <row r="667" spans="2:14" ht="15">
      <c r="B667" s="7" t="s">
        <v>1163</v>
      </c>
      <c r="C667" s="7" t="s">
        <v>330</v>
      </c>
      <c r="D667" s="8">
        <v>7</v>
      </c>
      <c r="E667" s="63" t="str">
        <f t="shared" si="10"/>
        <v>г. Чусовой, ул. Белинского, д. 7</v>
      </c>
      <c r="F667" s="52" t="s">
        <v>359</v>
      </c>
      <c r="G667" s="65" t="s">
        <v>2859</v>
      </c>
      <c r="H667" s="52"/>
      <c r="I667" s="65" t="s">
        <v>140</v>
      </c>
      <c r="M667" s="66" t="s">
        <v>3366</v>
      </c>
      <c r="N667" s="80" t="s">
        <v>140</v>
      </c>
    </row>
    <row r="668" spans="2:14" ht="15">
      <c r="B668" s="7" t="s">
        <v>1163</v>
      </c>
      <c r="C668" s="7" t="s">
        <v>330</v>
      </c>
      <c r="D668" s="8">
        <v>8</v>
      </c>
      <c r="E668" s="63" t="str">
        <f t="shared" si="10"/>
        <v>г. Чусовой, ул. Белинского, д. 8</v>
      </c>
      <c r="F668" s="52" t="s">
        <v>359</v>
      </c>
      <c r="G668" s="65" t="s">
        <v>2859</v>
      </c>
      <c r="H668" s="52"/>
      <c r="I668" s="65" t="s">
        <v>140</v>
      </c>
      <c r="M668" s="66" t="s">
        <v>3367</v>
      </c>
      <c r="N668" s="80" t="s">
        <v>140</v>
      </c>
    </row>
    <row r="669" spans="2:14" ht="15">
      <c r="B669" s="7" t="s">
        <v>1163</v>
      </c>
      <c r="C669" s="60" t="s">
        <v>112</v>
      </c>
      <c r="D669" s="8">
        <v>5</v>
      </c>
      <c r="E669" s="63" t="str">
        <f t="shared" si="10"/>
        <v>г. Чусовой, ул. Железнодорожная, д. 5</v>
      </c>
      <c r="F669" s="17" t="s">
        <v>359</v>
      </c>
      <c r="G669" s="65" t="s">
        <v>2722</v>
      </c>
      <c r="H669" s="17"/>
      <c r="I669" s="65" t="s">
        <v>92</v>
      </c>
      <c r="M669" s="66" t="s">
        <v>3368</v>
      </c>
      <c r="N669" s="80" t="s">
        <v>138</v>
      </c>
    </row>
    <row r="670" spans="2:14" ht="15">
      <c r="B670" s="7" t="s">
        <v>1163</v>
      </c>
      <c r="C670" s="60" t="s">
        <v>112</v>
      </c>
      <c r="D670" s="8">
        <v>7</v>
      </c>
      <c r="E670" s="63" t="str">
        <f t="shared" si="10"/>
        <v>г. Чусовой, ул. Железнодорожная, д. 7</v>
      </c>
      <c r="F670" s="17" t="s">
        <v>460</v>
      </c>
      <c r="G670" s="65" t="s">
        <v>2859</v>
      </c>
      <c r="H670" s="17" t="s">
        <v>63</v>
      </c>
      <c r="I670" s="65" t="s">
        <v>206</v>
      </c>
      <c r="M670" s="66" t="s">
        <v>3369</v>
      </c>
      <c r="N670" s="80" t="s">
        <v>138</v>
      </c>
    </row>
    <row r="671" spans="2:14" ht="15">
      <c r="B671" s="7" t="s">
        <v>1163</v>
      </c>
      <c r="C671" s="7" t="s">
        <v>1169</v>
      </c>
      <c r="D671" s="8" t="s">
        <v>158</v>
      </c>
      <c r="E671" s="63" t="str">
        <f t="shared" si="10"/>
        <v>г. Чусовой, ул. Калаповская, д. 4А</v>
      </c>
      <c r="F671" s="17" t="s">
        <v>460</v>
      </c>
      <c r="G671" s="65" t="s">
        <v>140</v>
      </c>
      <c r="H671" s="17" t="s">
        <v>63</v>
      </c>
      <c r="I671" s="65" t="s">
        <v>206</v>
      </c>
      <c r="M671" s="66" t="s">
        <v>3370</v>
      </c>
      <c r="N671" s="80" t="s">
        <v>92</v>
      </c>
    </row>
    <row r="672" spans="2:14" ht="15">
      <c r="B672" s="7" t="s">
        <v>1163</v>
      </c>
      <c r="C672" s="7" t="s">
        <v>3371</v>
      </c>
      <c r="D672" s="8" t="s">
        <v>66</v>
      </c>
      <c r="E672" s="63" t="str">
        <f t="shared" si="10"/>
        <v>г. Чусовой, ул. Кондукторская, д. 2А</v>
      </c>
      <c r="F672" s="17" t="s">
        <v>359</v>
      </c>
      <c r="G672" s="65" t="s">
        <v>140</v>
      </c>
      <c r="H672" s="17"/>
      <c r="I672" s="65" t="s">
        <v>140</v>
      </c>
      <c r="M672" s="66" t="s">
        <v>3372</v>
      </c>
      <c r="N672" s="80" t="s">
        <v>138</v>
      </c>
    </row>
    <row r="673" spans="2:14" ht="15">
      <c r="B673" s="7" t="s">
        <v>1163</v>
      </c>
      <c r="C673" s="7" t="s">
        <v>360</v>
      </c>
      <c r="D673" s="8" t="s">
        <v>262</v>
      </c>
      <c r="E673" s="63" t="str">
        <f t="shared" si="10"/>
        <v>г. Чусовой, ул. Попова, д. 2Б</v>
      </c>
      <c r="F673" s="17" t="s">
        <v>460</v>
      </c>
      <c r="G673" s="65" t="s">
        <v>140</v>
      </c>
      <c r="H673" s="17" t="s">
        <v>63</v>
      </c>
      <c r="I673" s="65" t="s">
        <v>206</v>
      </c>
      <c r="M673" s="66" t="s">
        <v>3373</v>
      </c>
      <c r="N673" s="80" t="s">
        <v>138</v>
      </c>
    </row>
    <row r="674" spans="2:14" ht="15">
      <c r="B674" s="7" t="s">
        <v>1163</v>
      </c>
      <c r="C674" s="7" t="s">
        <v>137</v>
      </c>
      <c r="D674" s="8">
        <v>37</v>
      </c>
      <c r="E674" s="63" t="str">
        <f t="shared" si="10"/>
        <v>г. Чусовой, ул. Фрунзе, д. 37</v>
      </c>
      <c r="F674" s="52" t="s">
        <v>359</v>
      </c>
      <c r="G674" s="65" t="s">
        <v>92</v>
      </c>
      <c r="H674" s="52"/>
      <c r="I674" s="65" t="s">
        <v>92</v>
      </c>
      <c r="M674" s="66" t="s">
        <v>3374</v>
      </c>
      <c r="N674" s="80" t="s">
        <v>130</v>
      </c>
    </row>
    <row r="675" spans="2:14" ht="15">
      <c r="B675" s="7" t="s">
        <v>1163</v>
      </c>
      <c r="C675" s="10" t="s">
        <v>161</v>
      </c>
      <c r="D675" s="8">
        <v>11</v>
      </c>
      <c r="E675" s="63" t="str">
        <f t="shared" si="10"/>
        <v>г. Чусовой, ул. Школьная, д. 11</v>
      </c>
      <c r="F675" s="17" t="s">
        <v>359</v>
      </c>
      <c r="G675" s="65" t="s">
        <v>92</v>
      </c>
      <c r="H675" s="17"/>
      <c r="I675" s="65" t="s">
        <v>92</v>
      </c>
      <c r="M675" s="66" t="s">
        <v>3375</v>
      </c>
      <c r="N675" s="80" t="s">
        <v>159</v>
      </c>
    </row>
    <row r="676" spans="2:14" ht="15">
      <c r="B676" s="7" t="s">
        <v>1163</v>
      </c>
      <c r="C676" s="10" t="s">
        <v>161</v>
      </c>
      <c r="D676" s="8">
        <v>13</v>
      </c>
      <c r="E676" s="63" t="str">
        <f t="shared" si="10"/>
        <v>г. Чусовой, ул. Школьная, д. 13</v>
      </c>
      <c r="F676" s="17" t="s">
        <v>460</v>
      </c>
      <c r="G676" s="65" t="s">
        <v>92</v>
      </c>
      <c r="H676" s="17" t="s">
        <v>63</v>
      </c>
      <c r="I676" s="65" t="s">
        <v>177</v>
      </c>
      <c r="M676" s="66" t="s">
        <v>3376</v>
      </c>
      <c r="N676" s="80" t="s">
        <v>92</v>
      </c>
    </row>
    <row r="677" spans="2:14" ht="15">
      <c r="B677" s="7" t="s">
        <v>1163</v>
      </c>
      <c r="C677" s="10" t="s">
        <v>161</v>
      </c>
      <c r="D677" s="8">
        <v>15</v>
      </c>
      <c r="E677" s="63" t="str">
        <f t="shared" si="10"/>
        <v>г. Чусовой, ул. Школьная, д. 15</v>
      </c>
      <c r="F677" s="17" t="s">
        <v>460</v>
      </c>
      <c r="G677" s="65" t="s">
        <v>92</v>
      </c>
      <c r="H677" s="17" t="s">
        <v>63</v>
      </c>
      <c r="I677" s="65" t="s">
        <v>177</v>
      </c>
      <c r="M677" s="66" t="s">
        <v>3377</v>
      </c>
      <c r="N677" s="80" t="s">
        <v>92</v>
      </c>
    </row>
    <row r="678" spans="2:14" ht="15">
      <c r="B678" s="7" t="s">
        <v>1163</v>
      </c>
      <c r="C678" s="10" t="s">
        <v>161</v>
      </c>
      <c r="D678" s="8">
        <v>18</v>
      </c>
      <c r="E678" s="63" t="str">
        <f t="shared" si="10"/>
        <v>г. Чусовой, ул. Школьная, д. 18</v>
      </c>
      <c r="F678" s="23" t="s">
        <v>451</v>
      </c>
      <c r="G678" s="65" t="s">
        <v>130</v>
      </c>
      <c r="H678" s="23" t="s">
        <v>70</v>
      </c>
      <c r="I678" s="65" t="s">
        <v>334</v>
      </c>
      <c r="M678" s="66" t="s">
        <v>3378</v>
      </c>
      <c r="N678" s="80" t="s">
        <v>92</v>
      </c>
    </row>
    <row r="679" spans="2:14" ht="15">
      <c r="B679" s="7" t="s">
        <v>1163</v>
      </c>
      <c r="C679" s="10" t="s">
        <v>161</v>
      </c>
      <c r="D679" s="8">
        <v>22</v>
      </c>
      <c r="E679" s="63" t="str">
        <f t="shared" si="10"/>
        <v>г. Чусовой, ул. Школьная, д. 22</v>
      </c>
      <c r="F679" s="23" t="s">
        <v>451</v>
      </c>
      <c r="G679" s="65" t="s">
        <v>130</v>
      </c>
      <c r="H679" s="23" t="s">
        <v>70</v>
      </c>
      <c r="I679" s="65" t="s">
        <v>334</v>
      </c>
      <c r="M679" s="69" t="s">
        <v>3379</v>
      </c>
      <c r="N679" s="80" t="s">
        <v>92</v>
      </c>
    </row>
    <row r="680" spans="2:14" ht="15">
      <c r="B680" s="7" t="s">
        <v>1182</v>
      </c>
      <c r="C680" s="13" t="s">
        <v>113</v>
      </c>
      <c r="D680" s="8">
        <v>1</v>
      </c>
      <c r="E680" s="63" t="str">
        <f t="shared" si="10"/>
        <v>г. Чусовой, п. Лямино, ул. Заводская, д. 1</v>
      </c>
      <c r="F680" s="17" t="s">
        <v>460</v>
      </c>
      <c r="G680" s="65" t="s">
        <v>140</v>
      </c>
      <c r="H680" s="17" t="s">
        <v>63</v>
      </c>
      <c r="I680" s="65" t="s">
        <v>206</v>
      </c>
      <c r="M680" s="66" t="s">
        <v>3380</v>
      </c>
      <c r="N680" s="80" t="s">
        <v>92</v>
      </c>
    </row>
    <row r="681" spans="2:14" ht="15">
      <c r="B681" s="7" t="s">
        <v>1182</v>
      </c>
      <c r="C681" s="13" t="s">
        <v>113</v>
      </c>
      <c r="D681" s="8">
        <v>8</v>
      </c>
      <c r="E681" s="63" t="str">
        <f t="shared" si="10"/>
        <v>г. Чусовой, п. Лямино, ул. Заводская, д. 8</v>
      </c>
      <c r="F681" s="17" t="s">
        <v>460</v>
      </c>
      <c r="G681" s="65" t="s">
        <v>140</v>
      </c>
      <c r="H681" s="17" t="s">
        <v>63</v>
      </c>
      <c r="I681" s="65" t="s">
        <v>206</v>
      </c>
      <c r="M681" s="66" t="s">
        <v>3381</v>
      </c>
      <c r="N681" s="80" t="s">
        <v>92</v>
      </c>
    </row>
    <row r="682" spans="2:14" ht="15">
      <c r="B682" s="7" t="s">
        <v>1182</v>
      </c>
      <c r="C682" s="13" t="s">
        <v>113</v>
      </c>
      <c r="D682" s="8">
        <v>11</v>
      </c>
      <c r="E682" s="63" t="str">
        <f t="shared" si="10"/>
        <v>г. Чусовой, п. Лямино, ул. Заводская, д. 11</v>
      </c>
      <c r="F682" s="17" t="s">
        <v>460</v>
      </c>
      <c r="G682" s="65" t="s">
        <v>140</v>
      </c>
      <c r="H682" s="17" t="s">
        <v>63</v>
      </c>
      <c r="I682" s="65" t="s">
        <v>206</v>
      </c>
      <c r="M682" s="66" t="s">
        <v>3382</v>
      </c>
      <c r="N682" s="80" t="s">
        <v>140</v>
      </c>
    </row>
    <row r="683" spans="2:14" ht="15">
      <c r="B683" s="7" t="s">
        <v>1182</v>
      </c>
      <c r="C683" s="13" t="s">
        <v>113</v>
      </c>
      <c r="D683" s="8">
        <v>24</v>
      </c>
      <c r="E683" s="63" t="str">
        <f t="shared" si="10"/>
        <v>г. Чусовой, п. Лямино, ул. Заводская, д. 24</v>
      </c>
      <c r="F683" s="17" t="s">
        <v>460</v>
      </c>
      <c r="G683" s="65" t="s">
        <v>140</v>
      </c>
      <c r="H683" s="17" t="s">
        <v>63</v>
      </c>
      <c r="I683" s="65" t="s">
        <v>206</v>
      </c>
      <c r="M683" s="66" t="s">
        <v>3383</v>
      </c>
      <c r="N683" s="80" t="s">
        <v>159</v>
      </c>
    </row>
    <row r="684" spans="2:14" ht="15">
      <c r="B684" s="7" t="s">
        <v>1182</v>
      </c>
      <c r="C684" s="13" t="s">
        <v>113</v>
      </c>
      <c r="D684" s="8">
        <v>26</v>
      </c>
      <c r="E684" s="63" t="str">
        <f t="shared" si="10"/>
        <v>г. Чусовой, п. Лямино, ул. Заводская, д. 26</v>
      </c>
      <c r="F684" s="17" t="s">
        <v>460</v>
      </c>
      <c r="G684" s="65" t="s">
        <v>140</v>
      </c>
      <c r="H684" s="17" t="s">
        <v>63</v>
      </c>
      <c r="I684" s="65" t="s">
        <v>206</v>
      </c>
      <c r="M684" s="67" t="s">
        <v>3384</v>
      </c>
      <c r="N684" s="80" t="s">
        <v>92</v>
      </c>
    </row>
    <row r="685" spans="2:14" ht="15">
      <c r="B685" s="7" t="s">
        <v>1182</v>
      </c>
      <c r="C685" s="13" t="s">
        <v>113</v>
      </c>
      <c r="D685" s="8">
        <v>30</v>
      </c>
      <c r="E685" s="63" t="str">
        <f t="shared" si="10"/>
        <v>г. Чусовой, п. Лямино, ул. Заводская, д. 30</v>
      </c>
      <c r="F685" s="17" t="s">
        <v>460</v>
      </c>
      <c r="G685" s="65" t="s">
        <v>140</v>
      </c>
      <c r="H685" s="17" t="s">
        <v>63</v>
      </c>
      <c r="I685" s="65" t="s">
        <v>206</v>
      </c>
      <c r="M685" s="66" t="s">
        <v>3385</v>
      </c>
      <c r="N685" s="80" t="s">
        <v>92</v>
      </c>
    </row>
    <row r="686" spans="2:14" ht="15">
      <c r="B686" s="7" t="s">
        <v>1182</v>
      </c>
      <c r="C686" s="13" t="s">
        <v>113</v>
      </c>
      <c r="D686" s="8">
        <v>38</v>
      </c>
      <c r="E686" s="63" t="str">
        <f t="shared" si="10"/>
        <v>г. Чусовой, п. Лямино, ул. Заводская, д. 38</v>
      </c>
      <c r="F686" s="17" t="s">
        <v>460</v>
      </c>
      <c r="G686" s="65" t="s">
        <v>140</v>
      </c>
      <c r="H686" s="17" t="s">
        <v>63</v>
      </c>
      <c r="I686" s="65" t="s">
        <v>206</v>
      </c>
      <c r="M686" s="69" t="s">
        <v>3386</v>
      </c>
      <c r="N686" s="80" t="s">
        <v>130</v>
      </c>
    </row>
    <row r="687" spans="2:14" ht="15">
      <c r="B687" s="7" t="s">
        <v>1182</v>
      </c>
      <c r="C687" s="7" t="s">
        <v>80</v>
      </c>
      <c r="D687" s="8">
        <v>7</v>
      </c>
      <c r="E687" s="63" t="str">
        <f t="shared" si="10"/>
        <v>г. Чусовой, п. Лямино, ул. Максима Горького, д. 7</v>
      </c>
      <c r="F687" s="17" t="s">
        <v>460</v>
      </c>
      <c r="G687" s="65" t="s">
        <v>140</v>
      </c>
      <c r="H687" s="17" t="s">
        <v>63</v>
      </c>
      <c r="I687" s="65" t="s">
        <v>206</v>
      </c>
      <c r="M687" s="66" t="s">
        <v>3387</v>
      </c>
      <c r="N687" s="80" t="s">
        <v>130</v>
      </c>
    </row>
    <row r="688" spans="2:14" ht="30">
      <c r="B688" s="7" t="s">
        <v>1184</v>
      </c>
      <c r="C688" s="6" t="s">
        <v>380</v>
      </c>
      <c r="D688" s="7">
        <v>1</v>
      </c>
      <c r="E688" s="63" t="str">
        <f t="shared" si="10"/>
        <v>п. Верхнечусовские Городки, ул. Победы, д. 1</v>
      </c>
      <c r="F688" s="22" t="s">
        <v>450</v>
      </c>
      <c r="G688" s="65" t="s">
        <v>92</v>
      </c>
      <c r="H688" s="22" t="s">
        <v>128</v>
      </c>
      <c r="I688" s="65" t="s">
        <v>513</v>
      </c>
      <c r="M688" s="66" t="s">
        <v>3388</v>
      </c>
      <c r="N688" s="80" t="s">
        <v>130</v>
      </c>
    </row>
    <row r="689" spans="2:14" ht="15">
      <c r="B689" s="7" t="s">
        <v>1185</v>
      </c>
      <c r="C689" s="10" t="s">
        <v>161</v>
      </c>
      <c r="D689" s="8">
        <v>8</v>
      </c>
      <c r="E689" s="63" t="str">
        <f t="shared" si="10"/>
        <v>п. Калино, ул. Школьная, д. 8</v>
      </c>
      <c r="F689" s="17" t="s">
        <v>359</v>
      </c>
      <c r="G689" s="65" t="s">
        <v>92</v>
      </c>
      <c r="H689" s="17"/>
      <c r="I689" s="65" t="s">
        <v>92</v>
      </c>
      <c r="M689" s="66" t="s">
        <v>3389</v>
      </c>
      <c r="N689" s="80" t="s">
        <v>159</v>
      </c>
    </row>
    <row r="690" spans="2:14" ht="15">
      <c r="B690" s="7" t="s">
        <v>1187</v>
      </c>
      <c r="C690" s="6" t="s">
        <v>99</v>
      </c>
      <c r="D690" s="8">
        <v>9</v>
      </c>
      <c r="E690" s="63" t="str">
        <f t="shared" si="10"/>
        <v>пгт Скальный, ул. Гагарина, д. 9</v>
      </c>
      <c r="F690" s="51" t="s">
        <v>1264</v>
      </c>
      <c r="G690" s="65" t="s">
        <v>3345</v>
      </c>
      <c r="H690" s="51" t="s">
        <v>208</v>
      </c>
      <c r="I690" s="65" t="s">
        <v>3390</v>
      </c>
      <c r="M690" s="66" t="s">
        <v>3391</v>
      </c>
      <c r="N690" s="80" t="s">
        <v>92</v>
      </c>
    </row>
    <row r="691" spans="2:14" ht="25.5">
      <c r="B691" s="7" t="s">
        <v>1187</v>
      </c>
      <c r="C691" s="6" t="s">
        <v>99</v>
      </c>
      <c r="D691" s="8">
        <v>10</v>
      </c>
      <c r="E691" s="63" t="str">
        <f t="shared" si="10"/>
        <v>пгт Скальный, ул. Гагарина, д. 10</v>
      </c>
      <c r="F691" s="51" t="s">
        <v>2837</v>
      </c>
      <c r="G691" s="65" t="s">
        <v>203</v>
      </c>
      <c r="H691" s="51" t="s">
        <v>377</v>
      </c>
      <c r="I691" s="65" t="s">
        <v>3392</v>
      </c>
      <c r="M691" s="66" t="s">
        <v>3393</v>
      </c>
      <c r="N691" s="80" t="s">
        <v>140</v>
      </c>
    </row>
    <row r="692" spans="2:14" ht="15">
      <c r="B692" s="8" t="s">
        <v>1191</v>
      </c>
      <c r="C692" s="7" t="s">
        <v>337</v>
      </c>
      <c r="D692" s="10" t="s">
        <v>3315</v>
      </c>
      <c r="E692" s="63" t="str">
        <f t="shared" si="10"/>
        <v>п. Гайны, ул. Дзержинского, д. 32</v>
      </c>
      <c r="F692" s="52" t="s">
        <v>359</v>
      </c>
      <c r="G692" s="65" t="e">
        <v>#N/A</v>
      </c>
      <c r="H692" s="52"/>
      <c r="I692" s="65" t="s">
        <v>94</v>
      </c>
      <c r="M692" s="66" t="s">
        <v>3394</v>
      </c>
      <c r="N692" s="80" t="s">
        <v>94</v>
      </c>
    </row>
    <row r="693" spans="2:14" ht="15">
      <c r="B693" s="8" t="s">
        <v>1191</v>
      </c>
      <c r="C693" s="7" t="s">
        <v>337</v>
      </c>
      <c r="D693" s="10" t="s">
        <v>3395</v>
      </c>
      <c r="E693" s="63" t="str">
        <f t="shared" si="10"/>
        <v>п. Гайны, ул. Дзержинского, д. 39</v>
      </c>
      <c r="F693" s="52" t="s">
        <v>359</v>
      </c>
      <c r="G693" s="65" t="s">
        <v>3396</v>
      </c>
      <c r="H693" s="52"/>
      <c r="I693" s="65" t="s">
        <v>392</v>
      </c>
      <c r="M693" s="66" t="s">
        <v>3397</v>
      </c>
      <c r="N693" s="80" t="s">
        <v>62</v>
      </c>
    </row>
    <row r="694" spans="2:14" ht="15">
      <c r="B694" s="8" t="s">
        <v>1191</v>
      </c>
      <c r="C694" s="3" t="s">
        <v>86</v>
      </c>
      <c r="D694" s="10" t="s">
        <v>996</v>
      </c>
      <c r="E694" s="63" t="str">
        <f t="shared" si="10"/>
        <v>п. Гайны, ул. Советская, д. 24</v>
      </c>
      <c r="F694" s="52" t="s">
        <v>359</v>
      </c>
      <c r="G694" s="65" t="s">
        <v>2722</v>
      </c>
      <c r="H694" s="52"/>
      <c r="I694" s="65" t="s">
        <v>92</v>
      </c>
      <c r="M694" s="73" t="s">
        <v>3398</v>
      </c>
      <c r="N694" s="80" t="s">
        <v>94</v>
      </c>
    </row>
    <row r="695" spans="2:14" ht="15">
      <c r="B695" s="7" t="s">
        <v>1193</v>
      </c>
      <c r="C695" s="7" t="s">
        <v>1194</v>
      </c>
      <c r="D695" s="8">
        <v>2</v>
      </c>
      <c r="E695" s="63" t="str">
        <f t="shared" si="10"/>
        <v>г. Горнозаводск, ул. 30 лет Победы, д. 2</v>
      </c>
      <c r="F695" s="51" t="s">
        <v>1114</v>
      </c>
      <c r="G695" s="65" t="s">
        <v>2722</v>
      </c>
      <c r="H695" s="51" t="s">
        <v>93</v>
      </c>
      <c r="I695" s="65" t="s">
        <v>396</v>
      </c>
      <c r="M695" s="66" t="s">
        <v>3399</v>
      </c>
      <c r="N695" s="80" t="s">
        <v>297</v>
      </c>
    </row>
    <row r="696" spans="2:14" ht="15">
      <c r="B696" s="7" t="s">
        <v>1193</v>
      </c>
      <c r="C696" s="7" t="s">
        <v>1194</v>
      </c>
      <c r="D696" s="8">
        <v>4</v>
      </c>
      <c r="E696" s="63" t="str">
        <f t="shared" si="10"/>
        <v>г. Горнозаводск, ул. 30 лет Победы, д. 4</v>
      </c>
      <c r="F696" s="52" t="s">
        <v>359</v>
      </c>
      <c r="G696" s="65" t="s">
        <v>2676</v>
      </c>
      <c r="H696" s="52"/>
      <c r="I696" s="65" t="s">
        <v>138</v>
      </c>
      <c r="M696" s="66" t="s">
        <v>3400</v>
      </c>
      <c r="N696" s="80" t="s">
        <v>138</v>
      </c>
    </row>
    <row r="697" spans="2:14" ht="15">
      <c r="B697" s="7" t="s">
        <v>1193</v>
      </c>
      <c r="C697" s="7" t="s">
        <v>1194</v>
      </c>
      <c r="D697" s="8">
        <v>6</v>
      </c>
      <c r="E697" s="63" t="str">
        <f t="shared" si="10"/>
        <v>г. Горнозаводск, ул. 30 лет Победы, д. 6</v>
      </c>
      <c r="F697" s="52" t="s">
        <v>3401</v>
      </c>
      <c r="G697" s="65" t="s">
        <v>2676</v>
      </c>
      <c r="H697" s="52" t="s">
        <v>108</v>
      </c>
      <c r="I697" s="65" t="s">
        <v>1172</v>
      </c>
      <c r="M697" s="66" t="s">
        <v>3402</v>
      </c>
      <c r="N697" s="80" t="s">
        <v>92</v>
      </c>
    </row>
    <row r="698" spans="2:14" ht="15">
      <c r="B698" s="7" t="s">
        <v>1193</v>
      </c>
      <c r="C698" s="7" t="s">
        <v>1194</v>
      </c>
      <c r="D698" s="8">
        <v>8</v>
      </c>
      <c r="E698" s="63" t="str">
        <f t="shared" si="10"/>
        <v>г. Горнозаводск, ул. 30 лет Победы, д. 8</v>
      </c>
      <c r="F698" s="52" t="s">
        <v>3401</v>
      </c>
      <c r="G698" s="65" t="s">
        <v>2676</v>
      </c>
      <c r="H698" s="52" t="s">
        <v>108</v>
      </c>
      <c r="I698" s="65" t="s">
        <v>1172</v>
      </c>
      <c r="M698" s="66" t="s">
        <v>3403</v>
      </c>
      <c r="N698" s="80" t="s">
        <v>119</v>
      </c>
    </row>
    <row r="699" spans="2:14" ht="15">
      <c r="B699" s="7" t="s">
        <v>1193</v>
      </c>
      <c r="C699" s="7" t="s">
        <v>1194</v>
      </c>
      <c r="D699" s="8">
        <v>10</v>
      </c>
      <c r="E699" s="63" t="str">
        <f t="shared" si="10"/>
        <v>г. Горнозаводск, ул. 30 лет Победы, д. 10</v>
      </c>
      <c r="F699" s="52" t="s">
        <v>359</v>
      </c>
      <c r="G699" s="65" t="s">
        <v>2689</v>
      </c>
      <c r="H699" s="52"/>
      <c r="I699" s="65" t="s">
        <v>138</v>
      </c>
      <c r="M699" s="69" t="s">
        <v>3404</v>
      </c>
      <c r="N699" s="80" t="s">
        <v>116</v>
      </c>
    </row>
    <row r="700" spans="2:14" ht="15">
      <c r="B700" s="7" t="s">
        <v>1193</v>
      </c>
      <c r="C700" s="7" t="s">
        <v>1194</v>
      </c>
      <c r="D700" s="8">
        <v>18</v>
      </c>
      <c r="E700" s="63" t="str">
        <f t="shared" si="10"/>
        <v>г. Горнозаводск, ул. 30 лет Победы, д. 18</v>
      </c>
      <c r="F700" s="52" t="s">
        <v>3401</v>
      </c>
      <c r="G700" s="65" t="s">
        <v>2676</v>
      </c>
      <c r="H700" s="52" t="s">
        <v>108</v>
      </c>
      <c r="I700" s="65" t="s">
        <v>1172</v>
      </c>
      <c r="M700" s="66" t="s">
        <v>3405</v>
      </c>
      <c r="N700" s="80" t="s">
        <v>92</v>
      </c>
    </row>
    <row r="701" spans="2:14" ht="15">
      <c r="B701" s="7" t="s">
        <v>1193</v>
      </c>
      <c r="C701" s="7" t="s">
        <v>1196</v>
      </c>
      <c r="D701" s="8">
        <v>29</v>
      </c>
      <c r="E701" s="63" t="str">
        <f t="shared" si="10"/>
        <v>г. Горнозаводск, ул. Гипроцемента, д. 29</v>
      </c>
      <c r="F701" s="52" t="s">
        <v>3401</v>
      </c>
      <c r="G701" s="65" t="s">
        <v>2689</v>
      </c>
      <c r="H701" s="52" t="s">
        <v>108</v>
      </c>
      <c r="I701" s="65" t="s">
        <v>1172</v>
      </c>
      <c r="M701" s="66" t="s">
        <v>3406</v>
      </c>
      <c r="N701" s="80" t="s">
        <v>130</v>
      </c>
    </row>
    <row r="702" spans="2:14" ht="15">
      <c r="B702" s="7" t="s">
        <v>1193</v>
      </c>
      <c r="C702" s="7" t="s">
        <v>1196</v>
      </c>
      <c r="D702" s="8">
        <v>36</v>
      </c>
      <c r="E702" s="63" t="str">
        <f t="shared" si="10"/>
        <v>г. Горнозаводск, ул. Гипроцемента, д. 36</v>
      </c>
      <c r="F702" s="52" t="s">
        <v>3401</v>
      </c>
      <c r="G702" s="65" t="s">
        <v>2676</v>
      </c>
      <c r="H702" s="52" t="s">
        <v>108</v>
      </c>
      <c r="I702" s="65" t="s">
        <v>1172</v>
      </c>
      <c r="M702" s="66" t="s">
        <v>3407</v>
      </c>
      <c r="N702" s="80" t="s">
        <v>116</v>
      </c>
    </row>
    <row r="703" spans="2:14" ht="15">
      <c r="B703" s="7" t="s">
        <v>1193</v>
      </c>
      <c r="C703" s="3" t="s">
        <v>76</v>
      </c>
      <c r="D703" s="8">
        <v>49</v>
      </c>
      <c r="E703" s="63" t="str">
        <f t="shared" si="10"/>
        <v>г. Горнозаводск, ул. Кирова, д. 49</v>
      </c>
      <c r="F703" s="52" t="s">
        <v>359</v>
      </c>
      <c r="G703" s="65" t="s">
        <v>2722</v>
      </c>
      <c r="H703" s="52"/>
      <c r="I703" s="65" t="s">
        <v>92</v>
      </c>
      <c r="M703" s="66" t="s">
        <v>3408</v>
      </c>
      <c r="N703" s="80" t="s">
        <v>130</v>
      </c>
    </row>
    <row r="704" spans="2:14" ht="15">
      <c r="B704" s="7" t="s">
        <v>1193</v>
      </c>
      <c r="C704" s="3" t="s">
        <v>76</v>
      </c>
      <c r="D704" s="8">
        <v>56</v>
      </c>
      <c r="E704" s="63" t="str">
        <f t="shared" si="10"/>
        <v>г. Горнозаводск, ул. Кирова, д. 56</v>
      </c>
      <c r="F704" s="52" t="s">
        <v>359</v>
      </c>
      <c r="G704" s="65" t="s">
        <v>92</v>
      </c>
      <c r="H704" s="52"/>
      <c r="I704" s="65" t="s">
        <v>92</v>
      </c>
      <c r="M704" s="66" t="s">
        <v>3409</v>
      </c>
      <c r="N704" s="80" t="s">
        <v>140</v>
      </c>
    </row>
    <row r="705" spans="2:14" ht="15">
      <c r="B705" s="7" t="s">
        <v>1193</v>
      </c>
      <c r="C705" s="3" t="s">
        <v>76</v>
      </c>
      <c r="D705" s="8">
        <v>59</v>
      </c>
      <c r="E705" s="63" t="str">
        <f t="shared" si="10"/>
        <v>г. Горнозаводск, ул. Кирова, д. 59</v>
      </c>
      <c r="F705" s="52" t="s">
        <v>359</v>
      </c>
      <c r="G705" s="65" t="s">
        <v>92</v>
      </c>
      <c r="H705" s="52"/>
      <c r="I705" s="65" t="s">
        <v>92</v>
      </c>
      <c r="M705" s="66" t="s">
        <v>3410</v>
      </c>
      <c r="N705" s="80" t="s">
        <v>92</v>
      </c>
    </row>
    <row r="706" spans="2:14" ht="15">
      <c r="B706" s="7" t="s">
        <v>1193</v>
      </c>
      <c r="C706" s="3" t="s">
        <v>76</v>
      </c>
      <c r="D706" s="8">
        <v>61</v>
      </c>
      <c r="E706" s="63" t="str">
        <f t="shared" si="10"/>
        <v>г. Горнозаводск, ул. Кирова, д. 61</v>
      </c>
      <c r="F706" s="52" t="s">
        <v>359</v>
      </c>
      <c r="G706" s="65" t="s">
        <v>92</v>
      </c>
      <c r="H706" s="52"/>
      <c r="I706" s="65" t="s">
        <v>92</v>
      </c>
      <c r="M706" s="67" t="s">
        <v>3411</v>
      </c>
      <c r="N706" s="80" t="s">
        <v>159</v>
      </c>
    </row>
    <row r="707" spans="2:14" ht="15">
      <c r="B707" s="7" t="s">
        <v>1193</v>
      </c>
      <c r="C707" s="3" t="s">
        <v>76</v>
      </c>
      <c r="D707" s="8">
        <v>70</v>
      </c>
      <c r="E707" s="63" t="str">
        <f t="shared" si="10"/>
        <v>г. Горнозаводск, ул. Кирова, д. 70</v>
      </c>
      <c r="F707" s="52" t="s">
        <v>359</v>
      </c>
      <c r="G707" s="65" t="s">
        <v>92</v>
      </c>
      <c r="H707" s="52"/>
      <c r="I707" s="65" t="s">
        <v>92</v>
      </c>
      <c r="M707" s="66" t="s">
        <v>3412</v>
      </c>
      <c r="N707" s="80" t="s">
        <v>92</v>
      </c>
    </row>
    <row r="708" spans="2:14" ht="15">
      <c r="B708" s="7" t="s">
        <v>1193</v>
      </c>
      <c r="C708" s="3" t="s">
        <v>76</v>
      </c>
      <c r="D708" s="8" t="s">
        <v>273</v>
      </c>
      <c r="E708" s="63" t="str">
        <f t="shared" ref="E708:E727" si="11">CONCATENATE(B708,", ",C708,", д. ",D708)</f>
        <v>г. Горнозаводск, ул. Кирова, д. 65А</v>
      </c>
      <c r="F708" s="52" t="s">
        <v>3401</v>
      </c>
      <c r="G708" s="65" t="s">
        <v>140</v>
      </c>
      <c r="H708" s="52" t="s">
        <v>108</v>
      </c>
      <c r="I708" s="65" t="s">
        <v>3413</v>
      </c>
      <c r="M708" s="66" t="s">
        <v>3414</v>
      </c>
      <c r="N708" s="80" t="s">
        <v>92</v>
      </c>
    </row>
    <row r="709" spans="2:14" ht="15">
      <c r="B709" s="7" t="s">
        <v>1193</v>
      </c>
      <c r="C709" s="7" t="s">
        <v>1197</v>
      </c>
      <c r="D709" s="8">
        <v>10</v>
      </c>
      <c r="E709" s="63" t="str">
        <f t="shared" si="11"/>
        <v>г. Горнозаводск, ул. Красных Партизан, д. 10</v>
      </c>
      <c r="F709" s="52" t="s">
        <v>3401</v>
      </c>
      <c r="G709" s="65" t="s">
        <v>140</v>
      </c>
      <c r="H709" s="52" t="s">
        <v>108</v>
      </c>
      <c r="I709" s="65" t="s">
        <v>3413</v>
      </c>
      <c r="M709" s="66" t="s">
        <v>3415</v>
      </c>
      <c r="N709" s="80" t="s">
        <v>92</v>
      </c>
    </row>
    <row r="710" spans="2:14" ht="15">
      <c r="B710" s="7" t="s">
        <v>1193</v>
      </c>
      <c r="C710" s="7" t="s">
        <v>153</v>
      </c>
      <c r="D710" s="8">
        <v>54</v>
      </c>
      <c r="E710" s="63" t="str">
        <f t="shared" si="11"/>
        <v>г. Горнозаводск, ул. Октябрьская, д. 54</v>
      </c>
      <c r="F710" s="52" t="s">
        <v>2769</v>
      </c>
      <c r="G710" s="65" t="s">
        <v>94</v>
      </c>
      <c r="H710" s="52" t="s">
        <v>300</v>
      </c>
      <c r="I710" s="65" t="s">
        <v>1195</v>
      </c>
      <c r="M710" s="69" t="s">
        <v>3416</v>
      </c>
      <c r="N710" s="80" t="s">
        <v>92</v>
      </c>
    </row>
    <row r="711" spans="2:14" ht="15">
      <c r="B711" s="7" t="s">
        <v>1193</v>
      </c>
      <c r="C711" s="10" t="s">
        <v>161</v>
      </c>
      <c r="D711" s="8">
        <v>9</v>
      </c>
      <c r="E711" s="63" t="str">
        <f t="shared" si="11"/>
        <v>г. Горнозаводск, ул. Школьная, д. 9</v>
      </c>
      <c r="F711" s="62" t="s">
        <v>3417</v>
      </c>
      <c r="G711" s="65" t="s">
        <v>94</v>
      </c>
      <c r="H711" s="62" t="s">
        <v>3418</v>
      </c>
      <c r="I711" s="65" t="s">
        <v>3419</v>
      </c>
      <c r="M711" s="73" t="s">
        <v>3420</v>
      </c>
      <c r="N711" s="80" t="s">
        <v>116</v>
      </c>
    </row>
    <row r="712" spans="2:14" ht="15">
      <c r="B712" s="7" t="s">
        <v>1193</v>
      </c>
      <c r="C712" s="10" t="s">
        <v>161</v>
      </c>
      <c r="D712" s="8">
        <v>11</v>
      </c>
      <c r="E712" s="63" t="str">
        <f t="shared" si="11"/>
        <v>г. Горнозаводск, ул. Школьная, д. 11</v>
      </c>
      <c r="F712" s="52" t="s">
        <v>2769</v>
      </c>
      <c r="G712" s="65" t="s">
        <v>92</v>
      </c>
      <c r="H712" s="52" t="s">
        <v>300</v>
      </c>
      <c r="I712" s="65" t="s">
        <v>639</v>
      </c>
      <c r="M712" s="66" t="s">
        <v>3421</v>
      </c>
      <c r="N712" s="80" t="s">
        <v>130</v>
      </c>
    </row>
    <row r="713" spans="2:14" ht="15">
      <c r="B713" s="7" t="s">
        <v>1199</v>
      </c>
      <c r="C713" s="8" t="s">
        <v>111</v>
      </c>
      <c r="D713" s="8">
        <v>3</v>
      </c>
      <c r="E713" s="63" t="str">
        <f t="shared" si="11"/>
        <v>п. Сараны, ул. 8 Марта, д. 3</v>
      </c>
      <c r="F713" s="62" t="s">
        <v>3422</v>
      </c>
      <c r="G713" s="65" t="s">
        <v>92</v>
      </c>
      <c r="H713" s="62" t="s">
        <v>1202</v>
      </c>
      <c r="I713" s="65" t="s">
        <v>1200</v>
      </c>
      <c r="M713" s="66" t="s">
        <v>3423</v>
      </c>
      <c r="N713" s="80" t="s">
        <v>140</v>
      </c>
    </row>
    <row r="714" spans="2:14" ht="15">
      <c r="B714" s="7" t="s">
        <v>1199</v>
      </c>
      <c r="C714" s="3" t="s">
        <v>76</v>
      </c>
      <c r="D714" s="8">
        <v>11</v>
      </c>
      <c r="E714" s="63" t="str">
        <f t="shared" si="11"/>
        <v>п. Сараны, ул. Кирова, д. 11</v>
      </c>
      <c r="F714" s="23" t="s">
        <v>451</v>
      </c>
      <c r="G714" s="65" t="s">
        <v>92</v>
      </c>
      <c r="H714" s="23" t="s">
        <v>70</v>
      </c>
      <c r="I714" s="65" t="s">
        <v>336</v>
      </c>
      <c r="M714" s="66" t="s">
        <v>3424</v>
      </c>
      <c r="N714" s="80" t="s">
        <v>138</v>
      </c>
    </row>
    <row r="715" spans="2:14" ht="15">
      <c r="B715" s="7" t="s">
        <v>1199</v>
      </c>
      <c r="C715" s="3" t="s">
        <v>76</v>
      </c>
      <c r="D715" s="8">
        <v>16</v>
      </c>
      <c r="E715" s="63" t="str">
        <f t="shared" si="11"/>
        <v>п. Сараны, ул. Кирова, д. 16</v>
      </c>
      <c r="F715" s="52" t="s">
        <v>1469</v>
      </c>
      <c r="G715" s="65" t="s">
        <v>140</v>
      </c>
      <c r="H715" s="52" t="s">
        <v>77</v>
      </c>
      <c r="I715" s="65" t="s">
        <v>141</v>
      </c>
      <c r="M715" s="66" t="s">
        <v>3425</v>
      </c>
      <c r="N715" s="80" t="s">
        <v>130</v>
      </c>
    </row>
    <row r="716" spans="2:14" ht="15">
      <c r="B716" s="7" t="s">
        <v>1199</v>
      </c>
      <c r="C716" s="3" t="s">
        <v>76</v>
      </c>
      <c r="D716" s="8">
        <v>18</v>
      </c>
      <c r="E716" s="63" t="str">
        <f t="shared" si="11"/>
        <v>п. Сараны, ул. Кирова, д. 18</v>
      </c>
      <c r="F716" s="52" t="s">
        <v>359</v>
      </c>
      <c r="G716" s="65" t="s">
        <v>138</v>
      </c>
      <c r="H716" s="52"/>
      <c r="I716" s="65" t="s">
        <v>138</v>
      </c>
      <c r="M716" s="66" t="s">
        <v>3426</v>
      </c>
      <c r="N716" s="80" t="s">
        <v>116</v>
      </c>
    </row>
    <row r="717" spans="2:14" ht="15">
      <c r="B717" s="7" t="s">
        <v>1199</v>
      </c>
      <c r="C717" s="7" t="s">
        <v>1077</v>
      </c>
      <c r="D717" s="8">
        <v>5</v>
      </c>
      <c r="E717" s="63" t="str">
        <f t="shared" si="11"/>
        <v>п. Сараны, ул. Шахтерская, д. 5</v>
      </c>
      <c r="F717" s="52" t="s">
        <v>359</v>
      </c>
      <c r="G717" s="65" t="s">
        <v>140</v>
      </c>
      <c r="H717" s="52"/>
      <c r="I717" s="65" t="s">
        <v>140</v>
      </c>
      <c r="M717" s="66" t="s">
        <v>3427</v>
      </c>
      <c r="N717" s="80" t="s">
        <v>116</v>
      </c>
    </row>
    <row r="718" spans="2:14" ht="15">
      <c r="B718" s="7" t="s">
        <v>1199</v>
      </c>
      <c r="C718" s="7" t="s">
        <v>1077</v>
      </c>
      <c r="D718" s="8">
        <v>7</v>
      </c>
      <c r="E718" s="63" t="str">
        <f t="shared" si="11"/>
        <v>п. Сараны, ул. Шахтерская, д. 7</v>
      </c>
      <c r="F718" s="62" t="s">
        <v>3422</v>
      </c>
      <c r="G718" s="65" t="s">
        <v>92</v>
      </c>
      <c r="H718" s="62" t="s">
        <v>1202</v>
      </c>
      <c r="I718" s="65" t="s">
        <v>1200</v>
      </c>
      <c r="M718" s="66" t="s">
        <v>3428</v>
      </c>
      <c r="N718" s="80" t="s">
        <v>130</v>
      </c>
    </row>
    <row r="719" spans="2:14" ht="15">
      <c r="B719" s="7" t="s">
        <v>1199</v>
      </c>
      <c r="C719" s="10" t="s">
        <v>161</v>
      </c>
      <c r="D719" s="8" t="s">
        <v>167</v>
      </c>
      <c r="E719" s="63" t="str">
        <f t="shared" si="11"/>
        <v>п. Сараны, ул. Школьная, д. 1А</v>
      </c>
      <c r="F719" s="23" t="s">
        <v>451</v>
      </c>
      <c r="G719" s="65" t="s">
        <v>92</v>
      </c>
      <c r="H719" s="23" t="s">
        <v>70</v>
      </c>
      <c r="I719" s="65" t="s">
        <v>336</v>
      </c>
      <c r="M719" s="66" t="s">
        <v>3429</v>
      </c>
      <c r="N719" s="80" t="s">
        <v>194</v>
      </c>
    </row>
    <row r="720" spans="2:14" ht="15">
      <c r="B720" s="7" t="s">
        <v>1205</v>
      </c>
      <c r="C720" s="7" t="s">
        <v>169</v>
      </c>
      <c r="D720" s="8">
        <v>14</v>
      </c>
      <c r="E720" s="63" t="str">
        <f t="shared" si="11"/>
        <v>п. Теплая Гора, ул. 1 Мая, д. 14</v>
      </c>
      <c r="F720" s="52" t="s">
        <v>359</v>
      </c>
      <c r="G720" s="65" t="s">
        <v>92</v>
      </c>
      <c r="H720" s="52"/>
      <c r="I720" s="65" t="s">
        <v>92</v>
      </c>
      <c r="M720" s="67" t="s">
        <v>3430</v>
      </c>
      <c r="N720" s="80" t="s">
        <v>92</v>
      </c>
    </row>
    <row r="721" spans="2:14" ht="15">
      <c r="B721" s="7" t="s">
        <v>1205</v>
      </c>
      <c r="C721" s="6" t="s">
        <v>380</v>
      </c>
      <c r="D721" s="8">
        <v>3</v>
      </c>
      <c r="E721" s="63" t="str">
        <f t="shared" si="11"/>
        <v>п. Теплая Гора, ул. Победы, д. 3</v>
      </c>
      <c r="F721" s="52" t="s">
        <v>3401</v>
      </c>
      <c r="G721" s="65" t="s">
        <v>140</v>
      </c>
      <c r="H721" s="52" t="s">
        <v>108</v>
      </c>
      <c r="I721" s="65" t="s">
        <v>3413</v>
      </c>
      <c r="M721" s="66" t="s">
        <v>3431</v>
      </c>
      <c r="N721" s="80" t="s">
        <v>138</v>
      </c>
    </row>
    <row r="722" spans="2:14" ht="15">
      <c r="B722" s="7" t="s">
        <v>1208</v>
      </c>
      <c r="C722" s="7" t="s">
        <v>1209</v>
      </c>
      <c r="D722" s="8">
        <v>39</v>
      </c>
      <c r="E722" s="63" t="str">
        <f t="shared" si="11"/>
        <v>рп Пашия, ул. Свердловская, д. 39</v>
      </c>
      <c r="F722" s="52" t="s">
        <v>3401</v>
      </c>
      <c r="G722" s="65" t="s">
        <v>140</v>
      </c>
      <c r="H722" s="52" t="s">
        <v>108</v>
      </c>
      <c r="I722" s="65" t="s">
        <v>3413</v>
      </c>
      <c r="M722" s="69" t="s">
        <v>3432</v>
      </c>
      <c r="N722" s="80" t="s">
        <v>297</v>
      </c>
    </row>
    <row r="723" spans="2:14" ht="15">
      <c r="B723" s="7" t="s">
        <v>1211</v>
      </c>
      <c r="C723" s="7" t="s">
        <v>184</v>
      </c>
      <c r="D723" s="10" t="s">
        <v>2640</v>
      </c>
      <c r="E723" s="63" t="str">
        <f t="shared" si="11"/>
        <v>с. Елово, ул. Комсомольская, д. 54</v>
      </c>
      <c r="F723" s="52" t="s">
        <v>440</v>
      </c>
      <c r="G723" s="65" t="s">
        <v>138</v>
      </c>
      <c r="H723" s="52" t="s">
        <v>64</v>
      </c>
      <c r="I723" s="65" t="s">
        <v>496</v>
      </c>
      <c r="M723" s="67" t="s">
        <v>3433</v>
      </c>
      <c r="N723" s="80" t="s">
        <v>92</v>
      </c>
    </row>
    <row r="724" spans="2:14" ht="15">
      <c r="B724" s="7" t="s">
        <v>1216</v>
      </c>
      <c r="C724" s="6" t="s">
        <v>380</v>
      </c>
      <c r="D724" s="6" t="s">
        <v>31</v>
      </c>
      <c r="E724" s="63" t="str">
        <f t="shared" si="11"/>
        <v>д. Посер, ул. Победы, д. 10</v>
      </c>
      <c r="F724" s="52" t="s">
        <v>359</v>
      </c>
      <c r="G724" s="65" t="s">
        <v>115</v>
      </c>
      <c r="H724" s="52"/>
      <c r="I724" s="65" t="s">
        <v>115</v>
      </c>
      <c r="M724" s="66" t="s">
        <v>3434</v>
      </c>
      <c r="N724" s="80" t="s">
        <v>92</v>
      </c>
    </row>
    <row r="725" spans="2:14" ht="15">
      <c r="B725" s="7" t="s">
        <v>1234</v>
      </c>
      <c r="C725" s="6" t="s">
        <v>99</v>
      </c>
      <c r="D725" s="6" t="s">
        <v>32</v>
      </c>
      <c r="E725" s="63" t="str">
        <f t="shared" si="11"/>
        <v>с. Карагай, ул. Гагарина, д. 11</v>
      </c>
      <c r="F725" s="17" t="s">
        <v>460</v>
      </c>
      <c r="G725" s="65" t="s">
        <v>115</v>
      </c>
      <c r="H725" s="17" t="s">
        <v>63</v>
      </c>
      <c r="I725" s="65" t="s">
        <v>319</v>
      </c>
      <c r="M725" s="66" t="s">
        <v>3435</v>
      </c>
      <c r="N725" s="80" t="s">
        <v>92</v>
      </c>
    </row>
    <row r="726" spans="2:14" ht="15">
      <c r="B726" s="7" t="s">
        <v>1234</v>
      </c>
      <c r="C726" s="6" t="s">
        <v>99</v>
      </c>
      <c r="D726" s="6" t="s">
        <v>36</v>
      </c>
      <c r="E726" s="63" t="str">
        <f t="shared" si="11"/>
        <v>с. Карагай, ул. Гагарина, д. 13</v>
      </c>
      <c r="F726" s="17" t="s">
        <v>460</v>
      </c>
      <c r="G726" s="65" t="s">
        <v>130</v>
      </c>
      <c r="H726" s="17" t="s">
        <v>63</v>
      </c>
      <c r="I726" s="65" t="s">
        <v>446</v>
      </c>
      <c r="M726" s="66" t="s">
        <v>3436</v>
      </c>
      <c r="N726" s="80" t="s">
        <v>92</v>
      </c>
    </row>
    <row r="727" spans="2:14" ht="15">
      <c r="B727" s="7" t="s">
        <v>1234</v>
      </c>
      <c r="C727" s="13" t="s">
        <v>103</v>
      </c>
      <c r="D727" s="6" t="s">
        <v>28</v>
      </c>
      <c r="E727" s="63" t="str">
        <f t="shared" si="11"/>
        <v>с. Карагай, ул. Юбилейная, д. 7</v>
      </c>
      <c r="F727" s="17" t="s">
        <v>460</v>
      </c>
      <c r="G727" s="65" t="s">
        <v>140</v>
      </c>
      <c r="H727" s="17" t="s">
        <v>63</v>
      </c>
      <c r="I727" s="65" t="s">
        <v>206</v>
      </c>
      <c r="M727" s="69" t="s">
        <v>3437</v>
      </c>
      <c r="N727" s="80" t="s">
        <v>92</v>
      </c>
    </row>
    <row r="728" spans="2:14" ht="15">
      <c r="M728" s="66" t="s">
        <v>3438</v>
      </c>
      <c r="N728" s="80" t="s">
        <v>92</v>
      </c>
    </row>
    <row r="729" spans="2:14" ht="15">
      <c r="M729" s="69" t="s">
        <v>3081</v>
      </c>
      <c r="N729" s="86" t="s">
        <v>92</v>
      </c>
    </row>
    <row r="730" spans="2:14" ht="15">
      <c r="M730" s="66" t="s">
        <v>3439</v>
      </c>
      <c r="N730" s="80" t="s">
        <v>140</v>
      </c>
    </row>
    <row r="731" spans="2:14" ht="15">
      <c r="M731" s="69" t="s">
        <v>3440</v>
      </c>
      <c r="N731" s="80" t="s">
        <v>140</v>
      </c>
    </row>
    <row r="732" spans="2:14" ht="15">
      <c r="M732" s="66" t="s">
        <v>3441</v>
      </c>
      <c r="N732" s="80" t="s">
        <v>92</v>
      </c>
    </row>
    <row r="733" spans="2:14" ht="15">
      <c r="M733" s="66" t="s">
        <v>3442</v>
      </c>
      <c r="N733" s="80" t="s">
        <v>297</v>
      </c>
    </row>
    <row r="734" spans="2:14" ht="15">
      <c r="M734" s="66" t="s">
        <v>3443</v>
      </c>
      <c r="N734" s="80" t="s">
        <v>92</v>
      </c>
    </row>
    <row r="735" spans="2:14" ht="15">
      <c r="M735" s="66" t="s">
        <v>3444</v>
      </c>
      <c r="N735" s="80" t="s">
        <v>67</v>
      </c>
    </row>
    <row r="736" spans="2:14" ht="15">
      <c r="M736" s="66" t="s">
        <v>3445</v>
      </c>
      <c r="N736" s="80" t="s">
        <v>89</v>
      </c>
    </row>
    <row r="737" spans="13:14" ht="15">
      <c r="M737" s="66" t="s">
        <v>3446</v>
      </c>
      <c r="N737" s="80" t="s">
        <v>62</v>
      </c>
    </row>
    <row r="738" spans="13:14" ht="15">
      <c r="M738" s="66" t="s">
        <v>3447</v>
      </c>
      <c r="N738" s="80" t="s">
        <v>89</v>
      </c>
    </row>
    <row r="739" spans="13:14" ht="15">
      <c r="M739" s="66" t="s">
        <v>3448</v>
      </c>
      <c r="N739" s="80" t="s">
        <v>62</v>
      </c>
    </row>
    <row r="740" spans="13:14" ht="15">
      <c r="M740" s="66" t="s">
        <v>3449</v>
      </c>
      <c r="N740" s="80" t="s">
        <v>62</v>
      </c>
    </row>
    <row r="741" spans="13:14" ht="15">
      <c r="M741" s="66" t="s">
        <v>3450</v>
      </c>
      <c r="N741" s="80" t="s">
        <v>62</v>
      </c>
    </row>
    <row r="742" spans="13:14" ht="15">
      <c r="M742" s="66" t="s">
        <v>3451</v>
      </c>
      <c r="N742" s="80" t="s">
        <v>67</v>
      </c>
    </row>
    <row r="743" spans="13:14" ht="15">
      <c r="M743" s="66" t="s">
        <v>3452</v>
      </c>
      <c r="N743" s="80" t="s">
        <v>62</v>
      </c>
    </row>
    <row r="744" spans="13:14" ht="15">
      <c r="M744" s="66" t="s">
        <v>3453</v>
      </c>
      <c r="N744" s="80" t="s">
        <v>89</v>
      </c>
    </row>
    <row r="745" spans="13:14" ht="15">
      <c r="M745" s="66" t="s">
        <v>3454</v>
      </c>
      <c r="N745" s="80" t="s">
        <v>92</v>
      </c>
    </row>
    <row r="746" spans="13:14" ht="15">
      <c r="M746" s="66" t="s">
        <v>3455</v>
      </c>
      <c r="N746" s="80" t="s">
        <v>94</v>
      </c>
    </row>
    <row r="747" spans="13:14" ht="15">
      <c r="M747" s="66" t="s">
        <v>3456</v>
      </c>
      <c r="N747" s="80" t="s">
        <v>94</v>
      </c>
    </row>
    <row r="748" spans="13:14" ht="15">
      <c r="M748" s="66" t="s">
        <v>3457</v>
      </c>
      <c r="N748" s="80" t="s">
        <v>62</v>
      </c>
    </row>
    <row r="749" spans="13:14" ht="15">
      <c r="M749" s="66" t="s">
        <v>3458</v>
      </c>
      <c r="N749" s="80" t="s">
        <v>89</v>
      </c>
    </row>
    <row r="750" spans="13:14" ht="15">
      <c r="M750" s="66" t="s">
        <v>3459</v>
      </c>
      <c r="N750" s="80" t="s">
        <v>67</v>
      </c>
    </row>
    <row r="751" spans="13:14" ht="15">
      <c r="M751" s="66" t="s">
        <v>3460</v>
      </c>
      <c r="N751" s="80" t="s">
        <v>67</v>
      </c>
    </row>
    <row r="752" spans="13:14" ht="15">
      <c r="M752" s="66" t="s">
        <v>3461</v>
      </c>
      <c r="N752" s="80" t="s">
        <v>62</v>
      </c>
    </row>
    <row r="753" spans="13:14" ht="15">
      <c r="M753" s="66" t="s">
        <v>3462</v>
      </c>
      <c r="N753" s="80" t="s">
        <v>67</v>
      </c>
    </row>
    <row r="754" spans="13:14" ht="15">
      <c r="M754" s="66" t="s">
        <v>3463</v>
      </c>
      <c r="N754" s="80" t="s">
        <v>62</v>
      </c>
    </row>
    <row r="755" spans="13:14" ht="15">
      <c r="M755" s="66" t="s">
        <v>3464</v>
      </c>
      <c r="N755" s="80" t="s">
        <v>62</v>
      </c>
    </row>
    <row r="756" spans="13:14" ht="15">
      <c r="M756" s="66" t="s">
        <v>3465</v>
      </c>
      <c r="N756" s="80" t="s">
        <v>62</v>
      </c>
    </row>
    <row r="757" spans="13:14" ht="15">
      <c r="M757" s="66" t="s">
        <v>3466</v>
      </c>
      <c r="N757" s="80" t="s">
        <v>67</v>
      </c>
    </row>
    <row r="758" spans="13:14" ht="15">
      <c r="M758" s="66" t="s">
        <v>3467</v>
      </c>
      <c r="N758" s="80" t="s">
        <v>119</v>
      </c>
    </row>
    <row r="759" spans="13:14" ht="15">
      <c r="M759" s="66" t="s">
        <v>3468</v>
      </c>
      <c r="N759" s="80" t="s">
        <v>62</v>
      </c>
    </row>
    <row r="760" spans="13:14" ht="15">
      <c r="M760" s="66" t="s">
        <v>3469</v>
      </c>
      <c r="N760" s="80" t="s">
        <v>62</v>
      </c>
    </row>
    <row r="761" spans="13:14" ht="15">
      <c r="M761" s="66" t="s">
        <v>3470</v>
      </c>
      <c r="N761" s="80" t="s">
        <v>62</v>
      </c>
    </row>
    <row r="762" spans="13:14" ht="15">
      <c r="M762" s="66" t="s">
        <v>3471</v>
      </c>
      <c r="N762" s="80" t="s">
        <v>67</v>
      </c>
    </row>
    <row r="763" spans="13:14" ht="15">
      <c r="M763" s="66" t="s">
        <v>3472</v>
      </c>
      <c r="N763" s="80" t="s">
        <v>67</v>
      </c>
    </row>
    <row r="764" spans="13:14" ht="15">
      <c r="M764" s="66" t="s">
        <v>3473</v>
      </c>
      <c r="N764" s="80" t="s">
        <v>67</v>
      </c>
    </row>
    <row r="765" spans="13:14" ht="15">
      <c r="M765" s="66" t="s">
        <v>3474</v>
      </c>
      <c r="N765" s="80" t="s">
        <v>89</v>
      </c>
    </row>
    <row r="766" spans="13:14" ht="15">
      <c r="M766" s="66" t="s">
        <v>3475</v>
      </c>
      <c r="N766" s="80" t="s">
        <v>62</v>
      </c>
    </row>
    <row r="767" spans="13:14" ht="15">
      <c r="M767" s="66" t="s">
        <v>3476</v>
      </c>
      <c r="N767" s="80" t="s">
        <v>67</v>
      </c>
    </row>
    <row r="768" spans="13:14" ht="15">
      <c r="M768" s="76" t="s">
        <v>3477</v>
      </c>
      <c r="N768" s="80" t="s">
        <v>92</v>
      </c>
    </row>
    <row r="769" spans="13:14" ht="15">
      <c r="M769" s="66" t="s">
        <v>3478</v>
      </c>
      <c r="N769" s="80" t="s">
        <v>140</v>
      </c>
    </row>
    <row r="770" spans="13:14" ht="15">
      <c r="M770" s="69" t="s">
        <v>3479</v>
      </c>
      <c r="N770" s="80" t="s">
        <v>62</v>
      </c>
    </row>
    <row r="771" spans="13:14" ht="15">
      <c r="M771" s="67" t="s">
        <v>3480</v>
      </c>
      <c r="N771" s="80" t="s">
        <v>186</v>
      </c>
    </row>
    <row r="772" spans="13:14" ht="15">
      <c r="M772" s="66" t="s">
        <v>3481</v>
      </c>
      <c r="N772" s="80" t="s">
        <v>62</v>
      </c>
    </row>
    <row r="773" spans="13:14" ht="15">
      <c r="M773" s="66" t="s">
        <v>3482</v>
      </c>
      <c r="N773" s="80" t="s">
        <v>186</v>
      </c>
    </row>
    <row r="774" spans="13:14" ht="15">
      <c r="M774" s="66" t="s">
        <v>3483</v>
      </c>
      <c r="N774" s="80" t="s">
        <v>92</v>
      </c>
    </row>
    <row r="775" spans="13:14" ht="15">
      <c r="M775" s="66" t="s">
        <v>3484</v>
      </c>
      <c r="N775" s="80" t="s">
        <v>180</v>
      </c>
    </row>
    <row r="776" spans="13:14" ht="15">
      <c r="M776" s="66" t="s">
        <v>3485</v>
      </c>
      <c r="N776" s="80" t="s">
        <v>180</v>
      </c>
    </row>
    <row r="777" spans="13:14" ht="15">
      <c r="M777" s="66" t="s">
        <v>3486</v>
      </c>
      <c r="N777" s="80" t="s">
        <v>140</v>
      </c>
    </row>
    <row r="778" spans="13:14" ht="15">
      <c r="M778" s="66" t="s">
        <v>3095</v>
      </c>
      <c r="N778" s="88" t="s">
        <v>114</v>
      </c>
    </row>
    <row r="779" spans="13:14" ht="15">
      <c r="M779" s="66" t="s">
        <v>3487</v>
      </c>
      <c r="N779" s="80" t="s">
        <v>62</v>
      </c>
    </row>
    <row r="780" spans="13:14" ht="15">
      <c r="M780" s="66" t="s">
        <v>3488</v>
      </c>
      <c r="N780" s="80" t="s">
        <v>186</v>
      </c>
    </row>
    <row r="781" spans="13:14" ht="15">
      <c r="M781" s="66" t="s">
        <v>3489</v>
      </c>
      <c r="N781" s="80" t="s">
        <v>62</v>
      </c>
    </row>
    <row r="782" spans="13:14" ht="15">
      <c r="M782" s="66" t="s">
        <v>3490</v>
      </c>
      <c r="N782" s="80" t="s">
        <v>62</v>
      </c>
    </row>
    <row r="783" spans="13:14" ht="15">
      <c r="M783" s="66" t="s">
        <v>3491</v>
      </c>
      <c r="N783" s="80" t="s">
        <v>186</v>
      </c>
    </row>
    <row r="784" spans="13:14" ht="15">
      <c r="M784" s="66" t="s">
        <v>3492</v>
      </c>
      <c r="N784" s="80" t="s">
        <v>186</v>
      </c>
    </row>
    <row r="785" spans="13:14" ht="15">
      <c r="M785" s="66" t="s">
        <v>3493</v>
      </c>
      <c r="N785" s="80" t="s">
        <v>225</v>
      </c>
    </row>
    <row r="786" spans="13:14" ht="15">
      <c r="M786" s="66" t="s">
        <v>3494</v>
      </c>
      <c r="N786" s="80" t="s">
        <v>68</v>
      </c>
    </row>
    <row r="787" spans="13:14" ht="15">
      <c r="M787" s="66" t="s">
        <v>3495</v>
      </c>
      <c r="N787" s="80" t="s">
        <v>138</v>
      </c>
    </row>
    <row r="788" spans="13:14" ht="15">
      <c r="M788" s="69" t="s">
        <v>3496</v>
      </c>
      <c r="N788" s="80" t="s">
        <v>68</v>
      </c>
    </row>
    <row r="789" spans="13:14" ht="15">
      <c r="M789" s="67" t="s">
        <v>3497</v>
      </c>
      <c r="N789" s="80" t="s">
        <v>140</v>
      </c>
    </row>
    <row r="790" spans="13:14" ht="15">
      <c r="M790" s="66" t="s">
        <v>3498</v>
      </c>
      <c r="N790" s="80" t="s">
        <v>62</v>
      </c>
    </row>
    <row r="791" spans="13:14" ht="15">
      <c r="M791" s="66" t="s">
        <v>3499</v>
      </c>
      <c r="N791" s="80" t="s">
        <v>62</v>
      </c>
    </row>
    <row r="792" spans="13:14" ht="15">
      <c r="M792" s="66" t="s">
        <v>3500</v>
      </c>
      <c r="N792" s="80" t="s">
        <v>67</v>
      </c>
    </row>
    <row r="793" spans="13:14" ht="15">
      <c r="M793" s="66" t="s">
        <v>3501</v>
      </c>
      <c r="N793" s="80" t="s">
        <v>67</v>
      </c>
    </row>
    <row r="794" spans="13:14" ht="15">
      <c r="M794" s="66" t="s">
        <v>3502</v>
      </c>
      <c r="N794" s="80" t="s">
        <v>67</v>
      </c>
    </row>
    <row r="795" spans="13:14" ht="15">
      <c r="M795" s="66" t="s">
        <v>3503</v>
      </c>
      <c r="N795" s="80" t="s">
        <v>67</v>
      </c>
    </row>
    <row r="796" spans="13:14" ht="15">
      <c r="M796" s="66" t="s">
        <v>3504</v>
      </c>
      <c r="N796" s="80" t="s">
        <v>67</v>
      </c>
    </row>
    <row r="797" spans="13:14" ht="15">
      <c r="M797" s="66" t="s">
        <v>3505</v>
      </c>
      <c r="N797" s="80" t="s">
        <v>67</v>
      </c>
    </row>
    <row r="798" spans="13:14" ht="15">
      <c r="M798" s="66" t="s">
        <v>3506</v>
      </c>
      <c r="N798" s="80" t="s">
        <v>67</v>
      </c>
    </row>
    <row r="799" spans="13:14" ht="15">
      <c r="M799" s="66" t="s">
        <v>3507</v>
      </c>
      <c r="N799" s="80" t="s">
        <v>67</v>
      </c>
    </row>
    <row r="800" spans="13:14" ht="15">
      <c r="M800" s="66" t="s">
        <v>3508</v>
      </c>
      <c r="N800" s="80" t="s">
        <v>67</v>
      </c>
    </row>
    <row r="801" spans="13:14" ht="15">
      <c r="M801" s="66" t="s">
        <v>3509</v>
      </c>
      <c r="N801" s="80" t="s">
        <v>67</v>
      </c>
    </row>
    <row r="802" spans="13:14" ht="15">
      <c r="M802" s="66" t="s">
        <v>3510</v>
      </c>
      <c r="N802" s="80" t="s">
        <v>67</v>
      </c>
    </row>
    <row r="803" spans="13:14" ht="15">
      <c r="M803" s="66" t="s">
        <v>3511</v>
      </c>
      <c r="N803" s="80" t="s">
        <v>67</v>
      </c>
    </row>
    <row r="804" spans="13:14" ht="15">
      <c r="M804" s="66" t="s">
        <v>3512</v>
      </c>
      <c r="N804" s="80" t="s">
        <v>67</v>
      </c>
    </row>
    <row r="805" spans="13:14" ht="15">
      <c r="M805" s="66" t="s">
        <v>3513</v>
      </c>
      <c r="N805" s="80" t="s">
        <v>67</v>
      </c>
    </row>
    <row r="806" spans="13:14" ht="15">
      <c r="M806" s="66" t="s">
        <v>3514</v>
      </c>
      <c r="N806" s="80" t="s">
        <v>67</v>
      </c>
    </row>
    <row r="807" spans="13:14" ht="15">
      <c r="M807" s="66" t="s">
        <v>3515</v>
      </c>
      <c r="N807" s="80" t="s">
        <v>67</v>
      </c>
    </row>
    <row r="808" spans="13:14" ht="15">
      <c r="M808" s="66" t="s">
        <v>3516</v>
      </c>
      <c r="N808" s="80" t="s">
        <v>67</v>
      </c>
    </row>
    <row r="809" spans="13:14" ht="15">
      <c r="M809" s="66" t="s">
        <v>3517</v>
      </c>
      <c r="N809" s="80" t="s">
        <v>67</v>
      </c>
    </row>
    <row r="810" spans="13:14" ht="15">
      <c r="M810" s="66" t="s">
        <v>3518</v>
      </c>
      <c r="N810" s="80" t="s">
        <v>67</v>
      </c>
    </row>
    <row r="811" spans="13:14" ht="15">
      <c r="M811" s="66" t="s">
        <v>3519</v>
      </c>
      <c r="N811" s="80" t="s">
        <v>67</v>
      </c>
    </row>
    <row r="812" spans="13:14" ht="15">
      <c r="M812" s="66" t="s">
        <v>3520</v>
      </c>
      <c r="N812" s="80" t="s">
        <v>67</v>
      </c>
    </row>
    <row r="813" spans="13:14" ht="15">
      <c r="M813" s="66" t="s">
        <v>3521</v>
      </c>
      <c r="N813" s="80" t="s">
        <v>67</v>
      </c>
    </row>
    <row r="814" spans="13:14" ht="15">
      <c r="M814" s="66" t="s">
        <v>3522</v>
      </c>
      <c r="N814" s="80" t="s">
        <v>67</v>
      </c>
    </row>
    <row r="815" spans="13:14" ht="15">
      <c r="M815" s="66" t="s">
        <v>3523</v>
      </c>
      <c r="N815" s="80" t="s">
        <v>67</v>
      </c>
    </row>
    <row r="816" spans="13:14" ht="15">
      <c r="M816" s="66" t="s">
        <v>3524</v>
      </c>
      <c r="N816" s="80" t="s">
        <v>67</v>
      </c>
    </row>
    <row r="817" spans="13:14" ht="15">
      <c r="M817" s="66" t="s">
        <v>3525</v>
      </c>
      <c r="N817" s="80" t="s">
        <v>67</v>
      </c>
    </row>
    <row r="818" spans="13:14" ht="15">
      <c r="M818" s="66" t="s">
        <v>3526</v>
      </c>
      <c r="N818" s="80" t="s">
        <v>62</v>
      </c>
    </row>
    <row r="819" spans="13:14" ht="15">
      <c r="M819" s="66" t="s">
        <v>3527</v>
      </c>
      <c r="N819" s="80" t="s">
        <v>62</v>
      </c>
    </row>
    <row r="820" spans="13:14" ht="15">
      <c r="M820" s="66" t="s">
        <v>3528</v>
      </c>
      <c r="N820" s="80" t="s">
        <v>62</v>
      </c>
    </row>
    <row r="821" spans="13:14" ht="15">
      <c r="M821" s="66" t="s">
        <v>3529</v>
      </c>
      <c r="N821" s="80" t="s">
        <v>62</v>
      </c>
    </row>
    <row r="822" spans="13:14" ht="15">
      <c r="M822" s="66" t="s">
        <v>3530</v>
      </c>
      <c r="N822" s="80" t="s">
        <v>62</v>
      </c>
    </row>
    <row r="823" spans="13:14" ht="15">
      <c r="M823" s="66" t="s">
        <v>3531</v>
      </c>
      <c r="N823" s="80" t="s">
        <v>62</v>
      </c>
    </row>
    <row r="824" spans="13:14" ht="15">
      <c r="M824" s="66" t="s">
        <v>3532</v>
      </c>
      <c r="N824" s="80" t="s">
        <v>62</v>
      </c>
    </row>
    <row r="825" spans="13:14" ht="15">
      <c r="M825" s="66" t="s">
        <v>3533</v>
      </c>
      <c r="N825" s="80" t="s">
        <v>67</v>
      </c>
    </row>
    <row r="826" spans="13:14" ht="15">
      <c r="M826" s="66" t="s">
        <v>3534</v>
      </c>
      <c r="N826" s="80" t="s">
        <v>67</v>
      </c>
    </row>
    <row r="827" spans="13:14" ht="15">
      <c r="M827" s="66" t="s">
        <v>3535</v>
      </c>
      <c r="N827" s="80" t="s">
        <v>67</v>
      </c>
    </row>
    <row r="828" spans="13:14" ht="15">
      <c r="M828" s="66" t="s">
        <v>3536</v>
      </c>
      <c r="N828" s="80" t="s">
        <v>67</v>
      </c>
    </row>
    <row r="829" spans="13:14" ht="15">
      <c r="M829" s="66" t="s">
        <v>3537</v>
      </c>
      <c r="N829" s="80" t="s">
        <v>67</v>
      </c>
    </row>
    <row r="830" spans="13:14" ht="15">
      <c r="M830" s="66" t="s">
        <v>3538</v>
      </c>
      <c r="N830" s="80" t="s">
        <v>67</v>
      </c>
    </row>
    <row r="831" spans="13:14" ht="15">
      <c r="M831" s="66" t="s">
        <v>3539</v>
      </c>
      <c r="N831" s="80" t="s">
        <v>67</v>
      </c>
    </row>
    <row r="832" spans="13:14" ht="15">
      <c r="M832" s="66" t="s">
        <v>3540</v>
      </c>
      <c r="N832" s="80" t="s">
        <v>67</v>
      </c>
    </row>
    <row r="833" spans="13:14" ht="15">
      <c r="M833" s="66" t="s">
        <v>3541</v>
      </c>
      <c r="N833" s="80" t="s">
        <v>67</v>
      </c>
    </row>
    <row r="834" spans="13:14" ht="15">
      <c r="M834" s="66" t="s">
        <v>3542</v>
      </c>
      <c r="N834" s="80" t="s">
        <v>67</v>
      </c>
    </row>
    <row r="835" spans="13:14" ht="15">
      <c r="M835" s="66" t="s">
        <v>3543</v>
      </c>
      <c r="N835" s="80" t="s">
        <v>67</v>
      </c>
    </row>
    <row r="836" spans="13:14" ht="15">
      <c r="M836" s="66" t="s">
        <v>3544</v>
      </c>
      <c r="N836" s="80" t="s">
        <v>67</v>
      </c>
    </row>
    <row r="837" spans="13:14" ht="15">
      <c r="M837" s="66" t="s">
        <v>3545</v>
      </c>
      <c r="N837" s="80" t="s">
        <v>67</v>
      </c>
    </row>
    <row r="838" spans="13:14" ht="15">
      <c r="M838" s="66" t="s">
        <v>3546</v>
      </c>
      <c r="N838" s="80" t="s">
        <v>67</v>
      </c>
    </row>
    <row r="839" spans="13:14" ht="15">
      <c r="M839" s="66" t="s">
        <v>3547</v>
      </c>
      <c r="N839" s="80" t="s">
        <v>67</v>
      </c>
    </row>
    <row r="840" spans="13:14" ht="15">
      <c r="M840" s="66" t="s">
        <v>3548</v>
      </c>
      <c r="N840" s="80" t="s">
        <v>67</v>
      </c>
    </row>
    <row r="841" spans="13:14" ht="15">
      <c r="M841" s="66" t="s">
        <v>3549</v>
      </c>
      <c r="N841" s="80" t="s">
        <v>67</v>
      </c>
    </row>
    <row r="842" spans="13:14" ht="15">
      <c r="M842" s="66" t="s">
        <v>3550</v>
      </c>
      <c r="N842" s="80" t="s">
        <v>67</v>
      </c>
    </row>
    <row r="843" spans="13:14" ht="15">
      <c r="M843" s="66" t="s">
        <v>3551</v>
      </c>
      <c r="N843" s="80" t="s">
        <v>67</v>
      </c>
    </row>
    <row r="844" spans="13:14" ht="15">
      <c r="M844" s="66" t="s">
        <v>3552</v>
      </c>
      <c r="N844" s="80" t="s">
        <v>67</v>
      </c>
    </row>
    <row r="845" spans="13:14" ht="15">
      <c r="M845" s="66" t="s">
        <v>3553</v>
      </c>
      <c r="N845" s="80" t="s">
        <v>67</v>
      </c>
    </row>
    <row r="846" spans="13:14" ht="15">
      <c r="M846" s="66" t="s">
        <v>3554</v>
      </c>
      <c r="N846" s="80" t="s">
        <v>67</v>
      </c>
    </row>
    <row r="847" spans="13:14" ht="15">
      <c r="M847" s="66" t="s">
        <v>3555</v>
      </c>
      <c r="N847" s="80" t="s">
        <v>67</v>
      </c>
    </row>
    <row r="848" spans="13:14" ht="15">
      <c r="M848" s="66" t="s">
        <v>3556</v>
      </c>
      <c r="N848" s="80" t="s">
        <v>67</v>
      </c>
    </row>
    <row r="849" spans="13:14" ht="15">
      <c r="M849" s="66" t="s">
        <v>3557</v>
      </c>
      <c r="N849" s="80" t="s">
        <v>67</v>
      </c>
    </row>
    <row r="850" spans="13:14" ht="15">
      <c r="M850" s="66" t="s">
        <v>3558</v>
      </c>
      <c r="N850" s="80" t="s">
        <v>67</v>
      </c>
    </row>
    <row r="851" spans="13:14" ht="15">
      <c r="M851" s="66" t="s">
        <v>3559</v>
      </c>
      <c r="N851" s="80" t="s">
        <v>67</v>
      </c>
    </row>
    <row r="852" spans="13:14" ht="15">
      <c r="M852" s="66" t="s">
        <v>3560</v>
      </c>
      <c r="N852" s="80" t="s">
        <v>67</v>
      </c>
    </row>
    <row r="853" spans="13:14" ht="15">
      <c r="M853" s="66" t="s">
        <v>3561</v>
      </c>
      <c r="N853" s="80" t="s">
        <v>67</v>
      </c>
    </row>
    <row r="854" spans="13:14" ht="15">
      <c r="M854" s="66" t="s">
        <v>3562</v>
      </c>
      <c r="N854" s="80" t="s">
        <v>67</v>
      </c>
    </row>
    <row r="855" spans="13:14" ht="15">
      <c r="M855" s="66" t="s">
        <v>3563</v>
      </c>
      <c r="N855" s="80" t="s">
        <v>67</v>
      </c>
    </row>
    <row r="856" spans="13:14" ht="15">
      <c r="M856" s="66" t="s">
        <v>3564</v>
      </c>
      <c r="N856" s="80" t="s">
        <v>67</v>
      </c>
    </row>
    <row r="857" spans="13:14" ht="15">
      <c r="M857" s="66" t="s">
        <v>3565</v>
      </c>
      <c r="N857" s="80" t="s">
        <v>67</v>
      </c>
    </row>
    <row r="858" spans="13:14" ht="15">
      <c r="M858" s="66" t="s">
        <v>3566</v>
      </c>
      <c r="N858" s="80" t="s">
        <v>67</v>
      </c>
    </row>
    <row r="859" spans="13:14" ht="15">
      <c r="M859" s="66" t="s">
        <v>3567</v>
      </c>
      <c r="N859" s="80" t="s">
        <v>67</v>
      </c>
    </row>
    <row r="860" spans="13:14" ht="15">
      <c r="M860" s="66" t="s">
        <v>3568</v>
      </c>
      <c r="N860" s="80" t="s">
        <v>67</v>
      </c>
    </row>
    <row r="861" spans="13:14" ht="15">
      <c r="M861" s="66" t="s">
        <v>3569</v>
      </c>
      <c r="N861" s="80" t="s">
        <v>67</v>
      </c>
    </row>
    <row r="862" spans="13:14" ht="15">
      <c r="M862" s="66" t="s">
        <v>3570</v>
      </c>
      <c r="N862" s="80" t="s">
        <v>67</v>
      </c>
    </row>
    <row r="863" spans="13:14" ht="15">
      <c r="M863" s="66" t="s">
        <v>3571</v>
      </c>
      <c r="N863" s="80" t="s">
        <v>67</v>
      </c>
    </row>
    <row r="864" spans="13:14" ht="15">
      <c r="M864" s="66" t="s">
        <v>3572</v>
      </c>
      <c r="N864" s="80" t="s">
        <v>67</v>
      </c>
    </row>
    <row r="865" spans="13:14" ht="15">
      <c r="M865" s="66" t="s">
        <v>3573</v>
      </c>
      <c r="N865" s="80" t="s">
        <v>67</v>
      </c>
    </row>
    <row r="866" spans="13:14" ht="15">
      <c r="M866" s="66" t="s">
        <v>3574</v>
      </c>
      <c r="N866" s="80" t="s">
        <v>67</v>
      </c>
    </row>
    <row r="867" spans="13:14" ht="15">
      <c r="M867" s="66" t="s">
        <v>3575</v>
      </c>
      <c r="N867" s="80" t="s">
        <v>67</v>
      </c>
    </row>
    <row r="868" spans="13:14" ht="15">
      <c r="M868" s="66" t="s">
        <v>3576</v>
      </c>
      <c r="N868" s="80" t="s">
        <v>67</v>
      </c>
    </row>
    <row r="869" spans="13:14" ht="15">
      <c r="M869" s="66" t="s">
        <v>3577</v>
      </c>
      <c r="N869" s="80" t="s">
        <v>67</v>
      </c>
    </row>
    <row r="870" spans="13:14" ht="15">
      <c r="M870" s="66" t="s">
        <v>3578</v>
      </c>
      <c r="N870" s="80" t="s">
        <v>67</v>
      </c>
    </row>
    <row r="871" spans="13:14" ht="15">
      <c r="M871" s="66" t="s">
        <v>3579</v>
      </c>
      <c r="N871" s="80" t="s">
        <v>67</v>
      </c>
    </row>
    <row r="872" spans="13:14" ht="15">
      <c r="M872" s="66" t="s">
        <v>3580</v>
      </c>
      <c r="N872" s="80" t="s">
        <v>67</v>
      </c>
    </row>
    <row r="873" spans="13:14" ht="15">
      <c r="M873" s="66" t="s">
        <v>3581</v>
      </c>
      <c r="N873" s="80" t="s">
        <v>67</v>
      </c>
    </row>
    <row r="874" spans="13:14" ht="15">
      <c r="M874" s="66" t="s">
        <v>3582</v>
      </c>
      <c r="N874" s="80" t="s">
        <v>67</v>
      </c>
    </row>
    <row r="875" spans="13:14" ht="15">
      <c r="M875" s="66" t="s">
        <v>3583</v>
      </c>
      <c r="N875" s="80" t="s">
        <v>67</v>
      </c>
    </row>
    <row r="876" spans="13:14" ht="15">
      <c r="M876" s="66" t="s">
        <v>3584</v>
      </c>
      <c r="N876" s="80" t="s">
        <v>67</v>
      </c>
    </row>
    <row r="877" spans="13:14" ht="15">
      <c r="M877" s="66" t="s">
        <v>3585</v>
      </c>
      <c r="N877" s="80" t="s">
        <v>67</v>
      </c>
    </row>
    <row r="878" spans="13:14" ht="15">
      <c r="M878" s="66" t="s">
        <v>3586</v>
      </c>
      <c r="N878" s="80" t="s">
        <v>67</v>
      </c>
    </row>
    <row r="879" spans="13:14" ht="15">
      <c r="M879" s="66" t="s">
        <v>3587</v>
      </c>
      <c r="N879" s="80" t="s">
        <v>67</v>
      </c>
    </row>
    <row r="880" spans="13:14" ht="15">
      <c r="M880" s="66" t="s">
        <v>3588</v>
      </c>
      <c r="N880" s="80" t="s">
        <v>67</v>
      </c>
    </row>
    <row r="881" spans="13:14" ht="15">
      <c r="M881" s="66" t="s">
        <v>3589</v>
      </c>
      <c r="N881" s="80" t="s">
        <v>67</v>
      </c>
    </row>
    <row r="882" spans="13:14" ht="15">
      <c r="M882" s="66" t="s">
        <v>3590</v>
      </c>
      <c r="N882" s="80" t="s">
        <v>67</v>
      </c>
    </row>
    <row r="883" spans="13:14" ht="15">
      <c r="M883" s="66" t="s">
        <v>3591</v>
      </c>
      <c r="N883" s="80" t="s">
        <v>67</v>
      </c>
    </row>
    <row r="884" spans="13:14" ht="15">
      <c r="M884" s="66" t="s">
        <v>3592</v>
      </c>
      <c r="N884" s="80" t="s">
        <v>67</v>
      </c>
    </row>
    <row r="885" spans="13:14" ht="15">
      <c r="M885" s="66" t="s">
        <v>3593</v>
      </c>
      <c r="N885" s="80" t="s">
        <v>67</v>
      </c>
    </row>
    <row r="886" spans="13:14" ht="15">
      <c r="M886" s="66" t="s">
        <v>3594</v>
      </c>
      <c r="N886" s="80" t="s">
        <v>67</v>
      </c>
    </row>
    <row r="887" spans="13:14" ht="15">
      <c r="M887" s="66" t="s">
        <v>3595</v>
      </c>
      <c r="N887" s="80" t="s">
        <v>67</v>
      </c>
    </row>
    <row r="888" spans="13:14" ht="15">
      <c r="M888" s="66" t="s">
        <v>3596</v>
      </c>
      <c r="N888" s="80" t="s">
        <v>67</v>
      </c>
    </row>
    <row r="889" spans="13:14" ht="15">
      <c r="M889" s="66" t="s">
        <v>3597</v>
      </c>
      <c r="N889" s="80" t="s">
        <v>67</v>
      </c>
    </row>
    <row r="890" spans="13:14" ht="15">
      <c r="M890" s="66" t="s">
        <v>3598</v>
      </c>
      <c r="N890" s="80" t="s">
        <v>67</v>
      </c>
    </row>
    <row r="891" spans="13:14" ht="15">
      <c r="M891" s="66" t="s">
        <v>3599</v>
      </c>
      <c r="N891" s="80" t="s">
        <v>67</v>
      </c>
    </row>
    <row r="892" spans="13:14" ht="15">
      <c r="M892" s="66" t="s">
        <v>3600</v>
      </c>
      <c r="N892" s="80" t="s">
        <v>62</v>
      </c>
    </row>
    <row r="893" spans="13:14" ht="15">
      <c r="M893" s="66" t="s">
        <v>3601</v>
      </c>
      <c r="N893" s="80" t="s">
        <v>67</v>
      </c>
    </row>
    <row r="894" spans="13:14" ht="15">
      <c r="M894" s="66" t="s">
        <v>3602</v>
      </c>
      <c r="N894" s="80" t="s">
        <v>67</v>
      </c>
    </row>
    <row r="895" spans="13:14" ht="15">
      <c r="M895" s="66" t="s">
        <v>3603</v>
      </c>
      <c r="N895" s="80" t="s">
        <v>67</v>
      </c>
    </row>
    <row r="896" spans="13:14" ht="15">
      <c r="M896" s="66" t="s">
        <v>3604</v>
      </c>
      <c r="N896" s="80" t="s">
        <v>116</v>
      </c>
    </row>
    <row r="897" spans="13:14" ht="15">
      <c r="M897" s="66" t="s">
        <v>3605</v>
      </c>
      <c r="N897" s="80" t="s">
        <v>67</v>
      </c>
    </row>
    <row r="898" spans="13:14" ht="15">
      <c r="M898" s="66" t="s">
        <v>3606</v>
      </c>
      <c r="N898" s="80" t="s">
        <v>67</v>
      </c>
    </row>
    <row r="899" spans="13:14" ht="15">
      <c r="M899" s="66" t="s">
        <v>3607</v>
      </c>
      <c r="N899" s="80" t="s">
        <v>67</v>
      </c>
    </row>
    <row r="900" spans="13:14" ht="15">
      <c r="M900" s="66" t="s">
        <v>3608</v>
      </c>
      <c r="N900" s="80" t="s">
        <v>67</v>
      </c>
    </row>
    <row r="901" spans="13:14" ht="15">
      <c r="M901" s="66" t="s">
        <v>3609</v>
      </c>
      <c r="N901" s="80" t="s">
        <v>67</v>
      </c>
    </row>
    <row r="902" spans="13:14" ht="15">
      <c r="M902" s="66" t="s">
        <v>3610</v>
      </c>
      <c r="N902" s="80" t="s">
        <v>67</v>
      </c>
    </row>
    <row r="903" spans="13:14" ht="15">
      <c r="M903" s="66" t="s">
        <v>3611</v>
      </c>
      <c r="N903" s="80" t="s">
        <v>67</v>
      </c>
    </row>
    <row r="904" spans="13:14" ht="15">
      <c r="M904" s="66" t="s">
        <v>3612</v>
      </c>
      <c r="N904" s="80" t="s">
        <v>67</v>
      </c>
    </row>
    <row r="905" spans="13:14" ht="15">
      <c r="M905" s="66" t="s">
        <v>3613</v>
      </c>
      <c r="N905" s="80" t="s">
        <v>67</v>
      </c>
    </row>
    <row r="906" spans="13:14" ht="15">
      <c r="M906" s="66" t="s">
        <v>3614</v>
      </c>
      <c r="N906" s="80" t="s">
        <v>67</v>
      </c>
    </row>
    <row r="907" spans="13:14" ht="15">
      <c r="M907" s="66" t="s">
        <v>3615</v>
      </c>
      <c r="N907" s="80" t="s">
        <v>67</v>
      </c>
    </row>
    <row r="908" spans="13:14" ht="15">
      <c r="M908" s="66" t="s">
        <v>3616</v>
      </c>
      <c r="N908" s="80" t="s">
        <v>67</v>
      </c>
    </row>
    <row r="909" spans="13:14" ht="15">
      <c r="M909" s="66" t="s">
        <v>3617</v>
      </c>
      <c r="N909" s="80" t="s">
        <v>67</v>
      </c>
    </row>
    <row r="910" spans="13:14" ht="15">
      <c r="M910" s="66" t="s">
        <v>3618</v>
      </c>
      <c r="N910" s="80" t="s">
        <v>67</v>
      </c>
    </row>
    <row r="911" spans="13:14" ht="15">
      <c r="M911" s="66" t="s">
        <v>3619</v>
      </c>
      <c r="N911" s="80" t="s">
        <v>67</v>
      </c>
    </row>
    <row r="912" spans="13:14" ht="15">
      <c r="M912" s="66" t="s">
        <v>3620</v>
      </c>
      <c r="N912" s="80" t="s">
        <v>67</v>
      </c>
    </row>
    <row r="913" spans="13:14" ht="15">
      <c r="M913" s="66" t="s">
        <v>3621</v>
      </c>
      <c r="N913" s="80" t="s">
        <v>116</v>
      </c>
    </row>
    <row r="914" spans="13:14" ht="15">
      <c r="M914" s="66" t="s">
        <v>3622</v>
      </c>
      <c r="N914" s="80" t="s">
        <v>67</v>
      </c>
    </row>
    <row r="915" spans="13:14" ht="15">
      <c r="M915" s="66" t="s">
        <v>3623</v>
      </c>
      <c r="N915" s="80" t="s">
        <v>67</v>
      </c>
    </row>
    <row r="916" spans="13:14" ht="15">
      <c r="M916" s="66" t="s">
        <v>3624</v>
      </c>
      <c r="N916" s="80" t="s">
        <v>67</v>
      </c>
    </row>
    <row r="917" spans="13:14" ht="15">
      <c r="M917" s="66" t="s">
        <v>3625</v>
      </c>
      <c r="N917" s="80" t="s">
        <v>67</v>
      </c>
    </row>
    <row r="918" spans="13:14" ht="15">
      <c r="M918" s="66" t="s">
        <v>3626</v>
      </c>
      <c r="N918" s="80" t="s">
        <v>67</v>
      </c>
    </row>
    <row r="919" spans="13:14" ht="15">
      <c r="M919" s="66" t="s">
        <v>3627</v>
      </c>
      <c r="N919" s="80" t="s">
        <v>67</v>
      </c>
    </row>
    <row r="920" spans="13:14" ht="15">
      <c r="M920" s="66" t="s">
        <v>3628</v>
      </c>
      <c r="N920" s="80" t="s">
        <v>62</v>
      </c>
    </row>
    <row r="921" spans="13:14" ht="15">
      <c r="M921" s="66" t="s">
        <v>3629</v>
      </c>
      <c r="N921" s="80" t="s">
        <v>67</v>
      </c>
    </row>
    <row r="922" spans="13:14" ht="15">
      <c r="M922" s="66" t="s">
        <v>3630</v>
      </c>
      <c r="N922" s="80" t="s">
        <v>67</v>
      </c>
    </row>
    <row r="923" spans="13:14" ht="15">
      <c r="M923" s="66" t="s">
        <v>3631</v>
      </c>
      <c r="N923" s="80" t="s">
        <v>67</v>
      </c>
    </row>
    <row r="924" spans="13:14" ht="15">
      <c r="M924" s="66" t="s">
        <v>3632</v>
      </c>
      <c r="N924" s="80" t="s">
        <v>67</v>
      </c>
    </row>
    <row r="925" spans="13:14" ht="15">
      <c r="M925" s="66" t="s">
        <v>3633</v>
      </c>
      <c r="N925" s="80" t="s">
        <v>67</v>
      </c>
    </row>
    <row r="926" spans="13:14" ht="15">
      <c r="M926" s="66" t="s">
        <v>3634</v>
      </c>
      <c r="N926" s="80" t="s">
        <v>67</v>
      </c>
    </row>
    <row r="927" spans="13:14" ht="15">
      <c r="M927" s="66" t="s">
        <v>3635</v>
      </c>
      <c r="N927" s="80" t="s">
        <v>67</v>
      </c>
    </row>
    <row r="928" spans="13:14" ht="15">
      <c r="M928" s="66" t="s">
        <v>3636</v>
      </c>
      <c r="N928" s="80" t="s">
        <v>67</v>
      </c>
    </row>
    <row r="929" spans="13:14" ht="15">
      <c r="M929" s="66" t="s">
        <v>3637</v>
      </c>
      <c r="N929" s="80" t="s">
        <v>67</v>
      </c>
    </row>
    <row r="930" spans="13:14" ht="15">
      <c r="M930" s="66" t="s">
        <v>3638</v>
      </c>
      <c r="N930" s="80" t="s">
        <v>67</v>
      </c>
    </row>
    <row r="931" spans="13:14" ht="15">
      <c r="M931" s="66" t="s">
        <v>3639</v>
      </c>
      <c r="N931" s="80" t="s">
        <v>67</v>
      </c>
    </row>
    <row r="932" spans="13:14" ht="15">
      <c r="M932" s="66" t="s">
        <v>3640</v>
      </c>
      <c r="N932" s="80" t="s">
        <v>67</v>
      </c>
    </row>
    <row r="933" spans="13:14" ht="15">
      <c r="M933" s="66" t="s">
        <v>3641</v>
      </c>
      <c r="N933" s="80" t="s">
        <v>67</v>
      </c>
    </row>
    <row r="934" spans="13:14" ht="15">
      <c r="M934" s="66" t="s">
        <v>3642</v>
      </c>
      <c r="N934" s="80" t="s">
        <v>67</v>
      </c>
    </row>
    <row r="935" spans="13:14" ht="15">
      <c r="M935" s="66" t="s">
        <v>3643</v>
      </c>
      <c r="N935" s="80" t="s">
        <v>67</v>
      </c>
    </row>
    <row r="936" spans="13:14" ht="15">
      <c r="M936" s="66" t="s">
        <v>3644</v>
      </c>
      <c r="N936" s="80" t="s">
        <v>67</v>
      </c>
    </row>
    <row r="937" spans="13:14" ht="15">
      <c r="M937" s="66" t="s">
        <v>3645</v>
      </c>
      <c r="N937" s="80" t="s">
        <v>67</v>
      </c>
    </row>
    <row r="938" spans="13:14" ht="15">
      <c r="M938" s="66" t="s">
        <v>3646</v>
      </c>
      <c r="N938" s="80" t="s">
        <v>67</v>
      </c>
    </row>
    <row r="939" spans="13:14" ht="15">
      <c r="M939" s="66" t="s">
        <v>3647</v>
      </c>
      <c r="N939" s="80" t="s">
        <v>67</v>
      </c>
    </row>
    <row r="940" spans="13:14" ht="15">
      <c r="M940" s="66" t="s">
        <v>3648</v>
      </c>
      <c r="N940" s="80" t="s">
        <v>67</v>
      </c>
    </row>
    <row r="941" spans="13:14" ht="15">
      <c r="M941" s="66" t="s">
        <v>3649</v>
      </c>
      <c r="N941" s="80" t="s">
        <v>67</v>
      </c>
    </row>
    <row r="942" spans="13:14" ht="15">
      <c r="M942" s="66" t="s">
        <v>3650</v>
      </c>
      <c r="N942" s="80" t="s">
        <v>67</v>
      </c>
    </row>
    <row r="943" spans="13:14" ht="15">
      <c r="M943" s="66" t="s">
        <v>3651</v>
      </c>
      <c r="N943" s="80" t="s">
        <v>67</v>
      </c>
    </row>
    <row r="944" spans="13:14" ht="15">
      <c r="M944" s="66" t="s">
        <v>3652</v>
      </c>
      <c r="N944" s="80" t="s">
        <v>67</v>
      </c>
    </row>
    <row r="945" spans="13:14" ht="15">
      <c r="M945" s="66" t="s">
        <v>3653</v>
      </c>
      <c r="N945" s="80" t="s">
        <v>67</v>
      </c>
    </row>
    <row r="946" spans="13:14" ht="15">
      <c r="M946" s="66" t="s">
        <v>3654</v>
      </c>
      <c r="N946" s="80" t="s">
        <v>67</v>
      </c>
    </row>
    <row r="947" spans="13:14" ht="15">
      <c r="M947" s="66" t="s">
        <v>3655</v>
      </c>
      <c r="N947" s="80" t="s">
        <v>67</v>
      </c>
    </row>
    <row r="948" spans="13:14" ht="15">
      <c r="M948" s="66" t="s">
        <v>3656</v>
      </c>
      <c r="N948" s="80" t="s">
        <v>67</v>
      </c>
    </row>
    <row r="949" spans="13:14" ht="15">
      <c r="M949" s="66" t="s">
        <v>3657</v>
      </c>
      <c r="N949" s="80" t="s">
        <v>67</v>
      </c>
    </row>
    <row r="950" spans="13:14" ht="15">
      <c r="M950" s="66" t="s">
        <v>3658</v>
      </c>
      <c r="N950" s="80" t="s">
        <v>67</v>
      </c>
    </row>
    <row r="951" spans="13:14" ht="15">
      <c r="M951" s="66" t="s">
        <v>3659</v>
      </c>
      <c r="N951" s="80" t="s">
        <v>67</v>
      </c>
    </row>
    <row r="952" spans="13:14" ht="15">
      <c r="M952" s="66" t="s">
        <v>3660</v>
      </c>
      <c r="N952" s="80" t="s">
        <v>67</v>
      </c>
    </row>
    <row r="953" spans="13:14" ht="15">
      <c r="M953" s="66" t="s">
        <v>3661</v>
      </c>
      <c r="N953" s="80" t="s">
        <v>67</v>
      </c>
    </row>
    <row r="954" spans="13:14" ht="15">
      <c r="M954" s="66" t="s">
        <v>3662</v>
      </c>
      <c r="N954" s="80" t="s">
        <v>67</v>
      </c>
    </row>
    <row r="955" spans="13:14" ht="15">
      <c r="M955" s="66" t="s">
        <v>3663</v>
      </c>
      <c r="N955" s="80" t="s">
        <v>67</v>
      </c>
    </row>
    <row r="956" spans="13:14" ht="15">
      <c r="M956" s="66" t="s">
        <v>3664</v>
      </c>
      <c r="N956" s="80" t="s">
        <v>67</v>
      </c>
    </row>
    <row r="957" spans="13:14" ht="15">
      <c r="M957" s="66" t="s">
        <v>3665</v>
      </c>
      <c r="N957" s="80" t="s">
        <v>67</v>
      </c>
    </row>
    <row r="958" spans="13:14" ht="15">
      <c r="M958" s="66" t="s">
        <v>3666</v>
      </c>
      <c r="N958" s="80" t="s">
        <v>67</v>
      </c>
    </row>
    <row r="959" spans="13:14" ht="15">
      <c r="M959" s="66" t="s">
        <v>3667</v>
      </c>
      <c r="N959" s="80" t="s">
        <v>67</v>
      </c>
    </row>
    <row r="960" spans="13:14" ht="15">
      <c r="M960" s="66" t="s">
        <v>3668</v>
      </c>
      <c r="N960" s="80" t="s">
        <v>67</v>
      </c>
    </row>
    <row r="961" spans="13:14" ht="15">
      <c r="M961" s="66" t="s">
        <v>3669</v>
      </c>
      <c r="N961" s="80" t="s">
        <v>67</v>
      </c>
    </row>
    <row r="962" spans="13:14" ht="15">
      <c r="M962" s="66" t="s">
        <v>3670</v>
      </c>
      <c r="N962" s="80" t="s">
        <v>67</v>
      </c>
    </row>
    <row r="963" spans="13:14" ht="15">
      <c r="M963" s="66" t="s">
        <v>3671</v>
      </c>
      <c r="N963" s="80" t="s">
        <v>67</v>
      </c>
    </row>
    <row r="964" spans="13:14" ht="15">
      <c r="M964" s="66" t="s">
        <v>3672</v>
      </c>
      <c r="N964" s="80" t="s">
        <v>67</v>
      </c>
    </row>
    <row r="965" spans="13:14" ht="15">
      <c r="M965" s="66" t="s">
        <v>3673</v>
      </c>
      <c r="N965" s="80" t="s">
        <v>67</v>
      </c>
    </row>
    <row r="966" spans="13:14" ht="15">
      <c r="M966" s="66" t="s">
        <v>3674</v>
      </c>
      <c r="N966" s="80" t="s">
        <v>67</v>
      </c>
    </row>
    <row r="967" spans="13:14" ht="15">
      <c r="M967" s="66" t="s">
        <v>3675</v>
      </c>
      <c r="N967" s="80" t="s">
        <v>67</v>
      </c>
    </row>
    <row r="968" spans="13:14" ht="15">
      <c r="M968" s="66" t="s">
        <v>3676</v>
      </c>
      <c r="N968" s="80" t="s">
        <v>67</v>
      </c>
    </row>
    <row r="969" spans="13:14" ht="15">
      <c r="M969" s="66" t="s">
        <v>3677</v>
      </c>
      <c r="N969" s="80" t="s">
        <v>67</v>
      </c>
    </row>
    <row r="970" spans="13:14" ht="15">
      <c r="M970" s="66" t="s">
        <v>3678</v>
      </c>
      <c r="N970" s="80" t="s">
        <v>67</v>
      </c>
    </row>
    <row r="971" spans="13:14" ht="15">
      <c r="M971" s="66" t="s">
        <v>3679</v>
      </c>
      <c r="N971" s="80" t="s">
        <v>67</v>
      </c>
    </row>
    <row r="972" spans="13:14" ht="15">
      <c r="M972" s="66" t="s">
        <v>3680</v>
      </c>
      <c r="N972" s="80" t="s">
        <v>67</v>
      </c>
    </row>
    <row r="973" spans="13:14" ht="15">
      <c r="M973" s="66" t="s">
        <v>3681</v>
      </c>
      <c r="N973" s="80" t="s">
        <v>67</v>
      </c>
    </row>
    <row r="974" spans="13:14" ht="15">
      <c r="M974" s="66" t="s">
        <v>3682</v>
      </c>
      <c r="N974" s="80" t="s">
        <v>67</v>
      </c>
    </row>
    <row r="975" spans="13:14" ht="15">
      <c r="M975" s="66" t="s">
        <v>3683</v>
      </c>
      <c r="N975" s="80" t="s">
        <v>67</v>
      </c>
    </row>
    <row r="976" spans="13:14" ht="15">
      <c r="M976" s="66" t="s">
        <v>3684</v>
      </c>
      <c r="N976" s="80" t="s">
        <v>67</v>
      </c>
    </row>
    <row r="977" spans="13:14" ht="15">
      <c r="M977" s="66" t="s">
        <v>3685</v>
      </c>
      <c r="N977" s="80" t="s">
        <v>67</v>
      </c>
    </row>
    <row r="978" spans="13:14" ht="15">
      <c r="M978" s="66" t="s">
        <v>3686</v>
      </c>
      <c r="N978" s="80" t="s">
        <v>67</v>
      </c>
    </row>
    <row r="979" spans="13:14" ht="15">
      <c r="M979" s="66" t="s">
        <v>3687</v>
      </c>
      <c r="N979" s="80" t="s">
        <v>67</v>
      </c>
    </row>
    <row r="980" spans="13:14" ht="15">
      <c r="M980" s="66" t="s">
        <v>3688</v>
      </c>
      <c r="N980" s="80" t="s">
        <v>116</v>
      </c>
    </row>
    <row r="981" spans="13:14" ht="15">
      <c r="M981" s="66" t="s">
        <v>3689</v>
      </c>
      <c r="N981" s="80" t="s">
        <v>67</v>
      </c>
    </row>
    <row r="982" spans="13:14" ht="15">
      <c r="M982" s="66" t="s">
        <v>3690</v>
      </c>
      <c r="N982" s="80" t="s">
        <v>67</v>
      </c>
    </row>
    <row r="983" spans="13:14" ht="15">
      <c r="M983" s="66" t="s">
        <v>3691</v>
      </c>
      <c r="N983" s="80" t="s">
        <v>67</v>
      </c>
    </row>
    <row r="984" spans="13:14" ht="15">
      <c r="M984" s="66" t="s">
        <v>3692</v>
      </c>
      <c r="N984" s="80" t="s">
        <v>67</v>
      </c>
    </row>
    <row r="985" spans="13:14" ht="15">
      <c r="M985" s="66" t="s">
        <v>3693</v>
      </c>
      <c r="N985" s="80" t="s">
        <v>67</v>
      </c>
    </row>
    <row r="986" spans="13:14" ht="15">
      <c r="M986" s="66" t="s">
        <v>3694</v>
      </c>
      <c r="N986" s="80" t="s">
        <v>67</v>
      </c>
    </row>
    <row r="987" spans="13:14" ht="15">
      <c r="M987" s="66" t="s">
        <v>3695</v>
      </c>
      <c r="N987" s="80" t="s">
        <v>67</v>
      </c>
    </row>
    <row r="988" spans="13:14" ht="15">
      <c r="M988" s="66" t="s">
        <v>3696</v>
      </c>
      <c r="N988" s="80" t="s">
        <v>67</v>
      </c>
    </row>
    <row r="989" spans="13:14" ht="15">
      <c r="M989" s="66" t="s">
        <v>3697</v>
      </c>
      <c r="N989" s="80" t="s">
        <v>67</v>
      </c>
    </row>
    <row r="990" spans="13:14" ht="15">
      <c r="M990" s="66" t="s">
        <v>3698</v>
      </c>
      <c r="N990" s="80" t="s">
        <v>62</v>
      </c>
    </row>
    <row r="991" spans="13:14" ht="15">
      <c r="M991" s="66" t="s">
        <v>3699</v>
      </c>
      <c r="N991" s="80" t="s">
        <v>67</v>
      </c>
    </row>
    <row r="992" spans="13:14" ht="15">
      <c r="M992" s="66" t="s">
        <v>3700</v>
      </c>
      <c r="N992" s="80" t="s">
        <v>67</v>
      </c>
    </row>
    <row r="993" spans="13:14" ht="15">
      <c r="M993" s="66" t="s">
        <v>3701</v>
      </c>
      <c r="N993" s="80" t="s">
        <v>67</v>
      </c>
    </row>
    <row r="994" spans="13:14" ht="15">
      <c r="M994" s="66" t="s">
        <v>3702</v>
      </c>
      <c r="N994" s="80" t="s">
        <v>67</v>
      </c>
    </row>
    <row r="995" spans="13:14" ht="15">
      <c r="M995" s="66" t="s">
        <v>3703</v>
      </c>
      <c r="N995" s="80" t="s">
        <v>67</v>
      </c>
    </row>
    <row r="996" spans="13:14" ht="15">
      <c r="M996" s="66" t="s">
        <v>3704</v>
      </c>
      <c r="N996" s="80" t="s">
        <v>67</v>
      </c>
    </row>
    <row r="997" spans="13:14" ht="15">
      <c r="M997" s="66" t="s">
        <v>3705</v>
      </c>
      <c r="N997" s="80" t="s">
        <v>67</v>
      </c>
    </row>
    <row r="998" spans="13:14" ht="15">
      <c r="M998" s="66" t="s">
        <v>3706</v>
      </c>
      <c r="N998" s="80" t="s">
        <v>67</v>
      </c>
    </row>
    <row r="999" spans="13:14" ht="15">
      <c r="M999" s="66" t="s">
        <v>3707</v>
      </c>
      <c r="N999" s="80" t="s">
        <v>67</v>
      </c>
    </row>
    <row r="1000" spans="13:14" ht="15">
      <c r="M1000" s="66" t="s">
        <v>3708</v>
      </c>
      <c r="N1000" s="80" t="s">
        <v>67</v>
      </c>
    </row>
    <row r="1001" spans="13:14" ht="15">
      <c r="M1001" s="66" t="s">
        <v>3709</v>
      </c>
      <c r="N1001" s="80" t="s">
        <v>67</v>
      </c>
    </row>
    <row r="1002" spans="13:14" ht="15">
      <c r="M1002" s="66" t="s">
        <v>3710</v>
      </c>
      <c r="N1002" s="80" t="s">
        <v>67</v>
      </c>
    </row>
    <row r="1003" spans="13:14" ht="15">
      <c r="M1003" s="66" t="s">
        <v>3711</v>
      </c>
      <c r="N1003" s="80" t="s">
        <v>67</v>
      </c>
    </row>
    <row r="1004" spans="13:14" ht="15">
      <c r="M1004" s="66" t="s">
        <v>3712</v>
      </c>
      <c r="N1004" s="80" t="s">
        <v>67</v>
      </c>
    </row>
    <row r="1005" spans="13:14" ht="15">
      <c r="M1005" s="66" t="s">
        <v>3713</v>
      </c>
      <c r="N1005" s="80" t="s">
        <v>67</v>
      </c>
    </row>
    <row r="1006" spans="13:14" ht="15">
      <c r="M1006" s="66" t="s">
        <v>3714</v>
      </c>
      <c r="N1006" s="80" t="s">
        <v>67</v>
      </c>
    </row>
    <row r="1007" spans="13:14" ht="15">
      <c r="M1007" s="66" t="s">
        <v>3715</v>
      </c>
      <c r="N1007" s="80" t="s">
        <v>67</v>
      </c>
    </row>
    <row r="1008" spans="13:14" ht="15">
      <c r="M1008" s="66" t="s">
        <v>3716</v>
      </c>
      <c r="N1008" s="80" t="s">
        <v>67</v>
      </c>
    </row>
    <row r="1009" spans="13:14" ht="15">
      <c r="M1009" s="66" t="s">
        <v>3717</v>
      </c>
      <c r="N1009" s="80" t="s">
        <v>67</v>
      </c>
    </row>
    <row r="1010" spans="13:14" ht="15">
      <c r="M1010" s="66" t="s">
        <v>3718</v>
      </c>
      <c r="N1010" s="80" t="s">
        <v>67</v>
      </c>
    </row>
    <row r="1011" spans="13:14" ht="15">
      <c r="M1011" s="66" t="s">
        <v>3719</v>
      </c>
      <c r="N1011" s="80" t="s">
        <v>67</v>
      </c>
    </row>
    <row r="1012" spans="13:14" ht="15">
      <c r="M1012" s="66" t="s">
        <v>3720</v>
      </c>
      <c r="N1012" s="80" t="s">
        <v>67</v>
      </c>
    </row>
    <row r="1013" spans="13:14" ht="15">
      <c r="M1013" s="66" t="s">
        <v>3721</v>
      </c>
      <c r="N1013" s="80" t="s">
        <v>67</v>
      </c>
    </row>
    <row r="1014" spans="13:14" ht="15">
      <c r="M1014" s="66" t="s">
        <v>3722</v>
      </c>
      <c r="N1014" s="80" t="s">
        <v>67</v>
      </c>
    </row>
    <row r="1015" spans="13:14" ht="15">
      <c r="M1015" s="66" t="s">
        <v>3723</v>
      </c>
      <c r="N1015" s="80" t="s">
        <v>67</v>
      </c>
    </row>
    <row r="1016" spans="13:14" ht="15">
      <c r="M1016" s="66" t="s">
        <v>3724</v>
      </c>
      <c r="N1016" s="80" t="s">
        <v>67</v>
      </c>
    </row>
    <row r="1017" spans="13:14" ht="15">
      <c r="M1017" s="66" t="s">
        <v>3725</v>
      </c>
      <c r="N1017" s="80" t="s">
        <v>67</v>
      </c>
    </row>
    <row r="1018" spans="13:14" ht="15">
      <c r="M1018" s="66" t="s">
        <v>3726</v>
      </c>
      <c r="N1018" s="80" t="s">
        <v>67</v>
      </c>
    </row>
    <row r="1019" spans="13:14" ht="15">
      <c r="M1019" s="66" t="s">
        <v>3727</v>
      </c>
      <c r="N1019" s="80" t="s">
        <v>67</v>
      </c>
    </row>
    <row r="1020" spans="13:14" ht="15">
      <c r="M1020" s="66" t="s">
        <v>3728</v>
      </c>
      <c r="N1020" s="80" t="s">
        <v>130</v>
      </c>
    </row>
    <row r="1021" spans="13:14" ht="15">
      <c r="M1021" s="66" t="s">
        <v>3729</v>
      </c>
      <c r="N1021" s="80" t="s">
        <v>67</v>
      </c>
    </row>
    <row r="1022" spans="13:14" ht="15">
      <c r="M1022" s="66" t="s">
        <v>3730</v>
      </c>
      <c r="N1022" s="80" t="s">
        <v>67</v>
      </c>
    </row>
    <row r="1023" spans="13:14" ht="15">
      <c r="M1023" s="66" t="s">
        <v>3731</v>
      </c>
      <c r="N1023" s="80" t="s">
        <v>67</v>
      </c>
    </row>
    <row r="1024" spans="13:14" ht="15">
      <c r="M1024" s="66" t="s">
        <v>3732</v>
      </c>
      <c r="N1024" s="80" t="s">
        <v>67</v>
      </c>
    </row>
    <row r="1025" spans="13:14" ht="15">
      <c r="M1025" s="66" t="s">
        <v>3733</v>
      </c>
      <c r="N1025" s="80" t="s">
        <v>130</v>
      </c>
    </row>
    <row r="1026" spans="13:14" ht="15">
      <c r="M1026" s="66" t="s">
        <v>3734</v>
      </c>
      <c r="N1026" s="80" t="s">
        <v>130</v>
      </c>
    </row>
    <row r="1027" spans="13:14" ht="15">
      <c r="M1027" s="67" t="s">
        <v>3735</v>
      </c>
      <c r="N1027" s="80" t="s">
        <v>62</v>
      </c>
    </row>
    <row r="1028" spans="13:14" ht="15">
      <c r="M1028" s="66" t="s">
        <v>3736</v>
      </c>
      <c r="N1028" s="80" t="s">
        <v>62</v>
      </c>
    </row>
    <row r="1029" spans="13:14" ht="15">
      <c r="M1029" s="66" t="s">
        <v>3737</v>
      </c>
      <c r="N1029" s="80" t="s">
        <v>62</v>
      </c>
    </row>
    <row r="1030" spans="13:14" ht="15">
      <c r="M1030" s="66" t="s">
        <v>3738</v>
      </c>
      <c r="N1030" s="80" t="s">
        <v>62</v>
      </c>
    </row>
    <row r="1031" spans="13:14" ht="15">
      <c r="M1031" s="66" t="s">
        <v>3739</v>
      </c>
      <c r="N1031" s="80" t="s">
        <v>62</v>
      </c>
    </row>
    <row r="1032" spans="13:14" ht="15">
      <c r="M1032" s="66" t="s">
        <v>3740</v>
      </c>
      <c r="N1032" s="80" t="s">
        <v>62</v>
      </c>
    </row>
    <row r="1033" spans="13:14" ht="15">
      <c r="M1033" s="66" t="s">
        <v>3741</v>
      </c>
      <c r="N1033" s="80" t="s">
        <v>116</v>
      </c>
    </row>
    <row r="1034" spans="13:14" ht="15">
      <c r="M1034" s="66" t="s">
        <v>3742</v>
      </c>
      <c r="N1034" s="80" t="s">
        <v>62</v>
      </c>
    </row>
    <row r="1035" spans="13:14" ht="15">
      <c r="M1035" s="66" t="s">
        <v>3743</v>
      </c>
      <c r="N1035" s="80" t="s">
        <v>62</v>
      </c>
    </row>
    <row r="1036" spans="13:14" ht="15">
      <c r="M1036" s="66" t="s">
        <v>3744</v>
      </c>
      <c r="N1036" s="80" t="s">
        <v>67</v>
      </c>
    </row>
    <row r="1037" spans="13:14" ht="15">
      <c r="M1037" s="66" t="s">
        <v>3745</v>
      </c>
      <c r="N1037" s="80" t="s">
        <v>225</v>
      </c>
    </row>
    <row r="1038" spans="13:14" ht="15">
      <c r="M1038" s="66" t="s">
        <v>3746</v>
      </c>
      <c r="N1038" s="80" t="s">
        <v>225</v>
      </c>
    </row>
    <row r="1039" spans="13:14" ht="15">
      <c r="M1039" s="66" t="s">
        <v>3747</v>
      </c>
      <c r="N1039" s="80" t="s">
        <v>62</v>
      </c>
    </row>
    <row r="1040" spans="13:14" ht="15">
      <c r="M1040" s="66" t="s">
        <v>3748</v>
      </c>
      <c r="N1040" s="80" t="s">
        <v>62</v>
      </c>
    </row>
    <row r="1041" spans="13:14" ht="15">
      <c r="M1041" s="66" t="s">
        <v>3749</v>
      </c>
      <c r="N1041" s="80" t="s">
        <v>62</v>
      </c>
    </row>
    <row r="1042" spans="13:14" ht="15">
      <c r="M1042" s="66" t="s">
        <v>3750</v>
      </c>
      <c r="N1042" s="80" t="s">
        <v>62</v>
      </c>
    </row>
    <row r="1043" spans="13:14" ht="15">
      <c r="M1043" s="66" t="s">
        <v>3751</v>
      </c>
      <c r="N1043" s="80" t="s">
        <v>62</v>
      </c>
    </row>
    <row r="1044" spans="13:14" ht="15">
      <c r="M1044" s="66" t="s">
        <v>3752</v>
      </c>
      <c r="N1044" s="80" t="s">
        <v>67</v>
      </c>
    </row>
    <row r="1045" spans="13:14" ht="15">
      <c r="M1045" s="66" t="s">
        <v>3753</v>
      </c>
      <c r="N1045" s="80" t="s">
        <v>62</v>
      </c>
    </row>
    <row r="1046" spans="13:14" ht="15">
      <c r="M1046" s="66" t="s">
        <v>3754</v>
      </c>
      <c r="N1046" s="80" t="s">
        <v>225</v>
      </c>
    </row>
    <row r="1047" spans="13:14" ht="15">
      <c r="M1047" s="66" t="s">
        <v>3755</v>
      </c>
      <c r="N1047" s="80" t="s">
        <v>62</v>
      </c>
    </row>
    <row r="1048" spans="13:14" ht="15">
      <c r="M1048" s="66" t="s">
        <v>3756</v>
      </c>
      <c r="N1048" s="80" t="s">
        <v>62</v>
      </c>
    </row>
    <row r="1049" spans="13:14" ht="15">
      <c r="M1049" s="66" t="s">
        <v>3757</v>
      </c>
      <c r="N1049" s="80" t="s">
        <v>62</v>
      </c>
    </row>
    <row r="1050" spans="13:14" ht="15">
      <c r="M1050" s="66" t="s">
        <v>3758</v>
      </c>
      <c r="N1050" s="80" t="s">
        <v>62</v>
      </c>
    </row>
    <row r="1051" spans="13:14" ht="15">
      <c r="M1051" s="66" t="s">
        <v>3759</v>
      </c>
      <c r="N1051" s="80" t="s">
        <v>62</v>
      </c>
    </row>
    <row r="1052" spans="13:14" ht="15">
      <c r="M1052" s="66" t="s">
        <v>3760</v>
      </c>
      <c r="N1052" s="80" t="s">
        <v>62</v>
      </c>
    </row>
    <row r="1053" spans="13:14" ht="15">
      <c r="M1053" s="66" t="s">
        <v>3761</v>
      </c>
      <c r="N1053" s="80" t="s">
        <v>68</v>
      </c>
    </row>
    <row r="1054" spans="13:14" ht="15">
      <c r="M1054" s="66" t="s">
        <v>3762</v>
      </c>
      <c r="N1054" s="80" t="s">
        <v>62</v>
      </c>
    </row>
    <row r="1055" spans="13:14" ht="15">
      <c r="M1055" s="66" t="s">
        <v>3763</v>
      </c>
      <c r="N1055" s="80" t="s">
        <v>62</v>
      </c>
    </row>
    <row r="1056" spans="13:14" ht="15">
      <c r="M1056" s="66" t="s">
        <v>3764</v>
      </c>
      <c r="N1056" s="80" t="s">
        <v>62</v>
      </c>
    </row>
    <row r="1057" spans="13:14" ht="15">
      <c r="M1057" s="66" t="s">
        <v>3765</v>
      </c>
      <c r="N1057" s="80" t="s">
        <v>62</v>
      </c>
    </row>
    <row r="1058" spans="13:14" ht="15">
      <c r="M1058" s="66" t="s">
        <v>3766</v>
      </c>
      <c r="N1058" s="80" t="s">
        <v>62</v>
      </c>
    </row>
    <row r="1059" spans="13:14" ht="15">
      <c r="M1059" s="66" t="s">
        <v>3767</v>
      </c>
      <c r="N1059" s="80" t="s">
        <v>62</v>
      </c>
    </row>
    <row r="1060" spans="13:14" ht="15">
      <c r="M1060" s="66" t="s">
        <v>3768</v>
      </c>
      <c r="N1060" s="80" t="s">
        <v>67</v>
      </c>
    </row>
    <row r="1061" spans="13:14" ht="15">
      <c r="M1061" s="66" t="s">
        <v>3769</v>
      </c>
      <c r="N1061" s="80" t="s">
        <v>67</v>
      </c>
    </row>
    <row r="1062" spans="13:14" ht="15">
      <c r="M1062" s="69" t="s">
        <v>3770</v>
      </c>
      <c r="N1062" s="80" t="s">
        <v>225</v>
      </c>
    </row>
    <row r="1063" spans="13:14" ht="15">
      <c r="M1063" s="66" t="s">
        <v>3771</v>
      </c>
      <c r="N1063" s="80" t="s">
        <v>67</v>
      </c>
    </row>
    <row r="1064" spans="13:14" ht="15">
      <c r="M1064" s="66" t="s">
        <v>3772</v>
      </c>
      <c r="N1064" s="80" t="s">
        <v>89</v>
      </c>
    </row>
    <row r="1065" spans="13:14" ht="15">
      <c r="M1065" s="66" t="s">
        <v>3773</v>
      </c>
      <c r="N1065" s="80" t="s">
        <v>219</v>
      </c>
    </row>
    <row r="1066" spans="13:14" ht="15">
      <c r="M1066" s="66" t="s">
        <v>3774</v>
      </c>
      <c r="N1066" s="80" t="s">
        <v>116</v>
      </c>
    </row>
    <row r="1067" spans="13:14" ht="15">
      <c r="M1067" s="66" t="s">
        <v>3775</v>
      </c>
      <c r="N1067" s="80" t="s">
        <v>89</v>
      </c>
    </row>
    <row r="1068" spans="13:14" ht="15">
      <c r="M1068" s="66" t="s">
        <v>3776</v>
      </c>
      <c r="N1068" s="80" t="s">
        <v>67</v>
      </c>
    </row>
    <row r="1069" spans="13:14" ht="15">
      <c r="M1069" s="66" t="s">
        <v>3777</v>
      </c>
      <c r="N1069" s="80" t="s">
        <v>175</v>
      </c>
    </row>
    <row r="1070" spans="13:14" ht="15">
      <c r="M1070" s="66" t="s">
        <v>3778</v>
      </c>
      <c r="N1070" s="80" t="s">
        <v>116</v>
      </c>
    </row>
    <row r="1071" spans="13:14" ht="15">
      <c r="M1071" s="66" t="s">
        <v>3779</v>
      </c>
      <c r="N1071" s="80" t="s">
        <v>116</v>
      </c>
    </row>
    <row r="1072" spans="13:14" ht="15">
      <c r="M1072" s="66" t="s">
        <v>3780</v>
      </c>
      <c r="N1072" s="80" t="s">
        <v>89</v>
      </c>
    </row>
    <row r="1073" spans="13:14" ht="15">
      <c r="M1073" s="66" t="s">
        <v>3781</v>
      </c>
      <c r="N1073" s="80" t="s">
        <v>116</v>
      </c>
    </row>
    <row r="1074" spans="13:14" ht="15">
      <c r="M1074" s="66" t="s">
        <v>3782</v>
      </c>
      <c r="N1074" s="80" t="s">
        <v>67</v>
      </c>
    </row>
    <row r="1075" spans="13:14" ht="15">
      <c r="M1075" s="66" t="s">
        <v>3783</v>
      </c>
      <c r="N1075" s="80" t="s">
        <v>92</v>
      </c>
    </row>
    <row r="1076" spans="13:14" ht="15">
      <c r="M1076" s="66" t="s">
        <v>3784</v>
      </c>
      <c r="N1076" s="80" t="s">
        <v>67</v>
      </c>
    </row>
    <row r="1077" spans="13:14" ht="15">
      <c r="M1077" s="66" t="s">
        <v>3785</v>
      </c>
      <c r="N1077" s="80" t="s">
        <v>116</v>
      </c>
    </row>
    <row r="1078" spans="13:14" ht="15">
      <c r="M1078" s="66" t="s">
        <v>3786</v>
      </c>
      <c r="N1078" s="80" t="s">
        <v>116</v>
      </c>
    </row>
    <row r="1079" spans="13:14" ht="15">
      <c r="M1079" s="66" t="s">
        <v>3787</v>
      </c>
      <c r="N1079" s="80" t="s">
        <v>116</v>
      </c>
    </row>
    <row r="1080" spans="13:14" ht="15">
      <c r="M1080" s="66" t="s">
        <v>3788</v>
      </c>
      <c r="N1080" s="80" t="s">
        <v>116</v>
      </c>
    </row>
    <row r="1081" spans="13:14" ht="15">
      <c r="M1081" s="66" t="s">
        <v>3789</v>
      </c>
      <c r="N1081" s="80" t="s">
        <v>116</v>
      </c>
    </row>
    <row r="1082" spans="13:14" ht="15">
      <c r="M1082" s="66" t="s">
        <v>3790</v>
      </c>
      <c r="N1082" s="80" t="s">
        <v>116</v>
      </c>
    </row>
    <row r="1083" spans="13:14" ht="15">
      <c r="M1083" s="66" t="s">
        <v>3791</v>
      </c>
      <c r="N1083" s="80" t="s">
        <v>139</v>
      </c>
    </row>
    <row r="1084" spans="13:14" ht="15">
      <c r="M1084" s="66" t="s">
        <v>3792</v>
      </c>
      <c r="N1084" s="80" t="s">
        <v>67</v>
      </c>
    </row>
    <row r="1085" spans="13:14" ht="15">
      <c r="M1085" s="66" t="s">
        <v>3793</v>
      </c>
      <c r="N1085" s="80" t="s">
        <v>67</v>
      </c>
    </row>
    <row r="1086" spans="13:14" ht="15">
      <c r="M1086" s="66" t="s">
        <v>3794</v>
      </c>
      <c r="N1086" s="80" t="s">
        <v>62</v>
      </c>
    </row>
    <row r="1087" spans="13:14" ht="15">
      <c r="M1087" s="66" t="s">
        <v>3795</v>
      </c>
      <c r="N1087" s="80" t="s">
        <v>116</v>
      </c>
    </row>
    <row r="1088" spans="13:14" ht="15">
      <c r="M1088" s="66" t="s">
        <v>3796</v>
      </c>
      <c r="N1088" s="80" t="s">
        <v>67</v>
      </c>
    </row>
    <row r="1089" spans="13:14" ht="15">
      <c r="M1089" s="66" t="s">
        <v>3797</v>
      </c>
      <c r="N1089" s="80" t="s">
        <v>116</v>
      </c>
    </row>
    <row r="1090" spans="13:14" ht="15">
      <c r="M1090" s="66" t="s">
        <v>3798</v>
      </c>
      <c r="N1090" s="80" t="s">
        <v>67</v>
      </c>
    </row>
    <row r="1091" spans="13:14" ht="15">
      <c r="M1091" s="66" t="s">
        <v>3799</v>
      </c>
      <c r="N1091" s="80" t="s">
        <v>116</v>
      </c>
    </row>
    <row r="1092" spans="13:14" ht="15">
      <c r="M1092" s="66" t="s">
        <v>3800</v>
      </c>
      <c r="N1092" s="80" t="s">
        <v>89</v>
      </c>
    </row>
    <row r="1093" spans="13:14" ht="15">
      <c r="M1093" s="66" t="s">
        <v>3801</v>
      </c>
      <c r="N1093" s="80" t="s">
        <v>89</v>
      </c>
    </row>
    <row r="1094" spans="13:14" ht="15">
      <c r="M1094" s="66" t="s">
        <v>3802</v>
      </c>
      <c r="N1094" s="80" t="s">
        <v>89</v>
      </c>
    </row>
    <row r="1095" spans="13:14" ht="15">
      <c r="M1095" s="66" t="s">
        <v>3803</v>
      </c>
      <c r="N1095" s="80" t="s">
        <v>116</v>
      </c>
    </row>
    <row r="1096" spans="13:14" ht="15">
      <c r="M1096" s="66" t="s">
        <v>3804</v>
      </c>
      <c r="N1096" s="80" t="s">
        <v>116</v>
      </c>
    </row>
    <row r="1097" spans="13:14" ht="15">
      <c r="M1097" s="66" t="s">
        <v>3805</v>
      </c>
      <c r="N1097" s="80" t="s">
        <v>67</v>
      </c>
    </row>
    <row r="1098" spans="13:14" ht="15">
      <c r="M1098" s="66" t="s">
        <v>3806</v>
      </c>
      <c r="N1098" s="80" t="s">
        <v>67</v>
      </c>
    </row>
    <row r="1099" spans="13:14" ht="15">
      <c r="M1099" s="66" t="s">
        <v>3807</v>
      </c>
      <c r="N1099" s="80" t="s">
        <v>116</v>
      </c>
    </row>
    <row r="1100" spans="13:14" ht="15">
      <c r="M1100" s="66" t="s">
        <v>3808</v>
      </c>
      <c r="N1100" s="80" t="s">
        <v>67</v>
      </c>
    </row>
    <row r="1101" spans="13:14" ht="15">
      <c r="M1101" s="66" t="s">
        <v>3809</v>
      </c>
      <c r="N1101" s="80" t="s">
        <v>67</v>
      </c>
    </row>
    <row r="1102" spans="13:14" ht="15">
      <c r="M1102" s="66" t="s">
        <v>3810</v>
      </c>
      <c r="N1102" s="80" t="s">
        <v>116</v>
      </c>
    </row>
    <row r="1103" spans="13:14" ht="15">
      <c r="M1103" s="66" t="s">
        <v>3811</v>
      </c>
      <c r="N1103" s="80" t="s">
        <v>67</v>
      </c>
    </row>
    <row r="1104" spans="13:14" ht="15">
      <c r="M1104" s="66" t="s">
        <v>3812</v>
      </c>
      <c r="N1104" s="80" t="s">
        <v>67</v>
      </c>
    </row>
    <row r="1105" spans="13:14" ht="15">
      <c r="M1105" s="66" t="s">
        <v>3813</v>
      </c>
      <c r="N1105" s="80" t="s">
        <v>116</v>
      </c>
    </row>
    <row r="1106" spans="13:14" ht="15">
      <c r="M1106" s="66" t="s">
        <v>3814</v>
      </c>
      <c r="N1106" s="80" t="s">
        <v>116</v>
      </c>
    </row>
    <row r="1107" spans="13:14" ht="15">
      <c r="M1107" s="66" t="s">
        <v>3815</v>
      </c>
      <c r="N1107" s="80" t="s">
        <v>116</v>
      </c>
    </row>
    <row r="1108" spans="13:14" ht="15">
      <c r="M1108" s="66" t="s">
        <v>3816</v>
      </c>
      <c r="N1108" s="80" t="s">
        <v>116</v>
      </c>
    </row>
    <row r="1109" spans="13:14" ht="15">
      <c r="M1109" s="66" t="s">
        <v>3817</v>
      </c>
      <c r="N1109" s="80" t="s">
        <v>116</v>
      </c>
    </row>
    <row r="1110" spans="13:14" ht="15">
      <c r="M1110" s="66" t="s">
        <v>3818</v>
      </c>
      <c r="N1110" s="80" t="s">
        <v>219</v>
      </c>
    </row>
    <row r="1111" spans="13:14" ht="15">
      <c r="M1111" s="66" t="s">
        <v>3819</v>
      </c>
      <c r="N1111" s="80" t="s">
        <v>62</v>
      </c>
    </row>
    <row r="1112" spans="13:14" ht="15">
      <c r="M1112" s="66" t="s">
        <v>3820</v>
      </c>
      <c r="N1112" s="80" t="s">
        <v>62</v>
      </c>
    </row>
    <row r="1113" spans="13:14" ht="15">
      <c r="M1113" s="66" t="s">
        <v>3821</v>
      </c>
      <c r="N1113" s="80" t="s">
        <v>116</v>
      </c>
    </row>
    <row r="1114" spans="13:14" ht="15">
      <c r="M1114" s="66" t="s">
        <v>3822</v>
      </c>
      <c r="N1114" s="80" t="s">
        <v>62</v>
      </c>
    </row>
    <row r="1115" spans="13:14" ht="15">
      <c r="M1115" s="66" t="s">
        <v>3823</v>
      </c>
      <c r="N1115" s="80" t="s">
        <v>62</v>
      </c>
    </row>
    <row r="1116" spans="13:14" ht="15">
      <c r="M1116" s="66" t="s">
        <v>3824</v>
      </c>
      <c r="N1116" s="80" t="s">
        <v>62</v>
      </c>
    </row>
    <row r="1117" spans="13:14" ht="15">
      <c r="M1117" s="66" t="s">
        <v>3825</v>
      </c>
      <c r="N1117" s="80" t="s">
        <v>67</v>
      </c>
    </row>
    <row r="1118" spans="13:14" ht="15">
      <c r="M1118" s="66" t="s">
        <v>3826</v>
      </c>
      <c r="N1118" s="80" t="s">
        <v>67</v>
      </c>
    </row>
    <row r="1119" spans="13:14" ht="15">
      <c r="M1119" s="66" t="s">
        <v>3827</v>
      </c>
      <c r="N1119" s="80" t="s">
        <v>62</v>
      </c>
    </row>
    <row r="1120" spans="13:14" ht="15">
      <c r="M1120" s="66" t="s">
        <v>3828</v>
      </c>
      <c r="N1120" s="80" t="s">
        <v>67</v>
      </c>
    </row>
    <row r="1121" spans="13:14" ht="15">
      <c r="M1121" s="66" t="s">
        <v>3829</v>
      </c>
      <c r="N1121" s="80" t="s">
        <v>116</v>
      </c>
    </row>
    <row r="1122" spans="13:14" ht="15">
      <c r="M1122" s="66" t="s">
        <v>3830</v>
      </c>
      <c r="N1122" s="80" t="s">
        <v>116</v>
      </c>
    </row>
    <row r="1123" spans="13:14" ht="15">
      <c r="M1123" s="66" t="s">
        <v>3831</v>
      </c>
      <c r="N1123" s="80" t="s">
        <v>62</v>
      </c>
    </row>
    <row r="1124" spans="13:14" ht="15">
      <c r="M1124" s="66" t="s">
        <v>3832</v>
      </c>
      <c r="N1124" s="80" t="s">
        <v>67</v>
      </c>
    </row>
    <row r="1125" spans="13:14" ht="15">
      <c r="M1125" s="66" t="s">
        <v>3833</v>
      </c>
      <c r="N1125" s="80" t="s">
        <v>116</v>
      </c>
    </row>
    <row r="1126" spans="13:14" ht="15">
      <c r="M1126" s="66" t="s">
        <v>3834</v>
      </c>
      <c r="N1126" s="80" t="s">
        <v>116</v>
      </c>
    </row>
    <row r="1127" spans="13:14" ht="15">
      <c r="M1127" s="66" t="s">
        <v>3835</v>
      </c>
      <c r="N1127" s="80" t="s">
        <v>116</v>
      </c>
    </row>
    <row r="1128" spans="13:14" ht="15">
      <c r="M1128" s="66" t="s">
        <v>3836</v>
      </c>
      <c r="N1128" s="80" t="s">
        <v>67</v>
      </c>
    </row>
    <row r="1129" spans="13:14" ht="15">
      <c r="M1129" s="66" t="s">
        <v>3837</v>
      </c>
      <c r="N1129" s="80" t="s">
        <v>62</v>
      </c>
    </row>
    <row r="1130" spans="13:14" ht="15">
      <c r="M1130" s="66" t="s">
        <v>3838</v>
      </c>
      <c r="N1130" s="80" t="s">
        <v>67</v>
      </c>
    </row>
    <row r="1131" spans="13:14" ht="15">
      <c r="M1131" s="66" t="s">
        <v>3839</v>
      </c>
      <c r="N1131" s="80" t="s">
        <v>116</v>
      </c>
    </row>
    <row r="1132" spans="13:14" ht="15">
      <c r="M1132" s="66" t="s">
        <v>3840</v>
      </c>
      <c r="N1132" s="80" t="s">
        <v>89</v>
      </c>
    </row>
    <row r="1133" spans="13:14" ht="15">
      <c r="M1133" s="66" t="s">
        <v>3841</v>
      </c>
      <c r="N1133" s="80" t="s">
        <v>89</v>
      </c>
    </row>
    <row r="1134" spans="13:14" ht="15">
      <c r="M1134" s="66" t="s">
        <v>3842</v>
      </c>
      <c r="N1134" s="80" t="s">
        <v>89</v>
      </c>
    </row>
    <row r="1135" spans="13:14" ht="15">
      <c r="M1135" s="66" t="s">
        <v>3843</v>
      </c>
      <c r="N1135" s="80" t="s">
        <v>116</v>
      </c>
    </row>
    <row r="1136" spans="13:14" ht="15">
      <c r="M1136" s="66" t="s">
        <v>3844</v>
      </c>
      <c r="N1136" s="80" t="s">
        <v>67</v>
      </c>
    </row>
    <row r="1137" spans="13:14" ht="15">
      <c r="M1137" s="66" t="s">
        <v>3845</v>
      </c>
      <c r="N1137" s="80" t="s">
        <v>62</v>
      </c>
    </row>
    <row r="1138" spans="13:14" ht="15">
      <c r="M1138" s="66" t="s">
        <v>3846</v>
      </c>
      <c r="N1138" s="80" t="s">
        <v>116</v>
      </c>
    </row>
    <row r="1139" spans="13:14" ht="15">
      <c r="M1139" s="66" t="s">
        <v>3847</v>
      </c>
      <c r="N1139" s="80" t="s">
        <v>219</v>
      </c>
    </row>
    <row r="1140" spans="13:14" ht="15">
      <c r="M1140" s="66" t="s">
        <v>3848</v>
      </c>
      <c r="N1140" s="80" t="s">
        <v>67</v>
      </c>
    </row>
    <row r="1141" spans="13:14" ht="15">
      <c r="M1141" s="66" t="s">
        <v>3849</v>
      </c>
      <c r="N1141" s="80" t="s">
        <v>67</v>
      </c>
    </row>
    <row r="1142" spans="13:14" ht="15">
      <c r="M1142" s="66" t="s">
        <v>3850</v>
      </c>
      <c r="N1142" s="80" t="s">
        <v>67</v>
      </c>
    </row>
    <row r="1143" spans="13:14" ht="15">
      <c r="M1143" s="66" t="s">
        <v>3851</v>
      </c>
      <c r="N1143" s="80" t="s">
        <v>62</v>
      </c>
    </row>
    <row r="1144" spans="13:14" ht="15">
      <c r="M1144" s="66" t="s">
        <v>3852</v>
      </c>
      <c r="N1144" s="80" t="s">
        <v>62</v>
      </c>
    </row>
    <row r="1145" spans="13:14" ht="15">
      <c r="M1145" s="66" t="s">
        <v>3853</v>
      </c>
      <c r="N1145" s="80" t="s">
        <v>67</v>
      </c>
    </row>
    <row r="1146" spans="13:14" ht="15">
      <c r="M1146" s="66" t="s">
        <v>3854</v>
      </c>
      <c r="N1146" s="80" t="s">
        <v>62</v>
      </c>
    </row>
    <row r="1147" spans="13:14" ht="15">
      <c r="M1147" s="69" t="s">
        <v>3855</v>
      </c>
      <c r="N1147" s="80" t="s">
        <v>94</v>
      </c>
    </row>
    <row r="1148" spans="13:14" ht="15">
      <c r="M1148" s="67" t="s">
        <v>3856</v>
      </c>
      <c r="N1148" s="80" t="s">
        <v>67</v>
      </c>
    </row>
    <row r="1149" spans="13:14" ht="15">
      <c r="M1149" s="66" t="s">
        <v>3857</v>
      </c>
      <c r="N1149" s="80" t="s">
        <v>67</v>
      </c>
    </row>
    <row r="1150" spans="13:14" ht="15">
      <c r="M1150" s="66" t="s">
        <v>3858</v>
      </c>
      <c r="N1150" s="80" t="s">
        <v>116</v>
      </c>
    </row>
    <row r="1151" spans="13:14" ht="15">
      <c r="M1151" s="66" t="s">
        <v>3859</v>
      </c>
      <c r="N1151" s="80" t="s">
        <v>116</v>
      </c>
    </row>
    <row r="1152" spans="13:14" ht="15">
      <c r="M1152" s="66" t="s">
        <v>3860</v>
      </c>
      <c r="N1152" s="80" t="s">
        <v>116</v>
      </c>
    </row>
    <row r="1153" spans="13:14" ht="15">
      <c r="M1153" s="66" t="s">
        <v>3861</v>
      </c>
      <c r="N1153" s="80" t="s">
        <v>116</v>
      </c>
    </row>
    <row r="1154" spans="13:14" ht="15">
      <c r="M1154" s="66" t="s">
        <v>3862</v>
      </c>
      <c r="N1154" s="80" t="s">
        <v>116</v>
      </c>
    </row>
    <row r="1155" spans="13:14" ht="15">
      <c r="M1155" s="66" t="s">
        <v>3863</v>
      </c>
      <c r="N1155" s="80" t="s">
        <v>116</v>
      </c>
    </row>
    <row r="1156" spans="13:14" ht="15">
      <c r="M1156" s="66" t="s">
        <v>3864</v>
      </c>
      <c r="N1156" s="80" t="s">
        <v>67</v>
      </c>
    </row>
    <row r="1157" spans="13:14" ht="15">
      <c r="M1157" s="66" t="s">
        <v>3865</v>
      </c>
      <c r="N1157" s="80" t="s">
        <v>225</v>
      </c>
    </row>
    <row r="1158" spans="13:14" ht="15">
      <c r="M1158" s="66" t="s">
        <v>3866</v>
      </c>
      <c r="N1158" s="80" t="s">
        <v>116</v>
      </c>
    </row>
    <row r="1159" spans="13:14" ht="15">
      <c r="M1159" s="66" t="s">
        <v>3867</v>
      </c>
      <c r="N1159" s="80" t="s">
        <v>289</v>
      </c>
    </row>
    <row r="1160" spans="13:14" ht="15">
      <c r="M1160" s="66" t="s">
        <v>3868</v>
      </c>
      <c r="N1160" s="80" t="s">
        <v>180</v>
      </c>
    </row>
    <row r="1161" spans="13:14" ht="15">
      <c r="M1161" s="66" t="s">
        <v>3869</v>
      </c>
      <c r="N1161" s="80" t="s">
        <v>254</v>
      </c>
    </row>
    <row r="1162" spans="13:14" ht="15">
      <c r="M1162" s="66" t="s">
        <v>3870</v>
      </c>
      <c r="N1162" s="80" t="s">
        <v>68</v>
      </c>
    </row>
    <row r="1163" spans="13:14" ht="15">
      <c r="M1163" s="66" t="s">
        <v>3871</v>
      </c>
      <c r="N1163" s="80" t="s">
        <v>188</v>
      </c>
    </row>
    <row r="1164" spans="13:14" ht="15">
      <c r="M1164" s="66" t="s">
        <v>3872</v>
      </c>
      <c r="N1164" s="80" t="s">
        <v>116</v>
      </c>
    </row>
    <row r="1165" spans="13:14" ht="15">
      <c r="M1165" s="66" t="s">
        <v>3873</v>
      </c>
      <c r="N1165" s="80" t="s">
        <v>62</v>
      </c>
    </row>
    <row r="1166" spans="13:14" ht="15">
      <c r="M1166" s="66" t="s">
        <v>3874</v>
      </c>
      <c r="N1166" s="80" t="s">
        <v>62</v>
      </c>
    </row>
    <row r="1167" spans="13:14" ht="15">
      <c r="M1167" s="66" t="s">
        <v>3875</v>
      </c>
      <c r="N1167" s="80" t="s">
        <v>62</v>
      </c>
    </row>
    <row r="1168" spans="13:14" ht="15">
      <c r="M1168" s="66" t="s">
        <v>3876</v>
      </c>
      <c r="N1168" s="80" t="s">
        <v>114</v>
      </c>
    </row>
    <row r="1169" spans="13:14" ht="15">
      <c r="M1169" s="66" t="s">
        <v>3877</v>
      </c>
      <c r="N1169" s="80" t="s">
        <v>89</v>
      </c>
    </row>
    <row r="1170" spans="13:14" ht="15">
      <c r="M1170" s="66" t="s">
        <v>3878</v>
      </c>
      <c r="N1170" s="80" t="s">
        <v>67</v>
      </c>
    </row>
    <row r="1171" spans="13:14" ht="15">
      <c r="M1171" s="66" t="s">
        <v>3879</v>
      </c>
      <c r="N1171" s="80" t="s">
        <v>67</v>
      </c>
    </row>
    <row r="1172" spans="13:14" ht="15">
      <c r="M1172" s="66" t="s">
        <v>3880</v>
      </c>
      <c r="N1172" s="80" t="s">
        <v>227</v>
      </c>
    </row>
    <row r="1173" spans="13:14" ht="15">
      <c r="M1173" s="66" t="s">
        <v>3881</v>
      </c>
      <c r="N1173" s="80" t="s">
        <v>114</v>
      </c>
    </row>
    <row r="1174" spans="13:14" ht="15">
      <c r="M1174" s="66" t="s">
        <v>3882</v>
      </c>
      <c r="N1174" s="80" t="s">
        <v>67</v>
      </c>
    </row>
    <row r="1175" spans="13:14" ht="15">
      <c r="M1175" s="67" t="s">
        <v>3883</v>
      </c>
      <c r="N1175" s="80" t="s">
        <v>67</v>
      </c>
    </row>
    <row r="1176" spans="13:14" ht="15">
      <c r="M1176" s="66" t="s">
        <v>3884</v>
      </c>
      <c r="N1176" s="80" t="s">
        <v>62</v>
      </c>
    </row>
    <row r="1177" spans="13:14" ht="15">
      <c r="M1177" s="66" t="s">
        <v>3885</v>
      </c>
      <c r="N1177" s="80" t="s">
        <v>67</v>
      </c>
    </row>
    <row r="1178" spans="13:14" ht="15">
      <c r="M1178" s="66" t="s">
        <v>3886</v>
      </c>
      <c r="N1178" s="80" t="s">
        <v>114</v>
      </c>
    </row>
    <row r="1179" spans="13:14" ht="15">
      <c r="M1179" s="66" t="s">
        <v>3887</v>
      </c>
      <c r="N1179" s="80" t="s">
        <v>62</v>
      </c>
    </row>
    <row r="1180" spans="13:14" ht="15">
      <c r="M1180" s="66" t="s">
        <v>3888</v>
      </c>
      <c r="N1180" s="80" t="s">
        <v>62</v>
      </c>
    </row>
    <row r="1181" spans="13:14" ht="15">
      <c r="M1181" s="66" t="s">
        <v>3889</v>
      </c>
      <c r="N1181" s="80" t="s">
        <v>62</v>
      </c>
    </row>
    <row r="1182" spans="13:14" ht="15">
      <c r="M1182" s="66" t="s">
        <v>3890</v>
      </c>
      <c r="N1182" s="80" t="s">
        <v>67</v>
      </c>
    </row>
    <row r="1183" spans="13:14" ht="15">
      <c r="M1183" s="66" t="s">
        <v>3891</v>
      </c>
      <c r="N1183" s="80" t="s">
        <v>62</v>
      </c>
    </row>
    <row r="1184" spans="13:14" ht="15">
      <c r="M1184" s="66" t="s">
        <v>3892</v>
      </c>
      <c r="N1184" s="80" t="s">
        <v>67</v>
      </c>
    </row>
    <row r="1185" spans="13:14" ht="15">
      <c r="M1185" s="66" t="s">
        <v>3893</v>
      </c>
      <c r="N1185" s="80" t="s">
        <v>62</v>
      </c>
    </row>
    <row r="1186" spans="13:14" ht="15">
      <c r="M1186" s="66" t="s">
        <v>3894</v>
      </c>
      <c r="N1186" s="80" t="s">
        <v>67</v>
      </c>
    </row>
    <row r="1187" spans="13:14" ht="15">
      <c r="M1187" s="66" t="s">
        <v>3895</v>
      </c>
      <c r="N1187" s="80" t="s">
        <v>67</v>
      </c>
    </row>
    <row r="1188" spans="13:14" ht="15">
      <c r="M1188" s="66" t="s">
        <v>3896</v>
      </c>
      <c r="N1188" s="80" t="s">
        <v>62</v>
      </c>
    </row>
    <row r="1189" spans="13:14" ht="15">
      <c r="M1189" s="66" t="s">
        <v>3897</v>
      </c>
      <c r="N1189" s="80" t="s">
        <v>62</v>
      </c>
    </row>
    <row r="1190" spans="13:14" ht="15">
      <c r="M1190" s="66" t="s">
        <v>3898</v>
      </c>
      <c r="N1190" s="80" t="s">
        <v>67</v>
      </c>
    </row>
    <row r="1191" spans="13:14" ht="15">
      <c r="M1191" s="66" t="s">
        <v>3899</v>
      </c>
      <c r="N1191" s="80" t="s">
        <v>67</v>
      </c>
    </row>
    <row r="1192" spans="13:14" ht="15">
      <c r="M1192" s="66" t="s">
        <v>3900</v>
      </c>
      <c r="N1192" s="80" t="s">
        <v>62</v>
      </c>
    </row>
    <row r="1193" spans="13:14" ht="15">
      <c r="M1193" s="66" t="s">
        <v>3901</v>
      </c>
      <c r="N1193" s="80" t="s">
        <v>67</v>
      </c>
    </row>
    <row r="1194" spans="13:14" ht="15">
      <c r="M1194" s="66" t="s">
        <v>3902</v>
      </c>
      <c r="N1194" s="80" t="s">
        <v>62</v>
      </c>
    </row>
    <row r="1195" spans="13:14" ht="15">
      <c r="M1195" s="66" t="s">
        <v>3903</v>
      </c>
      <c r="N1195" s="80" t="s">
        <v>67</v>
      </c>
    </row>
    <row r="1196" spans="13:14" ht="15">
      <c r="M1196" s="66" t="s">
        <v>3904</v>
      </c>
      <c r="N1196" s="80" t="s">
        <v>67</v>
      </c>
    </row>
    <row r="1197" spans="13:14" ht="15">
      <c r="M1197" s="66" t="s">
        <v>3905</v>
      </c>
      <c r="N1197" s="80" t="s">
        <v>62</v>
      </c>
    </row>
    <row r="1198" spans="13:14" ht="15">
      <c r="M1198" s="66" t="s">
        <v>3906</v>
      </c>
      <c r="N1198" s="80" t="s">
        <v>67</v>
      </c>
    </row>
    <row r="1199" spans="13:14" ht="15">
      <c r="M1199" s="69" t="s">
        <v>3907</v>
      </c>
      <c r="N1199" s="80" t="s">
        <v>114</v>
      </c>
    </row>
    <row r="1200" spans="13:14" ht="15">
      <c r="M1200" s="67" t="s">
        <v>3908</v>
      </c>
      <c r="N1200" s="80" t="s">
        <v>119</v>
      </c>
    </row>
    <row r="1201" spans="13:14" ht="15">
      <c r="M1201" s="67" t="s">
        <v>3909</v>
      </c>
      <c r="N1201" s="80" t="s">
        <v>289</v>
      </c>
    </row>
    <row r="1202" spans="13:14" ht="15">
      <c r="M1202" s="66" t="s">
        <v>3910</v>
      </c>
      <c r="N1202" s="80" t="s">
        <v>289</v>
      </c>
    </row>
    <row r="1203" spans="13:14" ht="15">
      <c r="M1203" s="66" t="s">
        <v>3911</v>
      </c>
      <c r="N1203" s="80" t="s">
        <v>289</v>
      </c>
    </row>
    <row r="1204" spans="13:14" ht="15">
      <c r="M1204" s="66" t="s">
        <v>3912</v>
      </c>
      <c r="N1204" s="80" t="s">
        <v>289</v>
      </c>
    </row>
    <row r="1205" spans="13:14" ht="15">
      <c r="M1205" s="66" t="s">
        <v>3913</v>
      </c>
      <c r="N1205" s="80" t="s">
        <v>289</v>
      </c>
    </row>
    <row r="1206" spans="13:14" ht="15">
      <c r="M1206" s="66" t="s">
        <v>3914</v>
      </c>
      <c r="N1206" s="80" t="s">
        <v>289</v>
      </c>
    </row>
    <row r="1207" spans="13:14" ht="15">
      <c r="M1207" s="66" t="s">
        <v>3915</v>
      </c>
      <c r="N1207" s="80" t="s">
        <v>289</v>
      </c>
    </row>
    <row r="1208" spans="13:14" ht="15">
      <c r="M1208" s="66" t="s">
        <v>3916</v>
      </c>
      <c r="N1208" s="80" t="s">
        <v>92</v>
      </c>
    </row>
    <row r="1209" spans="13:14" ht="15">
      <c r="M1209" s="66" t="s">
        <v>3917</v>
      </c>
      <c r="N1209" s="80" t="s">
        <v>140</v>
      </c>
    </row>
    <row r="1210" spans="13:14" ht="15">
      <c r="M1210" s="66" t="s">
        <v>3918</v>
      </c>
      <c r="N1210" s="80" t="s">
        <v>62</v>
      </c>
    </row>
    <row r="1211" spans="13:14" ht="15">
      <c r="M1211" s="66" t="s">
        <v>3919</v>
      </c>
      <c r="N1211" s="80" t="s">
        <v>62</v>
      </c>
    </row>
    <row r="1212" spans="13:14" ht="15">
      <c r="M1212" s="66" t="s">
        <v>3920</v>
      </c>
      <c r="N1212" s="80" t="s">
        <v>130</v>
      </c>
    </row>
    <row r="1213" spans="13:14" ht="15">
      <c r="M1213" s="66" t="s">
        <v>3921</v>
      </c>
      <c r="N1213" s="80" t="s">
        <v>130</v>
      </c>
    </row>
    <row r="1214" spans="13:14" ht="15">
      <c r="M1214" s="66" t="s">
        <v>3922</v>
      </c>
      <c r="N1214" s="80" t="s">
        <v>94</v>
      </c>
    </row>
    <row r="1215" spans="13:14" ht="15">
      <c r="M1215" s="66" t="s">
        <v>3923</v>
      </c>
      <c r="N1215" s="80" t="s">
        <v>92</v>
      </c>
    </row>
    <row r="1216" spans="13:14" ht="15">
      <c r="M1216" s="66" t="s">
        <v>3924</v>
      </c>
      <c r="N1216" s="80" t="s">
        <v>92</v>
      </c>
    </row>
    <row r="1217" spans="13:14" ht="15">
      <c r="M1217" s="66" t="s">
        <v>3925</v>
      </c>
      <c r="N1217" s="80" t="s">
        <v>92</v>
      </c>
    </row>
    <row r="1218" spans="13:14" ht="15">
      <c r="M1218" s="66" t="s">
        <v>3926</v>
      </c>
      <c r="N1218" s="80" t="s">
        <v>92</v>
      </c>
    </row>
    <row r="1219" spans="13:14" ht="15">
      <c r="M1219" s="66" t="s">
        <v>3927</v>
      </c>
      <c r="N1219" s="80" t="s">
        <v>289</v>
      </c>
    </row>
    <row r="1220" spans="13:14" ht="15">
      <c r="M1220" s="66" t="s">
        <v>3928</v>
      </c>
      <c r="N1220" s="80" t="s">
        <v>119</v>
      </c>
    </row>
    <row r="1221" spans="13:14" ht="15">
      <c r="M1221" s="66" t="s">
        <v>3929</v>
      </c>
      <c r="N1221" s="80" t="s">
        <v>138</v>
      </c>
    </row>
    <row r="1222" spans="13:14" ht="15">
      <c r="M1222" s="66" t="s">
        <v>3930</v>
      </c>
      <c r="N1222" s="80" t="s">
        <v>138</v>
      </c>
    </row>
    <row r="1223" spans="13:14" ht="15">
      <c r="M1223" s="71" t="s">
        <v>3931</v>
      </c>
      <c r="N1223" s="80" t="s">
        <v>289</v>
      </c>
    </row>
    <row r="1224" spans="13:14" ht="15">
      <c r="M1224" s="66" t="s">
        <v>3932</v>
      </c>
      <c r="N1224" s="80" t="s">
        <v>94</v>
      </c>
    </row>
    <row r="1225" spans="13:14" ht="15">
      <c r="M1225" s="66" t="s">
        <v>3933</v>
      </c>
      <c r="N1225" s="80" t="s">
        <v>92</v>
      </c>
    </row>
    <row r="1226" spans="13:14" ht="15">
      <c r="M1226" s="66" t="s">
        <v>3934</v>
      </c>
      <c r="N1226" s="80" t="s">
        <v>92</v>
      </c>
    </row>
    <row r="1227" spans="13:14" ht="15">
      <c r="M1227" s="66" t="s">
        <v>3935</v>
      </c>
      <c r="N1227" s="80" t="s">
        <v>92</v>
      </c>
    </row>
    <row r="1228" spans="13:14" ht="15">
      <c r="M1228" s="66" t="s">
        <v>3936</v>
      </c>
      <c r="N1228" s="80" t="s">
        <v>92</v>
      </c>
    </row>
    <row r="1229" spans="13:14" ht="15">
      <c r="M1229" s="66" t="s">
        <v>3937</v>
      </c>
      <c r="N1229" s="80" t="s">
        <v>92</v>
      </c>
    </row>
    <row r="1230" spans="13:14" ht="15">
      <c r="M1230" s="66" t="s">
        <v>3938</v>
      </c>
      <c r="N1230" s="80" t="s">
        <v>92</v>
      </c>
    </row>
    <row r="1231" spans="13:14" ht="15">
      <c r="M1231" s="66" t="s">
        <v>3939</v>
      </c>
      <c r="N1231" s="80" t="s">
        <v>92</v>
      </c>
    </row>
    <row r="1232" spans="13:14" ht="15">
      <c r="M1232" s="66" t="s">
        <v>3940</v>
      </c>
      <c r="N1232" s="80" t="s">
        <v>92</v>
      </c>
    </row>
    <row r="1233" spans="13:14" ht="15">
      <c r="M1233" s="66" t="s">
        <v>3941</v>
      </c>
      <c r="N1233" s="80" t="s">
        <v>159</v>
      </c>
    </row>
    <row r="1234" spans="13:14" ht="15">
      <c r="M1234" s="66" t="s">
        <v>3942</v>
      </c>
      <c r="N1234" s="80" t="s">
        <v>130</v>
      </c>
    </row>
    <row r="1235" spans="13:14" ht="15">
      <c r="M1235" s="66" t="s">
        <v>3943</v>
      </c>
      <c r="N1235" s="80" t="s">
        <v>92</v>
      </c>
    </row>
    <row r="1236" spans="13:14" ht="15">
      <c r="M1236" s="66" t="s">
        <v>3944</v>
      </c>
      <c r="N1236" s="80" t="s">
        <v>92</v>
      </c>
    </row>
    <row r="1237" spans="13:14" ht="15">
      <c r="M1237" s="66" t="s">
        <v>3945</v>
      </c>
      <c r="N1237" s="80" t="s">
        <v>130</v>
      </c>
    </row>
    <row r="1238" spans="13:14" ht="15">
      <c r="M1238" s="66" t="s">
        <v>3946</v>
      </c>
      <c r="N1238" s="80" t="s">
        <v>92</v>
      </c>
    </row>
    <row r="1239" spans="13:14" ht="15">
      <c r="M1239" s="66" t="s">
        <v>3947</v>
      </c>
      <c r="N1239" s="80" t="s">
        <v>92</v>
      </c>
    </row>
    <row r="1240" spans="13:14" ht="15">
      <c r="M1240" s="66" t="s">
        <v>3948</v>
      </c>
      <c r="N1240" s="80" t="s">
        <v>92</v>
      </c>
    </row>
    <row r="1241" spans="13:14" ht="15">
      <c r="M1241" s="66" t="s">
        <v>3949</v>
      </c>
      <c r="N1241" s="80" t="s">
        <v>92</v>
      </c>
    </row>
    <row r="1242" spans="13:14" ht="15">
      <c r="M1242" s="66" t="s">
        <v>3950</v>
      </c>
      <c r="N1242" s="80" t="s">
        <v>140</v>
      </c>
    </row>
    <row r="1243" spans="13:14" ht="15">
      <c r="M1243" s="67" t="s">
        <v>3951</v>
      </c>
      <c r="N1243" s="80" t="s">
        <v>140</v>
      </c>
    </row>
    <row r="1244" spans="13:14" ht="15">
      <c r="M1244" s="66" t="s">
        <v>3952</v>
      </c>
      <c r="N1244" s="80" t="s">
        <v>140</v>
      </c>
    </row>
    <row r="1245" spans="13:14" ht="15">
      <c r="M1245" s="66" t="s">
        <v>3953</v>
      </c>
      <c r="N1245" s="80" t="s">
        <v>138</v>
      </c>
    </row>
    <row r="1246" spans="13:14" ht="15">
      <c r="M1246" s="66" t="s">
        <v>3954</v>
      </c>
      <c r="N1246" s="80" t="s">
        <v>92</v>
      </c>
    </row>
    <row r="1247" spans="13:14" ht="15">
      <c r="M1247" s="66" t="s">
        <v>3955</v>
      </c>
      <c r="N1247" s="80" t="s">
        <v>138</v>
      </c>
    </row>
    <row r="1248" spans="13:14" ht="15">
      <c r="M1248" s="66" t="s">
        <v>3956</v>
      </c>
      <c r="N1248" s="80" t="s">
        <v>138</v>
      </c>
    </row>
    <row r="1249" spans="13:14" ht="15">
      <c r="M1249" s="66" t="s">
        <v>3957</v>
      </c>
      <c r="N1249" s="80" t="s">
        <v>92</v>
      </c>
    </row>
    <row r="1250" spans="13:14" ht="15">
      <c r="M1250" s="66" t="s">
        <v>3958</v>
      </c>
      <c r="N1250" s="80" t="s">
        <v>92</v>
      </c>
    </row>
    <row r="1251" spans="13:14" ht="15">
      <c r="M1251" s="66" t="s">
        <v>3959</v>
      </c>
      <c r="N1251" s="80" t="s">
        <v>94</v>
      </c>
    </row>
    <row r="1252" spans="13:14" ht="15">
      <c r="M1252" s="66" t="s">
        <v>3960</v>
      </c>
      <c r="N1252" s="80" t="s">
        <v>94</v>
      </c>
    </row>
    <row r="1253" spans="13:14" ht="15">
      <c r="M1253" s="66" t="s">
        <v>3961</v>
      </c>
      <c r="N1253" s="80" t="s">
        <v>94</v>
      </c>
    </row>
    <row r="1254" spans="13:14" ht="15">
      <c r="M1254" s="66" t="s">
        <v>3962</v>
      </c>
      <c r="N1254" s="80" t="s">
        <v>94</v>
      </c>
    </row>
    <row r="1255" spans="13:14" ht="15">
      <c r="M1255" s="66" t="s">
        <v>3963</v>
      </c>
      <c r="N1255" s="80" t="s">
        <v>140</v>
      </c>
    </row>
    <row r="1256" spans="13:14" ht="15">
      <c r="M1256" s="66" t="s">
        <v>3964</v>
      </c>
      <c r="N1256" s="80" t="s">
        <v>92</v>
      </c>
    </row>
    <row r="1257" spans="13:14" ht="15">
      <c r="M1257" s="66" t="s">
        <v>3965</v>
      </c>
      <c r="N1257" s="80" t="s">
        <v>92</v>
      </c>
    </row>
    <row r="1258" spans="13:14" ht="15">
      <c r="M1258" s="66" t="s">
        <v>3966</v>
      </c>
      <c r="N1258" s="80" t="s">
        <v>92</v>
      </c>
    </row>
    <row r="1259" spans="13:14" ht="15">
      <c r="M1259" s="66" t="s">
        <v>3967</v>
      </c>
      <c r="N1259" s="80" t="s">
        <v>92</v>
      </c>
    </row>
    <row r="1260" spans="13:14" ht="15">
      <c r="M1260" s="66" t="s">
        <v>3968</v>
      </c>
      <c r="N1260" s="80" t="s">
        <v>92</v>
      </c>
    </row>
    <row r="1261" spans="13:14" ht="15">
      <c r="M1261" s="66" t="s">
        <v>3969</v>
      </c>
      <c r="N1261" s="80" t="s">
        <v>92</v>
      </c>
    </row>
    <row r="1262" spans="13:14" ht="15">
      <c r="M1262" s="66" t="s">
        <v>3970</v>
      </c>
      <c r="N1262" s="80" t="s">
        <v>130</v>
      </c>
    </row>
    <row r="1263" spans="13:14" ht="15">
      <c r="M1263" s="66" t="s">
        <v>3971</v>
      </c>
      <c r="N1263" s="80" t="s">
        <v>285</v>
      </c>
    </row>
    <row r="1264" spans="13:14" ht="15">
      <c r="M1264" s="66" t="s">
        <v>3972</v>
      </c>
      <c r="N1264" s="80" t="s">
        <v>140</v>
      </c>
    </row>
    <row r="1265" spans="13:14" ht="15">
      <c r="M1265" s="66" t="s">
        <v>3973</v>
      </c>
      <c r="N1265" s="80" t="s">
        <v>140</v>
      </c>
    </row>
    <row r="1266" spans="13:14" ht="15">
      <c r="M1266" s="66" t="s">
        <v>3974</v>
      </c>
      <c r="N1266" s="80" t="s">
        <v>94</v>
      </c>
    </row>
    <row r="1267" spans="13:14" ht="15">
      <c r="M1267" s="66" t="s">
        <v>3975</v>
      </c>
      <c r="N1267" s="80" t="s">
        <v>140</v>
      </c>
    </row>
    <row r="1268" spans="13:14" ht="15">
      <c r="M1268" s="66" t="s">
        <v>3976</v>
      </c>
      <c r="N1268" s="80" t="s">
        <v>94</v>
      </c>
    </row>
    <row r="1269" spans="13:14" ht="15">
      <c r="M1269" s="66" t="s">
        <v>3977</v>
      </c>
      <c r="N1269" s="80" t="s">
        <v>92</v>
      </c>
    </row>
    <row r="1270" spans="13:14" ht="15">
      <c r="M1270" s="66" t="s">
        <v>3978</v>
      </c>
      <c r="N1270" s="80" t="s">
        <v>92</v>
      </c>
    </row>
    <row r="1271" spans="13:14" ht="15">
      <c r="M1271" s="66" t="s">
        <v>3979</v>
      </c>
      <c r="N1271" s="80" t="s">
        <v>138</v>
      </c>
    </row>
    <row r="1272" spans="13:14" ht="15">
      <c r="M1272" s="66" t="s">
        <v>3980</v>
      </c>
      <c r="N1272" s="80" t="s">
        <v>92</v>
      </c>
    </row>
    <row r="1273" spans="13:14" ht="15">
      <c r="M1273" s="66" t="s">
        <v>3981</v>
      </c>
      <c r="N1273" s="80" t="s">
        <v>92</v>
      </c>
    </row>
    <row r="1274" spans="13:14" ht="15">
      <c r="M1274" s="66" t="s">
        <v>3982</v>
      </c>
      <c r="N1274" s="80" t="s">
        <v>138</v>
      </c>
    </row>
    <row r="1275" spans="13:14" ht="15">
      <c r="M1275" s="66" t="s">
        <v>3983</v>
      </c>
      <c r="N1275" s="80" t="s">
        <v>116</v>
      </c>
    </row>
    <row r="1276" spans="13:14" ht="15">
      <c r="M1276" s="66" t="s">
        <v>3984</v>
      </c>
      <c r="N1276" s="80" t="s">
        <v>140</v>
      </c>
    </row>
    <row r="1277" spans="13:14" ht="15">
      <c r="M1277" s="66" t="s">
        <v>3985</v>
      </c>
      <c r="N1277" s="80" t="s">
        <v>138</v>
      </c>
    </row>
    <row r="1278" spans="13:14" ht="15">
      <c r="M1278" s="66" t="s">
        <v>3986</v>
      </c>
      <c r="N1278" s="80" t="s">
        <v>92</v>
      </c>
    </row>
    <row r="1279" spans="13:14" ht="15">
      <c r="M1279" s="66" t="s">
        <v>3987</v>
      </c>
      <c r="N1279" s="80" t="s">
        <v>138</v>
      </c>
    </row>
    <row r="1280" spans="13:14" ht="15">
      <c r="M1280" s="66" t="s">
        <v>3988</v>
      </c>
      <c r="N1280" s="80" t="s">
        <v>138</v>
      </c>
    </row>
    <row r="1281" spans="13:14" ht="15">
      <c r="M1281" s="66" t="s">
        <v>3989</v>
      </c>
      <c r="N1281" s="80" t="s">
        <v>92</v>
      </c>
    </row>
    <row r="1282" spans="13:14" ht="15">
      <c r="M1282" s="66" t="s">
        <v>3990</v>
      </c>
      <c r="N1282" s="80" t="s">
        <v>140</v>
      </c>
    </row>
    <row r="1283" spans="13:14" ht="15">
      <c r="M1283" s="66" t="s">
        <v>3991</v>
      </c>
      <c r="N1283" s="80" t="s">
        <v>92</v>
      </c>
    </row>
    <row r="1284" spans="13:14" ht="15">
      <c r="M1284" s="66" t="s">
        <v>3992</v>
      </c>
      <c r="N1284" s="80" t="s">
        <v>140</v>
      </c>
    </row>
    <row r="1285" spans="13:14" ht="15">
      <c r="M1285" s="66" t="s">
        <v>3993</v>
      </c>
      <c r="N1285" s="80" t="s">
        <v>159</v>
      </c>
    </row>
    <row r="1286" spans="13:14" ht="15">
      <c r="M1286" s="66" t="s">
        <v>3994</v>
      </c>
      <c r="N1286" s="80" t="s">
        <v>92</v>
      </c>
    </row>
    <row r="1287" spans="13:14" ht="15">
      <c r="M1287" s="67" t="s">
        <v>3995</v>
      </c>
      <c r="N1287" s="80" t="s">
        <v>92</v>
      </c>
    </row>
    <row r="1288" spans="13:14" ht="15">
      <c r="M1288" s="66" t="s">
        <v>3996</v>
      </c>
      <c r="N1288" s="80" t="s">
        <v>140</v>
      </c>
    </row>
    <row r="1289" spans="13:14" ht="15">
      <c r="M1289" s="66" t="s">
        <v>3997</v>
      </c>
      <c r="N1289" s="80" t="s">
        <v>609</v>
      </c>
    </row>
    <row r="1290" spans="13:14" ht="15">
      <c r="M1290" s="66" t="s">
        <v>3998</v>
      </c>
      <c r="N1290" s="80" t="s">
        <v>130</v>
      </c>
    </row>
    <row r="1291" spans="13:14" ht="15">
      <c r="M1291" s="66" t="s">
        <v>3999</v>
      </c>
      <c r="N1291" s="80" t="s">
        <v>130</v>
      </c>
    </row>
    <row r="1292" spans="13:14" ht="15">
      <c r="M1292" s="66" t="s">
        <v>4000</v>
      </c>
      <c r="N1292" s="80" t="s">
        <v>92</v>
      </c>
    </row>
    <row r="1293" spans="13:14" ht="15">
      <c r="M1293" s="66" t="s">
        <v>4001</v>
      </c>
      <c r="N1293" s="80" t="s">
        <v>94</v>
      </c>
    </row>
    <row r="1294" spans="13:14" ht="15">
      <c r="M1294" s="66" t="s">
        <v>4002</v>
      </c>
      <c r="N1294" s="80" t="s">
        <v>94</v>
      </c>
    </row>
    <row r="1295" spans="13:14" ht="15">
      <c r="M1295" s="66" t="s">
        <v>4003</v>
      </c>
      <c r="N1295" s="80" t="s">
        <v>92</v>
      </c>
    </row>
    <row r="1296" spans="13:14" ht="15">
      <c r="M1296" s="66" t="s">
        <v>4004</v>
      </c>
      <c r="N1296" s="80" t="s">
        <v>92</v>
      </c>
    </row>
    <row r="1297" spans="13:14" ht="15">
      <c r="M1297" s="66" t="s">
        <v>4005</v>
      </c>
      <c r="N1297" s="80" t="s">
        <v>92</v>
      </c>
    </row>
    <row r="1298" spans="13:14" ht="15">
      <c r="M1298" s="66" t="s">
        <v>4006</v>
      </c>
      <c r="N1298" s="80" t="s">
        <v>92</v>
      </c>
    </row>
    <row r="1299" spans="13:14" ht="15">
      <c r="M1299" s="66" t="s">
        <v>4007</v>
      </c>
      <c r="N1299" s="80" t="s">
        <v>92</v>
      </c>
    </row>
    <row r="1300" spans="13:14" ht="15">
      <c r="M1300" s="66" t="s">
        <v>4008</v>
      </c>
      <c r="N1300" s="80" t="s">
        <v>92</v>
      </c>
    </row>
    <row r="1301" spans="13:14" ht="15">
      <c r="M1301" s="66" t="s">
        <v>4009</v>
      </c>
      <c r="N1301" s="80" t="s">
        <v>159</v>
      </c>
    </row>
    <row r="1302" spans="13:14" ht="15">
      <c r="M1302" s="66" t="s">
        <v>4010</v>
      </c>
      <c r="N1302" s="80" t="s">
        <v>94</v>
      </c>
    </row>
    <row r="1303" spans="13:14" ht="15">
      <c r="M1303" s="66" t="s">
        <v>4011</v>
      </c>
      <c r="N1303" s="80" t="s">
        <v>140</v>
      </c>
    </row>
    <row r="1304" spans="13:14" ht="15">
      <c r="M1304" s="66" t="s">
        <v>4012</v>
      </c>
      <c r="N1304" s="80" t="s">
        <v>116</v>
      </c>
    </row>
    <row r="1305" spans="13:14" ht="15">
      <c r="M1305" s="66" t="s">
        <v>4013</v>
      </c>
      <c r="N1305" s="80" t="s">
        <v>159</v>
      </c>
    </row>
    <row r="1306" spans="13:14" ht="15">
      <c r="M1306" s="66" t="s">
        <v>4014</v>
      </c>
      <c r="N1306" s="80" t="s">
        <v>92</v>
      </c>
    </row>
    <row r="1307" spans="13:14" ht="15">
      <c r="M1307" s="66" t="s">
        <v>4015</v>
      </c>
      <c r="N1307" s="80" t="s">
        <v>92</v>
      </c>
    </row>
    <row r="1308" spans="13:14" ht="15">
      <c r="M1308" s="66" t="s">
        <v>4016</v>
      </c>
      <c r="N1308" s="80" t="s">
        <v>92</v>
      </c>
    </row>
    <row r="1309" spans="13:14" ht="15">
      <c r="M1309" s="66" t="s">
        <v>4017</v>
      </c>
      <c r="N1309" s="80" t="s">
        <v>92</v>
      </c>
    </row>
    <row r="1310" spans="13:14" ht="15">
      <c r="M1310" s="66" t="s">
        <v>4018</v>
      </c>
      <c r="N1310" s="80" t="s">
        <v>92</v>
      </c>
    </row>
    <row r="1311" spans="13:14" ht="15">
      <c r="M1311" s="66" t="s">
        <v>4019</v>
      </c>
      <c r="N1311" s="80" t="s">
        <v>92</v>
      </c>
    </row>
    <row r="1312" spans="13:14" ht="15">
      <c r="M1312" s="66" t="s">
        <v>4020</v>
      </c>
      <c r="N1312" s="80" t="s">
        <v>92</v>
      </c>
    </row>
    <row r="1313" spans="13:14" ht="15">
      <c r="M1313" s="66" t="s">
        <v>4021</v>
      </c>
      <c r="N1313" s="80" t="s">
        <v>609</v>
      </c>
    </row>
    <row r="1314" spans="13:14" ht="15">
      <c r="M1314" s="66" t="s">
        <v>4022</v>
      </c>
      <c r="N1314" s="80" t="s">
        <v>140</v>
      </c>
    </row>
    <row r="1315" spans="13:14" ht="15">
      <c r="M1315" s="66" t="s">
        <v>4023</v>
      </c>
      <c r="N1315" s="80" t="s">
        <v>609</v>
      </c>
    </row>
    <row r="1316" spans="13:14" ht="15">
      <c r="M1316" s="66" t="s">
        <v>4024</v>
      </c>
      <c r="N1316" s="80" t="s">
        <v>130</v>
      </c>
    </row>
    <row r="1317" spans="13:14" ht="15">
      <c r="M1317" s="66" t="s">
        <v>4025</v>
      </c>
      <c r="N1317" s="80" t="s">
        <v>130</v>
      </c>
    </row>
    <row r="1318" spans="13:14" ht="15">
      <c r="M1318" s="66" t="s">
        <v>4026</v>
      </c>
      <c r="N1318" s="80" t="s">
        <v>130</v>
      </c>
    </row>
    <row r="1319" spans="13:14" ht="15">
      <c r="M1319" s="66" t="s">
        <v>4027</v>
      </c>
      <c r="N1319" s="80" t="s">
        <v>92</v>
      </c>
    </row>
    <row r="1320" spans="13:14" ht="15">
      <c r="M1320" s="66" t="s">
        <v>4028</v>
      </c>
      <c r="N1320" s="80" t="s">
        <v>92</v>
      </c>
    </row>
    <row r="1321" spans="13:14" ht="15">
      <c r="M1321" s="66" t="s">
        <v>4029</v>
      </c>
      <c r="N1321" s="80" t="s">
        <v>92</v>
      </c>
    </row>
    <row r="1322" spans="13:14" ht="15">
      <c r="M1322" s="66" t="s">
        <v>4030</v>
      </c>
      <c r="N1322" s="80" t="s">
        <v>130</v>
      </c>
    </row>
    <row r="1323" spans="13:14" ht="15">
      <c r="M1323" s="66" t="s">
        <v>4031</v>
      </c>
      <c r="N1323" s="80" t="s">
        <v>92</v>
      </c>
    </row>
    <row r="1324" spans="13:14" ht="15">
      <c r="M1324" s="66" t="s">
        <v>4032</v>
      </c>
      <c r="N1324" s="80" t="s">
        <v>92</v>
      </c>
    </row>
    <row r="1325" spans="13:14" ht="15">
      <c r="M1325" s="66" t="s">
        <v>4033</v>
      </c>
      <c r="N1325" s="80" t="s">
        <v>92</v>
      </c>
    </row>
    <row r="1326" spans="13:14" ht="15">
      <c r="M1326" s="66" t="s">
        <v>4034</v>
      </c>
      <c r="N1326" s="80" t="s">
        <v>140</v>
      </c>
    </row>
    <row r="1327" spans="13:14" ht="15">
      <c r="M1327" s="66" t="s">
        <v>4035</v>
      </c>
      <c r="N1327" s="80" t="s">
        <v>140</v>
      </c>
    </row>
    <row r="1328" spans="13:14" ht="15">
      <c r="M1328" s="66" t="s">
        <v>4036</v>
      </c>
      <c r="N1328" s="80" t="s">
        <v>92</v>
      </c>
    </row>
    <row r="1329" spans="13:14" ht="15">
      <c r="M1329" s="66" t="s">
        <v>4037</v>
      </c>
      <c r="N1329" s="80" t="s">
        <v>92</v>
      </c>
    </row>
    <row r="1330" spans="13:14" ht="15">
      <c r="M1330" s="66" t="s">
        <v>4038</v>
      </c>
      <c r="N1330" s="80" t="s">
        <v>138</v>
      </c>
    </row>
    <row r="1331" spans="13:14" ht="15">
      <c r="M1331" s="66" t="s">
        <v>4039</v>
      </c>
      <c r="N1331" s="80" t="s">
        <v>138</v>
      </c>
    </row>
    <row r="1332" spans="13:14" ht="15">
      <c r="M1332" s="66" t="s">
        <v>4040</v>
      </c>
      <c r="N1332" s="80" t="s">
        <v>92</v>
      </c>
    </row>
    <row r="1333" spans="13:14" ht="15">
      <c r="M1333" s="66" t="s">
        <v>4041</v>
      </c>
      <c r="N1333" s="80" t="s">
        <v>92</v>
      </c>
    </row>
    <row r="1334" spans="13:14" ht="15">
      <c r="M1334" s="66" t="s">
        <v>4042</v>
      </c>
      <c r="N1334" s="80" t="s">
        <v>609</v>
      </c>
    </row>
    <row r="1335" spans="13:14" ht="15">
      <c r="M1335" s="66" t="s">
        <v>4043</v>
      </c>
      <c r="N1335" s="80" t="s">
        <v>116</v>
      </c>
    </row>
    <row r="1336" spans="13:14" ht="15">
      <c r="M1336" s="66" t="s">
        <v>4044</v>
      </c>
      <c r="N1336" s="80" t="s">
        <v>116</v>
      </c>
    </row>
    <row r="1337" spans="13:14" ht="15">
      <c r="M1337" s="66" t="s">
        <v>4045</v>
      </c>
      <c r="N1337" s="80" t="s">
        <v>92</v>
      </c>
    </row>
    <row r="1338" spans="13:14" ht="15">
      <c r="M1338" s="66" t="s">
        <v>4046</v>
      </c>
      <c r="N1338" s="80" t="s">
        <v>92</v>
      </c>
    </row>
    <row r="1339" spans="13:14" ht="15">
      <c r="M1339" s="66" t="s">
        <v>4047</v>
      </c>
      <c r="N1339" s="80" t="s">
        <v>609</v>
      </c>
    </row>
    <row r="1340" spans="13:14" ht="15">
      <c r="M1340" s="66" t="s">
        <v>4048</v>
      </c>
      <c r="N1340" s="80" t="s">
        <v>92</v>
      </c>
    </row>
    <row r="1341" spans="13:14" ht="15">
      <c r="M1341" s="66" t="s">
        <v>4049</v>
      </c>
      <c r="N1341" s="80" t="s">
        <v>116</v>
      </c>
    </row>
    <row r="1342" spans="13:14" ht="15">
      <c r="M1342" s="66" t="s">
        <v>4050</v>
      </c>
      <c r="N1342" s="80" t="s">
        <v>130</v>
      </c>
    </row>
    <row r="1343" spans="13:14" ht="15">
      <c r="M1343" s="66" t="s">
        <v>4051</v>
      </c>
      <c r="N1343" s="80" t="s">
        <v>92</v>
      </c>
    </row>
    <row r="1344" spans="13:14" ht="15">
      <c r="M1344" s="66" t="s">
        <v>4052</v>
      </c>
      <c r="N1344" s="80" t="s">
        <v>92</v>
      </c>
    </row>
    <row r="1345" spans="13:14" ht="15">
      <c r="M1345" s="66" t="s">
        <v>4053</v>
      </c>
      <c r="N1345" s="80" t="s">
        <v>92</v>
      </c>
    </row>
    <row r="1346" spans="13:14" ht="15">
      <c r="M1346" s="69" t="s">
        <v>4054</v>
      </c>
      <c r="N1346" s="80" t="s">
        <v>92</v>
      </c>
    </row>
    <row r="1347" spans="13:14" ht="15">
      <c r="M1347" s="66" t="s">
        <v>4055</v>
      </c>
      <c r="N1347" s="80" t="s">
        <v>475</v>
      </c>
    </row>
    <row r="1348" spans="13:14" ht="15">
      <c r="M1348" s="66" t="s">
        <v>4056</v>
      </c>
      <c r="N1348" s="80" t="s">
        <v>94</v>
      </c>
    </row>
    <row r="1349" spans="13:14" ht="15">
      <c r="M1349" s="66" t="s">
        <v>4057</v>
      </c>
      <c r="N1349" s="80" t="s">
        <v>92</v>
      </c>
    </row>
    <row r="1350" spans="13:14" ht="15">
      <c r="M1350" s="66" t="s">
        <v>4058</v>
      </c>
      <c r="N1350" s="80" t="s">
        <v>62</v>
      </c>
    </row>
    <row r="1351" spans="13:14" ht="15">
      <c r="M1351" s="66" t="s">
        <v>4059</v>
      </c>
      <c r="N1351" s="80" t="s">
        <v>92</v>
      </c>
    </row>
    <row r="1352" spans="13:14" ht="15">
      <c r="M1352" s="66" t="s">
        <v>4060</v>
      </c>
      <c r="N1352" s="80" t="s">
        <v>92</v>
      </c>
    </row>
    <row r="1353" spans="13:14" ht="15">
      <c r="M1353" s="66" t="s">
        <v>4061</v>
      </c>
      <c r="N1353" s="80" t="s">
        <v>92</v>
      </c>
    </row>
    <row r="1354" spans="13:14" ht="15">
      <c r="M1354" s="66" t="s">
        <v>4062</v>
      </c>
      <c r="N1354" s="80" t="s">
        <v>130</v>
      </c>
    </row>
    <row r="1355" spans="13:14" ht="15">
      <c r="M1355" s="66" t="s">
        <v>4063</v>
      </c>
      <c r="N1355" s="80" t="s">
        <v>140</v>
      </c>
    </row>
    <row r="1356" spans="13:14" ht="15">
      <c r="M1356" s="66" t="s">
        <v>4064</v>
      </c>
      <c r="N1356" s="80" t="s">
        <v>92</v>
      </c>
    </row>
    <row r="1357" spans="13:14" ht="15">
      <c r="M1357" s="66" t="s">
        <v>4065</v>
      </c>
      <c r="N1357" s="80" t="s">
        <v>254</v>
      </c>
    </row>
    <row r="1358" spans="13:14" ht="15">
      <c r="M1358" s="66" t="s">
        <v>4066</v>
      </c>
      <c r="N1358" s="80" t="s">
        <v>140</v>
      </c>
    </row>
    <row r="1359" spans="13:14" ht="15">
      <c r="M1359" s="66" t="s">
        <v>4067</v>
      </c>
      <c r="N1359" s="80" t="s">
        <v>159</v>
      </c>
    </row>
    <row r="1360" spans="13:14" ht="15">
      <c r="M1360" s="66" t="s">
        <v>4068</v>
      </c>
      <c r="N1360" s="80" t="s">
        <v>130</v>
      </c>
    </row>
    <row r="1361" spans="13:14" ht="15">
      <c r="M1361" s="66" t="s">
        <v>4069</v>
      </c>
      <c r="N1361" s="80" t="s">
        <v>62</v>
      </c>
    </row>
    <row r="1362" spans="13:14" ht="15">
      <c r="M1362" s="66" t="s">
        <v>4070</v>
      </c>
      <c r="N1362" s="80" t="s">
        <v>140</v>
      </c>
    </row>
    <row r="1363" spans="13:14" ht="15">
      <c r="M1363" s="66" t="s">
        <v>4071</v>
      </c>
      <c r="N1363" s="80" t="s">
        <v>289</v>
      </c>
    </row>
    <row r="1364" spans="13:14" ht="15">
      <c r="M1364" s="66" t="s">
        <v>4072</v>
      </c>
      <c r="N1364" s="80" t="s">
        <v>140</v>
      </c>
    </row>
    <row r="1365" spans="13:14" ht="15">
      <c r="M1365" s="66" t="s">
        <v>4073</v>
      </c>
      <c r="N1365" s="80" t="s">
        <v>140</v>
      </c>
    </row>
    <row r="1366" spans="13:14" ht="15">
      <c r="M1366" s="66" t="s">
        <v>4074</v>
      </c>
      <c r="N1366" s="80" t="s">
        <v>140</v>
      </c>
    </row>
    <row r="1367" spans="13:14" ht="15">
      <c r="M1367" s="66" t="s">
        <v>4075</v>
      </c>
      <c r="N1367" s="80" t="s">
        <v>92</v>
      </c>
    </row>
    <row r="1368" spans="13:14" ht="15">
      <c r="M1368" s="66" t="s">
        <v>4076</v>
      </c>
      <c r="N1368" s="80" t="s">
        <v>116</v>
      </c>
    </row>
    <row r="1369" spans="13:14" ht="15">
      <c r="M1369" s="66" t="s">
        <v>4077</v>
      </c>
      <c r="N1369" s="80" t="s">
        <v>116</v>
      </c>
    </row>
    <row r="1370" spans="13:14" ht="15">
      <c r="M1370" s="66" t="s">
        <v>4078</v>
      </c>
      <c r="N1370" s="80" t="s">
        <v>140</v>
      </c>
    </row>
    <row r="1371" spans="13:14" ht="15">
      <c r="M1371" s="66" t="s">
        <v>4079</v>
      </c>
      <c r="N1371" s="80" t="s">
        <v>92</v>
      </c>
    </row>
    <row r="1372" spans="13:14" ht="15">
      <c r="M1372" s="66" t="s">
        <v>4080</v>
      </c>
      <c r="N1372" s="80" t="s">
        <v>138</v>
      </c>
    </row>
    <row r="1373" spans="13:14" ht="15">
      <c r="M1373" s="66" t="s">
        <v>4081</v>
      </c>
      <c r="N1373" s="80" t="s">
        <v>92</v>
      </c>
    </row>
    <row r="1374" spans="13:14" ht="15">
      <c r="M1374" s="66" t="s">
        <v>4082</v>
      </c>
      <c r="N1374" s="80" t="s">
        <v>92</v>
      </c>
    </row>
    <row r="1375" spans="13:14" ht="15">
      <c r="M1375" s="66" t="s">
        <v>4083</v>
      </c>
      <c r="N1375" s="80" t="s">
        <v>140</v>
      </c>
    </row>
    <row r="1376" spans="13:14" ht="15">
      <c r="M1376" s="66" t="s">
        <v>4084</v>
      </c>
      <c r="N1376" s="80" t="s">
        <v>92</v>
      </c>
    </row>
    <row r="1377" spans="13:14" ht="15">
      <c r="M1377" s="66" t="s">
        <v>4085</v>
      </c>
      <c r="N1377" s="80" t="s">
        <v>138</v>
      </c>
    </row>
    <row r="1378" spans="13:14" ht="15">
      <c r="M1378" s="66" t="s">
        <v>4086</v>
      </c>
      <c r="N1378" s="80" t="s">
        <v>130</v>
      </c>
    </row>
    <row r="1379" spans="13:14" ht="15">
      <c r="M1379" s="66" t="s">
        <v>4087</v>
      </c>
      <c r="N1379" s="80" t="s">
        <v>140</v>
      </c>
    </row>
    <row r="1380" spans="13:14" ht="15">
      <c r="M1380" s="66" t="s">
        <v>4088</v>
      </c>
      <c r="N1380" s="80" t="s">
        <v>92</v>
      </c>
    </row>
    <row r="1381" spans="13:14" ht="15">
      <c r="M1381" s="66" t="s">
        <v>4089</v>
      </c>
      <c r="N1381" s="80" t="s">
        <v>92</v>
      </c>
    </row>
    <row r="1382" spans="13:14" ht="15">
      <c r="M1382" s="66" t="s">
        <v>4090</v>
      </c>
      <c r="N1382" s="80" t="s">
        <v>92</v>
      </c>
    </row>
    <row r="1383" spans="13:14" ht="15">
      <c r="M1383" s="66" t="s">
        <v>4091</v>
      </c>
      <c r="N1383" s="80" t="s">
        <v>89</v>
      </c>
    </row>
    <row r="1384" spans="13:14" ht="15">
      <c r="M1384" s="66" t="s">
        <v>4092</v>
      </c>
      <c r="N1384" s="80" t="s">
        <v>92</v>
      </c>
    </row>
    <row r="1385" spans="13:14" ht="15">
      <c r="M1385" s="66" t="s">
        <v>4093</v>
      </c>
      <c r="N1385" s="80" t="s">
        <v>92</v>
      </c>
    </row>
    <row r="1386" spans="13:14" ht="15">
      <c r="M1386" s="66" t="s">
        <v>4094</v>
      </c>
      <c r="N1386" s="80" t="s">
        <v>92</v>
      </c>
    </row>
    <row r="1387" spans="13:14" ht="15">
      <c r="M1387" s="66" t="s">
        <v>4095</v>
      </c>
      <c r="N1387" s="80" t="s">
        <v>92</v>
      </c>
    </row>
    <row r="1388" spans="13:14" ht="15">
      <c r="M1388" s="66" t="s">
        <v>4096</v>
      </c>
      <c r="N1388" s="80" t="s">
        <v>130</v>
      </c>
    </row>
    <row r="1389" spans="13:14" ht="15">
      <c r="M1389" s="66" t="s">
        <v>4097</v>
      </c>
      <c r="N1389" s="80" t="s">
        <v>92</v>
      </c>
    </row>
    <row r="1390" spans="13:14" ht="15">
      <c r="M1390" s="66" t="s">
        <v>4098</v>
      </c>
      <c r="N1390" s="80" t="s">
        <v>140</v>
      </c>
    </row>
    <row r="1391" spans="13:14" ht="15">
      <c r="M1391" s="66" t="s">
        <v>4099</v>
      </c>
      <c r="N1391" s="80" t="s">
        <v>140</v>
      </c>
    </row>
    <row r="1392" spans="13:14" ht="15">
      <c r="M1392" s="66" t="s">
        <v>4100</v>
      </c>
      <c r="N1392" s="80" t="s">
        <v>94</v>
      </c>
    </row>
    <row r="1393" spans="13:14" ht="15">
      <c r="M1393" s="66" t="s">
        <v>4101</v>
      </c>
      <c r="N1393" s="80" t="s">
        <v>92</v>
      </c>
    </row>
    <row r="1394" spans="13:14" ht="15">
      <c r="M1394" s="66" t="s">
        <v>4102</v>
      </c>
      <c r="N1394" s="80" t="s">
        <v>140</v>
      </c>
    </row>
    <row r="1395" spans="13:14" ht="15">
      <c r="M1395" s="66" t="s">
        <v>4103</v>
      </c>
      <c r="N1395" s="80" t="s">
        <v>130</v>
      </c>
    </row>
    <row r="1396" spans="13:14" ht="15">
      <c r="M1396" s="66" t="s">
        <v>4104</v>
      </c>
      <c r="N1396" s="80" t="s">
        <v>140</v>
      </c>
    </row>
    <row r="1397" spans="13:14" ht="15">
      <c r="M1397" s="66" t="s">
        <v>4105</v>
      </c>
      <c r="N1397" s="80" t="s">
        <v>92</v>
      </c>
    </row>
    <row r="1398" spans="13:14" ht="15">
      <c r="M1398" s="66" t="s">
        <v>4106</v>
      </c>
      <c r="N1398" s="80" t="s">
        <v>140</v>
      </c>
    </row>
    <row r="1399" spans="13:14" ht="15">
      <c r="M1399" s="66" t="s">
        <v>4107</v>
      </c>
      <c r="N1399" s="80" t="s">
        <v>140</v>
      </c>
    </row>
    <row r="1400" spans="13:14" ht="15">
      <c r="M1400" s="66" t="s">
        <v>4108</v>
      </c>
      <c r="N1400" s="80" t="s">
        <v>116</v>
      </c>
    </row>
    <row r="1401" spans="13:14" ht="15">
      <c r="M1401" s="66" t="s">
        <v>4109</v>
      </c>
      <c r="N1401" s="80" t="s">
        <v>67</v>
      </c>
    </row>
    <row r="1402" spans="13:14" ht="15">
      <c r="M1402" s="66" t="s">
        <v>4110</v>
      </c>
      <c r="N1402" s="80" t="s">
        <v>130</v>
      </c>
    </row>
    <row r="1403" spans="13:14" ht="15">
      <c r="M1403" s="66" t="s">
        <v>4111</v>
      </c>
      <c r="N1403" s="80" t="s">
        <v>130</v>
      </c>
    </row>
    <row r="1404" spans="13:14" ht="15">
      <c r="M1404" s="66" t="s">
        <v>4112</v>
      </c>
      <c r="N1404" s="80" t="s">
        <v>138</v>
      </c>
    </row>
    <row r="1405" spans="13:14" ht="15">
      <c r="M1405" s="66" t="s">
        <v>4113</v>
      </c>
      <c r="N1405" s="80" t="s">
        <v>92</v>
      </c>
    </row>
    <row r="1406" spans="13:14" ht="15">
      <c r="M1406" s="66" t="s">
        <v>4114</v>
      </c>
      <c r="N1406" s="80" t="s">
        <v>92</v>
      </c>
    </row>
    <row r="1407" spans="13:14" ht="15">
      <c r="M1407" s="66" t="s">
        <v>4115</v>
      </c>
      <c r="N1407" s="80" t="s">
        <v>92</v>
      </c>
    </row>
    <row r="1408" spans="13:14" ht="15">
      <c r="M1408" s="66" t="s">
        <v>4116</v>
      </c>
      <c r="N1408" s="80" t="s">
        <v>92</v>
      </c>
    </row>
    <row r="1409" spans="13:14" ht="15">
      <c r="M1409" s="66" t="s">
        <v>4117</v>
      </c>
      <c r="N1409" s="80" t="s">
        <v>138</v>
      </c>
    </row>
    <row r="1410" spans="13:14" ht="15">
      <c r="M1410" s="66" t="s">
        <v>4118</v>
      </c>
      <c r="N1410" s="80" t="s">
        <v>130</v>
      </c>
    </row>
    <row r="1411" spans="13:14" ht="15">
      <c r="M1411" s="66" t="s">
        <v>4119</v>
      </c>
      <c r="N1411" s="80" t="s">
        <v>92</v>
      </c>
    </row>
    <row r="1412" spans="13:14" ht="15">
      <c r="M1412" s="66" t="s">
        <v>4120</v>
      </c>
      <c r="N1412" s="80" t="s">
        <v>92</v>
      </c>
    </row>
    <row r="1413" spans="13:14" ht="15">
      <c r="M1413" s="66" t="s">
        <v>4121</v>
      </c>
      <c r="N1413" s="80" t="s">
        <v>130</v>
      </c>
    </row>
    <row r="1414" spans="13:14" ht="15">
      <c r="M1414" s="66" t="s">
        <v>4122</v>
      </c>
      <c r="N1414" s="80" t="s">
        <v>130</v>
      </c>
    </row>
    <row r="1415" spans="13:14" ht="15">
      <c r="M1415" s="66" t="s">
        <v>4123</v>
      </c>
      <c r="N1415" s="80" t="s">
        <v>92</v>
      </c>
    </row>
    <row r="1416" spans="13:14" ht="15">
      <c r="M1416" s="66" t="s">
        <v>4124</v>
      </c>
      <c r="N1416" s="80" t="s">
        <v>116</v>
      </c>
    </row>
    <row r="1417" spans="13:14" ht="15">
      <c r="M1417" s="66" t="s">
        <v>4125</v>
      </c>
      <c r="N1417" s="80" t="s">
        <v>92</v>
      </c>
    </row>
    <row r="1418" spans="13:14" ht="15">
      <c r="M1418" s="66" t="s">
        <v>4126</v>
      </c>
      <c r="N1418" s="80" t="s">
        <v>140</v>
      </c>
    </row>
    <row r="1419" spans="13:14" ht="15">
      <c r="M1419" s="66" t="s">
        <v>4127</v>
      </c>
      <c r="N1419" s="80" t="s">
        <v>92</v>
      </c>
    </row>
    <row r="1420" spans="13:14" ht="15">
      <c r="M1420" s="66" t="s">
        <v>4128</v>
      </c>
      <c r="N1420" s="80" t="s">
        <v>92</v>
      </c>
    </row>
    <row r="1421" spans="13:14" ht="15">
      <c r="M1421" s="66" t="s">
        <v>4129</v>
      </c>
      <c r="N1421" s="80" t="s">
        <v>92</v>
      </c>
    </row>
    <row r="1422" spans="13:14" ht="15">
      <c r="M1422" s="66" t="s">
        <v>4130</v>
      </c>
      <c r="N1422" s="80" t="s">
        <v>140</v>
      </c>
    </row>
    <row r="1423" spans="13:14" ht="15">
      <c r="M1423" s="66" t="s">
        <v>4131</v>
      </c>
      <c r="N1423" s="80" t="s">
        <v>140</v>
      </c>
    </row>
    <row r="1424" spans="13:14" ht="15">
      <c r="M1424" s="66" t="s">
        <v>4132</v>
      </c>
      <c r="N1424" s="80" t="s">
        <v>138</v>
      </c>
    </row>
    <row r="1425" spans="13:14" ht="15">
      <c r="M1425" s="66" t="s">
        <v>4133</v>
      </c>
      <c r="N1425" s="80" t="s">
        <v>116</v>
      </c>
    </row>
    <row r="1426" spans="13:14" ht="15">
      <c r="M1426" s="66" t="s">
        <v>4134</v>
      </c>
      <c r="N1426" s="80" t="s">
        <v>130</v>
      </c>
    </row>
    <row r="1427" spans="13:14" ht="15">
      <c r="M1427" s="66" t="s">
        <v>4135</v>
      </c>
      <c r="N1427" s="80" t="s">
        <v>130</v>
      </c>
    </row>
    <row r="1428" spans="13:14" ht="15">
      <c r="M1428" s="66" t="s">
        <v>4136</v>
      </c>
      <c r="N1428" s="80" t="s">
        <v>94</v>
      </c>
    </row>
    <row r="1429" spans="13:14" ht="15">
      <c r="M1429" s="66" t="s">
        <v>4137</v>
      </c>
      <c r="N1429" s="80" t="s">
        <v>92</v>
      </c>
    </row>
    <row r="1430" spans="13:14" ht="15">
      <c r="M1430" s="66" t="s">
        <v>4138</v>
      </c>
      <c r="N1430" s="80" t="s">
        <v>130</v>
      </c>
    </row>
    <row r="1431" spans="13:14" ht="15">
      <c r="M1431" s="66" t="s">
        <v>4139</v>
      </c>
      <c r="N1431" s="80" t="s">
        <v>116</v>
      </c>
    </row>
    <row r="1432" spans="13:14" ht="15">
      <c r="M1432" s="66" t="s">
        <v>4140</v>
      </c>
      <c r="N1432" s="80" t="s">
        <v>92</v>
      </c>
    </row>
    <row r="1433" spans="13:14" ht="15">
      <c r="M1433" s="66" t="s">
        <v>4141</v>
      </c>
      <c r="N1433" s="80" t="s">
        <v>289</v>
      </c>
    </row>
    <row r="1434" spans="13:14" ht="15">
      <c r="M1434" s="66" t="s">
        <v>4142</v>
      </c>
      <c r="N1434" s="80" t="s">
        <v>92</v>
      </c>
    </row>
    <row r="1435" spans="13:14" ht="15">
      <c r="M1435" s="66" t="s">
        <v>4143</v>
      </c>
      <c r="N1435" s="80" t="s">
        <v>92</v>
      </c>
    </row>
    <row r="1436" spans="13:14" ht="15">
      <c r="M1436" s="66" t="s">
        <v>4144</v>
      </c>
      <c r="N1436" s="80" t="s">
        <v>131</v>
      </c>
    </row>
    <row r="1437" spans="13:14" ht="15">
      <c r="M1437" s="66" t="s">
        <v>4145</v>
      </c>
      <c r="N1437" s="80" t="s">
        <v>503</v>
      </c>
    </row>
    <row r="1438" spans="13:14" ht="15">
      <c r="M1438" s="66" t="s">
        <v>4146</v>
      </c>
      <c r="N1438" s="80" t="s">
        <v>159</v>
      </c>
    </row>
    <row r="1439" spans="13:14" ht="15">
      <c r="M1439" s="66" t="s">
        <v>4147</v>
      </c>
      <c r="N1439" s="80" t="s">
        <v>140</v>
      </c>
    </row>
    <row r="1440" spans="13:14" ht="15">
      <c r="M1440" s="66" t="s">
        <v>4148</v>
      </c>
      <c r="N1440" s="80" t="s">
        <v>140</v>
      </c>
    </row>
    <row r="1441" spans="13:14" ht="15">
      <c r="M1441" s="66" t="s">
        <v>4149</v>
      </c>
      <c r="N1441" s="80" t="s">
        <v>140</v>
      </c>
    </row>
    <row r="1442" spans="13:14" ht="15">
      <c r="M1442" s="66" t="s">
        <v>4150</v>
      </c>
      <c r="N1442" s="80" t="s">
        <v>92</v>
      </c>
    </row>
    <row r="1443" spans="13:14" ht="15">
      <c r="M1443" s="66" t="s">
        <v>4151</v>
      </c>
      <c r="N1443" s="80" t="s">
        <v>92</v>
      </c>
    </row>
    <row r="1444" spans="13:14" ht="15">
      <c r="M1444" s="77" t="s">
        <v>4152</v>
      </c>
      <c r="N1444" s="80" t="s">
        <v>194</v>
      </c>
    </row>
    <row r="1445" spans="13:14" ht="15">
      <c r="M1445" s="66" t="s">
        <v>4153</v>
      </c>
      <c r="N1445" s="80" t="s">
        <v>92</v>
      </c>
    </row>
    <row r="1446" spans="13:14" ht="15">
      <c r="M1446" s="66" t="s">
        <v>4154</v>
      </c>
      <c r="N1446" s="80" t="s">
        <v>92</v>
      </c>
    </row>
    <row r="1447" spans="13:14" ht="15">
      <c r="M1447" s="66" t="s">
        <v>4155</v>
      </c>
      <c r="N1447" s="80" t="s">
        <v>140</v>
      </c>
    </row>
    <row r="1448" spans="13:14" ht="15">
      <c r="M1448" s="66" t="s">
        <v>4156</v>
      </c>
      <c r="N1448" s="80" t="s">
        <v>140</v>
      </c>
    </row>
    <row r="1449" spans="13:14" ht="15">
      <c r="M1449" s="66" t="s">
        <v>4157</v>
      </c>
      <c r="N1449" s="80" t="s">
        <v>140</v>
      </c>
    </row>
    <row r="1450" spans="13:14" ht="15">
      <c r="M1450" s="66" t="s">
        <v>4158</v>
      </c>
      <c r="N1450" s="80" t="s">
        <v>140</v>
      </c>
    </row>
    <row r="1451" spans="13:14" ht="15">
      <c r="M1451" s="66" t="s">
        <v>4159</v>
      </c>
      <c r="N1451" s="80" t="s">
        <v>92</v>
      </c>
    </row>
    <row r="1452" spans="13:14" ht="15">
      <c r="M1452" s="66" t="s">
        <v>4160</v>
      </c>
      <c r="N1452" s="80" t="s">
        <v>92</v>
      </c>
    </row>
    <row r="1453" spans="13:14" ht="15">
      <c r="M1453" s="66" t="s">
        <v>4161</v>
      </c>
      <c r="N1453" s="80" t="s">
        <v>115</v>
      </c>
    </row>
    <row r="1454" spans="13:14" ht="15">
      <c r="M1454" s="66" t="s">
        <v>4162</v>
      </c>
      <c r="N1454" s="80" t="s">
        <v>130</v>
      </c>
    </row>
    <row r="1455" spans="13:14" ht="15">
      <c r="M1455" s="66" t="s">
        <v>4163</v>
      </c>
      <c r="N1455" s="80" t="s">
        <v>140</v>
      </c>
    </row>
    <row r="1456" spans="13:14" ht="15">
      <c r="M1456" s="66" t="s">
        <v>4164</v>
      </c>
      <c r="N1456" s="80" t="s">
        <v>140</v>
      </c>
    </row>
    <row r="1457" spans="13:14" ht="15">
      <c r="M1457" s="66" t="s">
        <v>4165</v>
      </c>
      <c r="N1457" s="80" t="s">
        <v>116</v>
      </c>
    </row>
    <row r="1458" spans="13:14" ht="15">
      <c r="M1458" s="66" t="s">
        <v>4166</v>
      </c>
      <c r="N1458" s="80" t="s">
        <v>94</v>
      </c>
    </row>
    <row r="1459" spans="13:14" ht="15">
      <c r="M1459" s="66" t="s">
        <v>4167</v>
      </c>
      <c r="N1459" s="80" t="s">
        <v>140</v>
      </c>
    </row>
    <row r="1460" spans="13:14" ht="15">
      <c r="M1460" s="66" t="s">
        <v>4168</v>
      </c>
      <c r="N1460" s="80" t="s">
        <v>130</v>
      </c>
    </row>
    <row r="1461" spans="13:14" ht="15">
      <c r="M1461" s="66" t="s">
        <v>4169</v>
      </c>
      <c r="N1461" s="80" t="s">
        <v>94</v>
      </c>
    </row>
    <row r="1462" spans="13:14" ht="15">
      <c r="M1462" s="66" t="s">
        <v>4170</v>
      </c>
      <c r="N1462" s="80" t="s">
        <v>130</v>
      </c>
    </row>
    <row r="1463" spans="13:14" ht="15">
      <c r="M1463" s="66" t="s">
        <v>4171</v>
      </c>
      <c r="N1463" s="80" t="s">
        <v>138</v>
      </c>
    </row>
    <row r="1464" spans="13:14" ht="15">
      <c r="M1464" s="66" t="s">
        <v>4172</v>
      </c>
      <c r="N1464" s="80" t="s">
        <v>140</v>
      </c>
    </row>
    <row r="1465" spans="13:14" ht="15">
      <c r="M1465" s="66" t="s">
        <v>4173</v>
      </c>
      <c r="N1465" s="80" t="s">
        <v>92</v>
      </c>
    </row>
    <row r="1466" spans="13:14" ht="15">
      <c r="M1466" s="66" t="s">
        <v>4174</v>
      </c>
      <c r="N1466" s="80" t="s">
        <v>92</v>
      </c>
    </row>
    <row r="1467" spans="13:14" ht="15">
      <c r="M1467" s="66" t="s">
        <v>4175</v>
      </c>
      <c r="N1467" s="80" t="s">
        <v>92</v>
      </c>
    </row>
    <row r="1468" spans="13:14" ht="15">
      <c r="M1468" s="66" t="s">
        <v>4176</v>
      </c>
      <c r="N1468" s="80" t="s">
        <v>94</v>
      </c>
    </row>
    <row r="1469" spans="13:14" ht="15">
      <c r="M1469" s="66" t="s">
        <v>4177</v>
      </c>
      <c r="N1469" s="80" t="s">
        <v>116</v>
      </c>
    </row>
    <row r="1470" spans="13:14" ht="15">
      <c r="M1470" s="66" t="s">
        <v>4178</v>
      </c>
      <c r="N1470" s="80" t="s">
        <v>130</v>
      </c>
    </row>
    <row r="1471" spans="13:14" ht="15">
      <c r="M1471" s="66" t="s">
        <v>4179</v>
      </c>
      <c r="N1471" s="80" t="s">
        <v>116</v>
      </c>
    </row>
    <row r="1472" spans="13:14" ht="15">
      <c r="M1472" s="66" t="s">
        <v>4180</v>
      </c>
      <c r="N1472" s="80" t="s">
        <v>92</v>
      </c>
    </row>
    <row r="1473" spans="13:14" ht="15">
      <c r="M1473" s="66" t="s">
        <v>4181</v>
      </c>
      <c r="N1473" s="80" t="s">
        <v>130</v>
      </c>
    </row>
    <row r="1474" spans="13:14" ht="15">
      <c r="M1474" s="66" t="s">
        <v>4182</v>
      </c>
      <c r="N1474" s="80" t="s">
        <v>131</v>
      </c>
    </row>
    <row r="1475" spans="13:14" ht="15">
      <c r="M1475" s="66" t="s">
        <v>4183</v>
      </c>
      <c r="N1475" s="80" t="s">
        <v>94</v>
      </c>
    </row>
    <row r="1476" spans="13:14" ht="15">
      <c r="M1476" s="66" t="s">
        <v>4184</v>
      </c>
      <c r="N1476" s="80" t="s">
        <v>130</v>
      </c>
    </row>
    <row r="1477" spans="13:14" ht="15">
      <c r="M1477" s="66" t="s">
        <v>4185</v>
      </c>
      <c r="N1477" s="80" t="s">
        <v>179</v>
      </c>
    </row>
    <row r="1478" spans="13:14" ht="15">
      <c r="M1478" s="66" t="s">
        <v>4186</v>
      </c>
      <c r="N1478" s="80" t="s">
        <v>130</v>
      </c>
    </row>
    <row r="1479" spans="13:14" ht="15">
      <c r="M1479" s="66" t="s">
        <v>4187</v>
      </c>
      <c r="N1479" s="80" t="s">
        <v>92</v>
      </c>
    </row>
    <row r="1480" spans="13:14" ht="15">
      <c r="M1480" s="66" t="s">
        <v>4188</v>
      </c>
      <c r="N1480" s="80" t="s">
        <v>92</v>
      </c>
    </row>
    <row r="1481" spans="13:14" ht="15">
      <c r="M1481" s="66" t="s">
        <v>4189</v>
      </c>
      <c r="N1481" s="80" t="s">
        <v>130</v>
      </c>
    </row>
    <row r="1482" spans="13:14" ht="15">
      <c r="M1482" s="66" t="s">
        <v>4190</v>
      </c>
      <c r="N1482" s="80" t="s">
        <v>130</v>
      </c>
    </row>
    <row r="1483" spans="13:14" ht="15">
      <c r="M1483" s="66" t="s">
        <v>4191</v>
      </c>
      <c r="N1483" s="80" t="s">
        <v>92</v>
      </c>
    </row>
    <row r="1484" spans="13:14" ht="15">
      <c r="M1484" s="66" t="s">
        <v>4192</v>
      </c>
      <c r="N1484" s="80" t="s">
        <v>92</v>
      </c>
    </row>
    <row r="1485" spans="13:14" ht="15">
      <c r="M1485" s="66" t="s">
        <v>4193</v>
      </c>
      <c r="N1485" s="80" t="s">
        <v>92</v>
      </c>
    </row>
    <row r="1486" spans="13:14" ht="15">
      <c r="M1486" s="66" t="s">
        <v>4194</v>
      </c>
      <c r="N1486" s="80" t="s">
        <v>130</v>
      </c>
    </row>
    <row r="1487" spans="13:14" ht="15">
      <c r="M1487" s="66" t="s">
        <v>4195</v>
      </c>
      <c r="N1487" s="80" t="s">
        <v>94</v>
      </c>
    </row>
    <row r="1488" spans="13:14" ht="15">
      <c r="M1488" s="66" t="s">
        <v>4196</v>
      </c>
      <c r="N1488" s="80" t="s">
        <v>140</v>
      </c>
    </row>
    <row r="1489" spans="13:14" ht="15">
      <c r="M1489" s="66" t="s">
        <v>4197</v>
      </c>
      <c r="N1489" s="80" t="s">
        <v>194</v>
      </c>
    </row>
    <row r="1490" spans="13:14" ht="15">
      <c r="M1490" s="66" t="s">
        <v>4198</v>
      </c>
      <c r="N1490" s="80" t="s">
        <v>140</v>
      </c>
    </row>
    <row r="1491" spans="13:14" ht="15">
      <c r="M1491" s="66" t="s">
        <v>4199</v>
      </c>
      <c r="N1491" s="80" t="s">
        <v>159</v>
      </c>
    </row>
    <row r="1492" spans="13:14" ht="15">
      <c r="M1492" s="66" t="s">
        <v>4200</v>
      </c>
      <c r="N1492" s="80" t="s">
        <v>254</v>
      </c>
    </row>
    <row r="1493" spans="13:14" ht="15">
      <c r="M1493" s="66" t="s">
        <v>4201</v>
      </c>
      <c r="N1493" s="80" t="s">
        <v>140</v>
      </c>
    </row>
    <row r="1494" spans="13:14" ht="15">
      <c r="M1494" s="66" t="s">
        <v>4202</v>
      </c>
      <c r="N1494" s="80" t="s">
        <v>92</v>
      </c>
    </row>
    <row r="1495" spans="13:14" ht="15">
      <c r="M1495" s="66" t="s">
        <v>4203</v>
      </c>
      <c r="N1495" s="80" t="s">
        <v>92</v>
      </c>
    </row>
    <row r="1496" spans="13:14" ht="15">
      <c r="M1496" s="66" t="s">
        <v>4204</v>
      </c>
      <c r="N1496" s="80" t="s">
        <v>92</v>
      </c>
    </row>
    <row r="1497" spans="13:14" ht="15">
      <c r="M1497" s="66" t="s">
        <v>4205</v>
      </c>
      <c r="N1497" s="80" t="s">
        <v>140</v>
      </c>
    </row>
    <row r="1498" spans="13:14" ht="15">
      <c r="M1498" s="66" t="s">
        <v>4206</v>
      </c>
      <c r="N1498" s="80" t="s">
        <v>140</v>
      </c>
    </row>
    <row r="1499" spans="13:14" ht="15">
      <c r="M1499" s="66" t="s">
        <v>4207</v>
      </c>
      <c r="N1499" s="80" t="s">
        <v>94</v>
      </c>
    </row>
    <row r="1500" spans="13:14" ht="15">
      <c r="M1500" s="66" t="s">
        <v>4208</v>
      </c>
      <c r="N1500" s="80" t="s">
        <v>475</v>
      </c>
    </row>
    <row r="1501" spans="13:14" ht="15">
      <c r="M1501" s="66" t="s">
        <v>4209</v>
      </c>
      <c r="N1501" s="80" t="s">
        <v>92</v>
      </c>
    </row>
    <row r="1502" spans="13:14" ht="15">
      <c r="M1502" s="66" t="s">
        <v>4210</v>
      </c>
      <c r="N1502" s="80" t="s">
        <v>94</v>
      </c>
    </row>
    <row r="1503" spans="13:14" ht="15">
      <c r="M1503" s="66" t="s">
        <v>4211</v>
      </c>
      <c r="N1503" s="80" t="s">
        <v>297</v>
      </c>
    </row>
    <row r="1504" spans="13:14" ht="15">
      <c r="M1504" s="66" t="s">
        <v>4212</v>
      </c>
      <c r="N1504" s="80" t="s">
        <v>130</v>
      </c>
    </row>
    <row r="1505" spans="13:14" ht="15">
      <c r="M1505" s="66" t="s">
        <v>4213</v>
      </c>
      <c r="N1505" s="80" t="s">
        <v>130</v>
      </c>
    </row>
    <row r="1506" spans="13:14" ht="15">
      <c r="M1506" s="66" t="s">
        <v>4214</v>
      </c>
      <c r="N1506" s="80" t="s">
        <v>92</v>
      </c>
    </row>
    <row r="1507" spans="13:14" ht="15">
      <c r="M1507" s="66" t="s">
        <v>4215</v>
      </c>
      <c r="N1507" s="80" t="s">
        <v>140</v>
      </c>
    </row>
    <row r="1508" spans="13:14" ht="15">
      <c r="M1508" s="66" t="s">
        <v>4216</v>
      </c>
      <c r="N1508" s="80" t="s">
        <v>140</v>
      </c>
    </row>
    <row r="1509" spans="13:14" ht="15">
      <c r="M1509" s="66" t="s">
        <v>4217</v>
      </c>
      <c r="N1509" s="80" t="s">
        <v>92</v>
      </c>
    </row>
    <row r="1510" spans="13:14" ht="15">
      <c r="M1510" s="66" t="s">
        <v>4218</v>
      </c>
      <c r="N1510" s="80" t="s">
        <v>92</v>
      </c>
    </row>
    <row r="1511" spans="13:14" ht="15">
      <c r="M1511" s="66" t="s">
        <v>4219</v>
      </c>
      <c r="N1511" s="80" t="s">
        <v>130</v>
      </c>
    </row>
    <row r="1512" spans="13:14" ht="15">
      <c r="M1512" s="66" t="s">
        <v>4220</v>
      </c>
      <c r="N1512" s="80" t="s">
        <v>140</v>
      </c>
    </row>
    <row r="1513" spans="13:14" ht="15">
      <c r="M1513" s="66" t="s">
        <v>4221</v>
      </c>
      <c r="N1513" s="80" t="s">
        <v>94</v>
      </c>
    </row>
    <row r="1514" spans="13:14" ht="15">
      <c r="M1514" s="66" t="s">
        <v>4222</v>
      </c>
      <c r="N1514" s="80" t="s">
        <v>140</v>
      </c>
    </row>
    <row r="1515" spans="13:14" ht="15">
      <c r="M1515" s="66" t="s">
        <v>4223</v>
      </c>
      <c r="N1515" s="80" t="s">
        <v>94</v>
      </c>
    </row>
    <row r="1516" spans="13:14" ht="15">
      <c r="M1516" s="66" t="s">
        <v>4224</v>
      </c>
      <c r="N1516" s="80" t="s">
        <v>92</v>
      </c>
    </row>
    <row r="1517" spans="13:14" ht="15">
      <c r="M1517" s="66" t="s">
        <v>4225</v>
      </c>
      <c r="N1517" s="80" t="s">
        <v>194</v>
      </c>
    </row>
    <row r="1518" spans="13:14" ht="15">
      <c r="M1518" s="66" t="s">
        <v>4226</v>
      </c>
      <c r="N1518" s="80" t="s">
        <v>140</v>
      </c>
    </row>
    <row r="1519" spans="13:14" ht="15">
      <c r="M1519" s="66" t="s">
        <v>4227</v>
      </c>
      <c r="N1519" s="80" t="s">
        <v>116</v>
      </c>
    </row>
    <row r="1520" spans="13:14" ht="15">
      <c r="M1520" s="66" t="s">
        <v>4228</v>
      </c>
      <c r="N1520" s="80" t="s">
        <v>92</v>
      </c>
    </row>
    <row r="1521" spans="13:14" ht="15">
      <c r="M1521" s="66" t="s">
        <v>4229</v>
      </c>
      <c r="N1521" s="80" t="s">
        <v>92</v>
      </c>
    </row>
    <row r="1522" spans="13:14" ht="15">
      <c r="M1522" s="66" t="s">
        <v>4230</v>
      </c>
      <c r="N1522" s="80" t="s">
        <v>140</v>
      </c>
    </row>
    <row r="1523" spans="13:14" ht="15">
      <c r="M1523" s="66" t="s">
        <v>4231</v>
      </c>
      <c r="N1523" s="80" t="s">
        <v>140</v>
      </c>
    </row>
    <row r="1524" spans="13:14" ht="15">
      <c r="M1524" s="66" t="s">
        <v>4232</v>
      </c>
      <c r="N1524" s="80" t="s">
        <v>92</v>
      </c>
    </row>
    <row r="1525" spans="13:14" ht="15">
      <c r="M1525" s="66" t="s">
        <v>4233</v>
      </c>
      <c r="N1525" s="80" t="s">
        <v>92</v>
      </c>
    </row>
    <row r="1526" spans="13:14" ht="15">
      <c r="M1526" s="66" t="s">
        <v>4234</v>
      </c>
      <c r="N1526" s="80" t="s">
        <v>92</v>
      </c>
    </row>
    <row r="1527" spans="13:14" ht="15">
      <c r="M1527" s="66" t="s">
        <v>4235</v>
      </c>
      <c r="N1527" s="80" t="s">
        <v>92</v>
      </c>
    </row>
    <row r="1528" spans="13:14" ht="15">
      <c r="M1528" s="66" t="s">
        <v>4236</v>
      </c>
      <c r="N1528" s="80" t="s">
        <v>119</v>
      </c>
    </row>
    <row r="1529" spans="13:14" ht="15">
      <c r="M1529" s="66" t="s">
        <v>4237</v>
      </c>
      <c r="N1529" s="80" t="s">
        <v>285</v>
      </c>
    </row>
    <row r="1530" spans="13:14" ht="15">
      <c r="M1530" s="66" t="s">
        <v>4238</v>
      </c>
      <c r="N1530" s="80" t="s">
        <v>140</v>
      </c>
    </row>
    <row r="1531" spans="13:14" ht="15">
      <c r="M1531" s="66" t="s">
        <v>4239</v>
      </c>
      <c r="N1531" s="80" t="s">
        <v>94</v>
      </c>
    </row>
    <row r="1532" spans="13:14" ht="15">
      <c r="M1532" s="66" t="s">
        <v>4240</v>
      </c>
      <c r="N1532" s="80" t="s">
        <v>92</v>
      </c>
    </row>
    <row r="1533" spans="13:14" ht="15">
      <c r="M1533" s="66" t="s">
        <v>4241</v>
      </c>
      <c r="N1533" s="80" t="s">
        <v>92</v>
      </c>
    </row>
    <row r="1534" spans="13:14" ht="15">
      <c r="M1534" s="66" t="s">
        <v>4242</v>
      </c>
      <c r="N1534" s="80" t="s">
        <v>92</v>
      </c>
    </row>
    <row r="1535" spans="13:14" ht="15">
      <c r="M1535" s="66" t="s">
        <v>4243</v>
      </c>
      <c r="N1535" s="80" t="s">
        <v>92</v>
      </c>
    </row>
    <row r="1536" spans="13:14" ht="15">
      <c r="M1536" s="66" t="s">
        <v>4244</v>
      </c>
      <c r="N1536" s="80" t="s">
        <v>92</v>
      </c>
    </row>
    <row r="1537" spans="13:14" ht="15">
      <c r="M1537" s="72" t="s">
        <v>4245</v>
      </c>
      <c r="N1537" s="80" t="s">
        <v>92</v>
      </c>
    </row>
    <row r="1538" spans="13:14" ht="15">
      <c r="M1538" s="66" t="s">
        <v>4246</v>
      </c>
      <c r="N1538" s="80" t="s">
        <v>92</v>
      </c>
    </row>
    <row r="1539" spans="13:14" ht="15">
      <c r="M1539" s="66" t="s">
        <v>4247</v>
      </c>
      <c r="N1539" s="80" t="s">
        <v>92</v>
      </c>
    </row>
    <row r="1540" spans="13:14" ht="15">
      <c r="M1540" s="66" t="s">
        <v>4248</v>
      </c>
      <c r="N1540" s="80" t="s">
        <v>92</v>
      </c>
    </row>
    <row r="1541" spans="13:14" ht="15">
      <c r="M1541" s="66" t="s">
        <v>4249</v>
      </c>
      <c r="N1541" s="80" t="s">
        <v>92</v>
      </c>
    </row>
    <row r="1542" spans="13:14" ht="15">
      <c r="M1542" s="66" t="s">
        <v>4250</v>
      </c>
      <c r="N1542" s="80" t="s">
        <v>92</v>
      </c>
    </row>
    <row r="1543" spans="13:14" ht="15">
      <c r="M1543" s="66" t="s">
        <v>4251</v>
      </c>
      <c r="N1543" s="80" t="s">
        <v>116</v>
      </c>
    </row>
    <row r="1544" spans="13:14" ht="15">
      <c r="M1544" s="66" t="s">
        <v>4252</v>
      </c>
      <c r="N1544" s="80" t="s">
        <v>92</v>
      </c>
    </row>
    <row r="1545" spans="13:14" ht="15">
      <c r="M1545" s="66" t="s">
        <v>4253</v>
      </c>
      <c r="N1545" s="80" t="s">
        <v>92</v>
      </c>
    </row>
    <row r="1546" spans="13:14" ht="15">
      <c r="M1546" s="66" t="s">
        <v>4254</v>
      </c>
      <c r="N1546" s="80" t="s">
        <v>92</v>
      </c>
    </row>
    <row r="1547" spans="13:14" ht="15">
      <c r="M1547" s="66" t="s">
        <v>4255</v>
      </c>
      <c r="N1547" s="80" t="s">
        <v>297</v>
      </c>
    </row>
    <row r="1548" spans="13:14" ht="15">
      <c r="M1548" s="66" t="s">
        <v>4256</v>
      </c>
      <c r="N1548" s="80" t="s">
        <v>92</v>
      </c>
    </row>
    <row r="1549" spans="13:14" ht="15">
      <c r="M1549" s="66" t="s">
        <v>4257</v>
      </c>
      <c r="N1549" s="80" t="s">
        <v>140</v>
      </c>
    </row>
    <row r="1550" spans="13:14" ht="15">
      <c r="M1550" s="66" t="s">
        <v>4258</v>
      </c>
      <c r="N1550" s="80" t="s">
        <v>140</v>
      </c>
    </row>
    <row r="1551" spans="13:14" ht="15">
      <c r="M1551" s="66" t="s">
        <v>4259</v>
      </c>
      <c r="N1551" s="80" t="s">
        <v>140</v>
      </c>
    </row>
    <row r="1552" spans="13:14" ht="15">
      <c r="M1552" s="66" t="s">
        <v>4260</v>
      </c>
      <c r="N1552" s="80" t="s">
        <v>140</v>
      </c>
    </row>
    <row r="1553" spans="13:14" ht="15">
      <c r="M1553" s="66" t="s">
        <v>4261</v>
      </c>
      <c r="N1553" s="80" t="s">
        <v>140</v>
      </c>
    </row>
    <row r="1554" spans="13:14" ht="15">
      <c r="M1554" s="66" t="s">
        <v>4262</v>
      </c>
      <c r="N1554" s="80" t="s">
        <v>140</v>
      </c>
    </row>
    <row r="1555" spans="13:14" ht="15">
      <c r="M1555" s="66" t="s">
        <v>4263</v>
      </c>
      <c r="N1555" s="80" t="s">
        <v>140</v>
      </c>
    </row>
    <row r="1556" spans="13:14" ht="15">
      <c r="M1556" s="66" t="s">
        <v>4264</v>
      </c>
      <c r="N1556" s="80" t="s">
        <v>140</v>
      </c>
    </row>
    <row r="1557" spans="13:14" ht="15">
      <c r="M1557" s="66" t="s">
        <v>4265</v>
      </c>
      <c r="N1557" s="80" t="s">
        <v>194</v>
      </c>
    </row>
    <row r="1558" spans="13:14" ht="15">
      <c r="M1558" s="66" t="s">
        <v>4266</v>
      </c>
      <c r="N1558" s="80" t="s">
        <v>140</v>
      </c>
    </row>
    <row r="1559" spans="13:14" ht="15">
      <c r="M1559" s="66" t="s">
        <v>4267</v>
      </c>
      <c r="N1559" s="80" t="s">
        <v>130</v>
      </c>
    </row>
    <row r="1560" spans="13:14" ht="15">
      <c r="M1560" s="66" t="s">
        <v>4268</v>
      </c>
      <c r="N1560" s="80" t="s">
        <v>194</v>
      </c>
    </row>
    <row r="1561" spans="13:14" ht="15">
      <c r="M1561" s="66" t="s">
        <v>4269</v>
      </c>
      <c r="N1561" s="80" t="s">
        <v>194</v>
      </c>
    </row>
    <row r="1562" spans="13:14" ht="15">
      <c r="M1562" s="66" t="s">
        <v>4270</v>
      </c>
      <c r="N1562" s="80" t="s">
        <v>138</v>
      </c>
    </row>
    <row r="1563" spans="13:14" ht="15">
      <c r="M1563" s="66" t="s">
        <v>4271</v>
      </c>
      <c r="N1563" s="80" t="s">
        <v>92</v>
      </c>
    </row>
    <row r="1564" spans="13:14" ht="15">
      <c r="M1564" s="66" t="s">
        <v>4272</v>
      </c>
      <c r="N1564" s="80" t="s">
        <v>138</v>
      </c>
    </row>
    <row r="1565" spans="13:14" ht="15">
      <c r="M1565" s="66" t="s">
        <v>4273</v>
      </c>
      <c r="N1565" s="80" t="s">
        <v>92</v>
      </c>
    </row>
    <row r="1566" spans="13:14" ht="15">
      <c r="M1566" s="66" t="s">
        <v>4274</v>
      </c>
      <c r="N1566" s="80" t="s">
        <v>140</v>
      </c>
    </row>
    <row r="1567" spans="13:14" ht="15">
      <c r="M1567" s="66" t="s">
        <v>4275</v>
      </c>
      <c r="N1567" s="80" t="s">
        <v>92</v>
      </c>
    </row>
    <row r="1568" spans="13:14" ht="15">
      <c r="M1568" s="66" t="s">
        <v>4276</v>
      </c>
      <c r="N1568" s="80" t="s">
        <v>92</v>
      </c>
    </row>
    <row r="1569" spans="13:14" ht="15">
      <c r="M1569" s="66" t="s">
        <v>4277</v>
      </c>
      <c r="N1569" s="80" t="s">
        <v>138</v>
      </c>
    </row>
    <row r="1570" spans="13:14" ht="15">
      <c r="M1570" s="66" t="s">
        <v>4278</v>
      </c>
      <c r="N1570" s="80" t="s">
        <v>130</v>
      </c>
    </row>
    <row r="1571" spans="13:14" ht="15">
      <c r="M1571" s="66" t="s">
        <v>4279</v>
      </c>
      <c r="N1571" s="80" t="s">
        <v>130</v>
      </c>
    </row>
    <row r="1572" spans="13:14" ht="15">
      <c r="M1572" s="66" t="s">
        <v>4280</v>
      </c>
      <c r="N1572" s="80" t="s">
        <v>130</v>
      </c>
    </row>
    <row r="1573" spans="13:14" ht="15">
      <c r="M1573" s="66" t="s">
        <v>4281</v>
      </c>
      <c r="N1573" s="80" t="s">
        <v>130</v>
      </c>
    </row>
    <row r="1574" spans="13:14" ht="15">
      <c r="M1574" s="66" t="s">
        <v>4282</v>
      </c>
      <c r="N1574" s="80" t="s">
        <v>92</v>
      </c>
    </row>
    <row r="1575" spans="13:14" ht="15">
      <c r="M1575" s="66" t="s">
        <v>4283</v>
      </c>
      <c r="N1575" s="80" t="s">
        <v>92</v>
      </c>
    </row>
    <row r="1576" spans="13:14" ht="15">
      <c r="M1576" s="66" t="s">
        <v>4284</v>
      </c>
      <c r="N1576" s="80" t="s">
        <v>92</v>
      </c>
    </row>
    <row r="1577" spans="13:14" ht="15">
      <c r="M1577" s="66" t="s">
        <v>4285</v>
      </c>
      <c r="N1577" s="80" t="s">
        <v>92</v>
      </c>
    </row>
    <row r="1578" spans="13:14" ht="15">
      <c r="M1578" s="66" t="s">
        <v>4286</v>
      </c>
      <c r="N1578" s="80" t="s">
        <v>92</v>
      </c>
    </row>
    <row r="1579" spans="13:14" ht="15">
      <c r="M1579" s="66" t="s">
        <v>4287</v>
      </c>
      <c r="N1579" s="80" t="s">
        <v>92</v>
      </c>
    </row>
    <row r="1580" spans="13:14" ht="15">
      <c r="M1580" s="66" t="s">
        <v>4288</v>
      </c>
      <c r="N1580" s="80" t="s">
        <v>94</v>
      </c>
    </row>
    <row r="1581" spans="13:14" ht="15">
      <c r="M1581" s="66" t="s">
        <v>4289</v>
      </c>
      <c r="N1581" s="80" t="s">
        <v>130</v>
      </c>
    </row>
    <row r="1582" spans="13:14" ht="15">
      <c r="M1582" s="66" t="s">
        <v>4290</v>
      </c>
      <c r="N1582" s="80" t="s">
        <v>130</v>
      </c>
    </row>
    <row r="1583" spans="13:14" ht="15">
      <c r="M1583" s="66" t="s">
        <v>4291</v>
      </c>
      <c r="N1583" s="80" t="s">
        <v>92</v>
      </c>
    </row>
    <row r="1584" spans="13:14" ht="15">
      <c r="M1584" s="66" t="s">
        <v>4292</v>
      </c>
      <c r="N1584" s="80" t="s">
        <v>130</v>
      </c>
    </row>
    <row r="1585" spans="13:14" ht="15">
      <c r="M1585" s="66" t="s">
        <v>4293</v>
      </c>
      <c r="N1585" s="80" t="s">
        <v>130</v>
      </c>
    </row>
    <row r="1586" spans="13:14" ht="15">
      <c r="M1586" s="66" t="s">
        <v>4294</v>
      </c>
      <c r="N1586" s="80" t="s">
        <v>130</v>
      </c>
    </row>
    <row r="1587" spans="13:14" ht="15">
      <c r="M1587" s="66" t="s">
        <v>4295</v>
      </c>
      <c r="N1587" s="80" t="s">
        <v>130</v>
      </c>
    </row>
    <row r="1588" spans="13:14" ht="15">
      <c r="M1588" s="66" t="s">
        <v>4296</v>
      </c>
      <c r="N1588" s="80" t="s">
        <v>130</v>
      </c>
    </row>
    <row r="1589" spans="13:14" ht="15">
      <c r="M1589" s="66" t="s">
        <v>4297</v>
      </c>
      <c r="N1589" s="80" t="s">
        <v>140</v>
      </c>
    </row>
    <row r="1590" spans="13:14" ht="15">
      <c r="M1590" s="66" t="s">
        <v>4298</v>
      </c>
      <c r="N1590" s="80" t="s">
        <v>159</v>
      </c>
    </row>
    <row r="1591" spans="13:14" ht="15">
      <c r="M1591" s="66" t="s">
        <v>4299</v>
      </c>
      <c r="N1591" s="80" t="s">
        <v>159</v>
      </c>
    </row>
    <row r="1592" spans="13:14" ht="15">
      <c r="M1592" s="66" t="s">
        <v>4300</v>
      </c>
      <c r="N1592" s="80" t="s">
        <v>92</v>
      </c>
    </row>
    <row r="1593" spans="13:14" ht="15">
      <c r="M1593" s="66" t="s">
        <v>4301</v>
      </c>
      <c r="N1593" s="80" t="s">
        <v>159</v>
      </c>
    </row>
    <row r="1594" spans="13:14" ht="15">
      <c r="M1594" s="66" t="s">
        <v>4302</v>
      </c>
      <c r="N1594" s="80" t="s">
        <v>92</v>
      </c>
    </row>
    <row r="1595" spans="13:14" ht="15">
      <c r="M1595" s="66" t="s">
        <v>4303</v>
      </c>
      <c r="N1595" s="80" t="s">
        <v>92</v>
      </c>
    </row>
    <row r="1596" spans="13:14" ht="15">
      <c r="M1596" s="66" t="s">
        <v>4304</v>
      </c>
      <c r="N1596" s="80" t="s">
        <v>285</v>
      </c>
    </row>
    <row r="1597" spans="13:14" ht="15">
      <c r="M1597" s="66" t="s">
        <v>4305</v>
      </c>
      <c r="N1597" s="80" t="s">
        <v>92</v>
      </c>
    </row>
    <row r="1598" spans="13:14" ht="15">
      <c r="M1598" s="66" t="s">
        <v>4306</v>
      </c>
      <c r="N1598" s="80" t="s">
        <v>92</v>
      </c>
    </row>
    <row r="1599" spans="13:14" ht="15">
      <c r="M1599" s="66" t="s">
        <v>4307</v>
      </c>
      <c r="N1599" s="80" t="s">
        <v>130</v>
      </c>
    </row>
    <row r="1600" spans="13:14" ht="15">
      <c r="M1600" s="66" t="s">
        <v>4308</v>
      </c>
      <c r="N1600" s="80" t="s">
        <v>196</v>
      </c>
    </row>
    <row r="1601" spans="13:14" ht="15">
      <c r="M1601" s="66" t="s">
        <v>4309</v>
      </c>
      <c r="N1601" s="80" t="s">
        <v>140</v>
      </c>
    </row>
    <row r="1602" spans="13:14" ht="15">
      <c r="M1602" s="66" t="s">
        <v>4310</v>
      </c>
      <c r="N1602" s="80" t="s">
        <v>130</v>
      </c>
    </row>
    <row r="1603" spans="13:14" ht="15">
      <c r="M1603" s="66" t="s">
        <v>4311</v>
      </c>
      <c r="N1603" s="80" t="s">
        <v>116</v>
      </c>
    </row>
    <row r="1604" spans="13:14" ht="15">
      <c r="M1604" s="66" t="s">
        <v>4312</v>
      </c>
      <c r="N1604" s="80" t="s">
        <v>116</v>
      </c>
    </row>
    <row r="1605" spans="13:14" ht="15">
      <c r="M1605" s="66" t="s">
        <v>4313</v>
      </c>
      <c r="N1605" s="80" t="s">
        <v>130</v>
      </c>
    </row>
    <row r="1606" spans="13:14" ht="15">
      <c r="M1606" s="66" t="s">
        <v>4314</v>
      </c>
      <c r="N1606" s="80" t="s">
        <v>116</v>
      </c>
    </row>
    <row r="1607" spans="13:14" ht="15">
      <c r="M1607" s="66" t="s">
        <v>4315</v>
      </c>
      <c r="N1607" s="80" t="s">
        <v>92</v>
      </c>
    </row>
    <row r="1608" spans="13:14" ht="15">
      <c r="M1608" s="66" t="s">
        <v>4316</v>
      </c>
      <c r="N1608" s="80" t="s">
        <v>116</v>
      </c>
    </row>
    <row r="1609" spans="13:14" ht="15">
      <c r="M1609" s="66" t="s">
        <v>4317</v>
      </c>
      <c r="N1609" s="80" t="s">
        <v>116</v>
      </c>
    </row>
    <row r="1610" spans="13:14" ht="15">
      <c r="M1610" s="66" t="s">
        <v>4318</v>
      </c>
      <c r="N1610" s="80" t="s">
        <v>130</v>
      </c>
    </row>
    <row r="1611" spans="13:14" ht="15">
      <c r="M1611" s="66" t="s">
        <v>4319</v>
      </c>
      <c r="N1611" s="80" t="s">
        <v>140</v>
      </c>
    </row>
    <row r="1612" spans="13:14" ht="15">
      <c r="M1612" s="66" t="s">
        <v>4320</v>
      </c>
      <c r="N1612" s="80" t="s">
        <v>140</v>
      </c>
    </row>
    <row r="1613" spans="13:14" ht="15">
      <c r="M1613" s="66" t="s">
        <v>4321</v>
      </c>
      <c r="N1613" s="80" t="s">
        <v>92</v>
      </c>
    </row>
    <row r="1614" spans="13:14" ht="15">
      <c r="M1614" s="66" t="s">
        <v>4322</v>
      </c>
      <c r="N1614" s="80" t="s">
        <v>140</v>
      </c>
    </row>
    <row r="1615" spans="13:14" ht="15">
      <c r="M1615" s="66" t="s">
        <v>4323</v>
      </c>
      <c r="N1615" s="80" t="s">
        <v>140</v>
      </c>
    </row>
    <row r="1616" spans="13:14" ht="15">
      <c r="M1616" s="66" t="s">
        <v>4324</v>
      </c>
      <c r="N1616" s="80" t="s">
        <v>140</v>
      </c>
    </row>
    <row r="1617" spans="13:14" ht="15">
      <c r="M1617" s="66" t="s">
        <v>4325</v>
      </c>
      <c r="N1617" s="80" t="s">
        <v>140</v>
      </c>
    </row>
    <row r="1618" spans="13:14" ht="15">
      <c r="M1618" s="66" t="s">
        <v>4326</v>
      </c>
      <c r="N1618" s="80" t="s">
        <v>140</v>
      </c>
    </row>
    <row r="1619" spans="13:14" ht="15">
      <c r="M1619" s="66" t="s">
        <v>4327</v>
      </c>
      <c r="N1619" s="80" t="s">
        <v>140</v>
      </c>
    </row>
    <row r="1620" spans="13:14" ht="15">
      <c r="M1620" s="66" t="s">
        <v>4328</v>
      </c>
      <c r="N1620" s="80" t="s">
        <v>475</v>
      </c>
    </row>
    <row r="1621" spans="13:14" ht="15">
      <c r="M1621" s="66" t="s">
        <v>4329</v>
      </c>
      <c r="N1621" s="80" t="s">
        <v>119</v>
      </c>
    </row>
    <row r="1622" spans="13:14" ht="15">
      <c r="M1622" s="66" t="s">
        <v>4330</v>
      </c>
      <c r="N1622" s="80" t="s">
        <v>285</v>
      </c>
    </row>
    <row r="1623" spans="13:14" ht="15">
      <c r="M1623" s="66" t="s">
        <v>4331</v>
      </c>
      <c r="N1623" s="80" t="s">
        <v>92</v>
      </c>
    </row>
    <row r="1624" spans="13:14" ht="15">
      <c r="M1624" s="66" t="s">
        <v>4332</v>
      </c>
      <c r="N1624" s="80" t="s">
        <v>188</v>
      </c>
    </row>
    <row r="1625" spans="13:14" ht="15">
      <c r="M1625" s="66" t="s">
        <v>4333</v>
      </c>
      <c r="N1625" s="80" t="s">
        <v>92</v>
      </c>
    </row>
    <row r="1626" spans="13:14" ht="15">
      <c r="M1626" s="66" t="s">
        <v>4334</v>
      </c>
      <c r="N1626" s="80" t="s">
        <v>92</v>
      </c>
    </row>
    <row r="1627" spans="13:14" ht="15">
      <c r="M1627" s="66" t="s">
        <v>4335</v>
      </c>
      <c r="N1627" s="80" t="s">
        <v>92</v>
      </c>
    </row>
    <row r="1628" spans="13:14" ht="15">
      <c r="M1628" s="66" t="s">
        <v>4336</v>
      </c>
      <c r="N1628" s="80" t="s">
        <v>92</v>
      </c>
    </row>
    <row r="1629" spans="13:14" ht="15">
      <c r="M1629" s="66" t="s">
        <v>4337</v>
      </c>
      <c r="N1629" s="80" t="s">
        <v>92</v>
      </c>
    </row>
    <row r="1630" spans="13:14" ht="15">
      <c r="M1630" s="66" t="s">
        <v>4338</v>
      </c>
      <c r="N1630" s="80" t="s">
        <v>92</v>
      </c>
    </row>
    <row r="1631" spans="13:14" ht="15">
      <c r="M1631" s="66" t="s">
        <v>4339</v>
      </c>
      <c r="N1631" s="80" t="s">
        <v>92</v>
      </c>
    </row>
    <row r="1632" spans="13:14" ht="15">
      <c r="M1632" s="66" t="s">
        <v>4340</v>
      </c>
      <c r="N1632" s="80" t="s">
        <v>92</v>
      </c>
    </row>
    <row r="1633" spans="13:14" ht="15">
      <c r="M1633" s="66" t="s">
        <v>4341</v>
      </c>
      <c r="N1633" s="80" t="s">
        <v>92</v>
      </c>
    </row>
    <row r="1634" spans="13:14" ht="15">
      <c r="M1634" s="66" t="s">
        <v>4342</v>
      </c>
      <c r="N1634" s="80" t="s">
        <v>94</v>
      </c>
    </row>
    <row r="1635" spans="13:14" ht="15">
      <c r="M1635" s="66" t="s">
        <v>4343</v>
      </c>
      <c r="N1635" s="80" t="s">
        <v>92</v>
      </c>
    </row>
    <row r="1636" spans="13:14" ht="15">
      <c r="M1636" s="66" t="s">
        <v>4344</v>
      </c>
      <c r="N1636" s="80" t="s">
        <v>94</v>
      </c>
    </row>
    <row r="1637" spans="13:14" ht="15">
      <c r="M1637" s="66" t="s">
        <v>4345</v>
      </c>
      <c r="N1637" s="80" t="s">
        <v>140</v>
      </c>
    </row>
    <row r="1638" spans="13:14" ht="15">
      <c r="M1638" s="66" t="s">
        <v>4346</v>
      </c>
      <c r="N1638" s="80" t="s">
        <v>140</v>
      </c>
    </row>
    <row r="1639" spans="13:14" ht="15">
      <c r="M1639" s="66" t="s">
        <v>4347</v>
      </c>
      <c r="N1639" s="80" t="s">
        <v>140</v>
      </c>
    </row>
    <row r="1640" spans="13:14" ht="15">
      <c r="M1640" s="66" t="s">
        <v>4348</v>
      </c>
      <c r="N1640" s="80" t="s">
        <v>140</v>
      </c>
    </row>
    <row r="1641" spans="13:14" ht="15">
      <c r="M1641" s="66" t="s">
        <v>4349</v>
      </c>
      <c r="N1641" s="80" t="s">
        <v>140</v>
      </c>
    </row>
    <row r="1642" spans="13:14" ht="15">
      <c r="M1642" s="66" t="s">
        <v>4350</v>
      </c>
      <c r="N1642" s="80" t="s">
        <v>140</v>
      </c>
    </row>
    <row r="1643" spans="13:14" ht="15">
      <c r="M1643" s="66" t="s">
        <v>4351</v>
      </c>
      <c r="N1643" s="80" t="s">
        <v>140</v>
      </c>
    </row>
    <row r="1644" spans="13:14" ht="15">
      <c r="M1644" s="66" t="s">
        <v>4352</v>
      </c>
      <c r="N1644" s="80" t="s">
        <v>140</v>
      </c>
    </row>
    <row r="1645" spans="13:14" ht="15">
      <c r="M1645" s="66" t="s">
        <v>4353</v>
      </c>
      <c r="N1645" s="80" t="s">
        <v>116</v>
      </c>
    </row>
    <row r="1646" spans="13:14" ht="15">
      <c r="M1646" s="66" t="s">
        <v>4354</v>
      </c>
      <c r="N1646" s="80" t="s">
        <v>140</v>
      </c>
    </row>
    <row r="1647" spans="13:14" ht="15">
      <c r="M1647" s="66" t="s">
        <v>4355</v>
      </c>
      <c r="N1647" s="80" t="s">
        <v>140</v>
      </c>
    </row>
    <row r="1648" spans="13:14" ht="15">
      <c r="M1648" s="66" t="s">
        <v>4356</v>
      </c>
      <c r="N1648" s="80" t="s">
        <v>140</v>
      </c>
    </row>
    <row r="1649" spans="13:14" ht="15">
      <c r="M1649" s="66" t="s">
        <v>4357</v>
      </c>
      <c r="N1649" s="80" t="s">
        <v>140</v>
      </c>
    </row>
    <row r="1650" spans="13:14" ht="15">
      <c r="M1650" s="66" t="s">
        <v>4358</v>
      </c>
      <c r="N1650" s="80" t="s">
        <v>140</v>
      </c>
    </row>
    <row r="1651" spans="13:14" ht="15">
      <c r="M1651" s="66" t="s">
        <v>4359</v>
      </c>
      <c r="N1651" s="80" t="s">
        <v>92</v>
      </c>
    </row>
    <row r="1652" spans="13:14" ht="15">
      <c r="M1652" s="66" t="s">
        <v>4360</v>
      </c>
      <c r="N1652" s="80" t="s">
        <v>92</v>
      </c>
    </row>
    <row r="1653" spans="13:14" ht="15">
      <c r="M1653" s="66" t="s">
        <v>4361</v>
      </c>
      <c r="N1653" s="80" t="s">
        <v>92</v>
      </c>
    </row>
    <row r="1654" spans="13:14" ht="15">
      <c r="M1654" s="66" t="s">
        <v>4362</v>
      </c>
      <c r="N1654" s="80" t="s">
        <v>140</v>
      </c>
    </row>
    <row r="1655" spans="13:14" ht="15">
      <c r="M1655" s="66" t="s">
        <v>4363</v>
      </c>
      <c r="N1655" s="80" t="s">
        <v>92</v>
      </c>
    </row>
    <row r="1656" spans="13:14" ht="15">
      <c r="M1656" s="66" t="s">
        <v>4364</v>
      </c>
      <c r="N1656" s="80" t="s">
        <v>92</v>
      </c>
    </row>
    <row r="1657" spans="13:14" ht="15">
      <c r="M1657" s="66" t="s">
        <v>4365</v>
      </c>
      <c r="N1657" s="80" t="s">
        <v>92</v>
      </c>
    </row>
    <row r="1658" spans="13:14" ht="15">
      <c r="M1658" s="66" t="s">
        <v>4366</v>
      </c>
      <c r="N1658" s="80" t="s">
        <v>92</v>
      </c>
    </row>
    <row r="1659" spans="13:14" ht="15">
      <c r="M1659" s="66" t="s">
        <v>4367</v>
      </c>
      <c r="N1659" s="80" t="s">
        <v>92</v>
      </c>
    </row>
    <row r="1660" spans="13:14" ht="15">
      <c r="M1660" s="66" t="s">
        <v>4368</v>
      </c>
      <c r="N1660" s="80" t="s">
        <v>92</v>
      </c>
    </row>
    <row r="1661" spans="13:14" ht="15">
      <c r="M1661" s="66" t="s">
        <v>4369</v>
      </c>
      <c r="N1661" s="80" t="s">
        <v>92</v>
      </c>
    </row>
    <row r="1662" spans="13:14" ht="15">
      <c r="M1662" s="66" t="s">
        <v>4370</v>
      </c>
      <c r="N1662" s="80" t="s">
        <v>92</v>
      </c>
    </row>
    <row r="1663" spans="13:14" ht="15">
      <c r="M1663" s="66" t="s">
        <v>4371</v>
      </c>
      <c r="N1663" s="80" t="s">
        <v>92</v>
      </c>
    </row>
    <row r="1664" spans="13:14" ht="15">
      <c r="M1664" s="66" t="s">
        <v>4372</v>
      </c>
      <c r="N1664" s="80" t="s">
        <v>92</v>
      </c>
    </row>
    <row r="1665" spans="13:14" ht="15">
      <c r="M1665" s="66" t="s">
        <v>4373</v>
      </c>
      <c r="N1665" s="80" t="s">
        <v>138</v>
      </c>
    </row>
    <row r="1666" spans="13:14" ht="15">
      <c r="M1666" s="66" t="s">
        <v>4374</v>
      </c>
      <c r="N1666" s="80" t="s">
        <v>92</v>
      </c>
    </row>
    <row r="1667" spans="13:14" ht="15">
      <c r="M1667" s="66" t="s">
        <v>4375</v>
      </c>
      <c r="N1667" s="80" t="s">
        <v>92</v>
      </c>
    </row>
    <row r="1668" spans="13:14" ht="15">
      <c r="M1668" s="66" t="s">
        <v>4376</v>
      </c>
      <c r="N1668" s="80" t="s">
        <v>116</v>
      </c>
    </row>
    <row r="1669" spans="13:14" ht="15">
      <c r="M1669" s="66" t="s">
        <v>4377</v>
      </c>
      <c r="N1669" s="80" t="s">
        <v>92</v>
      </c>
    </row>
    <row r="1670" spans="13:14" ht="15">
      <c r="M1670" s="66" t="s">
        <v>4378</v>
      </c>
      <c r="N1670" s="80" t="s">
        <v>92</v>
      </c>
    </row>
    <row r="1671" spans="13:14" ht="15">
      <c r="M1671" s="66" t="s">
        <v>4379</v>
      </c>
      <c r="N1671" s="80" t="s">
        <v>92</v>
      </c>
    </row>
    <row r="1672" spans="13:14" ht="15">
      <c r="M1672" s="66" t="s">
        <v>4380</v>
      </c>
      <c r="N1672" s="80" t="s">
        <v>92</v>
      </c>
    </row>
    <row r="1673" spans="13:14" ht="15">
      <c r="M1673" s="66" t="s">
        <v>4381</v>
      </c>
      <c r="N1673" s="80" t="s">
        <v>92</v>
      </c>
    </row>
    <row r="1674" spans="13:14" ht="15">
      <c r="M1674" s="66" t="s">
        <v>4382</v>
      </c>
      <c r="N1674" s="80" t="s">
        <v>92</v>
      </c>
    </row>
    <row r="1675" spans="13:14" ht="15">
      <c r="M1675" s="66" t="s">
        <v>4383</v>
      </c>
      <c r="N1675" s="80" t="s">
        <v>140</v>
      </c>
    </row>
    <row r="1676" spans="13:14" ht="15">
      <c r="M1676" s="66" t="s">
        <v>4384</v>
      </c>
      <c r="N1676" s="80" t="s">
        <v>140</v>
      </c>
    </row>
    <row r="1677" spans="13:14" ht="15">
      <c r="M1677" s="66" t="s">
        <v>4385</v>
      </c>
      <c r="N1677" s="80" t="s">
        <v>140</v>
      </c>
    </row>
    <row r="1678" spans="13:14" ht="15">
      <c r="M1678" s="66" t="s">
        <v>4386</v>
      </c>
      <c r="N1678" s="80" t="s">
        <v>116</v>
      </c>
    </row>
    <row r="1679" spans="13:14" ht="15">
      <c r="M1679" s="66" t="s">
        <v>4387</v>
      </c>
      <c r="N1679" s="80" t="s">
        <v>140</v>
      </c>
    </row>
    <row r="1680" spans="13:14" ht="15">
      <c r="M1680" s="66" t="s">
        <v>4388</v>
      </c>
      <c r="N1680" s="80" t="s">
        <v>140</v>
      </c>
    </row>
    <row r="1681" spans="13:14" ht="15">
      <c r="M1681" s="66" t="s">
        <v>4389</v>
      </c>
      <c r="N1681" s="80" t="s">
        <v>140</v>
      </c>
    </row>
    <row r="1682" spans="13:14" ht="15">
      <c r="M1682" s="66" t="s">
        <v>4390</v>
      </c>
      <c r="N1682" s="80" t="s">
        <v>140</v>
      </c>
    </row>
    <row r="1683" spans="13:14" ht="15">
      <c r="M1683" s="66" t="s">
        <v>4391</v>
      </c>
      <c r="N1683" s="80" t="s">
        <v>140</v>
      </c>
    </row>
    <row r="1684" spans="13:14" ht="15">
      <c r="M1684" s="66" t="s">
        <v>4392</v>
      </c>
      <c r="N1684" s="80" t="s">
        <v>130</v>
      </c>
    </row>
    <row r="1685" spans="13:14" ht="15">
      <c r="M1685" s="66" t="s">
        <v>4393</v>
      </c>
      <c r="N1685" s="80" t="s">
        <v>130</v>
      </c>
    </row>
    <row r="1686" spans="13:14" ht="15">
      <c r="M1686" s="66" t="s">
        <v>4394</v>
      </c>
      <c r="N1686" s="80" t="s">
        <v>92</v>
      </c>
    </row>
    <row r="1687" spans="13:14" ht="15">
      <c r="M1687" s="66" t="s">
        <v>4395</v>
      </c>
      <c r="N1687" s="80" t="s">
        <v>130</v>
      </c>
    </row>
    <row r="1688" spans="13:14" ht="15">
      <c r="M1688" s="66" t="s">
        <v>4396</v>
      </c>
      <c r="N1688" s="80" t="s">
        <v>159</v>
      </c>
    </row>
    <row r="1689" spans="13:14" ht="15">
      <c r="M1689" s="66" t="s">
        <v>4397</v>
      </c>
      <c r="N1689" s="80" t="s">
        <v>94</v>
      </c>
    </row>
    <row r="1690" spans="13:14" ht="15">
      <c r="M1690" s="66" t="s">
        <v>4398</v>
      </c>
      <c r="N1690" s="80" t="s">
        <v>159</v>
      </c>
    </row>
    <row r="1691" spans="13:14" ht="15">
      <c r="M1691" s="66" t="s">
        <v>4399</v>
      </c>
      <c r="N1691" s="80" t="s">
        <v>92</v>
      </c>
    </row>
    <row r="1692" spans="13:14" ht="15">
      <c r="M1692" s="66" t="s">
        <v>4400</v>
      </c>
      <c r="N1692" s="80" t="s">
        <v>92</v>
      </c>
    </row>
    <row r="1693" spans="13:14" ht="15">
      <c r="M1693" s="66" t="s">
        <v>4401</v>
      </c>
      <c r="N1693" s="80" t="s">
        <v>116</v>
      </c>
    </row>
    <row r="1694" spans="13:14" ht="15">
      <c r="M1694" s="66" t="s">
        <v>4402</v>
      </c>
      <c r="N1694" s="80" t="s">
        <v>130</v>
      </c>
    </row>
    <row r="1695" spans="13:14" ht="15">
      <c r="M1695" s="66" t="s">
        <v>4403</v>
      </c>
      <c r="N1695" s="80" t="s">
        <v>116</v>
      </c>
    </row>
    <row r="1696" spans="13:14" ht="15">
      <c r="M1696" s="66" t="s">
        <v>4404</v>
      </c>
      <c r="N1696" s="80" t="s">
        <v>116</v>
      </c>
    </row>
    <row r="1697" spans="13:14" ht="15">
      <c r="M1697" s="66" t="s">
        <v>4405</v>
      </c>
      <c r="N1697" s="80" t="s">
        <v>116</v>
      </c>
    </row>
    <row r="1698" spans="13:14" ht="15">
      <c r="M1698" s="66" t="s">
        <v>4406</v>
      </c>
      <c r="N1698" s="80" t="s">
        <v>92</v>
      </c>
    </row>
    <row r="1699" spans="13:14" ht="15">
      <c r="M1699" s="66" t="s">
        <v>4407</v>
      </c>
      <c r="N1699" s="80" t="s">
        <v>92</v>
      </c>
    </row>
    <row r="1700" spans="13:14" ht="15">
      <c r="M1700" s="66" t="s">
        <v>4408</v>
      </c>
      <c r="N1700" s="80" t="s">
        <v>92</v>
      </c>
    </row>
    <row r="1701" spans="13:14" ht="15">
      <c r="M1701" s="66" t="s">
        <v>4409</v>
      </c>
      <c r="N1701" s="80" t="s">
        <v>289</v>
      </c>
    </row>
    <row r="1702" spans="13:14" ht="15">
      <c r="M1702" s="66" t="s">
        <v>4410</v>
      </c>
      <c r="N1702" s="80" t="s">
        <v>138</v>
      </c>
    </row>
    <row r="1703" spans="13:14" ht="15">
      <c r="M1703" s="66" t="s">
        <v>4411</v>
      </c>
      <c r="N1703" s="80" t="s">
        <v>92</v>
      </c>
    </row>
    <row r="1704" spans="13:14" ht="15">
      <c r="M1704" s="66" t="s">
        <v>4412</v>
      </c>
      <c r="N1704" s="80" t="s">
        <v>92</v>
      </c>
    </row>
    <row r="1705" spans="13:14" ht="15">
      <c r="M1705" s="66" t="s">
        <v>4413</v>
      </c>
      <c r="N1705" s="80" t="s">
        <v>194</v>
      </c>
    </row>
    <row r="1706" spans="13:14" ht="15">
      <c r="M1706" s="66" t="s">
        <v>4414</v>
      </c>
      <c r="N1706" s="80" t="s">
        <v>130</v>
      </c>
    </row>
    <row r="1707" spans="13:14" ht="15">
      <c r="M1707" s="66" t="s">
        <v>4415</v>
      </c>
      <c r="N1707" s="80" t="s">
        <v>92</v>
      </c>
    </row>
    <row r="1708" spans="13:14" ht="15">
      <c r="M1708" s="66" t="s">
        <v>4416</v>
      </c>
      <c r="N1708" s="80" t="s">
        <v>92</v>
      </c>
    </row>
    <row r="1709" spans="13:14" ht="15">
      <c r="M1709" s="66" t="s">
        <v>4417</v>
      </c>
      <c r="N1709" s="80" t="s">
        <v>92</v>
      </c>
    </row>
    <row r="1710" spans="13:14" ht="15">
      <c r="M1710" s="66" t="s">
        <v>4418</v>
      </c>
      <c r="N1710" s="80" t="s">
        <v>92</v>
      </c>
    </row>
    <row r="1711" spans="13:14" ht="15">
      <c r="M1711" s="66" t="s">
        <v>4419</v>
      </c>
      <c r="N1711" s="80" t="s">
        <v>92</v>
      </c>
    </row>
    <row r="1712" spans="13:14" ht="15">
      <c r="M1712" s="66" t="s">
        <v>4420</v>
      </c>
      <c r="N1712" s="80" t="s">
        <v>475</v>
      </c>
    </row>
    <row r="1713" spans="13:14" ht="15">
      <c r="M1713" s="66" t="s">
        <v>4421</v>
      </c>
      <c r="N1713" s="80" t="s">
        <v>475</v>
      </c>
    </row>
    <row r="1714" spans="13:14" ht="15">
      <c r="M1714" s="78" t="s">
        <v>4422</v>
      </c>
      <c r="N1714" s="80" t="s">
        <v>475</v>
      </c>
    </row>
    <row r="1715" spans="13:14" ht="15">
      <c r="M1715" s="66" t="s">
        <v>4423</v>
      </c>
      <c r="N1715" s="80" t="s">
        <v>475</v>
      </c>
    </row>
    <row r="1716" spans="13:14" ht="15">
      <c r="M1716" s="66" t="s">
        <v>4424</v>
      </c>
      <c r="N1716" s="80" t="s">
        <v>116</v>
      </c>
    </row>
    <row r="1717" spans="13:14" ht="15">
      <c r="M1717" s="66" t="s">
        <v>4425</v>
      </c>
      <c r="N1717" s="80" t="s">
        <v>130</v>
      </c>
    </row>
    <row r="1718" spans="13:14" ht="15">
      <c r="M1718" s="66" t="s">
        <v>4426</v>
      </c>
      <c r="N1718" s="80" t="s">
        <v>92</v>
      </c>
    </row>
    <row r="1719" spans="13:14" ht="15">
      <c r="M1719" s="66" t="s">
        <v>4427</v>
      </c>
      <c r="N1719" s="80" t="s">
        <v>92</v>
      </c>
    </row>
    <row r="1720" spans="13:14" ht="15">
      <c r="M1720" s="67" t="s">
        <v>4428</v>
      </c>
      <c r="N1720" s="80" t="s">
        <v>92</v>
      </c>
    </row>
    <row r="1721" spans="13:14" ht="15">
      <c r="M1721" s="66" t="s">
        <v>4429</v>
      </c>
      <c r="N1721" s="80" t="s">
        <v>92</v>
      </c>
    </row>
    <row r="1722" spans="13:14" ht="15">
      <c r="M1722" s="66" t="s">
        <v>4430</v>
      </c>
      <c r="N1722" s="80" t="s">
        <v>92</v>
      </c>
    </row>
    <row r="1723" spans="13:14" ht="15">
      <c r="M1723" s="66" t="s">
        <v>4431</v>
      </c>
      <c r="N1723" s="80" t="s">
        <v>92</v>
      </c>
    </row>
    <row r="1724" spans="13:14" ht="15">
      <c r="M1724" s="66" t="s">
        <v>4432</v>
      </c>
      <c r="N1724" s="80" t="s">
        <v>92</v>
      </c>
    </row>
    <row r="1725" spans="13:14" ht="15">
      <c r="M1725" s="66" t="s">
        <v>4433</v>
      </c>
      <c r="N1725" s="80" t="s">
        <v>92</v>
      </c>
    </row>
    <row r="1726" spans="13:14" ht="15">
      <c r="M1726" s="66" t="s">
        <v>4434</v>
      </c>
      <c r="N1726" s="80" t="s">
        <v>92</v>
      </c>
    </row>
    <row r="1727" spans="13:14" ht="15">
      <c r="M1727" s="66" t="s">
        <v>4435</v>
      </c>
      <c r="N1727" s="80" t="s">
        <v>159</v>
      </c>
    </row>
    <row r="1728" spans="13:14" ht="15">
      <c r="M1728" s="66" t="s">
        <v>4436</v>
      </c>
      <c r="N1728" s="80" t="s">
        <v>159</v>
      </c>
    </row>
    <row r="1729" spans="13:14" ht="15">
      <c r="M1729" s="66" t="s">
        <v>4437</v>
      </c>
      <c r="N1729" s="80" t="s">
        <v>116</v>
      </c>
    </row>
    <row r="1730" spans="13:14" ht="15">
      <c r="M1730" s="66" t="s">
        <v>4438</v>
      </c>
      <c r="N1730" s="80" t="s">
        <v>92</v>
      </c>
    </row>
    <row r="1731" spans="13:14" ht="15">
      <c r="M1731" s="66" t="s">
        <v>4439</v>
      </c>
      <c r="N1731" s="80" t="s">
        <v>140</v>
      </c>
    </row>
    <row r="1732" spans="13:14" ht="15">
      <c r="M1732" s="66" t="s">
        <v>4440</v>
      </c>
      <c r="N1732" s="80" t="s">
        <v>130</v>
      </c>
    </row>
    <row r="1733" spans="13:14" ht="15">
      <c r="M1733" s="66" t="s">
        <v>4441</v>
      </c>
      <c r="N1733" s="80" t="s">
        <v>140</v>
      </c>
    </row>
    <row r="1734" spans="13:14" ht="15">
      <c r="M1734" s="66" t="s">
        <v>4442</v>
      </c>
      <c r="N1734" s="80" t="s">
        <v>92</v>
      </c>
    </row>
    <row r="1735" spans="13:14" ht="15">
      <c r="M1735" s="66" t="s">
        <v>4443</v>
      </c>
      <c r="N1735" s="80" t="s">
        <v>130</v>
      </c>
    </row>
    <row r="1736" spans="13:14" ht="15">
      <c r="M1736" s="66" t="s">
        <v>4444</v>
      </c>
      <c r="N1736" s="80" t="s">
        <v>159</v>
      </c>
    </row>
    <row r="1737" spans="13:14" ht="15">
      <c r="M1737" s="66" t="s">
        <v>4445</v>
      </c>
      <c r="N1737" s="80" t="s">
        <v>92</v>
      </c>
    </row>
    <row r="1738" spans="13:14" ht="15">
      <c r="M1738" s="66" t="s">
        <v>4446</v>
      </c>
      <c r="N1738" s="80" t="s">
        <v>138</v>
      </c>
    </row>
    <row r="1739" spans="13:14" ht="15">
      <c r="M1739" s="66" t="s">
        <v>4447</v>
      </c>
      <c r="N1739" s="80" t="s">
        <v>92</v>
      </c>
    </row>
    <row r="1740" spans="13:14" ht="15">
      <c r="M1740" s="66" t="s">
        <v>4448</v>
      </c>
      <c r="N1740" s="80" t="s">
        <v>92</v>
      </c>
    </row>
    <row r="1741" spans="13:14" ht="15">
      <c r="M1741" s="66" t="s">
        <v>4449</v>
      </c>
      <c r="N1741" s="80" t="s">
        <v>92</v>
      </c>
    </row>
    <row r="1742" spans="13:14" ht="15">
      <c r="M1742" s="66" t="s">
        <v>3299</v>
      </c>
      <c r="N1742" s="80" t="s">
        <v>159</v>
      </c>
    </row>
    <row r="1743" spans="13:14" ht="15">
      <c r="M1743" s="66" t="s">
        <v>4450</v>
      </c>
      <c r="N1743" s="80" t="s">
        <v>159</v>
      </c>
    </row>
    <row r="1744" spans="13:14" ht="15">
      <c r="M1744" s="66" t="s">
        <v>3322</v>
      </c>
      <c r="N1744" s="80" t="s">
        <v>159</v>
      </c>
    </row>
    <row r="1745" spans="13:14" ht="15">
      <c r="M1745" s="66" t="s">
        <v>4451</v>
      </c>
      <c r="N1745" s="80" t="s">
        <v>159</v>
      </c>
    </row>
    <row r="1746" spans="13:14" ht="15">
      <c r="M1746" s="66" t="s">
        <v>4452</v>
      </c>
      <c r="N1746" s="80" t="s">
        <v>92</v>
      </c>
    </row>
    <row r="1747" spans="13:14" ht="15">
      <c r="M1747" s="66" t="s">
        <v>3334</v>
      </c>
      <c r="N1747" s="80" t="s">
        <v>138</v>
      </c>
    </row>
    <row r="1748" spans="13:14" ht="15">
      <c r="M1748" s="66" t="s">
        <v>3327</v>
      </c>
      <c r="N1748" s="80" t="s">
        <v>159</v>
      </c>
    </row>
    <row r="1749" spans="13:14" ht="15">
      <c r="M1749" s="66" t="s">
        <v>3330</v>
      </c>
      <c r="N1749" s="80" t="s">
        <v>138</v>
      </c>
    </row>
    <row r="1750" spans="13:14" ht="15">
      <c r="M1750" s="66" t="s">
        <v>3332</v>
      </c>
      <c r="N1750" s="80" t="s">
        <v>138</v>
      </c>
    </row>
    <row r="1751" spans="13:14" ht="15">
      <c r="M1751" s="66" t="s">
        <v>4453</v>
      </c>
      <c r="N1751" s="80" t="s">
        <v>116</v>
      </c>
    </row>
    <row r="1752" spans="13:14" ht="15">
      <c r="M1752" s="66" t="s">
        <v>4454</v>
      </c>
      <c r="N1752" s="80" t="s">
        <v>92</v>
      </c>
    </row>
    <row r="1753" spans="13:14" ht="15">
      <c r="M1753" s="66" t="s">
        <v>4455</v>
      </c>
      <c r="N1753" s="80" t="s">
        <v>92</v>
      </c>
    </row>
    <row r="1754" spans="13:14" ht="15">
      <c r="M1754" s="66" t="s">
        <v>4456</v>
      </c>
      <c r="N1754" s="80" t="s">
        <v>92</v>
      </c>
    </row>
    <row r="1755" spans="13:14" ht="15">
      <c r="M1755" s="66" t="s">
        <v>4457</v>
      </c>
      <c r="N1755" s="80" t="s">
        <v>138</v>
      </c>
    </row>
    <row r="1756" spans="13:14" ht="15">
      <c r="M1756" s="66" t="s">
        <v>3302</v>
      </c>
      <c r="N1756" s="80" t="s">
        <v>92</v>
      </c>
    </row>
    <row r="1757" spans="13:14" ht="15">
      <c r="M1757" s="66" t="s">
        <v>3341</v>
      </c>
      <c r="N1757" s="80" t="s">
        <v>138</v>
      </c>
    </row>
    <row r="1758" spans="13:14" ht="15">
      <c r="M1758" s="66" t="s">
        <v>3343</v>
      </c>
      <c r="N1758" s="80" t="s">
        <v>92</v>
      </c>
    </row>
    <row r="1759" spans="13:14" ht="15">
      <c r="M1759" s="66" t="s">
        <v>4458</v>
      </c>
      <c r="N1759" s="80" t="s">
        <v>203</v>
      </c>
    </row>
    <row r="1760" spans="13:14" ht="15">
      <c r="M1760" s="66" t="s">
        <v>4459</v>
      </c>
      <c r="N1760" s="80" t="s">
        <v>62</v>
      </c>
    </row>
    <row r="1761" spans="13:14" ht="15">
      <c r="M1761" s="66" t="s">
        <v>4460</v>
      </c>
      <c r="N1761" s="80" t="s">
        <v>92</v>
      </c>
    </row>
    <row r="1762" spans="13:14" ht="15">
      <c r="M1762" s="66" t="s">
        <v>4461</v>
      </c>
      <c r="N1762" s="80" t="s">
        <v>94</v>
      </c>
    </row>
    <row r="1763" spans="13:14" ht="15">
      <c r="M1763" s="66" t="s">
        <v>4462</v>
      </c>
      <c r="N1763" s="80" t="s">
        <v>94</v>
      </c>
    </row>
    <row r="1764" spans="13:14" ht="15">
      <c r="M1764" s="67" t="s">
        <v>4463</v>
      </c>
      <c r="N1764" s="80" t="s">
        <v>92</v>
      </c>
    </row>
    <row r="1765" spans="13:14" ht="15">
      <c r="M1765" s="66" t="s">
        <v>4464</v>
      </c>
      <c r="N1765" s="80" t="s">
        <v>140</v>
      </c>
    </row>
    <row r="1766" spans="13:14" ht="15">
      <c r="M1766" s="66" t="s">
        <v>4465</v>
      </c>
      <c r="N1766" s="80" t="s">
        <v>94</v>
      </c>
    </row>
    <row r="1767" spans="13:14" ht="15">
      <c r="M1767" s="66" t="s">
        <v>4466</v>
      </c>
      <c r="N1767" s="80" t="s">
        <v>116</v>
      </c>
    </row>
    <row r="1768" spans="13:14" ht="15">
      <c r="M1768" s="66" t="s">
        <v>4467</v>
      </c>
      <c r="N1768" s="80" t="s">
        <v>130</v>
      </c>
    </row>
    <row r="1769" spans="13:14" ht="15">
      <c r="M1769" s="66" t="s">
        <v>4468</v>
      </c>
      <c r="N1769" s="80" t="s">
        <v>130</v>
      </c>
    </row>
    <row r="1770" spans="13:14" ht="15">
      <c r="M1770" s="66" t="s">
        <v>4469</v>
      </c>
      <c r="N1770" s="80" t="s">
        <v>130</v>
      </c>
    </row>
    <row r="1771" spans="13:14" ht="15">
      <c r="M1771" s="66" t="s">
        <v>4470</v>
      </c>
      <c r="N1771" s="80" t="s">
        <v>130</v>
      </c>
    </row>
    <row r="1772" spans="13:14" ht="15">
      <c r="M1772" s="66" t="s">
        <v>4471</v>
      </c>
      <c r="N1772" s="80" t="s">
        <v>116</v>
      </c>
    </row>
    <row r="1773" spans="13:14" ht="15">
      <c r="M1773" s="66" t="s">
        <v>4472</v>
      </c>
      <c r="N1773" s="80" t="s">
        <v>116</v>
      </c>
    </row>
    <row r="1774" spans="13:14" ht="15">
      <c r="M1774" s="69" t="s">
        <v>4473</v>
      </c>
      <c r="N1774" s="80" t="s">
        <v>140</v>
      </c>
    </row>
    <row r="1775" spans="13:14" ht="15">
      <c r="M1775" s="67" t="s">
        <v>4474</v>
      </c>
      <c r="N1775" s="80" t="s">
        <v>140</v>
      </c>
    </row>
    <row r="1776" spans="13:14" ht="15">
      <c r="M1776" s="66" t="s">
        <v>4475</v>
      </c>
      <c r="N1776" s="80" t="s">
        <v>140</v>
      </c>
    </row>
    <row r="1777" spans="13:14" ht="15">
      <c r="M1777" s="66" t="s">
        <v>4476</v>
      </c>
      <c r="N1777" s="80" t="s">
        <v>140</v>
      </c>
    </row>
    <row r="1778" spans="13:14" ht="15">
      <c r="M1778" s="66" t="s">
        <v>4477</v>
      </c>
      <c r="N1778" s="80" t="s">
        <v>140</v>
      </c>
    </row>
    <row r="1779" spans="13:14" ht="15">
      <c r="M1779" s="66" t="s">
        <v>4478</v>
      </c>
      <c r="N1779" s="80" t="s">
        <v>140</v>
      </c>
    </row>
    <row r="1780" spans="13:14" ht="15">
      <c r="M1780" s="66" t="s">
        <v>4479</v>
      </c>
      <c r="N1780" s="80" t="s">
        <v>140</v>
      </c>
    </row>
    <row r="1781" spans="13:14" ht="15">
      <c r="M1781" s="66" t="s">
        <v>4480</v>
      </c>
      <c r="N1781" s="80" t="s">
        <v>140</v>
      </c>
    </row>
    <row r="1782" spans="13:14" ht="15">
      <c r="M1782" s="66" t="s">
        <v>4481</v>
      </c>
      <c r="N1782" s="80" t="s">
        <v>140</v>
      </c>
    </row>
    <row r="1783" spans="13:14" ht="15">
      <c r="M1783" s="66" t="s">
        <v>4482</v>
      </c>
      <c r="N1783" s="80" t="s">
        <v>67</v>
      </c>
    </row>
    <row r="1784" spans="13:14" ht="15">
      <c r="M1784" s="66" t="s">
        <v>4483</v>
      </c>
      <c r="N1784" s="80" t="s">
        <v>436</v>
      </c>
    </row>
    <row r="1785" spans="13:14" ht="15">
      <c r="M1785" s="66" t="s">
        <v>4484</v>
      </c>
      <c r="N1785" s="80" t="s">
        <v>140</v>
      </c>
    </row>
    <row r="1786" spans="13:14" ht="15">
      <c r="M1786" s="66" t="s">
        <v>4485</v>
      </c>
      <c r="N1786" s="80" t="s">
        <v>62</v>
      </c>
    </row>
    <row r="1787" spans="13:14" ht="15">
      <c r="M1787" s="66" t="s">
        <v>4486</v>
      </c>
      <c r="N1787" s="80" t="s">
        <v>92</v>
      </c>
    </row>
    <row r="1788" spans="13:14" ht="15">
      <c r="M1788" s="66" t="s">
        <v>4487</v>
      </c>
      <c r="N1788" s="80" t="s">
        <v>203</v>
      </c>
    </row>
    <row r="1789" spans="13:14" ht="15">
      <c r="M1789" s="66" t="s">
        <v>4488</v>
      </c>
      <c r="N1789" s="80" t="s">
        <v>140</v>
      </c>
    </row>
    <row r="1790" spans="13:14" ht="15">
      <c r="M1790" s="66" t="s">
        <v>4489</v>
      </c>
      <c r="N1790" s="80" t="s">
        <v>67</v>
      </c>
    </row>
    <row r="1791" spans="13:14" ht="15">
      <c r="M1791" s="66" t="s">
        <v>4490</v>
      </c>
      <c r="N1791" s="80" t="s">
        <v>62</v>
      </c>
    </row>
    <row r="1792" spans="13:14" ht="15">
      <c r="M1792" s="66" t="s">
        <v>4491</v>
      </c>
      <c r="N1792" s="80" t="s">
        <v>62</v>
      </c>
    </row>
    <row r="1793" spans="13:14" ht="15">
      <c r="M1793" s="66" t="s">
        <v>4492</v>
      </c>
      <c r="N1793" s="80" t="s">
        <v>92</v>
      </c>
    </row>
    <row r="1794" spans="13:14" ht="15">
      <c r="M1794" s="66" t="s">
        <v>4493</v>
      </c>
      <c r="N1794" s="80" t="s">
        <v>92</v>
      </c>
    </row>
    <row r="1795" spans="13:14" ht="15">
      <c r="M1795" s="66" t="s">
        <v>4494</v>
      </c>
      <c r="N1795" s="80" t="s">
        <v>92</v>
      </c>
    </row>
    <row r="1796" spans="13:14" ht="15">
      <c r="M1796" s="66" t="s">
        <v>4495</v>
      </c>
      <c r="N1796" s="80" t="s">
        <v>92</v>
      </c>
    </row>
    <row r="1797" spans="13:14" ht="15">
      <c r="M1797" s="66" t="s">
        <v>4496</v>
      </c>
      <c r="N1797" s="80" t="s">
        <v>130</v>
      </c>
    </row>
    <row r="1798" spans="13:14" ht="15">
      <c r="M1798" s="66" t="s">
        <v>4497</v>
      </c>
      <c r="N1798" s="80" t="s">
        <v>130</v>
      </c>
    </row>
    <row r="1799" spans="13:14" ht="15">
      <c r="M1799" s="66" t="s">
        <v>4498</v>
      </c>
      <c r="N1799" s="80" t="s">
        <v>92</v>
      </c>
    </row>
    <row r="1800" spans="13:14" ht="15">
      <c r="M1800" s="66" t="s">
        <v>4499</v>
      </c>
      <c r="N1800" s="80" t="s">
        <v>203</v>
      </c>
    </row>
    <row r="1801" spans="13:14" ht="15">
      <c r="M1801" s="67" t="s">
        <v>4500</v>
      </c>
      <c r="N1801" s="80" t="s">
        <v>92</v>
      </c>
    </row>
    <row r="1802" spans="13:14" ht="15">
      <c r="M1802" s="66" t="s">
        <v>4501</v>
      </c>
      <c r="N1802" s="80" t="s">
        <v>92</v>
      </c>
    </row>
    <row r="1803" spans="13:14" ht="15">
      <c r="M1803" s="66" t="s">
        <v>4502</v>
      </c>
      <c r="N1803" s="80" t="s">
        <v>92</v>
      </c>
    </row>
    <row r="1804" spans="13:14" ht="15">
      <c r="M1804" s="66" t="s">
        <v>4503</v>
      </c>
      <c r="N1804" s="80" t="s">
        <v>92</v>
      </c>
    </row>
    <row r="1805" spans="13:14" ht="15">
      <c r="M1805" s="66" t="s">
        <v>4504</v>
      </c>
      <c r="N1805" s="80" t="s">
        <v>92</v>
      </c>
    </row>
    <row r="1806" spans="13:14" ht="15">
      <c r="M1806" s="66" t="s">
        <v>4505</v>
      </c>
      <c r="N1806" s="80" t="s">
        <v>92</v>
      </c>
    </row>
    <row r="1807" spans="13:14" ht="15">
      <c r="M1807" s="66" t="s">
        <v>4506</v>
      </c>
      <c r="N1807" s="80" t="s">
        <v>92</v>
      </c>
    </row>
    <row r="1808" spans="13:14" ht="15">
      <c r="M1808" s="66" t="s">
        <v>4507</v>
      </c>
      <c r="N1808" s="80" t="s">
        <v>140</v>
      </c>
    </row>
    <row r="1809" spans="13:14" ht="15">
      <c r="M1809" s="66" t="s">
        <v>4508</v>
      </c>
      <c r="N1809" s="80" t="s">
        <v>138</v>
      </c>
    </row>
    <row r="1810" spans="13:14" ht="15">
      <c r="M1810" s="66" t="s">
        <v>4509</v>
      </c>
      <c r="N1810" s="80" t="s">
        <v>92</v>
      </c>
    </row>
    <row r="1811" spans="13:14" ht="15">
      <c r="M1811" s="66" t="s">
        <v>4510</v>
      </c>
      <c r="N1811" s="80" t="s">
        <v>140</v>
      </c>
    </row>
    <row r="1812" spans="13:14" ht="15">
      <c r="M1812" s="66" t="s">
        <v>4511</v>
      </c>
      <c r="N1812" s="80" t="s">
        <v>92</v>
      </c>
    </row>
    <row r="1813" spans="13:14" ht="15">
      <c r="M1813" s="66" t="s">
        <v>4512</v>
      </c>
      <c r="N1813" s="80" t="s">
        <v>92</v>
      </c>
    </row>
    <row r="1814" spans="13:14" ht="15">
      <c r="M1814" s="66" t="s">
        <v>4513</v>
      </c>
      <c r="N1814" s="80" t="s">
        <v>92</v>
      </c>
    </row>
    <row r="1815" spans="13:14" ht="15">
      <c r="M1815" s="66" t="s">
        <v>4514</v>
      </c>
      <c r="N1815" s="80" t="s">
        <v>140</v>
      </c>
    </row>
    <row r="1816" spans="13:14" ht="15">
      <c r="M1816" s="66" t="s">
        <v>4515</v>
      </c>
      <c r="N1816" s="80" t="s">
        <v>140</v>
      </c>
    </row>
    <row r="1817" spans="13:14" ht="15">
      <c r="M1817" s="66" t="s">
        <v>4516</v>
      </c>
      <c r="N1817" s="80" t="s">
        <v>140</v>
      </c>
    </row>
    <row r="1818" spans="13:14" ht="15">
      <c r="M1818" s="66" t="s">
        <v>4517</v>
      </c>
      <c r="N1818" s="80" t="s">
        <v>92</v>
      </c>
    </row>
    <row r="1819" spans="13:14" ht="15">
      <c r="M1819" s="66" t="s">
        <v>4518</v>
      </c>
      <c r="N1819" s="80" t="s">
        <v>140</v>
      </c>
    </row>
    <row r="1820" spans="13:14" ht="15">
      <c r="M1820" s="67" t="s">
        <v>4519</v>
      </c>
      <c r="N1820" s="80" t="s">
        <v>140</v>
      </c>
    </row>
    <row r="1821" spans="13:14" ht="15">
      <c r="M1821" s="66" t="s">
        <v>4520</v>
      </c>
      <c r="N1821" s="80" t="s">
        <v>140</v>
      </c>
    </row>
    <row r="1822" spans="13:14" ht="15">
      <c r="M1822" s="69" t="s">
        <v>4521</v>
      </c>
      <c r="N1822" s="80" t="s">
        <v>140</v>
      </c>
    </row>
    <row r="1823" spans="13:14" ht="15">
      <c r="M1823" s="75" t="s">
        <v>4522</v>
      </c>
      <c r="N1823" s="80" t="s">
        <v>140</v>
      </c>
    </row>
    <row r="1824" spans="13:14" ht="15">
      <c r="M1824" s="67" t="s">
        <v>4523</v>
      </c>
      <c r="N1824" s="80" t="s">
        <v>92</v>
      </c>
    </row>
    <row r="1825" spans="13:14" ht="15">
      <c r="M1825" s="66" t="s">
        <v>4524</v>
      </c>
      <c r="N1825" s="80" t="s">
        <v>94</v>
      </c>
    </row>
    <row r="1826" spans="13:14" ht="15">
      <c r="M1826" s="67" t="s">
        <v>4525</v>
      </c>
      <c r="N1826" s="80" t="s">
        <v>140</v>
      </c>
    </row>
    <row r="1827" spans="13:14" ht="15">
      <c r="M1827" s="66" t="s">
        <v>4526</v>
      </c>
      <c r="N1827" s="80" t="s">
        <v>92</v>
      </c>
    </row>
    <row r="1828" spans="13:14" ht="15">
      <c r="M1828" s="69" t="s">
        <v>4527</v>
      </c>
      <c r="N1828" s="80" t="s">
        <v>92</v>
      </c>
    </row>
    <row r="1829" spans="13:14" ht="15">
      <c r="M1829" s="67" t="s">
        <v>4528</v>
      </c>
      <c r="N1829" s="80" t="s">
        <v>140</v>
      </c>
    </row>
    <row r="1830" spans="13:14" ht="15">
      <c r="M1830" s="66" t="s">
        <v>4529</v>
      </c>
      <c r="N1830" s="80" t="s">
        <v>94</v>
      </c>
    </row>
    <row r="1831" spans="13:14" ht="15">
      <c r="M1831" s="66" t="s">
        <v>4530</v>
      </c>
      <c r="N1831" s="80" t="s">
        <v>94</v>
      </c>
    </row>
    <row r="1832" spans="13:14" ht="15">
      <c r="M1832" s="66" t="s">
        <v>4531</v>
      </c>
      <c r="N1832" s="80" t="s">
        <v>116</v>
      </c>
    </row>
    <row r="1833" spans="13:14" ht="15">
      <c r="M1833" s="66" t="s">
        <v>4532</v>
      </c>
      <c r="N1833" s="80" t="s">
        <v>92</v>
      </c>
    </row>
    <row r="1834" spans="13:14" ht="15">
      <c r="M1834" s="66" t="s">
        <v>4533</v>
      </c>
      <c r="N1834" s="80" t="s">
        <v>92</v>
      </c>
    </row>
    <row r="1835" spans="13:14" ht="15">
      <c r="M1835" s="66" t="s">
        <v>4534</v>
      </c>
      <c r="N1835" s="80" t="s">
        <v>94</v>
      </c>
    </row>
    <row r="1836" spans="13:14" ht="15">
      <c r="M1836" s="66" t="s">
        <v>4535</v>
      </c>
      <c r="N1836" s="80" t="s">
        <v>92</v>
      </c>
    </row>
    <row r="1837" spans="13:14" ht="15">
      <c r="M1837" s="66" t="s">
        <v>4536</v>
      </c>
      <c r="N1837" s="80" t="s">
        <v>219</v>
      </c>
    </row>
    <row r="1838" spans="13:14" ht="15">
      <c r="M1838" s="66" t="s">
        <v>4537</v>
      </c>
      <c r="N1838" s="80" t="s">
        <v>138</v>
      </c>
    </row>
    <row r="1839" spans="13:14" ht="15">
      <c r="M1839" s="66" t="s">
        <v>4538</v>
      </c>
      <c r="N1839" s="80" t="s">
        <v>130</v>
      </c>
    </row>
    <row r="1840" spans="13:14" ht="15">
      <c r="M1840" s="66" t="s">
        <v>4539</v>
      </c>
      <c r="N1840" s="80" t="s">
        <v>92</v>
      </c>
    </row>
    <row r="1841" spans="13:14" ht="15">
      <c r="M1841" s="66" t="s">
        <v>4540</v>
      </c>
      <c r="N1841" s="80" t="s">
        <v>138</v>
      </c>
    </row>
    <row r="1842" spans="13:14" ht="15">
      <c r="M1842" s="66" t="s">
        <v>4541</v>
      </c>
      <c r="N1842" s="80" t="s">
        <v>92</v>
      </c>
    </row>
    <row r="1843" spans="13:14" ht="15">
      <c r="M1843" s="66" t="s">
        <v>4542</v>
      </c>
      <c r="N1843" s="80" t="s">
        <v>92</v>
      </c>
    </row>
    <row r="1844" spans="13:14" ht="15">
      <c r="M1844" s="66" t="s">
        <v>4543</v>
      </c>
      <c r="N1844" s="80" t="s">
        <v>92</v>
      </c>
    </row>
    <row r="1845" spans="13:14" ht="15">
      <c r="M1845" s="66" t="s">
        <v>4544</v>
      </c>
      <c r="N1845" s="80" t="s">
        <v>92</v>
      </c>
    </row>
    <row r="1846" spans="13:14" ht="15">
      <c r="M1846" s="66" t="s">
        <v>4545</v>
      </c>
      <c r="N1846" s="80" t="s">
        <v>92</v>
      </c>
    </row>
    <row r="1847" spans="13:14" ht="15">
      <c r="M1847" s="66" t="s">
        <v>4546</v>
      </c>
      <c r="N1847" s="80" t="s">
        <v>92</v>
      </c>
    </row>
    <row r="1848" spans="13:14" ht="15">
      <c r="M1848" s="66" t="s">
        <v>4547</v>
      </c>
      <c r="N1848" s="80" t="s">
        <v>94</v>
      </c>
    </row>
    <row r="1849" spans="13:14" ht="15">
      <c r="M1849" s="66" t="s">
        <v>4548</v>
      </c>
      <c r="N1849" s="80" t="s">
        <v>92</v>
      </c>
    </row>
    <row r="1850" spans="13:14" ht="15">
      <c r="M1850" s="66" t="s">
        <v>4549</v>
      </c>
      <c r="N1850" s="80" t="s">
        <v>92</v>
      </c>
    </row>
    <row r="1851" spans="13:14" ht="15">
      <c r="M1851" s="69" t="s">
        <v>4550</v>
      </c>
      <c r="N1851" s="80" t="s">
        <v>92</v>
      </c>
    </row>
    <row r="1852" spans="13:14" ht="15">
      <c r="M1852" s="66" t="s">
        <v>4551</v>
      </c>
      <c r="N1852" s="80" t="s">
        <v>92</v>
      </c>
    </row>
    <row r="1853" spans="13:14" ht="15">
      <c r="M1853" s="69" t="s">
        <v>4552</v>
      </c>
      <c r="N1853" s="80" t="s">
        <v>140</v>
      </c>
    </row>
    <row r="1854" spans="13:14" ht="15">
      <c r="M1854" s="67" t="s">
        <v>4553</v>
      </c>
      <c r="N1854" s="80" t="s">
        <v>140</v>
      </c>
    </row>
    <row r="1855" spans="13:14" ht="15">
      <c r="M1855" s="66" t="s">
        <v>4554</v>
      </c>
      <c r="N1855" s="80" t="s">
        <v>92</v>
      </c>
    </row>
    <row r="1856" spans="13:14" ht="15">
      <c r="M1856" s="67" t="s">
        <v>4555</v>
      </c>
      <c r="N1856" s="80" t="s">
        <v>138</v>
      </c>
    </row>
    <row r="1857" spans="13:14" ht="15">
      <c r="M1857" s="66" t="s">
        <v>4556</v>
      </c>
      <c r="N1857" s="80" t="s">
        <v>94</v>
      </c>
    </row>
    <row r="1858" spans="13:14" ht="15">
      <c r="M1858" s="79" t="s">
        <v>4557</v>
      </c>
      <c r="N1858" s="80" t="s">
        <v>92</v>
      </c>
    </row>
    <row r="1859" spans="13:14" ht="15">
      <c r="M1859" s="66" t="s">
        <v>4558</v>
      </c>
      <c r="N1859" s="80" t="s">
        <v>92</v>
      </c>
    </row>
    <row r="1860" spans="13:14" ht="15">
      <c r="M1860" s="66" t="s">
        <v>4559</v>
      </c>
      <c r="N1860" s="80" t="s">
        <v>140</v>
      </c>
    </row>
    <row r="1861" spans="13:14" ht="15">
      <c r="M1861" s="66" t="s">
        <v>4560</v>
      </c>
      <c r="N1861" s="80" t="s">
        <v>140</v>
      </c>
    </row>
    <row r="1862" spans="13:14" ht="15">
      <c r="M1862" s="66" t="s">
        <v>4561</v>
      </c>
      <c r="N1862" s="80" t="s">
        <v>92</v>
      </c>
    </row>
    <row r="1863" spans="13:14" ht="15">
      <c r="M1863" s="66" t="s">
        <v>4562</v>
      </c>
      <c r="N1863" s="80" t="s">
        <v>130</v>
      </c>
    </row>
    <row r="1864" spans="13:14" ht="15">
      <c r="M1864" s="66" t="s">
        <v>4563</v>
      </c>
      <c r="N1864" s="80" t="s">
        <v>92</v>
      </c>
    </row>
    <row r="1865" spans="13:14" ht="15">
      <c r="M1865" s="66" t="s">
        <v>4564</v>
      </c>
      <c r="N1865" s="80" t="s">
        <v>114</v>
      </c>
    </row>
    <row r="1866" spans="13:14" ht="15">
      <c r="M1866" s="66" t="s">
        <v>4565</v>
      </c>
      <c r="N1866" s="80" t="s">
        <v>92</v>
      </c>
    </row>
    <row r="1867" spans="13:14" ht="15">
      <c r="M1867" s="66" t="s">
        <v>4566</v>
      </c>
      <c r="N1867" s="80" t="s">
        <v>92</v>
      </c>
    </row>
    <row r="1868" spans="13:14" ht="15">
      <c r="M1868" s="66" t="s">
        <v>4567</v>
      </c>
      <c r="N1868" s="80" t="s">
        <v>92</v>
      </c>
    </row>
    <row r="1869" spans="13:14" ht="15">
      <c r="M1869" s="66" t="s">
        <v>4568</v>
      </c>
      <c r="N1869" s="80" t="s">
        <v>92</v>
      </c>
    </row>
    <row r="1870" spans="13:14" ht="15">
      <c r="M1870" s="66" t="s">
        <v>4569</v>
      </c>
      <c r="N1870" s="80" t="s">
        <v>130</v>
      </c>
    </row>
    <row r="1871" spans="13:14" ht="15">
      <c r="M1871" s="66" t="s">
        <v>4570</v>
      </c>
      <c r="N1871" s="80" t="s">
        <v>140</v>
      </c>
    </row>
    <row r="1872" spans="13:14" ht="15">
      <c r="M1872" s="66" t="s">
        <v>4571</v>
      </c>
      <c r="N1872" s="80" t="s">
        <v>94</v>
      </c>
    </row>
    <row r="1873" spans="13:14" ht="15">
      <c r="M1873" s="66" t="s">
        <v>4572</v>
      </c>
      <c r="N1873" s="80" t="s">
        <v>92</v>
      </c>
    </row>
    <row r="1874" spans="13:14" ht="15">
      <c r="M1874" s="66" t="s">
        <v>4573</v>
      </c>
      <c r="N1874" s="80" t="s">
        <v>94</v>
      </c>
    </row>
    <row r="1875" spans="13:14" ht="15">
      <c r="M1875" s="66" t="s">
        <v>4574</v>
      </c>
      <c r="N1875" s="80" t="s">
        <v>138</v>
      </c>
    </row>
    <row r="1876" spans="13:14" ht="15">
      <c r="M1876" s="69" t="s">
        <v>4575</v>
      </c>
      <c r="N1876" s="80" t="s">
        <v>138</v>
      </c>
    </row>
    <row r="1877" spans="13:14" ht="15">
      <c r="M1877" s="66" t="s">
        <v>4576</v>
      </c>
      <c r="N1877" s="80" t="s">
        <v>92</v>
      </c>
    </row>
    <row r="1878" spans="13:14" ht="15">
      <c r="M1878" s="66" t="s">
        <v>4577</v>
      </c>
      <c r="N1878" s="80" t="s">
        <v>94</v>
      </c>
    </row>
    <row r="1879" spans="13:14" ht="15">
      <c r="M1879" s="66" t="s">
        <v>4578</v>
      </c>
      <c r="N1879" s="80" t="s">
        <v>140</v>
      </c>
    </row>
    <row r="1880" spans="13:14" ht="15">
      <c r="M1880" s="66" t="s">
        <v>4579</v>
      </c>
      <c r="N1880" s="80" t="s">
        <v>92</v>
      </c>
    </row>
    <row r="1881" spans="13:14" ht="15">
      <c r="M1881" s="66" t="s">
        <v>4580</v>
      </c>
      <c r="N1881" s="80" t="s">
        <v>140</v>
      </c>
    </row>
    <row r="1882" spans="13:14" ht="15">
      <c r="M1882" s="66" t="s">
        <v>4581</v>
      </c>
      <c r="N1882" s="80" t="s">
        <v>140</v>
      </c>
    </row>
    <row r="1883" spans="13:14" ht="15">
      <c r="M1883" s="66" t="s">
        <v>4582</v>
      </c>
      <c r="N1883" s="80" t="s">
        <v>92</v>
      </c>
    </row>
    <row r="1884" spans="13:14" ht="15">
      <c r="M1884" s="66" t="s">
        <v>4583</v>
      </c>
      <c r="N1884" s="80" t="s">
        <v>130</v>
      </c>
    </row>
    <row r="1885" spans="13:14" ht="15">
      <c r="M1885" s="66" t="s">
        <v>4584</v>
      </c>
      <c r="N1885" s="80" t="s">
        <v>140</v>
      </c>
    </row>
    <row r="1886" spans="13:14" ht="15">
      <c r="M1886" s="66" t="s">
        <v>4585</v>
      </c>
      <c r="N1886" s="80" t="s">
        <v>140</v>
      </c>
    </row>
    <row r="1887" spans="13:14" ht="15">
      <c r="M1887" s="66" t="s">
        <v>4586</v>
      </c>
      <c r="N1887" s="80" t="s">
        <v>140</v>
      </c>
    </row>
    <row r="1888" spans="13:14" ht="15">
      <c r="M1888" s="66" t="s">
        <v>4587</v>
      </c>
      <c r="N1888" s="80" t="s">
        <v>183</v>
      </c>
    </row>
    <row r="1889" spans="13:14" ht="15">
      <c r="M1889" s="66" t="s">
        <v>4588</v>
      </c>
      <c r="N1889" s="80" t="s">
        <v>140</v>
      </c>
    </row>
    <row r="1890" spans="13:14" ht="15">
      <c r="M1890" s="66" t="s">
        <v>4589</v>
      </c>
      <c r="N1890" s="80" t="s">
        <v>503</v>
      </c>
    </row>
    <row r="1891" spans="13:14" ht="15">
      <c r="M1891" s="66" t="s">
        <v>4590</v>
      </c>
      <c r="N1891" s="80" t="s">
        <v>194</v>
      </c>
    </row>
    <row r="1892" spans="13:14" ht="15">
      <c r="M1892" s="66" t="s">
        <v>4591</v>
      </c>
      <c r="N1892" s="80" t="s">
        <v>194</v>
      </c>
    </row>
    <row r="1893" spans="13:14" ht="15">
      <c r="M1893" s="66" t="s">
        <v>4592</v>
      </c>
      <c r="N1893" s="80" t="s">
        <v>180</v>
      </c>
    </row>
    <row r="1894" spans="13:14" ht="15">
      <c r="M1894" s="66" t="s">
        <v>4593</v>
      </c>
      <c r="N1894" s="80" t="s">
        <v>94</v>
      </c>
    </row>
    <row r="1895" spans="13:14" ht="15">
      <c r="M1895" s="66" t="s">
        <v>4594</v>
      </c>
      <c r="N1895" s="80" t="s">
        <v>503</v>
      </c>
    </row>
    <row r="1896" spans="13:14" ht="15">
      <c r="M1896" s="66" t="s">
        <v>4595</v>
      </c>
      <c r="N1896" s="80" t="s">
        <v>1374</v>
      </c>
    </row>
    <row r="1897" spans="13:14" ht="15">
      <c r="M1897" s="66" t="s">
        <v>4596</v>
      </c>
      <c r="N1897" s="80" t="s">
        <v>176</v>
      </c>
    </row>
    <row r="1898" spans="13:14" ht="15">
      <c r="M1898" s="66" t="s">
        <v>4597</v>
      </c>
      <c r="N1898" s="80" t="s">
        <v>224</v>
      </c>
    </row>
    <row r="1899" spans="13:14" ht="15">
      <c r="M1899" s="66" t="s">
        <v>4598</v>
      </c>
      <c r="N1899" s="80" t="s">
        <v>119</v>
      </c>
    </row>
    <row r="1900" spans="13:14" ht="15">
      <c r="M1900" s="66" t="s">
        <v>4599</v>
      </c>
      <c r="N1900" s="80" t="s">
        <v>130</v>
      </c>
    </row>
    <row r="1901" spans="13:14" ht="15">
      <c r="M1901" s="66" t="s">
        <v>4600</v>
      </c>
      <c r="N1901" s="80" t="s">
        <v>194</v>
      </c>
    </row>
    <row r="1902" spans="13:14" ht="15">
      <c r="M1902" s="66" t="s">
        <v>4601</v>
      </c>
      <c r="N1902" s="80" t="s">
        <v>185</v>
      </c>
    </row>
    <row r="1903" spans="13:14" ht="15">
      <c r="M1903" s="66" t="s">
        <v>4602</v>
      </c>
      <c r="N1903" s="80" t="s">
        <v>94</v>
      </c>
    </row>
    <row r="1904" spans="13:14" ht="15">
      <c r="M1904" s="66" t="s">
        <v>4603</v>
      </c>
      <c r="N1904" s="80" t="s">
        <v>130</v>
      </c>
    </row>
    <row r="1905" spans="13:14" ht="15">
      <c r="M1905" s="66" t="s">
        <v>4604</v>
      </c>
      <c r="N1905" s="80" t="s">
        <v>131</v>
      </c>
    </row>
    <row r="1906" spans="13:14" ht="15">
      <c r="M1906" s="66" t="s">
        <v>4605</v>
      </c>
      <c r="N1906" s="80" t="s">
        <v>119</v>
      </c>
    </row>
    <row r="1907" spans="13:14" ht="15">
      <c r="M1907" s="66" t="s">
        <v>4606</v>
      </c>
      <c r="N1907" s="80" t="s">
        <v>121</v>
      </c>
    </row>
    <row r="1908" spans="13:14" ht="15">
      <c r="M1908" s="66" t="s">
        <v>4607</v>
      </c>
      <c r="N1908" s="80" t="s">
        <v>188</v>
      </c>
    </row>
    <row r="1909" spans="13:14" ht="15">
      <c r="M1909" s="66" t="s">
        <v>4608</v>
      </c>
      <c r="N1909" s="80" t="s">
        <v>130</v>
      </c>
    </row>
    <row r="1910" spans="13:14" ht="15">
      <c r="M1910" s="66" t="s">
        <v>4609</v>
      </c>
      <c r="N1910" s="80" t="s">
        <v>194</v>
      </c>
    </row>
    <row r="1911" spans="13:14" ht="15">
      <c r="M1911" s="66" t="s">
        <v>4610</v>
      </c>
      <c r="N1911" s="80" t="s">
        <v>183</v>
      </c>
    </row>
    <row r="1912" spans="13:14" ht="15">
      <c r="M1912" s="66" t="s">
        <v>4611</v>
      </c>
      <c r="N1912" s="80" t="s">
        <v>223</v>
      </c>
    </row>
    <row r="1913" spans="13:14" ht="15">
      <c r="M1913" s="66" t="s">
        <v>4612</v>
      </c>
      <c r="N1913" s="80" t="s">
        <v>138</v>
      </c>
    </row>
    <row r="1914" spans="13:14" ht="15">
      <c r="M1914" s="66" t="s">
        <v>4613</v>
      </c>
      <c r="N1914" s="80" t="s">
        <v>138</v>
      </c>
    </row>
    <row r="1915" spans="13:14" ht="15">
      <c r="M1915" s="66" t="s">
        <v>4614</v>
      </c>
      <c r="N1915" s="80" t="s">
        <v>194</v>
      </c>
    </row>
    <row r="1916" spans="13:14" ht="15">
      <c r="M1916" s="66" t="s">
        <v>4615</v>
      </c>
      <c r="N1916" s="80" t="s">
        <v>92</v>
      </c>
    </row>
    <row r="1917" spans="13:14" ht="15">
      <c r="M1917" s="66" t="s">
        <v>4616</v>
      </c>
      <c r="N1917" s="80" t="s">
        <v>92</v>
      </c>
    </row>
    <row r="1918" spans="13:14" ht="15">
      <c r="M1918" s="66" t="s">
        <v>4617</v>
      </c>
      <c r="N1918" s="80" t="s">
        <v>121</v>
      </c>
    </row>
    <row r="1919" spans="13:14" ht="15">
      <c r="M1919" s="66" t="s">
        <v>4618</v>
      </c>
      <c r="N1919" s="80" t="s">
        <v>121</v>
      </c>
    </row>
    <row r="1920" spans="13:14" ht="15">
      <c r="M1920" s="66" t="s">
        <v>4619</v>
      </c>
      <c r="N1920" s="80" t="s">
        <v>119</v>
      </c>
    </row>
    <row r="1921" spans="13:14" ht="15">
      <c r="M1921" s="66" t="s">
        <v>4620</v>
      </c>
      <c r="N1921" s="80" t="s">
        <v>119</v>
      </c>
    </row>
    <row r="1922" spans="13:14" ht="15">
      <c r="M1922" s="66" t="s">
        <v>4621</v>
      </c>
      <c r="N1922" s="80" t="s">
        <v>94</v>
      </c>
    </row>
    <row r="1923" spans="13:14" ht="15">
      <c r="M1923" s="66" t="s">
        <v>4622</v>
      </c>
      <c r="N1923" s="80" t="s">
        <v>297</v>
      </c>
    </row>
    <row r="1924" spans="13:14" ht="15">
      <c r="M1924" s="66" t="s">
        <v>4623</v>
      </c>
      <c r="N1924" s="80" t="s">
        <v>503</v>
      </c>
    </row>
    <row r="1925" spans="13:14" ht="15">
      <c r="M1925" s="66" t="s">
        <v>4624</v>
      </c>
      <c r="N1925" s="80" t="s">
        <v>140</v>
      </c>
    </row>
    <row r="1926" spans="13:14" ht="15">
      <c r="M1926" s="66" t="s">
        <v>4625</v>
      </c>
      <c r="N1926" s="80" t="s">
        <v>94</v>
      </c>
    </row>
    <row r="1927" spans="13:14" ht="15">
      <c r="M1927" s="66" t="s">
        <v>4626</v>
      </c>
      <c r="N1927" s="80" t="s">
        <v>194</v>
      </c>
    </row>
    <row r="1928" spans="13:14" ht="15">
      <c r="M1928" s="66" t="s">
        <v>4627</v>
      </c>
      <c r="N1928" s="80" t="s">
        <v>223</v>
      </c>
    </row>
    <row r="1929" spans="13:14" ht="15">
      <c r="M1929" s="66" t="s">
        <v>4628</v>
      </c>
      <c r="N1929" s="80" t="s">
        <v>94</v>
      </c>
    </row>
    <row r="1930" spans="13:14" ht="15">
      <c r="M1930" s="66" t="s">
        <v>4629</v>
      </c>
      <c r="N1930" s="80" t="s">
        <v>131</v>
      </c>
    </row>
    <row r="1931" spans="13:14" ht="15">
      <c r="M1931" s="66" t="s">
        <v>4630</v>
      </c>
      <c r="N1931" s="80" t="s">
        <v>92</v>
      </c>
    </row>
    <row r="1932" spans="13:14" ht="15">
      <c r="M1932" s="66" t="s">
        <v>4631</v>
      </c>
      <c r="N1932" s="80" t="s">
        <v>92</v>
      </c>
    </row>
    <row r="1933" spans="13:14" ht="15">
      <c r="M1933" s="66" t="s">
        <v>4632</v>
      </c>
      <c r="N1933" s="80" t="s">
        <v>176</v>
      </c>
    </row>
    <row r="1934" spans="13:14" ht="15">
      <c r="M1934" s="66" t="s">
        <v>4633</v>
      </c>
      <c r="N1934" s="80" t="s">
        <v>94</v>
      </c>
    </row>
    <row r="1935" spans="13:14" ht="15">
      <c r="M1935" s="66" t="s">
        <v>4634</v>
      </c>
      <c r="N1935" s="80" t="s">
        <v>140</v>
      </c>
    </row>
    <row r="1936" spans="13:14" ht="15">
      <c r="M1936" s="66" t="s">
        <v>4635</v>
      </c>
      <c r="N1936" s="80" t="s">
        <v>138</v>
      </c>
    </row>
    <row r="1937" spans="13:14" ht="15">
      <c r="M1937" s="66" t="s">
        <v>4636</v>
      </c>
      <c r="N1937" s="80" t="s">
        <v>188</v>
      </c>
    </row>
    <row r="1938" spans="13:14" ht="15">
      <c r="M1938" s="66" t="s">
        <v>4637</v>
      </c>
      <c r="N1938" s="80" t="s">
        <v>188</v>
      </c>
    </row>
    <row r="1939" spans="13:14" ht="15">
      <c r="M1939" s="66" t="s">
        <v>4638</v>
      </c>
      <c r="N1939" s="80" t="s">
        <v>92</v>
      </c>
    </row>
    <row r="1940" spans="13:14" ht="15">
      <c r="M1940" s="66" t="s">
        <v>4639</v>
      </c>
      <c r="N1940" s="80" t="s">
        <v>92</v>
      </c>
    </row>
    <row r="1941" spans="13:14" ht="15">
      <c r="M1941" s="66" t="s">
        <v>4640</v>
      </c>
      <c r="N1941" s="80" t="s">
        <v>194</v>
      </c>
    </row>
    <row r="1942" spans="13:14" ht="15">
      <c r="M1942" s="66" t="s">
        <v>4641</v>
      </c>
      <c r="N1942" s="80" t="s">
        <v>121</v>
      </c>
    </row>
    <row r="1943" spans="13:14" ht="15">
      <c r="M1943" s="66" t="s">
        <v>4642</v>
      </c>
      <c r="N1943" s="80" t="s">
        <v>130</v>
      </c>
    </row>
    <row r="1944" spans="13:14" ht="15">
      <c r="M1944" s="66" t="s">
        <v>4643</v>
      </c>
      <c r="N1944" s="80" t="s">
        <v>121</v>
      </c>
    </row>
    <row r="1945" spans="13:14" ht="15">
      <c r="M1945" s="66" t="s">
        <v>4644</v>
      </c>
      <c r="N1945" s="80" t="s">
        <v>121</v>
      </c>
    </row>
    <row r="1946" spans="13:14" ht="15">
      <c r="M1946" s="66" t="s">
        <v>4645</v>
      </c>
      <c r="N1946" s="80" t="s">
        <v>131</v>
      </c>
    </row>
    <row r="1947" spans="13:14" ht="15">
      <c r="M1947" s="66" t="s">
        <v>4646</v>
      </c>
      <c r="N1947" s="80" t="s">
        <v>131</v>
      </c>
    </row>
    <row r="1948" spans="13:14" ht="15">
      <c r="M1948" s="66" t="s">
        <v>4647</v>
      </c>
      <c r="N1948" s="80" t="s">
        <v>194</v>
      </c>
    </row>
    <row r="1949" spans="13:14" ht="15">
      <c r="M1949" s="69" t="s">
        <v>4648</v>
      </c>
      <c r="N1949" s="80" t="s">
        <v>194</v>
      </c>
    </row>
    <row r="1950" spans="13:14" ht="15">
      <c r="M1950" s="67" t="s">
        <v>4649</v>
      </c>
      <c r="N1950" s="80" t="s">
        <v>297</v>
      </c>
    </row>
    <row r="1951" spans="13:14" ht="15">
      <c r="M1951" s="66" t="s">
        <v>4650</v>
      </c>
      <c r="N1951" s="80" t="s">
        <v>140</v>
      </c>
    </row>
    <row r="1952" spans="13:14" ht="15">
      <c r="M1952" s="69" t="s">
        <v>4651</v>
      </c>
      <c r="N1952" s="80" t="s">
        <v>92</v>
      </c>
    </row>
    <row r="1953" spans="13:14" ht="15">
      <c r="M1953" s="66" t="s">
        <v>4652</v>
      </c>
      <c r="N1953" s="80" t="s">
        <v>140</v>
      </c>
    </row>
    <row r="1954" spans="13:14" ht="15">
      <c r="M1954" s="67" t="s">
        <v>4653</v>
      </c>
      <c r="N1954" s="80" t="s">
        <v>92</v>
      </c>
    </row>
    <row r="1955" spans="13:14" ht="15">
      <c r="M1955" s="66" t="s">
        <v>4654</v>
      </c>
      <c r="N1955" s="80" t="s">
        <v>92</v>
      </c>
    </row>
    <row r="1956" spans="13:14" ht="15">
      <c r="M1956" s="69" t="s">
        <v>4655</v>
      </c>
      <c r="N1956" s="80" t="s">
        <v>92</v>
      </c>
    </row>
    <row r="1957" spans="13:14" ht="15">
      <c r="M1957" s="69" t="s">
        <v>3078</v>
      </c>
      <c r="N1957" s="87" t="s">
        <v>92</v>
      </c>
    </row>
    <row r="1958" spans="13:14" ht="15">
      <c r="M1958" s="67" t="s">
        <v>4656</v>
      </c>
      <c r="N1958" s="80" t="s">
        <v>130</v>
      </c>
    </row>
    <row r="1959" spans="13:14" ht="15">
      <c r="M1959" s="66" t="s">
        <v>4657</v>
      </c>
      <c r="N1959" s="80" t="s">
        <v>92</v>
      </c>
    </row>
    <row r="1960" spans="13:14" ht="15">
      <c r="M1960" s="66" t="s">
        <v>4658</v>
      </c>
      <c r="N1960" s="80" t="s">
        <v>297</v>
      </c>
    </row>
    <row r="1961" spans="13:14" ht="15">
      <c r="M1961" s="66" t="s">
        <v>4659</v>
      </c>
      <c r="N1961" s="80" t="s">
        <v>92</v>
      </c>
    </row>
    <row r="1962" spans="13:14" ht="15">
      <c r="M1962" s="66" t="s">
        <v>4660</v>
      </c>
      <c r="N1962" s="80" t="s">
        <v>92</v>
      </c>
    </row>
    <row r="1963" spans="13:14" ht="15">
      <c r="M1963" s="66" t="s">
        <v>4661</v>
      </c>
      <c r="N1963" s="80" t="s">
        <v>92</v>
      </c>
    </row>
    <row r="1964" spans="13:14" ht="15">
      <c r="M1964" s="66" t="s">
        <v>4662</v>
      </c>
      <c r="N1964" s="80" t="s">
        <v>140</v>
      </c>
    </row>
    <row r="1965" spans="13:14" ht="15">
      <c r="M1965" s="66" t="s">
        <v>4663</v>
      </c>
      <c r="N1965" s="80" t="s">
        <v>140</v>
      </c>
    </row>
    <row r="1966" spans="13:14" ht="15">
      <c r="M1966" s="66" t="s">
        <v>4664</v>
      </c>
      <c r="N1966" s="80" t="s">
        <v>92</v>
      </c>
    </row>
    <row r="1967" spans="13:14" ht="15">
      <c r="M1967" s="66" t="s">
        <v>4665</v>
      </c>
      <c r="N1967" s="80" t="s">
        <v>92</v>
      </c>
    </row>
    <row r="1968" spans="13:14" ht="15">
      <c r="M1968" s="66" t="s">
        <v>4666</v>
      </c>
      <c r="N1968" s="80" t="s">
        <v>92</v>
      </c>
    </row>
    <row r="1969" spans="13:14" ht="15">
      <c r="M1969" s="66" t="s">
        <v>4667</v>
      </c>
      <c r="N1969" s="80" t="s">
        <v>92</v>
      </c>
    </row>
    <row r="1970" spans="13:14" ht="15">
      <c r="M1970" s="66" t="s">
        <v>4668</v>
      </c>
      <c r="N1970" s="80" t="s">
        <v>92</v>
      </c>
    </row>
    <row r="1971" spans="13:14" ht="15">
      <c r="M1971" s="66" t="s">
        <v>4669</v>
      </c>
      <c r="N1971" s="80" t="s">
        <v>92</v>
      </c>
    </row>
    <row r="1972" spans="13:14" ht="15">
      <c r="M1972" s="66" t="s">
        <v>4670</v>
      </c>
      <c r="N1972" s="80" t="s">
        <v>92</v>
      </c>
    </row>
    <row r="1973" spans="13:14" ht="15">
      <c r="M1973" s="66" t="s">
        <v>4671</v>
      </c>
      <c r="N1973" s="80" t="s">
        <v>92</v>
      </c>
    </row>
    <row r="1974" spans="13:14" ht="15">
      <c r="M1974" s="66" t="s">
        <v>4672</v>
      </c>
      <c r="N1974" s="80" t="s">
        <v>92</v>
      </c>
    </row>
    <row r="1975" spans="13:14" ht="15">
      <c r="M1975" s="66" t="s">
        <v>4673</v>
      </c>
      <c r="N1975" s="80" t="s">
        <v>140</v>
      </c>
    </row>
    <row r="1976" spans="13:14" ht="15">
      <c r="M1976" s="66" t="s">
        <v>4674</v>
      </c>
      <c r="N1976" s="80" t="s">
        <v>92</v>
      </c>
    </row>
    <row r="1977" spans="13:14" ht="15">
      <c r="M1977" s="66" t="s">
        <v>4675</v>
      </c>
      <c r="N1977" s="80" t="s">
        <v>92</v>
      </c>
    </row>
    <row r="1978" spans="13:14" ht="15">
      <c r="M1978" s="66" t="s">
        <v>4676</v>
      </c>
      <c r="N1978" s="80" t="s">
        <v>92</v>
      </c>
    </row>
    <row r="1979" spans="13:14" ht="15">
      <c r="M1979" s="66" t="s">
        <v>4677</v>
      </c>
      <c r="N1979" s="80" t="s">
        <v>92</v>
      </c>
    </row>
    <row r="1980" spans="13:14" ht="15">
      <c r="M1980" s="66" t="s">
        <v>4678</v>
      </c>
      <c r="N1980" s="80" t="s">
        <v>138</v>
      </c>
    </row>
    <row r="1981" spans="13:14" ht="15">
      <c r="M1981" s="69" t="s">
        <v>4679</v>
      </c>
      <c r="N1981" s="80" t="s">
        <v>92</v>
      </c>
    </row>
    <row r="1982" spans="13:14" ht="15">
      <c r="M1982" s="67" t="s">
        <v>4680</v>
      </c>
      <c r="N1982" s="80" t="s">
        <v>140</v>
      </c>
    </row>
    <row r="1983" spans="13:14" ht="15">
      <c r="M1983" s="66" t="s">
        <v>4681</v>
      </c>
      <c r="N1983" s="80" t="s">
        <v>92</v>
      </c>
    </row>
  </sheetData>
  <autoFilter ref="B2:N1983"/>
  <conditionalFormatting sqref="M3:M1983">
    <cfRule type="duplicateValues" dxfId="28" priority="1"/>
  </conditionalFormatting>
  <pageMargins left="0.7" right="0.7" top="0.75" bottom="0.75" header="0.3" footer="0.3"/>
  <ignoredErrors>
    <ignoredError sqref="E3 E4:E128 E640:E643 E646:E727 E634:E635 E615:E632 I3 E130:E610" unlockedFormula="1"/>
    <ignoredError sqref="D723:D727 D692:D694 D3:D665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7" id="{C7FEBEE6-3343-4E0C-9801-FE30D08AB2BD}">
            <xm:f>AND(ROW('Перечень домов'!B248)=CELL("строка"),'Перечень домов'!#REF!="вкл")</xm:f>
            <x14:dxf>
              <font>
                <b/>
                <i val="0"/>
              </font>
              <fill>
                <patternFill patternType="solid">
                  <fgColor auto="1"/>
                  <bgColor rgb="FFFF9999"/>
                </patternFill>
              </fill>
            </x14:dxf>
          </x14:cfRule>
          <xm:sqref>B662:D727 F662:F727 H662:H727 B253:D265 F253:F265 H253:H265</xm:sqref>
        </x14:conditionalFormatting>
        <x14:conditionalFormatting xmlns:xm="http://schemas.microsoft.com/office/excel/2006/main">
          <x14:cfRule type="expression" priority="2593" id="{C7FEBEE6-3343-4E0C-9801-FE30D08AB2BD}">
            <xm:f>AND(ROW('Перечень домов'!B291)=CELL("строка"),'Перечень домов'!#REF!="вкл")</xm:f>
            <x14:dxf>
              <font>
                <b/>
                <i val="0"/>
              </font>
              <fill>
                <patternFill patternType="solid">
                  <fgColor auto="1"/>
                  <bgColor rgb="FFFF9999"/>
                </patternFill>
              </fill>
            </x14:dxf>
          </x14:cfRule>
          <xm:sqref>B636:D653 F636:F653 H636:H653 B301:D351 F301:F351 H301:H351</xm:sqref>
        </x14:conditionalFormatting>
        <x14:conditionalFormatting xmlns:xm="http://schemas.microsoft.com/office/excel/2006/main">
          <x14:cfRule type="expression" priority="2599" id="{C7FEBEE6-3343-4E0C-9801-FE30D08AB2BD}">
            <xm:f>AND(ROW('Перечень домов'!#REF!)=CELL("строка"),'Перечень домов'!#REF!="вкл")</xm:f>
            <x14:dxf>
              <font>
                <b/>
                <i val="0"/>
              </font>
              <fill>
                <patternFill patternType="solid">
                  <fgColor auto="1"/>
                  <bgColor rgb="FFFF9999"/>
                </patternFill>
              </fill>
            </x14:dxf>
          </x14:cfRule>
          <xm:sqref>B456:D456 F456 H456 F482 H482 F266 H266 B252:D252 F252 H252 F281 H281 F279 H279 B275:D275 F275 H275 B482:D482 B266:D266 B281:D281 B279:D279 B106:D106 F106 H106 B104:D104 F104 H104 B352:D352 F352 H352 B300:D300 F300 H300 F432:F433 B432:D433 H432:H433 B164:D164 F164 H164</xm:sqref>
        </x14:conditionalFormatting>
        <x14:conditionalFormatting xmlns:xm="http://schemas.microsoft.com/office/excel/2006/main">
          <x14:cfRule type="expression" priority="2638" id="{C7FEBEE6-3343-4E0C-9801-FE30D08AB2BD}">
            <xm:f>AND(ROW('Перечень домов'!B469)=CELL("строка"),'Перечень домов'!#REF!="вкл")</xm:f>
            <x14:dxf>
              <font>
                <b/>
                <i val="0"/>
              </font>
              <fill>
                <patternFill patternType="solid">
                  <fgColor auto="1"/>
                  <bgColor rgb="FFFF9999"/>
                </patternFill>
              </fill>
            </x14:dxf>
          </x14:cfRule>
          <xm:sqref>B483:D635 F483:F635 H483:H635</xm:sqref>
        </x14:conditionalFormatting>
        <x14:conditionalFormatting xmlns:xm="http://schemas.microsoft.com/office/excel/2006/main">
          <x14:cfRule type="expression" priority="2641" id="{C7FEBEE6-3343-4E0C-9801-FE30D08AB2BD}">
            <xm:f>AND(ROW('Перечень домов'!B444)=CELL("строка"),'Перечень домов'!#REF!="вкл")</xm:f>
            <x14:dxf>
              <font>
                <b/>
                <i val="0"/>
              </font>
              <fill>
                <patternFill patternType="solid">
                  <fgColor auto="1"/>
                  <bgColor rgb="FFFF9999"/>
                </patternFill>
              </fill>
            </x14:dxf>
          </x14:cfRule>
          <xm:sqref>B457:D481 F457:F481 H457:H481</xm:sqref>
        </x14:conditionalFormatting>
        <x14:conditionalFormatting xmlns:xm="http://schemas.microsoft.com/office/excel/2006/main">
          <x14:cfRule type="expression" priority="2644" id="{C7FEBEE6-3343-4E0C-9801-FE30D08AB2BD}">
            <xm:f>AND(ROW('Перечень домов'!B272)=CELL("строка"),'Перечень домов'!#REF!="вкл")</xm:f>
            <x14:dxf>
              <font>
                <b/>
                <i val="0"/>
              </font>
              <fill>
                <patternFill patternType="solid">
                  <fgColor auto="1"/>
                  <bgColor rgb="FFFF9999"/>
                </patternFill>
              </fill>
            </x14:dxf>
          </x14:cfRule>
          <xm:sqref>B654:D661 F654:F661 H654:H661 B280:D280 F280 H280</xm:sqref>
        </x14:conditionalFormatting>
        <x14:conditionalFormatting xmlns:xm="http://schemas.microsoft.com/office/excel/2006/main">
          <x14:cfRule type="expression" priority="2650" id="{C7FEBEE6-3343-4E0C-9801-FE30D08AB2BD}">
            <xm:f>AND(ROW('Перечень домов'!B2)=CELL("строка"),'Перечень домов'!#REF!="вкл")</xm:f>
            <x14:dxf>
              <font>
                <b/>
                <i val="0"/>
              </font>
              <fill>
                <patternFill patternType="solid">
                  <fgColor auto="1"/>
                  <bgColor rgb="FFFF9999"/>
                </patternFill>
              </fill>
            </x14:dxf>
          </x14:cfRule>
          <xm:sqref>B3:D103 F3:F103 H3:H103</xm:sqref>
        </x14:conditionalFormatting>
        <x14:conditionalFormatting xmlns:xm="http://schemas.microsoft.com/office/excel/2006/main">
          <x14:cfRule type="expression" priority="2653" id="{C7FEBEE6-3343-4E0C-9801-FE30D08AB2BD}">
            <xm:f>AND(ROW('Перечень домов'!B103)=CELL("строка"),'Перечень домов'!#REF!="вкл")</xm:f>
            <x14:dxf>
              <font>
                <b/>
                <i val="0"/>
              </font>
              <fill>
                <patternFill patternType="solid">
                  <fgColor auto="1"/>
                  <bgColor rgb="FFFF9999"/>
                </patternFill>
              </fill>
            </x14:dxf>
          </x14:cfRule>
          <xm:sqref>B105:D105 F105 H105</xm:sqref>
        </x14:conditionalFormatting>
        <x14:conditionalFormatting xmlns:xm="http://schemas.microsoft.com/office/excel/2006/main">
          <x14:cfRule type="expression" priority="2656" id="{C7FEBEE6-3343-4E0C-9801-FE30D08AB2BD}">
            <xm:f>AND(ROW('Перечень домов'!B104)=CELL("строка"),'Перечень домов'!#REF!="вкл")</xm:f>
            <x14:dxf>
              <font>
                <b/>
                <i val="0"/>
              </font>
              <fill>
                <patternFill patternType="solid">
                  <fgColor auto="1"/>
                  <bgColor rgb="FFFF9999"/>
                </patternFill>
              </fill>
            </x14:dxf>
          </x14:cfRule>
          <xm:sqref>B107:D163 F107:F163 H107:H163</xm:sqref>
        </x14:conditionalFormatting>
        <x14:conditionalFormatting xmlns:xm="http://schemas.microsoft.com/office/excel/2006/main">
          <x14:cfRule type="expression" priority="2659" id="{C7FEBEE6-3343-4E0C-9801-FE30D08AB2BD}">
            <xm:f>AND(ROW('Перечень домов'!B422)=CELL("строка"),'Перечень домов'!#REF!="вкл")</xm:f>
            <x14:dxf>
              <font>
                <b/>
                <i val="0"/>
              </font>
              <fill>
                <patternFill patternType="solid">
                  <fgColor auto="1"/>
                  <bgColor rgb="FFFF9999"/>
                </patternFill>
              </fill>
            </x14:dxf>
          </x14:cfRule>
          <xm:sqref>F434:F455 B434:D455 H434:H455</xm:sqref>
        </x14:conditionalFormatting>
        <x14:conditionalFormatting xmlns:xm="http://schemas.microsoft.com/office/excel/2006/main">
          <x14:cfRule type="expression" priority="2662" id="{C7FEBEE6-3343-4E0C-9801-FE30D08AB2BD}">
            <xm:f>AND(ROW('Перечень домов'!B261)=CELL("строка"),'Перечень домов'!#REF!="вкл")</xm:f>
            <x14:dxf>
              <font>
                <b/>
                <i val="0"/>
              </font>
              <fill>
                <patternFill patternType="solid">
                  <fgColor auto="1"/>
                  <bgColor rgb="FFFF9999"/>
                </patternFill>
              </fill>
            </x14:dxf>
          </x14:cfRule>
          <xm:sqref>B267:D274 F267:F274 H267:H274</xm:sqref>
        </x14:conditionalFormatting>
        <x14:conditionalFormatting xmlns:xm="http://schemas.microsoft.com/office/excel/2006/main">
          <x14:cfRule type="expression" priority="2665" id="{C7FEBEE6-3343-4E0C-9801-FE30D08AB2BD}">
            <xm:f>AND(ROW('Перечень домов'!B342)=CELL("строка"),'Перечень домов'!#REF!="вкл")</xm:f>
            <x14:dxf>
              <font>
                <b/>
                <i val="0"/>
              </font>
              <fill>
                <patternFill patternType="solid">
                  <fgColor auto="1"/>
                  <bgColor rgb="FFFF9999"/>
                </patternFill>
              </fill>
            </x14:dxf>
          </x14:cfRule>
          <xm:sqref>B353:D431 F353:F431 H353:H431</xm:sqref>
        </x14:conditionalFormatting>
        <x14:conditionalFormatting xmlns:xm="http://schemas.microsoft.com/office/excel/2006/main">
          <x14:cfRule type="expression" priority="2668" id="{C7FEBEE6-3343-4E0C-9801-FE30D08AB2BD}">
            <xm:f>AND(ROW('Перечень домов'!B161)=CELL("строка"),'Перечень домов'!#REF!="вкл")</xm:f>
            <x14:dxf>
              <font>
                <b/>
                <i val="0"/>
              </font>
              <fill>
                <patternFill patternType="solid">
                  <fgColor auto="1"/>
                  <bgColor rgb="FFFF9999"/>
                </patternFill>
              </fill>
            </x14:dxf>
          </x14:cfRule>
          <xm:sqref>B165:D251 F165:F251 H165:H251</xm:sqref>
        </x14:conditionalFormatting>
        <x14:conditionalFormatting xmlns:xm="http://schemas.microsoft.com/office/excel/2006/main">
          <x14:cfRule type="expression" priority="2671" id="{C7FEBEE6-3343-4E0C-9801-FE30D08AB2BD}">
            <xm:f>AND(ROW('Перечень домов'!B273)=CELL("строка"),'Перечень домов'!#REF!="вкл")</xm:f>
            <x14:dxf>
              <font>
                <b/>
                <i val="0"/>
              </font>
              <fill>
                <patternFill patternType="solid">
                  <fgColor auto="1"/>
                  <bgColor rgb="FFFF9999"/>
                </patternFill>
              </fill>
            </x14:dxf>
          </x14:cfRule>
          <xm:sqref>B282:D299 F282:F299 H282:H299</xm:sqref>
        </x14:conditionalFormatting>
        <x14:conditionalFormatting xmlns:xm="http://schemas.microsoft.com/office/excel/2006/main">
          <x14:cfRule type="expression" priority="2674" id="{C7FEBEE6-3343-4E0C-9801-FE30D08AB2BD}">
            <xm:f>AND(ROW('Перечень домов'!B269)=CELL("строка"),'Перечень домов'!#REF!="вкл")</xm:f>
            <x14:dxf>
              <font>
                <b/>
                <i val="0"/>
              </font>
              <fill>
                <patternFill patternType="solid">
                  <fgColor auto="1"/>
                  <bgColor rgb="FFFF9999"/>
                </patternFill>
              </fill>
            </x14:dxf>
          </x14:cfRule>
          <xm:sqref>B276:D278 F276:F278 H276:H278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2">
    <tabColor rgb="FF7030A0"/>
  </sheetPr>
  <dimension ref="A1:B18"/>
  <sheetViews>
    <sheetView topLeftCell="A3" workbookViewId="0">
      <selection activeCell="B9" sqref="B9"/>
    </sheetView>
  </sheetViews>
  <sheetFormatPr defaultRowHeight="14.25"/>
  <cols>
    <col min="1" max="1" width="16.875" customWidth="1"/>
    <col min="2" max="2" width="117.625" customWidth="1"/>
  </cols>
  <sheetData>
    <row r="1" spans="1:2" ht="33" customHeight="1">
      <c r="A1" s="135" t="s">
        <v>359</v>
      </c>
      <c r="B1" s="136" t="s">
        <v>4682</v>
      </c>
    </row>
    <row r="2" spans="1:2" ht="33" customHeight="1">
      <c r="A2" s="137" t="s">
        <v>4683</v>
      </c>
      <c r="B2" s="136" t="s">
        <v>4684</v>
      </c>
    </row>
    <row r="3" spans="1:2" ht="33" customHeight="1">
      <c r="A3" s="137" t="s">
        <v>4685</v>
      </c>
      <c r="B3" s="136" t="s">
        <v>4686</v>
      </c>
    </row>
    <row r="4" spans="1:2" ht="33" customHeight="1">
      <c r="A4" s="137" t="s">
        <v>4687</v>
      </c>
      <c r="B4" s="136" t="s">
        <v>4688</v>
      </c>
    </row>
    <row r="5" spans="1:2" ht="33" customHeight="1">
      <c r="A5" s="137" t="s">
        <v>4689</v>
      </c>
      <c r="B5" s="136" t="s">
        <v>4690</v>
      </c>
    </row>
    <row r="6" spans="1:2" ht="33" customHeight="1">
      <c r="A6" s="137" t="s">
        <v>4691</v>
      </c>
      <c r="B6" s="136" t="s">
        <v>4692</v>
      </c>
    </row>
    <row r="7" spans="1:2" ht="33" customHeight="1">
      <c r="A7" s="137" t="s">
        <v>4693</v>
      </c>
      <c r="B7" s="136" t="s">
        <v>4694</v>
      </c>
    </row>
    <row r="8" spans="1:2" ht="33" customHeight="1">
      <c r="A8" s="137" t="s">
        <v>216</v>
      </c>
      <c r="B8" s="136" t="s">
        <v>4695</v>
      </c>
    </row>
    <row r="9" spans="1:2" ht="33" customHeight="1">
      <c r="A9" s="135" t="s">
        <v>63</v>
      </c>
      <c r="B9" s="138" t="s">
        <v>4696</v>
      </c>
    </row>
    <row r="10" spans="1:2" ht="33" customHeight="1">
      <c r="A10" s="135" t="s">
        <v>93</v>
      </c>
      <c r="B10" s="138" t="s">
        <v>4697</v>
      </c>
    </row>
    <row r="11" spans="1:2" ht="33" customHeight="1">
      <c r="A11" s="135" t="s">
        <v>64</v>
      </c>
      <c r="B11" s="138" t="s">
        <v>4698</v>
      </c>
    </row>
    <row r="12" spans="1:2" ht="33" customHeight="1">
      <c r="A12" s="135" t="s">
        <v>128</v>
      </c>
      <c r="B12" s="138" t="s">
        <v>4699</v>
      </c>
    </row>
    <row r="13" spans="1:2" ht="33" customHeight="1">
      <c r="A13" s="135" t="s">
        <v>77</v>
      </c>
      <c r="B13" s="138" t="s">
        <v>4700</v>
      </c>
    </row>
    <row r="14" spans="1:2" ht="48" customHeight="1">
      <c r="A14" s="135" t="s">
        <v>108</v>
      </c>
      <c r="B14" s="138" t="s">
        <v>4701</v>
      </c>
    </row>
    <row r="15" spans="1:2" ht="33" customHeight="1">
      <c r="A15" s="135" t="s">
        <v>4702</v>
      </c>
      <c r="B15" s="138" t="s">
        <v>4703</v>
      </c>
    </row>
    <row r="16" spans="1:2" ht="33" customHeight="1">
      <c r="A16" s="135" t="s">
        <v>70</v>
      </c>
      <c r="B16" s="138" t="s">
        <v>4704</v>
      </c>
    </row>
    <row r="17" spans="1:2" ht="33" customHeight="1">
      <c r="A17" s="135" t="s">
        <v>790</v>
      </c>
      <c r="B17" s="138" t="s">
        <v>4705</v>
      </c>
    </row>
    <row r="18" spans="1:2" ht="33" customHeight="1">
      <c r="A18" s="135" t="s">
        <v>61</v>
      </c>
      <c r="B18" s="138" t="s">
        <v>4706</v>
      </c>
    </row>
  </sheetData>
  <printOptions horizontalCentered="1"/>
  <pageMargins left="0.70866141732283472" right="0.70866141732283472" top="0.74803149606299213" bottom="0.55118110236220474" header="0.51181102362204722" footer="0.31496062992125984"/>
  <pageSetup paperSize="9" scale="83" firstPageNumber="397" orientation="landscape" useFirstPageNumber="1" r:id="rId1"/>
  <headerFooter>
    <oddHeader>&amp;C&amp;"Times New Roman,обычный"&amp;12&amp;P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P12876"/>
  <sheetViews>
    <sheetView workbookViewId="0">
      <pane xSplit="2" ySplit="2" topLeftCell="C9583" activePane="bottomRight" state="frozen"/>
      <selection pane="topRight" activeCell="C1" sqref="C1"/>
      <selection pane="bottomLeft" activeCell="A3" sqref="A3"/>
      <selection pane="bottomRight" activeCell="B9589" sqref="B9589"/>
    </sheetView>
  </sheetViews>
  <sheetFormatPr defaultRowHeight="15"/>
  <cols>
    <col min="1" max="1" width="7.375" style="25" customWidth="1"/>
    <col min="2" max="2" width="41" style="26" customWidth="1"/>
    <col min="3" max="3" width="13" style="37" customWidth="1"/>
    <col min="4" max="4" width="17.75" style="37" customWidth="1"/>
    <col min="5" max="5" width="9.75" style="41" customWidth="1"/>
    <col min="6" max="6" width="9.75" style="37" customWidth="1"/>
    <col min="7" max="7" width="13.75" style="37" customWidth="1"/>
    <col min="8" max="8" width="9.75" style="37" customWidth="1"/>
    <col min="9" max="9" width="8.75" style="38" customWidth="1"/>
    <col min="10" max="11" width="11" style="38" customWidth="1"/>
    <col min="12" max="12" width="11.5" style="38" customWidth="1"/>
    <col min="13" max="13" width="12.75" style="39" customWidth="1"/>
    <col min="14" max="14" width="13.875" style="39" customWidth="1"/>
    <col min="15" max="15" width="16.375" style="39" customWidth="1"/>
    <col min="16" max="16" width="16.75" style="38" customWidth="1"/>
    <col min="17" max="16384" width="9" style="26"/>
  </cols>
  <sheetData>
    <row r="1" spans="1:16">
      <c r="C1" s="50" t="s">
        <v>4707</v>
      </c>
    </row>
    <row r="2" spans="1:16" s="24" customFormat="1" ht="78" customHeight="1">
      <c r="A2" s="27" t="s">
        <v>4708</v>
      </c>
      <c r="B2" s="30" t="s">
        <v>4709</v>
      </c>
      <c r="C2" s="27" t="s">
        <v>5</v>
      </c>
      <c r="D2" s="27" t="s">
        <v>4710</v>
      </c>
      <c r="E2" s="28" t="s">
        <v>4711</v>
      </c>
      <c r="F2" s="28" t="s">
        <v>4712</v>
      </c>
      <c r="G2" s="28" t="s">
        <v>4713</v>
      </c>
      <c r="H2" s="28" t="s">
        <v>4714</v>
      </c>
      <c r="I2" s="29" t="s">
        <v>4715</v>
      </c>
      <c r="J2" s="29" t="s">
        <v>4716</v>
      </c>
      <c r="K2" s="29" t="s">
        <v>4717</v>
      </c>
      <c r="L2" s="29" t="s">
        <v>4718</v>
      </c>
      <c r="M2" s="28" t="s">
        <v>4719</v>
      </c>
      <c r="N2" s="28" t="s">
        <v>4720</v>
      </c>
      <c r="O2" s="28" t="s">
        <v>4721</v>
      </c>
      <c r="P2" s="29" t="s">
        <v>4722</v>
      </c>
    </row>
    <row r="3" spans="1:16">
      <c r="A3" s="25">
        <v>1</v>
      </c>
      <c r="B3" s="31" t="s">
        <v>4723</v>
      </c>
      <c r="C3" s="37">
        <v>1960</v>
      </c>
      <c r="E3" s="41" t="s">
        <v>4724</v>
      </c>
      <c r="I3" s="37">
        <v>2</v>
      </c>
      <c r="J3" s="37">
        <v>3</v>
      </c>
      <c r="M3" s="39">
        <v>1355.4</v>
      </c>
      <c r="N3" s="39">
        <v>1355.4</v>
      </c>
      <c r="O3" s="39">
        <v>879.9</v>
      </c>
      <c r="P3" s="38">
        <v>19</v>
      </c>
    </row>
    <row r="4" spans="1:16">
      <c r="A4" s="25">
        <f t="shared" ref="A4:A66" si="0">A3+1</f>
        <v>2</v>
      </c>
      <c r="B4" s="31" t="s">
        <v>4725</v>
      </c>
      <c r="C4" s="37">
        <v>1966</v>
      </c>
      <c r="E4" s="41" t="s">
        <v>4726</v>
      </c>
      <c r="I4" s="37">
        <v>5</v>
      </c>
      <c r="J4" s="37">
        <v>3</v>
      </c>
      <c r="M4" s="39">
        <v>2566.2600000000002</v>
      </c>
      <c r="N4" s="39">
        <v>2566.2600000000002</v>
      </c>
    </row>
    <row r="5" spans="1:16">
      <c r="A5" s="25">
        <f t="shared" si="0"/>
        <v>3</v>
      </c>
      <c r="B5" s="31" t="s">
        <v>4727</v>
      </c>
      <c r="C5" s="37">
        <v>1957</v>
      </c>
      <c r="E5" s="41" t="s">
        <v>4724</v>
      </c>
      <c r="I5" s="37">
        <v>2</v>
      </c>
      <c r="J5" s="37">
        <v>2</v>
      </c>
      <c r="M5" s="39">
        <v>646.1</v>
      </c>
      <c r="N5" s="39">
        <v>410.8</v>
      </c>
      <c r="O5" s="39">
        <v>365.5</v>
      </c>
      <c r="P5" s="38">
        <v>24</v>
      </c>
    </row>
    <row r="6" spans="1:16">
      <c r="A6" s="25">
        <f t="shared" si="0"/>
        <v>4</v>
      </c>
      <c r="B6" s="31" t="s">
        <v>4728</v>
      </c>
      <c r="C6" s="37">
        <v>1989</v>
      </c>
      <c r="E6" s="41" t="s">
        <v>4729</v>
      </c>
      <c r="I6" s="37">
        <v>5</v>
      </c>
      <c r="J6" s="37">
        <v>3</v>
      </c>
      <c r="M6" s="39">
        <v>4477.07</v>
      </c>
      <c r="N6" s="39">
        <v>4477.07</v>
      </c>
    </row>
    <row r="7" spans="1:16">
      <c r="A7" s="25">
        <f t="shared" si="0"/>
        <v>5</v>
      </c>
      <c r="B7" s="31" t="s">
        <v>4730</v>
      </c>
      <c r="C7" s="37">
        <v>1978</v>
      </c>
      <c r="E7" s="41" t="s">
        <v>4731</v>
      </c>
      <c r="I7" s="37">
        <v>2</v>
      </c>
      <c r="J7" s="37">
        <v>2</v>
      </c>
      <c r="M7" s="39">
        <v>329.85</v>
      </c>
      <c r="N7" s="39">
        <v>329.85</v>
      </c>
    </row>
    <row r="8" spans="1:16">
      <c r="A8" s="25">
        <f t="shared" si="0"/>
        <v>6</v>
      </c>
      <c r="B8" s="31" t="s">
        <v>4732</v>
      </c>
      <c r="C8" s="37">
        <v>1995</v>
      </c>
      <c r="E8" s="41" t="s">
        <v>4729</v>
      </c>
      <c r="I8" s="37">
        <v>5</v>
      </c>
      <c r="J8" s="37">
        <v>6</v>
      </c>
      <c r="M8" s="39">
        <v>5738.2</v>
      </c>
      <c r="N8" s="39">
        <v>4271</v>
      </c>
      <c r="O8" s="39">
        <v>4271</v>
      </c>
    </row>
    <row r="9" spans="1:16">
      <c r="A9" s="25">
        <f t="shared" si="0"/>
        <v>7</v>
      </c>
      <c r="B9" s="31" t="s">
        <v>4733</v>
      </c>
      <c r="C9" s="37">
        <v>1988</v>
      </c>
      <c r="E9" s="41" t="s">
        <v>4729</v>
      </c>
      <c r="I9" s="37">
        <v>5</v>
      </c>
      <c r="J9" s="37">
        <v>4</v>
      </c>
      <c r="M9" s="39">
        <v>3265.1</v>
      </c>
      <c r="N9" s="39">
        <v>3265.1</v>
      </c>
    </row>
    <row r="10" spans="1:16">
      <c r="A10" s="25">
        <f t="shared" si="0"/>
        <v>8</v>
      </c>
      <c r="B10" s="31" t="s">
        <v>4734</v>
      </c>
      <c r="C10" s="37">
        <v>1954</v>
      </c>
      <c r="E10" s="41" t="s">
        <v>4735</v>
      </c>
      <c r="I10" s="37">
        <v>2</v>
      </c>
      <c r="J10" s="37">
        <v>2</v>
      </c>
      <c r="M10" s="39">
        <v>382.9</v>
      </c>
      <c r="N10" s="39">
        <v>382.9</v>
      </c>
      <c r="O10" s="39">
        <v>183.4</v>
      </c>
      <c r="P10" s="38">
        <v>20</v>
      </c>
    </row>
    <row r="11" spans="1:16">
      <c r="A11" s="25">
        <f t="shared" si="0"/>
        <v>9</v>
      </c>
      <c r="B11" s="31" t="s">
        <v>4736</v>
      </c>
      <c r="C11" s="37">
        <v>1956</v>
      </c>
      <c r="E11" s="41" t="s">
        <v>4724</v>
      </c>
      <c r="I11" s="37">
        <v>2</v>
      </c>
      <c r="J11" s="37">
        <v>2</v>
      </c>
      <c r="M11" s="39">
        <v>378.41</v>
      </c>
      <c r="N11" s="39">
        <v>378.41</v>
      </c>
      <c r="O11" s="39">
        <v>125.01</v>
      </c>
      <c r="P11" s="38">
        <v>20</v>
      </c>
    </row>
    <row r="12" spans="1:16">
      <c r="A12" s="25">
        <f t="shared" si="0"/>
        <v>10</v>
      </c>
      <c r="B12" s="31" t="s">
        <v>4737</v>
      </c>
      <c r="C12" s="37">
        <v>1955</v>
      </c>
      <c r="E12" s="41" t="s">
        <v>4724</v>
      </c>
      <c r="I12" s="37">
        <v>2</v>
      </c>
      <c r="J12" s="37">
        <v>2</v>
      </c>
      <c r="M12" s="39">
        <v>389.8</v>
      </c>
      <c r="N12" s="39">
        <v>389.8</v>
      </c>
      <c r="O12" s="39">
        <v>168.3</v>
      </c>
      <c r="P12" s="38">
        <v>23</v>
      </c>
    </row>
    <row r="13" spans="1:16">
      <c r="A13" s="25">
        <f t="shared" si="0"/>
        <v>11</v>
      </c>
      <c r="B13" s="31" t="s">
        <v>4738</v>
      </c>
      <c r="C13" s="37">
        <v>1957</v>
      </c>
      <c r="E13" s="41" t="s">
        <v>4724</v>
      </c>
      <c r="I13" s="37">
        <v>2</v>
      </c>
      <c r="J13" s="37">
        <v>2</v>
      </c>
      <c r="M13" s="39">
        <v>385.5</v>
      </c>
      <c r="N13" s="39">
        <v>385.27</v>
      </c>
      <c r="O13" s="39">
        <v>264.60000000000002</v>
      </c>
      <c r="P13" s="38">
        <v>18</v>
      </c>
    </row>
    <row r="14" spans="1:16">
      <c r="A14" s="25">
        <f t="shared" si="0"/>
        <v>12</v>
      </c>
      <c r="B14" s="31" t="s">
        <v>2630</v>
      </c>
      <c r="C14" s="37">
        <v>1962</v>
      </c>
      <c r="E14" s="41" t="s">
        <v>4724</v>
      </c>
      <c r="I14" s="37">
        <v>2</v>
      </c>
      <c r="J14" s="37">
        <v>2</v>
      </c>
      <c r="M14" s="39">
        <v>618.57000000000005</v>
      </c>
      <c r="N14" s="39">
        <v>382.1</v>
      </c>
      <c r="O14" s="39">
        <v>337.93</v>
      </c>
      <c r="P14" s="38">
        <v>22</v>
      </c>
    </row>
    <row r="15" spans="1:16">
      <c r="A15" s="25">
        <f t="shared" si="0"/>
        <v>13</v>
      </c>
      <c r="B15" s="31" t="s">
        <v>4739</v>
      </c>
      <c r="C15" s="37">
        <v>1994</v>
      </c>
      <c r="E15" s="41" t="s">
        <v>4729</v>
      </c>
      <c r="I15" s="37">
        <v>5</v>
      </c>
      <c r="J15" s="37">
        <v>5</v>
      </c>
      <c r="M15" s="39">
        <v>3594.4</v>
      </c>
      <c r="N15" s="39">
        <v>3594.4</v>
      </c>
    </row>
    <row r="16" spans="1:16">
      <c r="A16" s="25">
        <f t="shared" si="0"/>
        <v>14</v>
      </c>
      <c r="B16" s="31" t="s">
        <v>4740</v>
      </c>
      <c r="C16" s="37">
        <v>1990</v>
      </c>
      <c r="E16" s="41" t="s">
        <v>4731</v>
      </c>
      <c r="I16" s="37">
        <v>5</v>
      </c>
      <c r="J16" s="37">
        <v>4</v>
      </c>
      <c r="M16" s="39">
        <v>2855.9</v>
      </c>
      <c r="N16" s="39">
        <v>2855.9</v>
      </c>
    </row>
    <row r="17" spans="1:16">
      <c r="A17" s="25">
        <f t="shared" si="0"/>
        <v>15</v>
      </c>
      <c r="B17" s="31" t="s">
        <v>4741</v>
      </c>
      <c r="C17" s="37">
        <v>1951</v>
      </c>
      <c r="E17" s="41" t="s">
        <v>4724</v>
      </c>
      <c r="I17" s="37">
        <v>2</v>
      </c>
      <c r="J17" s="37">
        <v>1</v>
      </c>
      <c r="M17" s="39">
        <v>509.4</v>
      </c>
      <c r="N17" s="39">
        <v>501.2</v>
      </c>
      <c r="O17" s="39">
        <v>320.8</v>
      </c>
      <c r="P17" s="38">
        <v>14</v>
      </c>
    </row>
    <row r="18" spans="1:16">
      <c r="A18" s="25">
        <f t="shared" si="0"/>
        <v>16</v>
      </c>
      <c r="B18" s="31" t="s">
        <v>4742</v>
      </c>
      <c r="C18" s="37">
        <v>1976</v>
      </c>
      <c r="I18" s="37"/>
      <c r="J18" s="37"/>
    </row>
    <row r="19" spans="1:16">
      <c r="A19" s="25">
        <f t="shared" si="0"/>
        <v>17</v>
      </c>
      <c r="B19" s="31" t="s">
        <v>4743</v>
      </c>
      <c r="C19" s="37">
        <v>1976</v>
      </c>
      <c r="E19" s="41" t="s">
        <v>4729</v>
      </c>
      <c r="I19" s="37">
        <v>5</v>
      </c>
      <c r="J19" s="37">
        <v>6</v>
      </c>
      <c r="M19" s="39">
        <v>2627.48</v>
      </c>
      <c r="N19" s="39">
        <v>2627.48</v>
      </c>
    </row>
    <row r="20" spans="1:16">
      <c r="A20" s="25">
        <f t="shared" si="0"/>
        <v>18</v>
      </c>
      <c r="B20" s="31" t="s">
        <v>4744</v>
      </c>
      <c r="C20" s="37">
        <v>1960</v>
      </c>
      <c r="E20" s="41" t="s">
        <v>4724</v>
      </c>
      <c r="I20" s="37">
        <v>3</v>
      </c>
      <c r="J20" s="37">
        <v>3</v>
      </c>
      <c r="M20" s="39">
        <v>1623.03</v>
      </c>
      <c r="N20" s="39">
        <v>1494.3</v>
      </c>
      <c r="O20" s="39">
        <v>938.58</v>
      </c>
      <c r="P20" s="38">
        <v>58</v>
      </c>
    </row>
    <row r="21" spans="1:16">
      <c r="A21" s="25">
        <f t="shared" si="0"/>
        <v>19</v>
      </c>
      <c r="B21" s="31" t="s">
        <v>4745</v>
      </c>
      <c r="C21" s="37">
        <v>1950</v>
      </c>
      <c r="E21" s="41" t="s">
        <v>4724</v>
      </c>
      <c r="I21" s="37">
        <v>3</v>
      </c>
      <c r="J21" s="37">
        <v>3</v>
      </c>
      <c r="M21" s="39">
        <v>1624.72</v>
      </c>
      <c r="N21" s="39">
        <v>1452.62</v>
      </c>
      <c r="O21" s="39">
        <v>957.18</v>
      </c>
      <c r="P21" s="38">
        <v>58</v>
      </c>
    </row>
    <row r="22" spans="1:16">
      <c r="A22" s="25">
        <f t="shared" si="0"/>
        <v>20</v>
      </c>
      <c r="B22" s="31" t="s">
        <v>4746</v>
      </c>
      <c r="C22" s="37">
        <v>1973</v>
      </c>
      <c r="E22" s="41" t="s">
        <v>4735</v>
      </c>
      <c r="I22" s="37">
        <v>5</v>
      </c>
      <c r="J22" s="37">
        <v>3</v>
      </c>
      <c r="M22" s="39">
        <v>1937.64</v>
      </c>
      <c r="N22" s="39">
        <v>1937.64</v>
      </c>
    </row>
    <row r="23" spans="1:16">
      <c r="A23" s="25">
        <f t="shared" si="0"/>
        <v>21</v>
      </c>
      <c r="B23" s="31" t="s">
        <v>4747</v>
      </c>
      <c r="C23" s="37">
        <v>1957</v>
      </c>
      <c r="E23" s="41" t="s">
        <v>4724</v>
      </c>
      <c r="I23" s="37">
        <v>2</v>
      </c>
      <c r="J23" s="37">
        <v>2</v>
      </c>
      <c r="M23" s="39">
        <v>446.49</v>
      </c>
      <c r="N23" s="39">
        <v>304.27</v>
      </c>
      <c r="O23" s="39">
        <v>290.04000000000002</v>
      </c>
      <c r="P23" s="38">
        <v>15</v>
      </c>
    </row>
    <row r="24" spans="1:16">
      <c r="A24" s="25">
        <f t="shared" si="0"/>
        <v>22</v>
      </c>
      <c r="B24" s="31" t="s">
        <v>4748</v>
      </c>
      <c r="C24" s="37">
        <v>1967</v>
      </c>
      <c r="E24" s="41" t="s">
        <v>4726</v>
      </c>
      <c r="I24" s="37">
        <v>4</v>
      </c>
      <c r="J24" s="37">
        <v>3</v>
      </c>
      <c r="M24" s="39">
        <v>1951.8</v>
      </c>
      <c r="N24" s="39">
        <v>1051.2</v>
      </c>
      <c r="O24" s="39">
        <v>330.49</v>
      </c>
      <c r="P24" s="38">
        <v>123</v>
      </c>
    </row>
    <row r="25" spans="1:16">
      <c r="A25" s="25">
        <f t="shared" si="0"/>
        <v>23</v>
      </c>
      <c r="B25" s="31" t="s">
        <v>4749</v>
      </c>
      <c r="C25" s="37">
        <v>1957</v>
      </c>
      <c r="E25" s="41" t="s">
        <v>4724</v>
      </c>
      <c r="I25" s="37">
        <v>2</v>
      </c>
      <c r="J25" s="37">
        <v>2</v>
      </c>
      <c r="M25" s="39">
        <v>443.95</v>
      </c>
      <c r="N25" s="39">
        <v>443.95</v>
      </c>
      <c r="O25" s="39">
        <v>256.86</v>
      </c>
      <c r="P25" s="38">
        <v>13</v>
      </c>
    </row>
    <row r="26" spans="1:16">
      <c r="A26" s="25">
        <f t="shared" si="0"/>
        <v>24</v>
      </c>
      <c r="B26" s="31" t="s">
        <v>3444</v>
      </c>
      <c r="C26" s="37">
        <v>1966</v>
      </c>
      <c r="E26" s="41" t="s">
        <v>4726</v>
      </c>
      <c r="I26" s="37">
        <v>5</v>
      </c>
      <c r="J26" s="37">
        <v>4</v>
      </c>
      <c r="M26" s="39">
        <v>3270.96</v>
      </c>
      <c r="N26" s="39">
        <v>3270.96</v>
      </c>
    </row>
    <row r="27" spans="1:16">
      <c r="A27" s="25">
        <f t="shared" si="0"/>
        <v>25</v>
      </c>
      <c r="B27" s="31" t="s">
        <v>4750</v>
      </c>
      <c r="C27" s="37">
        <v>1957</v>
      </c>
      <c r="E27" s="41" t="s">
        <v>4724</v>
      </c>
      <c r="I27" s="37">
        <v>2</v>
      </c>
      <c r="J27" s="37">
        <v>2</v>
      </c>
      <c r="M27" s="39">
        <v>447.3</v>
      </c>
      <c r="N27" s="39">
        <v>447.3</v>
      </c>
      <c r="O27" s="39">
        <v>302.7</v>
      </c>
      <c r="P27" s="38">
        <v>17</v>
      </c>
    </row>
    <row r="28" spans="1:16">
      <c r="A28" s="25">
        <f t="shared" si="0"/>
        <v>26</v>
      </c>
      <c r="B28" s="31" t="s">
        <v>4751</v>
      </c>
      <c r="C28" s="37">
        <v>1958</v>
      </c>
      <c r="E28" s="41" t="s">
        <v>4724</v>
      </c>
      <c r="I28" s="37">
        <v>2</v>
      </c>
      <c r="J28" s="37">
        <v>2</v>
      </c>
      <c r="M28" s="39">
        <v>451.4</v>
      </c>
      <c r="N28" s="39">
        <v>303.08999999999997</v>
      </c>
      <c r="O28" s="39">
        <v>303.08999999999997</v>
      </c>
      <c r="P28" s="38">
        <v>21</v>
      </c>
    </row>
    <row r="29" spans="1:16">
      <c r="A29" s="25">
        <f t="shared" si="0"/>
        <v>27</v>
      </c>
      <c r="B29" s="31" t="s">
        <v>4752</v>
      </c>
      <c r="C29" s="37">
        <v>1958</v>
      </c>
      <c r="E29" s="41" t="s">
        <v>4724</v>
      </c>
      <c r="I29" s="37">
        <v>2</v>
      </c>
      <c r="J29" s="37">
        <v>2</v>
      </c>
      <c r="M29" s="39">
        <v>445.54</v>
      </c>
      <c r="N29" s="39">
        <v>298.89999999999998</v>
      </c>
      <c r="O29" s="39">
        <v>298.89999999999998</v>
      </c>
      <c r="P29" s="38">
        <v>22</v>
      </c>
    </row>
    <row r="30" spans="1:16">
      <c r="A30" s="25">
        <f t="shared" si="0"/>
        <v>28</v>
      </c>
      <c r="B30" s="31" t="s">
        <v>4753</v>
      </c>
      <c r="C30" s="37">
        <v>1957</v>
      </c>
      <c r="E30" s="41" t="s">
        <v>4724</v>
      </c>
      <c r="I30" s="37">
        <v>2</v>
      </c>
      <c r="J30" s="37">
        <v>2</v>
      </c>
      <c r="M30" s="39">
        <v>441.09</v>
      </c>
      <c r="N30" s="39">
        <v>301.89</v>
      </c>
      <c r="O30" s="39">
        <v>181.27</v>
      </c>
      <c r="P30" s="38">
        <v>18</v>
      </c>
    </row>
    <row r="31" spans="1:16">
      <c r="A31" s="25">
        <f t="shared" si="0"/>
        <v>29</v>
      </c>
      <c r="B31" s="31" t="s">
        <v>4754</v>
      </c>
      <c r="C31" s="37">
        <v>1958</v>
      </c>
      <c r="E31" s="41" t="s">
        <v>4724</v>
      </c>
      <c r="I31" s="37">
        <v>2</v>
      </c>
      <c r="J31" s="37">
        <v>2</v>
      </c>
      <c r="M31" s="39">
        <v>436.46</v>
      </c>
      <c r="N31" s="39">
        <v>298.91000000000003</v>
      </c>
      <c r="O31" s="39">
        <v>255.95</v>
      </c>
      <c r="P31" s="38">
        <v>18</v>
      </c>
    </row>
    <row r="32" spans="1:16">
      <c r="A32" s="25">
        <f t="shared" si="0"/>
        <v>30</v>
      </c>
      <c r="B32" s="31" t="s">
        <v>4755</v>
      </c>
      <c r="C32" s="37">
        <v>1952</v>
      </c>
      <c r="E32" s="41" t="s">
        <v>4735</v>
      </c>
      <c r="I32" s="37">
        <v>2</v>
      </c>
      <c r="J32" s="37">
        <v>2</v>
      </c>
      <c r="M32" s="39">
        <v>351.48</v>
      </c>
      <c r="N32" s="39">
        <v>351.48</v>
      </c>
      <c r="O32" s="39">
        <v>141.32</v>
      </c>
      <c r="P32" s="38">
        <v>23</v>
      </c>
    </row>
    <row r="33" spans="1:16">
      <c r="A33" s="25">
        <f t="shared" si="0"/>
        <v>31</v>
      </c>
      <c r="B33" s="31" t="s">
        <v>4756</v>
      </c>
      <c r="C33" s="37">
        <v>1952</v>
      </c>
      <c r="E33" s="41" t="s">
        <v>4735</v>
      </c>
      <c r="I33" s="37">
        <v>2</v>
      </c>
      <c r="J33" s="37">
        <v>2</v>
      </c>
      <c r="M33" s="39">
        <v>353.84</v>
      </c>
      <c r="N33" s="39">
        <v>353.81</v>
      </c>
      <c r="O33" s="39">
        <v>244.78</v>
      </c>
      <c r="P33" s="38">
        <v>15</v>
      </c>
    </row>
    <row r="34" spans="1:16">
      <c r="A34" s="25">
        <f t="shared" si="0"/>
        <v>32</v>
      </c>
      <c r="B34" s="31" t="s">
        <v>4757</v>
      </c>
      <c r="C34" s="37">
        <v>1953</v>
      </c>
      <c r="E34" s="41" t="s">
        <v>4735</v>
      </c>
      <c r="I34" s="37">
        <v>2</v>
      </c>
      <c r="J34" s="37">
        <v>2</v>
      </c>
      <c r="M34" s="39">
        <v>358.45</v>
      </c>
      <c r="N34" s="39">
        <v>358.45</v>
      </c>
      <c r="O34" s="39">
        <v>145.46</v>
      </c>
      <c r="P34" s="38">
        <v>20</v>
      </c>
    </row>
    <row r="35" spans="1:16">
      <c r="A35" s="25">
        <f t="shared" si="0"/>
        <v>33</v>
      </c>
      <c r="B35" s="31" t="s">
        <v>4758</v>
      </c>
      <c r="C35" s="37">
        <v>1953</v>
      </c>
      <c r="E35" s="41" t="s">
        <v>4724</v>
      </c>
      <c r="I35" s="37">
        <v>2</v>
      </c>
      <c r="J35" s="37">
        <v>2</v>
      </c>
      <c r="M35" s="39">
        <v>389.06</v>
      </c>
      <c r="N35" s="39">
        <v>268.8</v>
      </c>
      <c r="O35" s="39">
        <v>215.3</v>
      </c>
      <c r="P35" s="38">
        <v>17</v>
      </c>
    </row>
    <row r="36" spans="1:16">
      <c r="A36" s="25">
        <f t="shared" si="0"/>
        <v>34</v>
      </c>
      <c r="B36" s="31" t="s">
        <v>4759</v>
      </c>
      <c r="C36" s="37">
        <v>2000</v>
      </c>
      <c r="E36" s="41" t="s">
        <v>4729</v>
      </c>
      <c r="I36" s="37">
        <v>5</v>
      </c>
      <c r="J36" s="37">
        <v>4</v>
      </c>
      <c r="M36" s="39">
        <v>3539.5</v>
      </c>
      <c r="N36" s="39">
        <v>3539.5</v>
      </c>
    </row>
    <row r="37" spans="1:16">
      <c r="A37" s="25">
        <f t="shared" si="0"/>
        <v>35</v>
      </c>
      <c r="B37" s="31" t="s">
        <v>4760</v>
      </c>
      <c r="C37" s="37">
        <v>1956</v>
      </c>
      <c r="E37" s="41" t="s">
        <v>4724</v>
      </c>
      <c r="I37" s="37">
        <v>2</v>
      </c>
      <c r="J37" s="37">
        <v>3</v>
      </c>
      <c r="M37" s="39">
        <v>883.9</v>
      </c>
      <c r="N37" s="39">
        <v>883.9</v>
      </c>
      <c r="O37" s="39">
        <v>489.1</v>
      </c>
      <c r="P37" s="38">
        <v>29</v>
      </c>
    </row>
    <row r="38" spans="1:16">
      <c r="A38" s="25">
        <f t="shared" si="0"/>
        <v>36</v>
      </c>
      <c r="B38" s="31" t="s">
        <v>4761</v>
      </c>
      <c r="C38" s="37">
        <v>1968</v>
      </c>
      <c r="E38" s="42" t="s">
        <v>4762</v>
      </c>
      <c r="I38" s="37">
        <v>5</v>
      </c>
      <c r="J38" s="37">
        <v>4</v>
      </c>
      <c r="M38" s="39">
        <v>3434.1</v>
      </c>
      <c r="N38" s="39">
        <v>2537.84</v>
      </c>
      <c r="O38" s="39">
        <v>2418.2000000000003</v>
      </c>
      <c r="P38" s="38">
        <v>100</v>
      </c>
    </row>
    <row r="39" spans="1:16">
      <c r="A39" s="25">
        <f t="shared" si="0"/>
        <v>37</v>
      </c>
      <c r="B39" s="31" t="s">
        <v>4763</v>
      </c>
      <c r="C39" s="37">
        <v>1955</v>
      </c>
      <c r="E39" s="41" t="s">
        <v>4724</v>
      </c>
      <c r="I39" s="37">
        <v>2</v>
      </c>
      <c r="J39" s="37">
        <v>2</v>
      </c>
      <c r="M39" s="39">
        <v>623.20000000000005</v>
      </c>
      <c r="N39" s="39">
        <v>623.20000000000005</v>
      </c>
      <c r="O39" s="39">
        <v>332.3</v>
      </c>
      <c r="P39" s="38">
        <v>33</v>
      </c>
    </row>
    <row r="40" spans="1:16">
      <c r="A40" s="25">
        <f t="shared" si="0"/>
        <v>38</v>
      </c>
      <c r="B40" s="31" t="s">
        <v>4764</v>
      </c>
      <c r="C40" s="37">
        <v>1969</v>
      </c>
      <c r="E40" s="41" t="s">
        <v>4726</v>
      </c>
      <c r="I40" s="37">
        <v>5</v>
      </c>
      <c r="J40" s="37">
        <v>4</v>
      </c>
      <c r="M40" s="39">
        <v>3383.8</v>
      </c>
      <c r="N40" s="39">
        <v>3383.8</v>
      </c>
    </row>
    <row r="41" spans="1:16">
      <c r="A41" s="25">
        <f t="shared" si="0"/>
        <v>39</v>
      </c>
      <c r="B41" s="31" t="s">
        <v>4765</v>
      </c>
      <c r="C41" s="37">
        <v>1955</v>
      </c>
      <c r="E41" s="41" t="s">
        <v>4724</v>
      </c>
      <c r="I41" s="37">
        <v>2</v>
      </c>
      <c r="J41" s="37">
        <v>3</v>
      </c>
      <c r="M41" s="39">
        <v>900.4</v>
      </c>
      <c r="N41" s="39">
        <v>572.9</v>
      </c>
      <c r="O41" s="39">
        <v>412.97</v>
      </c>
      <c r="P41" s="38">
        <v>35</v>
      </c>
    </row>
    <row r="42" spans="1:16">
      <c r="A42" s="25">
        <f t="shared" si="0"/>
        <v>40</v>
      </c>
      <c r="B42" s="31" t="s">
        <v>4766</v>
      </c>
      <c r="C42" s="37">
        <v>1972</v>
      </c>
      <c r="E42" s="41" t="s">
        <v>4731</v>
      </c>
      <c r="I42" s="37">
        <v>5</v>
      </c>
      <c r="J42" s="37">
        <v>2</v>
      </c>
      <c r="M42" s="39">
        <v>1804.9</v>
      </c>
      <c r="N42" s="39">
        <v>1804.9</v>
      </c>
    </row>
    <row r="43" spans="1:16">
      <c r="A43" s="25">
        <f t="shared" si="0"/>
        <v>41</v>
      </c>
      <c r="B43" s="31" t="s">
        <v>4767</v>
      </c>
      <c r="C43" s="37">
        <v>1970</v>
      </c>
      <c r="E43" s="41" t="s">
        <v>4726</v>
      </c>
      <c r="I43" s="37">
        <v>5</v>
      </c>
      <c r="J43" s="37">
        <v>4</v>
      </c>
      <c r="M43" s="39">
        <v>3433.3</v>
      </c>
      <c r="N43" s="39">
        <v>3433.3</v>
      </c>
    </row>
    <row r="44" spans="1:16">
      <c r="A44" s="25">
        <f t="shared" si="0"/>
        <v>42</v>
      </c>
      <c r="B44" s="31" t="s">
        <v>4768</v>
      </c>
      <c r="C44" s="37">
        <v>1975</v>
      </c>
      <c r="E44" s="41" t="s">
        <v>4731</v>
      </c>
      <c r="I44" s="37">
        <v>5</v>
      </c>
      <c r="J44" s="37">
        <v>1</v>
      </c>
      <c r="M44" s="39">
        <v>2280.5</v>
      </c>
      <c r="N44" s="39">
        <v>2280.5</v>
      </c>
    </row>
    <row r="45" spans="1:16">
      <c r="A45" s="25">
        <f t="shared" si="0"/>
        <v>43</v>
      </c>
      <c r="B45" s="31" t="s">
        <v>4769</v>
      </c>
      <c r="C45" s="37">
        <v>1970</v>
      </c>
      <c r="E45" s="41" t="s">
        <v>4726</v>
      </c>
      <c r="I45" s="37">
        <v>5</v>
      </c>
      <c r="J45" s="37">
        <v>4</v>
      </c>
      <c r="M45" s="39">
        <v>3383.21</v>
      </c>
      <c r="N45" s="39">
        <v>3383.21</v>
      </c>
    </row>
    <row r="46" spans="1:16">
      <c r="A46" s="25">
        <f t="shared" si="0"/>
        <v>44</v>
      </c>
      <c r="B46" s="31" t="s">
        <v>4770</v>
      </c>
      <c r="C46" s="37">
        <v>1976</v>
      </c>
      <c r="E46" s="41" t="s">
        <v>4726</v>
      </c>
      <c r="I46" s="37">
        <v>5</v>
      </c>
      <c r="J46" s="37">
        <v>4</v>
      </c>
      <c r="M46" s="39">
        <v>3476.2</v>
      </c>
      <c r="N46" s="39">
        <v>3476.2</v>
      </c>
    </row>
    <row r="47" spans="1:16">
      <c r="A47" s="25">
        <f t="shared" si="0"/>
        <v>45</v>
      </c>
      <c r="B47" s="31" t="s">
        <v>4771</v>
      </c>
      <c r="C47" s="37">
        <v>1972</v>
      </c>
      <c r="E47" s="41" t="s">
        <v>4726</v>
      </c>
      <c r="I47" s="37">
        <v>5</v>
      </c>
      <c r="J47" s="37">
        <v>4</v>
      </c>
      <c r="M47" s="39">
        <v>3427.82</v>
      </c>
      <c r="N47" s="39">
        <v>3427.82</v>
      </c>
    </row>
    <row r="48" spans="1:16">
      <c r="A48" s="25">
        <f t="shared" si="0"/>
        <v>46</v>
      </c>
      <c r="B48" s="31" t="s">
        <v>4772</v>
      </c>
      <c r="C48" s="37">
        <v>1971</v>
      </c>
      <c r="E48" s="41" t="s">
        <v>4726</v>
      </c>
      <c r="I48" s="37">
        <v>5</v>
      </c>
      <c r="J48" s="37">
        <v>4</v>
      </c>
      <c r="M48" s="39">
        <v>3864.44</v>
      </c>
      <c r="N48" s="39">
        <v>3864.44</v>
      </c>
    </row>
    <row r="49" spans="1:16">
      <c r="A49" s="25">
        <f t="shared" si="0"/>
        <v>47</v>
      </c>
      <c r="B49" s="31" t="s">
        <v>4773</v>
      </c>
      <c r="C49" s="37">
        <v>1972</v>
      </c>
      <c r="E49" s="41" t="s">
        <v>4726</v>
      </c>
      <c r="I49" s="37">
        <v>5</v>
      </c>
      <c r="J49" s="37">
        <v>4</v>
      </c>
      <c r="M49" s="39">
        <v>3434.01</v>
      </c>
      <c r="N49" s="39">
        <v>3434.01</v>
      </c>
    </row>
    <row r="50" spans="1:16">
      <c r="A50" s="25">
        <f t="shared" si="0"/>
        <v>48</v>
      </c>
      <c r="B50" s="31" t="s">
        <v>4774</v>
      </c>
      <c r="C50" s="37">
        <v>1974</v>
      </c>
      <c r="E50" s="41" t="s">
        <v>4726</v>
      </c>
      <c r="I50" s="37">
        <v>5</v>
      </c>
      <c r="J50" s="37">
        <v>4</v>
      </c>
      <c r="M50" s="39">
        <v>3635.1</v>
      </c>
      <c r="N50" s="39">
        <v>3635.1</v>
      </c>
    </row>
    <row r="51" spans="1:16">
      <c r="A51" s="25">
        <f t="shared" si="0"/>
        <v>49</v>
      </c>
      <c r="B51" s="31" t="s">
        <v>4775</v>
      </c>
      <c r="C51" s="37">
        <v>1949</v>
      </c>
      <c r="E51" s="41" t="s">
        <v>4724</v>
      </c>
      <c r="I51" s="37">
        <v>2</v>
      </c>
      <c r="J51" s="37">
        <v>1</v>
      </c>
      <c r="M51" s="39">
        <v>510.76</v>
      </c>
      <c r="N51" s="39">
        <v>509.3</v>
      </c>
      <c r="O51" s="39">
        <v>311.8</v>
      </c>
      <c r="P51" s="38">
        <v>10</v>
      </c>
    </row>
    <row r="52" spans="1:16">
      <c r="A52" s="25">
        <f t="shared" si="0"/>
        <v>50</v>
      </c>
      <c r="B52" s="31" t="s">
        <v>4776</v>
      </c>
      <c r="C52" s="37">
        <v>1952</v>
      </c>
      <c r="E52" s="41" t="s">
        <v>4724</v>
      </c>
      <c r="I52" s="37">
        <v>2</v>
      </c>
      <c r="J52" s="37">
        <v>1</v>
      </c>
      <c r="M52" s="39">
        <v>382</v>
      </c>
      <c r="N52" s="39">
        <v>382</v>
      </c>
      <c r="O52" s="39">
        <v>240.5</v>
      </c>
      <c r="P52" s="38">
        <v>8</v>
      </c>
    </row>
    <row r="53" spans="1:16">
      <c r="A53" s="25">
        <f t="shared" si="0"/>
        <v>51</v>
      </c>
      <c r="B53" s="31" t="s">
        <v>4777</v>
      </c>
      <c r="C53" s="37">
        <v>1949</v>
      </c>
      <c r="E53" s="41" t="s">
        <v>4724</v>
      </c>
      <c r="I53" s="37">
        <v>2</v>
      </c>
      <c r="J53" s="37">
        <v>1</v>
      </c>
      <c r="M53" s="39">
        <v>443.6</v>
      </c>
      <c r="N53" s="39">
        <v>318.72000000000003</v>
      </c>
      <c r="O53" s="39">
        <v>258.33999999999997</v>
      </c>
      <c r="P53" s="38">
        <v>15</v>
      </c>
    </row>
    <row r="54" spans="1:16">
      <c r="A54" s="25">
        <f t="shared" si="0"/>
        <v>52</v>
      </c>
      <c r="B54" s="31" t="s">
        <v>4778</v>
      </c>
      <c r="C54" s="37">
        <v>1949</v>
      </c>
      <c r="E54" s="41" t="s">
        <v>4724</v>
      </c>
      <c r="I54" s="37">
        <v>2</v>
      </c>
      <c r="J54" s="37">
        <v>2</v>
      </c>
      <c r="M54" s="39">
        <v>843.66</v>
      </c>
      <c r="N54" s="39">
        <v>843.66</v>
      </c>
      <c r="O54" s="39">
        <v>402.61</v>
      </c>
      <c r="P54" s="38">
        <v>27</v>
      </c>
    </row>
    <row r="55" spans="1:16">
      <c r="A55" s="25">
        <f t="shared" si="0"/>
        <v>53</v>
      </c>
      <c r="B55" s="31" t="s">
        <v>4779</v>
      </c>
      <c r="C55" s="37">
        <v>1952</v>
      </c>
      <c r="E55" s="41" t="s">
        <v>4724</v>
      </c>
      <c r="I55" s="37">
        <v>2</v>
      </c>
      <c r="J55" s="37">
        <v>1</v>
      </c>
      <c r="M55" s="39">
        <v>384.4</v>
      </c>
      <c r="N55" s="39">
        <v>379.55</v>
      </c>
      <c r="O55" s="39">
        <v>204.12</v>
      </c>
      <c r="P55" s="38">
        <v>12</v>
      </c>
    </row>
    <row r="56" spans="1:16">
      <c r="A56" s="25">
        <f t="shared" si="0"/>
        <v>54</v>
      </c>
      <c r="B56" s="31" t="s">
        <v>4780</v>
      </c>
      <c r="C56" s="37">
        <v>1949</v>
      </c>
      <c r="E56" s="41" t="s">
        <v>4724</v>
      </c>
      <c r="I56" s="37">
        <v>2</v>
      </c>
      <c r="J56" s="37">
        <v>1</v>
      </c>
      <c r="M56" s="39">
        <v>523</v>
      </c>
      <c r="N56" s="39">
        <v>523</v>
      </c>
      <c r="O56" s="39">
        <v>317.8</v>
      </c>
      <c r="P56" s="38">
        <v>12</v>
      </c>
    </row>
    <row r="57" spans="1:16">
      <c r="A57" s="25">
        <f t="shared" si="0"/>
        <v>55</v>
      </c>
      <c r="B57" s="31" t="s">
        <v>4781</v>
      </c>
      <c r="C57" s="37">
        <v>1949</v>
      </c>
      <c r="E57" s="41" t="s">
        <v>4724</v>
      </c>
      <c r="I57" s="37">
        <v>2</v>
      </c>
      <c r="J57" s="37">
        <v>1</v>
      </c>
      <c r="M57" s="39">
        <v>255.74</v>
      </c>
      <c r="N57" s="39">
        <v>255.74</v>
      </c>
      <c r="O57" s="39">
        <v>96.97</v>
      </c>
      <c r="P57" s="38">
        <v>8</v>
      </c>
    </row>
    <row r="58" spans="1:16">
      <c r="A58" s="25">
        <f t="shared" si="0"/>
        <v>56</v>
      </c>
      <c r="B58" s="31" t="s">
        <v>4782</v>
      </c>
      <c r="C58" s="37">
        <v>1959</v>
      </c>
      <c r="E58" s="41" t="s">
        <v>4724</v>
      </c>
      <c r="I58" s="37">
        <v>2</v>
      </c>
      <c r="J58" s="37">
        <v>3</v>
      </c>
      <c r="M58" s="39">
        <v>653.91999999999996</v>
      </c>
      <c r="N58" s="39">
        <v>321.51</v>
      </c>
      <c r="O58" s="39">
        <v>321.51</v>
      </c>
      <c r="P58" s="38">
        <v>17</v>
      </c>
    </row>
    <row r="59" spans="1:16">
      <c r="A59" s="25">
        <f t="shared" si="0"/>
        <v>57</v>
      </c>
      <c r="B59" s="31" t="s">
        <v>4783</v>
      </c>
      <c r="C59" s="37">
        <v>1975</v>
      </c>
      <c r="E59" s="41" t="s">
        <v>4731</v>
      </c>
      <c r="I59" s="37">
        <v>5</v>
      </c>
      <c r="J59" s="37">
        <v>4</v>
      </c>
      <c r="M59" s="39">
        <v>2173.0300000000002</v>
      </c>
      <c r="N59" s="39">
        <v>2173.0300000000002</v>
      </c>
    </row>
    <row r="60" spans="1:16">
      <c r="A60" s="25">
        <f t="shared" si="0"/>
        <v>58</v>
      </c>
      <c r="B60" s="31" t="s">
        <v>4784</v>
      </c>
      <c r="C60" s="37">
        <v>1960</v>
      </c>
      <c r="E60" s="41" t="s">
        <v>4724</v>
      </c>
      <c r="I60" s="37">
        <v>3</v>
      </c>
      <c r="J60" s="37">
        <v>2</v>
      </c>
      <c r="M60" s="39">
        <v>1012.47</v>
      </c>
      <c r="N60" s="39">
        <v>627.82000000000005</v>
      </c>
      <c r="O60" s="39">
        <v>567.64</v>
      </c>
      <c r="P60" s="38">
        <v>37</v>
      </c>
    </row>
    <row r="61" spans="1:16">
      <c r="A61" s="25">
        <f t="shared" si="0"/>
        <v>59</v>
      </c>
      <c r="B61" s="31" t="s">
        <v>4785</v>
      </c>
      <c r="C61" s="37">
        <v>1975</v>
      </c>
      <c r="E61" s="41" t="s">
        <v>4726</v>
      </c>
      <c r="I61" s="37">
        <v>5</v>
      </c>
      <c r="J61" s="37">
        <v>4</v>
      </c>
      <c r="M61" s="39">
        <v>3387.32</v>
      </c>
      <c r="N61" s="39">
        <v>3387.32</v>
      </c>
    </row>
    <row r="62" spans="1:16">
      <c r="A62" s="25">
        <f t="shared" si="0"/>
        <v>60</v>
      </c>
      <c r="B62" s="31" t="s">
        <v>4786</v>
      </c>
      <c r="C62" s="37">
        <v>1981</v>
      </c>
      <c r="E62" s="41" t="s">
        <v>4726</v>
      </c>
      <c r="I62" s="37">
        <v>5</v>
      </c>
      <c r="J62" s="37">
        <v>6</v>
      </c>
      <c r="M62" s="39">
        <v>5841.33</v>
      </c>
      <c r="N62" s="39">
        <v>5841.33</v>
      </c>
    </row>
    <row r="63" spans="1:16">
      <c r="A63" s="25">
        <f t="shared" si="0"/>
        <v>61</v>
      </c>
      <c r="B63" s="31" t="s">
        <v>4787</v>
      </c>
      <c r="C63" s="37">
        <v>1979</v>
      </c>
      <c r="E63" s="41" t="s">
        <v>4726</v>
      </c>
      <c r="I63" s="37">
        <v>5</v>
      </c>
      <c r="J63" s="37">
        <v>6</v>
      </c>
      <c r="M63" s="39">
        <v>3068.45</v>
      </c>
      <c r="N63" s="39">
        <v>3068.45</v>
      </c>
    </row>
    <row r="64" spans="1:16">
      <c r="A64" s="25">
        <f t="shared" si="0"/>
        <v>62</v>
      </c>
      <c r="B64" s="31" t="s">
        <v>4788</v>
      </c>
      <c r="C64" s="37">
        <v>1978</v>
      </c>
      <c r="E64" s="41" t="s">
        <v>4726</v>
      </c>
      <c r="I64" s="37">
        <v>5</v>
      </c>
      <c r="J64" s="37">
        <v>4</v>
      </c>
      <c r="M64" s="39">
        <v>2250.75</v>
      </c>
      <c r="N64" s="39">
        <v>2250.75</v>
      </c>
    </row>
    <row r="65" spans="1:16">
      <c r="A65" s="25">
        <f t="shared" si="0"/>
        <v>63</v>
      </c>
      <c r="B65" s="31" t="s">
        <v>4789</v>
      </c>
      <c r="C65" s="37">
        <v>1978</v>
      </c>
      <c r="E65" s="41" t="s">
        <v>4726</v>
      </c>
      <c r="I65" s="37">
        <v>5</v>
      </c>
      <c r="J65" s="37">
        <v>4</v>
      </c>
      <c r="M65" s="39">
        <v>3436.15</v>
      </c>
      <c r="N65" s="39">
        <v>3436.15</v>
      </c>
    </row>
    <row r="66" spans="1:16">
      <c r="A66" s="25">
        <f t="shared" si="0"/>
        <v>64</v>
      </c>
      <c r="B66" s="31" t="s">
        <v>4790</v>
      </c>
      <c r="C66" s="37">
        <v>1960</v>
      </c>
      <c r="E66" s="41" t="s">
        <v>4724</v>
      </c>
      <c r="I66" s="37">
        <v>3</v>
      </c>
      <c r="J66" s="37">
        <v>2</v>
      </c>
      <c r="M66" s="39">
        <v>937.43</v>
      </c>
      <c r="N66" s="39">
        <v>609.70000000000005</v>
      </c>
      <c r="O66" s="39">
        <v>609.70000000000005</v>
      </c>
      <c r="P66" s="38">
        <v>32</v>
      </c>
    </row>
    <row r="67" spans="1:16">
      <c r="A67" s="25">
        <f t="shared" ref="A67:A130" si="1">A66+1</f>
        <v>65</v>
      </c>
      <c r="B67" s="31" t="s">
        <v>4791</v>
      </c>
      <c r="C67" s="37">
        <v>1959</v>
      </c>
      <c r="E67" s="41" t="s">
        <v>4724</v>
      </c>
      <c r="I67" s="37">
        <v>2</v>
      </c>
      <c r="J67" s="37">
        <v>2</v>
      </c>
      <c r="M67" s="39">
        <v>435.69</v>
      </c>
      <c r="N67" s="39">
        <v>435.39</v>
      </c>
      <c r="O67" s="39">
        <v>167.51</v>
      </c>
      <c r="P67" s="38">
        <v>25</v>
      </c>
    </row>
    <row r="68" spans="1:16">
      <c r="A68" s="25">
        <f t="shared" si="1"/>
        <v>66</v>
      </c>
      <c r="B68" s="31" t="s">
        <v>3445</v>
      </c>
      <c r="C68" s="37">
        <v>1961</v>
      </c>
      <c r="E68" s="41" t="s">
        <v>4724</v>
      </c>
      <c r="I68" s="37">
        <v>4</v>
      </c>
      <c r="J68" s="37">
        <v>3</v>
      </c>
      <c r="M68" s="39">
        <v>2000.49</v>
      </c>
      <c r="N68" s="39">
        <v>1303.4000000000001</v>
      </c>
      <c r="O68" s="39">
        <v>1175.04</v>
      </c>
      <c r="P68" s="38">
        <v>80</v>
      </c>
    </row>
    <row r="69" spans="1:16">
      <c r="A69" s="25">
        <f t="shared" si="1"/>
        <v>67</v>
      </c>
      <c r="B69" s="31" t="s">
        <v>3446</v>
      </c>
      <c r="C69" s="37">
        <v>1962</v>
      </c>
      <c r="E69" s="41" t="s">
        <v>4731</v>
      </c>
      <c r="I69" s="37">
        <v>4</v>
      </c>
      <c r="J69" s="37">
        <v>2</v>
      </c>
      <c r="M69" s="39">
        <v>1218.2</v>
      </c>
      <c r="N69" s="39">
        <v>1218.2</v>
      </c>
    </row>
    <row r="70" spans="1:16">
      <c r="A70" s="25">
        <f t="shared" si="1"/>
        <v>68</v>
      </c>
      <c r="B70" s="31" t="s">
        <v>4792</v>
      </c>
      <c r="C70" s="37">
        <v>1984</v>
      </c>
      <c r="E70" s="41" t="s">
        <v>4726</v>
      </c>
      <c r="I70" s="37">
        <v>5</v>
      </c>
      <c r="J70" s="37">
        <v>6</v>
      </c>
      <c r="M70" s="39">
        <v>2985.68</v>
      </c>
      <c r="N70" s="39">
        <v>2985.68</v>
      </c>
    </row>
    <row r="71" spans="1:16">
      <c r="A71" s="25">
        <f t="shared" si="1"/>
        <v>69</v>
      </c>
      <c r="B71" s="31" t="s">
        <v>4793</v>
      </c>
      <c r="C71" s="37">
        <v>1974</v>
      </c>
      <c r="E71" s="41" t="s">
        <v>4726</v>
      </c>
      <c r="I71" s="37">
        <v>5</v>
      </c>
      <c r="J71" s="37">
        <v>4</v>
      </c>
      <c r="M71" s="39">
        <v>3693.12</v>
      </c>
      <c r="N71" s="39">
        <v>3693.12</v>
      </c>
    </row>
    <row r="72" spans="1:16">
      <c r="A72" s="25">
        <f t="shared" si="1"/>
        <v>70</v>
      </c>
      <c r="B72" s="31" t="s">
        <v>4794</v>
      </c>
      <c r="C72" s="37">
        <v>1985</v>
      </c>
      <c r="E72" s="41" t="s">
        <v>4731</v>
      </c>
      <c r="I72" s="37">
        <v>5</v>
      </c>
      <c r="J72" s="37">
        <v>3</v>
      </c>
      <c r="M72" s="39">
        <v>2866.1</v>
      </c>
      <c r="N72" s="39">
        <v>2866.1</v>
      </c>
    </row>
    <row r="73" spans="1:16">
      <c r="A73" s="25">
        <f t="shared" si="1"/>
        <v>71</v>
      </c>
      <c r="B73" s="31" t="s">
        <v>4795</v>
      </c>
      <c r="C73" s="37">
        <v>1988</v>
      </c>
      <c r="E73" s="41" t="s">
        <v>4731</v>
      </c>
      <c r="I73" s="37">
        <v>5</v>
      </c>
      <c r="J73" s="37">
        <v>4</v>
      </c>
      <c r="M73" s="39">
        <v>4581.7</v>
      </c>
      <c r="N73" s="39">
        <v>4581.7</v>
      </c>
    </row>
    <row r="74" spans="1:16">
      <c r="A74" s="25">
        <f t="shared" si="1"/>
        <v>72</v>
      </c>
      <c r="B74" s="31" t="s">
        <v>4796</v>
      </c>
      <c r="C74" s="37">
        <v>1979</v>
      </c>
      <c r="E74" s="41" t="s">
        <v>4726</v>
      </c>
      <c r="I74" s="37">
        <v>5</v>
      </c>
      <c r="J74" s="37">
        <v>4</v>
      </c>
      <c r="M74" s="39">
        <v>2342.1</v>
      </c>
      <c r="N74" s="39">
        <v>2342.1</v>
      </c>
    </row>
    <row r="75" spans="1:16">
      <c r="A75" s="25">
        <f t="shared" si="1"/>
        <v>73</v>
      </c>
      <c r="B75" s="31" t="s">
        <v>4797</v>
      </c>
      <c r="C75" s="37">
        <v>1983</v>
      </c>
      <c r="E75" s="41" t="s">
        <v>4729</v>
      </c>
      <c r="I75" s="37">
        <v>5</v>
      </c>
      <c r="J75" s="37">
        <v>4</v>
      </c>
      <c r="M75" s="39">
        <v>2294</v>
      </c>
      <c r="N75" s="39">
        <v>2294</v>
      </c>
    </row>
    <row r="76" spans="1:16">
      <c r="A76" s="25">
        <f t="shared" si="1"/>
        <v>74</v>
      </c>
      <c r="B76" s="31" t="s">
        <v>4798</v>
      </c>
      <c r="C76" s="37">
        <v>1980</v>
      </c>
      <c r="E76" s="41" t="s">
        <v>4726</v>
      </c>
      <c r="I76" s="37">
        <v>5</v>
      </c>
      <c r="J76" s="37">
        <v>8</v>
      </c>
      <c r="M76" s="39">
        <v>6943.01</v>
      </c>
      <c r="N76" s="39">
        <v>6943.01</v>
      </c>
    </row>
    <row r="77" spans="1:16">
      <c r="A77" s="25">
        <f t="shared" si="1"/>
        <v>75</v>
      </c>
      <c r="B77" s="31" t="s">
        <v>4799</v>
      </c>
      <c r="C77" s="37">
        <v>1985</v>
      </c>
      <c r="E77" s="41" t="s">
        <v>4729</v>
      </c>
      <c r="I77" s="37">
        <v>5</v>
      </c>
      <c r="J77" s="37">
        <v>4</v>
      </c>
      <c r="M77" s="39">
        <v>2881.06</v>
      </c>
      <c r="N77" s="39">
        <v>2881.06</v>
      </c>
    </row>
    <row r="78" spans="1:16">
      <c r="A78" s="25">
        <f t="shared" si="1"/>
        <v>76</v>
      </c>
      <c r="B78" s="31" t="s">
        <v>4800</v>
      </c>
      <c r="C78" s="37">
        <v>1986</v>
      </c>
      <c r="E78" s="41" t="s">
        <v>4729</v>
      </c>
      <c r="I78" s="37">
        <v>5</v>
      </c>
      <c r="J78" s="37">
        <v>6</v>
      </c>
      <c r="M78" s="39">
        <v>3982.76</v>
      </c>
      <c r="N78" s="39">
        <v>3982.76</v>
      </c>
    </row>
    <row r="79" spans="1:16">
      <c r="A79" s="25">
        <f t="shared" si="1"/>
        <v>77</v>
      </c>
      <c r="B79" s="31" t="s">
        <v>4801</v>
      </c>
      <c r="C79" s="37">
        <v>1977</v>
      </c>
      <c r="E79" s="41" t="s">
        <v>4726</v>
      </c>
      <c r="I79" s="37">
        <v>5</v>
      </c>
      <c r="J79" s="37">
        <v>4</v>
      </c>
      <c r="M79" s="39">
        <v>3681.94</v>
      </c>
      <c r="N79" s="39">
        <v>3681.94</v>
      </c>
    </row>
    <row r="80" spans="1:16">
      <c r="A80" s="25">
        <f t="shared" si="1"/>
        <v>78</v>
      </c>
      <c r="B80" s="31" t="s">
        <v>4802</v>
      </c>
      <c r="C80" s="37">
        <v>1978</v>
      </c>
      <c r="E80" s="41" t="s">
        <v>4726</v>
      </c>
      <c r="I80" s="37">
        <v>5</v>
      </c>
      <c r="J80" s="37">
        <v>6</v>
      </c>
      <c r="M80" s="39">
        <v>4800.93</v>
      </c>
      <c r="N80" s="39">
        <v>4800.93</v>
      </c>
    </row>
    <row r="81" spans="1:16">
      <c r="A81" s="25">
        <f t="shared" si="1"/>
        <v>79</v>
      </c>
      <c r="B81" s="31" t="s">
        <v>4803</v>
      </c>
      <c r="C81" s="37">
        <v>1980</v>
      </c>
      <c r="E81" s="41" t="s">
        <v>4726</v>
      </c>
      <c r="I81" s="37">
        <v>5</v>
      </c>
      <c r="J81" s="37">
        <v>6</v>
      </c>
      <c r="M81" s="39">
        <v>4125.49</v>
      </c>
      <c r="N81" s="39">
        <v>4125.49</v>
      </c>
    </row>
    <row r="82" spans="1:16">
      <c r="A82" s="25">
        <f t="shared" si="1"/>
        <v>80</v>
      </c>
      <c r="B82" s="31" t="s">
        <v>4804</v>
      </c>
      <c r="C82" s="37">
        <v>1992</v>
      </c>
      <c r="E82" s="41" t="s">
        <v>4731</v>
      </c>
      <c r="I82" s="37">
        <v>5</v>
      </c>
      <c r="J82" s="37">
        <v>4</v>
      </c>
      <c r="M82" s="39">
        <v>2799</v>
      </c>
      <c r="N82" s="39">
        <v>2799</v>
      </c>
    </row>
    <row r="83" spans="1:16">
      <c r="A83" s="25">
        <f t="shared" si="1"/>
        <v>81</v>
      </c>
      <c r="B83" s="31" t="s">
        <v>4805</v>
      </c>
      <c r="C83" s="37">
        <v>1957</v>
      </c>
      <c r="E83" s="41" t="s">
        <v>4724</v>
      </c>
      <c r="I83" s="37">
        <v>2</v>
      </c>
      <c r="J83" s="37">
        <v>2</v>
      </c>
      <c r="M83" s="39">
        <v>388.74</v>
      </c>
      <c r="N83" s="39">
        <v>388.74</v>
      </c>
      <c r="O83" s="39">
        <v>268.82</v>
      </c>
      <c r="P83" s="38">
        <v>19</v>
      </c>
    </row>
    <row r="84" spans="1:16">
      <c r="A84" s="25">
        <f t="shared" si="1"/>
        <v>82</v>
      </c>
      <c r="B84" s="31" t="s">
        <v>3447</v>
      </c>
      <c r="C84" s="37">
        <v>1961</v>
      </c>
      <c r="E84" s="41" t="s">
        <v>4724</v>
      </c>
      <c r="I84" s="37">
        <v>2</v>
      </c>
      <c r="J84" s="37">
        <v>2</v>
      </c>
      <c r="M84" s="39">
        <v>626.1</v>
      </c>
      <c r="N84" s="39">
        <v>411</v>
      </c>
      <c r="O84" s="39">
        <v>332.9</v>
      </c>
      <c r="P84" s="38">
        <v>29</v>
      </c>
    </row>
    <row r="85" spans="1:16">
      <c r="A85" s="25">
        <f t="shared" si="1"/>
        <v>83</v>
      </c>
      <c r="B85" s="31" t="s">
        <v>4806</v>
      </c>
      <c r="C85" s="37">
        <v>1956</v>
      </c>
      <c r="E85" s="41" t="s">
        <v>4724</v>
      </c>
      <c r="I85" s="37">
        <v>2</v>
      </c>
      <c r="J85" s="37">
        <v>2</v>
      </c>
      <c r="M85" s="39">
        <v>846.2</v>
      </c>
      <c r="N85" s="39">
        <v>846.2</v>
      </c>
      <c r="O85" s="39">
        <v>441.57</v>
      </c>
      <c r="P85" s="38">
        <v>28</v>
      </c>
    </row>
    <row r="86" spans="1:16">
      <c r="A86" s="25">
        <f t="shared" si="1"/>
        <v>84</v>
      </c>
      <c r="B86" s="31" t="s">
        <v>4807</v>
      </c>
      <c r="C86" s="37">
        <v>1977</v>
      </c>
      <c r="E86" s="41" t="s">
        <v>4726</v>
      </c>
      <c r="I86" s="37">
        <v>5</v>
      </c>
      <c r="J86" s="37">
        <v>4</v>
      </c>
      <c r="M86" s="39">
        <v>4634.92</v>
      </c>
      <c r="N86" s="39">
        <v>4634.92</v>
      </c>
    </row>
    <row r="87" spans="1:16">
      <c r="A87" s="25">
        <f t="shared" si="1"/>
        <v>85</v>
      </c>
      <c r="B87" s="31" t="s">
        <v>4808</v>
      </c>
      <c r="C87" s="37">
        <v>1957</v>
      </c>
      <c r="E87" s="41" t="s">
        <v>4724</v>
      </c>
      <c r="I87" s="37">
        <v>2</v>
      </c>
      <c r="J87" s="37">
        <v>1</v>
      </c>
      <c r="M87" s="39">
        <v>380.3</v>
      </c>
      <c r="N87" s="39">
        <v>380.3</v>
      </c>
      <c r="O87" s="39">
        <v>193.2</v>
      </c>
      <c r="P87" s="38">
        <v>16</v>
      </c>
    </row>
    <row r="88" spans="1:16">
      <c r="A88" s="25">
        <f t="shared" si="1"/>
        <v>86</v>
      </c>
      <c r="B88" s="31" t="s">
        <v>4809</v>
      </c>
      <c r="C88" s="37">
        <v>1957</v>
      </c>
      <c r="E88" s="41" t="s">
        <v>4724</v>
      </c>
      <c r="I88" s="37">
        <v>2</v>
      </c>
      <c r="J88" s="37">
        <v>2</v>
      </c>
      <c r="M88" s="39">
        <v>649.4</v>
      </c>
      <c r="N88" s="39">
        <v>649.4</v>
      </c>
      <c r="O88" s="39">
        <v>341.5</v>
      </c>
      <c r="P88" s="38">
        <v>32</v>
      </c>
    </row>
    <row r="89" spans="1:16">
      <c r="A89" s="25">
        <f t="shared" si="1"/>
        <v>87</v>
      </c>
      <c r="B89" s="31" t="s">
        <v>4810</v>
      </c>
      <c r="C89" s="37">
        <v>1957</v>
      </c>
      <c r="E89" s="41" t="s">
        <v>4724</v>
      </c>
      <c r="I89" s="37">
        <v>2</v>
      </c>
      <c r="J89" s="37">
        <v>1</v>
      </c>
      <c r="M89" s="39">
        <v>389.1</v>
      </c>
      <c r="N89" s="39">
        <v>244.3</v>
      </c>
      <c r="O89" s="39">
        <v>198.3</v>
      </c>
      <c r="P89" s="38">
        <v>12</v>
      </c>
    </row>
    <row r="90" spans="1:16">
      <c r="A90" s="25">
        <f t="shared" si="1"/>
        <v>88</v>
      </c>
      <c r="B90" s="31" t="s">
        <v>4811</v>
      </c>
      <c r="C90" s="37">
        <v>1982</v>
      </c>
      <c r="E90" s="41" t="s">
        <v>4731</v>
      </c>
      <c r="I90" s="37">
        <v>2</v>
      </c>
      <c r="J90" s="37">
        <v>2</v>
      </c>
      <c r="M90" s="39">
        <v>556.29999999999995</v>
      </c>
      <c r="N90" s="39">
        <v>556.29999999999995</v>
      </c>
    </row>
    <row r="91" spans="1:16">
      <c r="A91" s="25">
        <f t="shared" si="1"/>
        <v>89</v>
      </c>
      <c r="B91" s="31" t="s">
        <v>4812</v>
      </c>
      <c r="C91" s="37">
        <v>1988</v>
      </c>
      <c r="E91" s="41" t="s">
        <v>4729</v>
      </c>
      <c r="I91" s="37">
        <v>5</v>
      </c>
      <c r="J91" s="37">
        <v>8</v>
      </c>
      <c r="M91" s="39">
        <v>3633.1</v>
      </c>
      <c r="N91" s="39">
        <v>3633.1</v>
      </c>
    </row>
    <row r="92" spans="1:16">
      <c r="A92" s="25">
        <f t="shared" si="1"/>
        <v>90</v>
      </c>
      <c r="B92" s="31" t="s">
        <v>4813</v>
      </c>
      <c r="C92" s="37">
        <v>1992</v>
      </c>
      <c r="E92" s="41" t="s">
        <v>4729</v>
      </c>
      <c r="I92" s="37">
        <v>5</v>
      </c>
      <c r="J92" s="37">
        <v>6</v>
      </c>
      <c r="M92" s="39">
        <v>2615.4</v>
      </c>
      <c r="N92" s="39">
        <v>2615.4</v>
      </c>
    </row>
    <row r="93" spans="1:16">
      <c r="A93" s="25">
        <f t="shared" si="1"/>
        <v>91</v>
      </c>
      <c r="B93" s="31" t="s">
        <v>3451</v>
      </c>
      <c r="C93" s="37">
        <v>1965</v>
      </c>
      <c r="E93" s="41" t="s">
        <v>4731</v>
      </c>
      <c r="I93" s="37">
        <v>5</v>
      </c>
      <c r="J93" s="37">
        <v>4</v>
      </c>
      <c r="M93" s="39">
        <v>1594.8</v>
      </c>
      <c r="N93" s="39">
        <v>1594.8</v>
      </c>
    </row>
    <row r="94" spans="1:16">
      <c r="A94" s="25">
        <f t="shared" si="1"/>
        <v>92</v>
      </c>
      <c r="B94" s="31" t="s">
        <v>3452</v>
      </c>
      <c r="C94" s="37">
        <v>1964</v>
      </c>
      <c r="E94" s="41" t="s">
        <v>4731</v>
      </c>
      <c r="I94" s="37">
        <v>4</v>
      </c>
      <c r="J94" s="37">
        <v>2</v>
      </c>
      <c r="M94" s="39">
        <v>839.66</v>
      </c>
      <c r="N94" s="39">
        <v>839.66</v>
      </c>
    </row>
    <row r="95" spans="1:16">
      <c r="A95" s="25">
        <f t="shared" si="1"/>
        <v>93</v>
      </c>
      <c r="B95" s="31" t="s">
        <v>3448</v>
      </c>
      <c r="C95" s="37">
        <v>1963</v>
      </c>
      <c r="E95" s="41" t="s">
        <v>4731</v>
      </c>
      <c r="I95" s="37">
        <v>4</v>
      </c>
      <c r="J95" s="37">
        <v>2</v>
      </c>
      <c r="M95" s="39">
        <v>839.7</v>
      </c>
      <c r="N95" s="39">
        <v>839.7</v>
      </c>
    </row>
    <row r="96" spans="1:16">
      <c r="A96" s="25">
        <f t="shared" si="1"/>
        <v>94</v>
      </c>
      <c r="B96" s="31" t="s">
        <v>3449</v>
      </c>
      <c r="C96" s="37">
        <v>1963</v>
      </c>
      <c r="E96" s="41" t="s">
        <v>4731</v>
      </c>
      <c r="I96" s="37">
        <v>4</v>
      </c>
      <c r="J96" s="37">
        <v>3</v>
      </c>
      <c r="M96" s="39">
        <v>1018.9</v>
      </c>
      <c r="N96" s="39">
        <v>1018.9</v>
      </c>
    </row>
    <row r="97" spans="1:16">
      <c r="A97" s="25">
        <f t="shared" si="1"/>
        <v>95</v>
      </c>
      <c r="B97" s="31" t="s">
        <v>3450</v>
      </c>
      <c r="C97" s="37">
        <v>1964</v>
      </c>
      <c r="E97" s="41" t="s">
        <v>4731</v>
      </c>
      <c r="I97" s="37">
        <v>4</v>
      </c>
      <c r="J97" s="37">
        <v>3</v>
      </c>
      <c r="M97" s="39">
        <v>838.9</v>
      </c>
      <c r="N97" s="39">
        <v>838.9</v>
      </c>
    </row>
    <row r="98" spans="1:16">
      <c r="A98" s="25">
        <f t="shared" si="1"/>
        <v>96</v>
      </c>
      <c r="B98" s="31" t="s">
        <v>4814</v>
      </c>
      <c r="C98" s="37">
        <v>1958</v>
      </c>
      <c r="E98" s="41" t="s">
        <v>4724</v>
      </c>
      <c r="I98" s="37">
        <v>2</v>
      </c>
      <c r="J98" s="37">
        <v>2</v>
      </c>
      <c r="M98" s="39">
        <v>441.16</v>
      </c>
      <c r="N98" s="39">
        <v>303.31</v>
      </c>
      <c r="O98" s="39">
        <v>169.9</v>
      </c>
      <c r="P98" s="38">
        <v>22</v>
      </c>
    </row>
    <row r="99" spans="1:16">
      <c r="A99" s="25">
        <f t="shared" si="1"/>
        <v>97</v>
      </c>
      <c r="B99" s="31" t="s">
        <v>4815</v>
      </c>
      <c r="C99" s="37">
        <v>1975</v>
      </c>
      <c r="E99" s="41" t="s">
        <v>4726</v>
      </c>
      <c r="I99" s="37">
        <v>5</v>
      </c>
      <c r="J99" s="37">
        <v>4</v>
      </c>
      <c r="M99" s="39">
        <v>2236.1</v>
      </c>
      <c r="N99" s="39">
        <v>2236.1</v>
      </c>
    </row>
    <row r="100" spans="1:16">
      <c r="A100" s="25">
        <f t="shared" si="1"/>
        <v>98</v>
      </c>
      <c r="B100" s="31" t="s">
        <v>4816</v>
      </c>
      <c r="C100" s="37">
        <v>1959</v>
      </c>
      <c r="E100" s="41" t="s">
        <v>4724</v>
      </c>
      <c r="I100" s="37">
        <v>2</v>
      </c>
      <c r="J100" s="37">
        <v>2</v>
      </c>
      <c r="M100" s="39">
        <v>595.87</v>
      </c>
      <c r="N100" s="39">
        <v>379.6</v>
      </c>
      <c r="O100" s="39">
        <v>333.67</v>
      </c>
      <c r="P100" s="38">
        <v>27</v>
      </c>
    </row>
    <row r="101" spans="1:16">
      <c r="A101" s="25">
        <f t="shared" si="1"/>
        <v>99</v>
      </c>
      <c r="B101" s="31" t="s">
        <v>4817</v>
      </c>
      <c r="C101" s="37">
        <v>1958</v>
      </c>
      <c r="E101" s="41" t="s">
        <v>4724</v>
      </c>
      <c r="I101" s="37">
        <v>2</v>
      </c>
      <c r="J101" s="37">
        <v>2</v>
      </c>
      <c r="M101" s="39">
        <v>894.6</v>
      </c>
      <c r="N101" s="39">
        <v>538.47</v>
      </c>
      <c r="O101" s="39">
        <v>197.52</v>
      </c>
      <c r="P101" s="38">
        <v>45</v>
      </c>
    </row>
    <row r="102" spans="1:16">
      <c r="A102" s="25">
        <f t="shared" si="1"/>
        <v>100</v>
      </c>
      <c r="B102" s="31" t="s">
        <v>3453</v>
      </c>
      <c r="C102" s="37">
        <v>1961</v>
      </c>
      <c r="E102" s="41" t="s">
        <v>4724</v>
      </c>
      <c r="I102" s="37">
        <v>3</v>
      </c>
      <c r="J102" s="37">
        <v>2</v>
      </c>
      <c r="M102" s="39">
        <v>958.4</v>
      </c>
      <c r="N102" s="39">
        <v>618.70000000000005</v>
      </c>
      <c r="O102" s="39">
        <v>577.79999999999995</v>
      </c>
      <c r="P102" s="38">
        <v>37</v>
      </c>
    </row>
    <row r="103" spans="1:16">
      <c r="A103" s="25">
        <f t="shared" si="1"/>
        <v>101</v>
      </c>
      <c r="B103" s="31" t="s">
        <v>4818</v>
      </c>
      <c r="C103" s="37">
        <v>1958</v>
      </c>
      <c r="E103" s="41" t="s">
        <v>4724</v>
      </c>
      <c r="I103" s="37">
        <v>2</v>
      </c>
      <c r="J103" s="37">
        <v>1</v>
      </c>
      <c r="M103" s="39">
        <v>862.2</v>
      </c>
      <c r="N103" s="39">
        <v>532.9</v>
      </c>
      <c r="O103" s="39">
        <v>317.20999999999998</v>
      </c>
      <c r="P103" s="38">
        <v>43</v>
      </c>
    </row>
    <row r="104" spans="1:16">
      <c r="A104" s="25">
        <f t="shared" si="1"/>
        <v>102</v>
      </c>
      <c r="B104" s="31" t="s">
        <v>4819</v>
      </c>
      <c r="C104" s="37">
        <v>1990</v>
      </c>
      <c r="E104" s="41" t="s">
        <v>4729</v>
      </c>
      <c r="I104" s="37">
        <v>5</v>
      </c>
      <c r="J104" s="37">
        <v>6</v>
      </c>
      <c r="M104" s="39">
        <v>2579.6</v>
      </c>
      <c r="N104" s="39">
        <v>2579.6</v>
      </c>
    </row>
    <row r="105" spans="1:16">
      <c r="A105" s="25">
        <f t="shared" si="1"/>
        <v>103</v>
      </c>
      <c r="B105" s="31" t="s">
        <v>4820</v>
      </c>
      <c r="I105" s="37"/>
      <c r="J105" s="37"/>
    </row>
    <row r="106" spans="1:16">
      <c r="A106" s="25">
        <f t="shared" si="1"/>
        <v>104</v>
      </c>
      <c r="B106" s="31" t="s">
        <v>4821</v>
      </c>
      <c r="I106" s="37"/>
      <c r="J106" s="37"/>
    </row>
    <row r="107" spans="1:16">
      <c r="A107" s="25">
        <f t="shared" si="1"/>
        <v>105</v>
      </c>
      <c r="B107" s="31" t="s">
        <v>4822</v>
      </c>
      <c r="I107" s="37"/>
      <c r="J107" s="37"/>
    </row>
    <row r="108" spans="1:16">
      <c r="A108" s="25">
        <f t="shared" si="1"/>
        <v>106</v>
      </c>
      <c r="B108" s="31" t="s">
        <v>3454</v>
      </c>
      <c r="C108" s="37">
        <v>1964</v>
      </c>
      <c r="E108" s="42" t="s">
        <v>4823</v>
      </c>
      <c r="I108" s="37">
        <v>2</v>
      </c>
      <c r="J108" s="37">
        <v>2</v>
      </c>
      <c r="M108" s="39">
        <v>674.13</v>
      </c>
      <c r="N108" s="39">
        <v>625.9</v>
      </c>
      <c r="O108" s="39">
        <v>545</v>
      </c>
      <c r="P108" s="38">
        <v>34</v>
      </c>
    </row>
    <row r="109" spans="1:16">
      <c r="A109" s="25">
        <f t="shared" si="1"/>
        <v>107</v>
      </c>
      <c r="B109" s="31" t="s">
        <v>4824</v>
      </c>
      <c r="I109" s="37"/>
      <c r="J109" s="37"/>
    </row>
    <row r="110" spans="1:16">
      <c r="A110" s="25">
        <f t="shared" si="1"/>
        <v>108</v>
      </c>
      <c r="B110" s="31" t="s">
        <v>4825</v>
      </c>
      <c r="I110" s="37"/>
      <c r="J110" s="37"/>
    </row>
    <row r="111" spans="1:16">
      <c r="A111" s="25">
        <f t="shared" si="1"/>
        <v>109</v>
      </c>
      <c r="B111" s="31" t="s">
        <v>4826</v>
      </c>
      <c r="I111" s="37"/>
      <c r="J111" s="37"/>
    </row>
    <row r="112" spans="1:16">
      <c r="A112" s="25">
        <f t="shared" si="1"/>
        <v>110</v>
      </c>
      <c r="B112" s="31" t="s">
        <v>4827</v>
      </c>
      <c r="I112" s="37"/>
      <c r="J112" s="37"/>
    </row>
    <row r="113" spans="1:16">
      <c r="A113" s="25">
        <f t="shared" si="1"/>
        <v>111</v>
      </c>
      <c r="B113" s="31" t="s">
        <v>4828</v>
      </c>
      <c r="I113" s="37"/>
      <c r="J113" s="37"/>
    </row>
    <row r="114" spans="1:16">
      <c r="A114" s="25">
        <f t="shared" si="1"/>
        <v>112</v>
      </c>
      <c r="B114" s="31" t="s">
        <v>4829</v>
      </c>
      <c r="I114" s="37"/>
      <c r="J114" s="37"/>
    </row>
    <row r="115" spans="1:16">
      <c r="A115" s="25">
        <f t="shared" si="1"/>
        <v>113</v>
      </c>
      <c r="B115" s="31" t="s">
        <v>4830</v>
      </c>
      <c r="I115" s="37"/>
      <c r="J115" s="37"/>
    </row>
    <row r="116" spans="1:16">
      <c r="A116" s="25">
        <f t="shared" si="1"/>
        <v>114</v>
      </c>
      <c r="B116" s="31" t="s">
        <v>4831</v>
      </c>
      <c r="I116" s="37"/>
      <c r="J116" s="37"/>
    </row>
    <row r="117" spans="1:16">
      <c r="A117" s="25">
        <f t="shared" si="1"/>
        <v>115</v>
      </c>
      <c r="B117" s="31" t="s">
        <v>4832</v>
      </c>
      <c r="I117" s="37"/>
      <c r="J117" s="37"/>
    </row>
    <row r="118" spans="1:16">
      <c r="A118" s="25">
        <f t="shared" si="1"/>
        <v>116</v>
      </c>
      <c r="B118" s="31" t="s">
        <v>4833</v>
      </c>
      <c r="C118" s="37">
        <v>1962</v>
      </c>
      <c r="E118" s="42" t="s">
        <v>4823</v>
      </c>
      <c r="I118" s="37">
        <v>4</v>
      </c>
      <c r="J118" s="37">
        <v>2</v>
      </c>
      <c r="M118" s="39">
        <v>1259.25</v>
      </c>
      <c r="N118" s="39" t="s">
        <v>4834</v>
      </c>
      <c r="O118" s="39">
        <v>740.3900000000001</v>
      </c>
      <c r="P118" s="38">
        <v>38</v>
      </c>
    </row>
    <row r="119" spans="1:16">
      <c r="A119" s="25">
        <f t="shared" si="1"/>
        <v>117</v>
      </c>
      <c r="B119" s="31" t="s">
        <v>3455</v>
      </c>
      <c r="C119" s="37">
        <v>1962</v>
      </c>
      <c r="E119" s="42" t="s">
        <v>4823</v>
      </c>
      <c r="I119" s="37">
        <v>4</v>
      </c>
      <c r="J119" s="37">
        <v>2</v>
      </c>
      <c r="M119" s="39">
        <v>1242.04</v>
      </c>
      <c r="N119" s="39" t="s">
        <v>4835</v>
      </c>
      <c r="O119" s="39">
        <v>65.150000000000091</v>
      </c>
      <c r="P119" s="38">
        <v>41</v>
      </c>
    </row>
    <row r="120" spans="1:16">
      <c r="A120" s="25">
        <f t="shared" si="1"/>
        <v>118</v>
      </c>
      <c r="B120" s="31" t="s">
        <v>3456</v>
      </c>
      <c r="C120" s="37">
        <v>1962</v>
      </c>
      <c r="E120" s="42" t="s">
        <v>4823</v>
      </c>
      <c r="I120" s="37">
        <v>4</v>
      </c>
      <c r="J120" s="37">
        <v>2</v>
      </c>
      <c r="M120" s="39">
        <v>1252.6199999999999</v>
      </c>
      <c r="N120" s="39" t="s">
        <v>4836</v>
      </c>
      <c r="O120" s="39">
        <v>778.37</v>
      </c>
      <c r="P120" s="38">
        <v>42</v>
      </c>
    </row>
    <row r="121" spans="1:16">
      <c r="A121" s="25">
        <f t="shared" si="1"/>
        <v>119</v>
      </c>
      <c r="B121" s="31" t="s">
        <v>4837</v>
      </c>
      <c r="C121" s="37">
        <v>1965</v>
      </c>
      <c r="E121" s="42" t="s">
        <v>4823</v>
      </c>
      <c r="I121" s="37">
        <v>4</v>
      </c>
      <c r="J121" s="37">
        <v>2</v>
      </c>
      <c r="M121" s="39">
        <v>2547.42</v>
      </c>
      <c r="N121" s="39" t="s">
        <v>4838</v>
      </c>
      <c r="O121" s="39">
        <v>1453.3600000000001</v>
      </c>
      <c r="P121" s="38">
        <v>99</v>
      </c>
    </row>
    <row r="122" spans="1:16">
      <c r="A122" s="25">
        <f t="shared" si="1"/>
        <v>120</v>
      </c>
      <c r="B122" s="31" t="s">
        <v>4839</v>
      </c>
      <c r="I122" s="37"/>
      <c r="J122" s="37"/>
    </row>
    <row r="123" spans="1:16">
      <c r="A123" s="25">
        <f t="shared" si="1"/>
        <v>121</v>
      </c>
      <c r="B123" s="31" t="s">
        <v>4840</v>
      </c>
      <c r="I123" s="37"/>
      <c r="J123" s="37"/>
    </row>
    <row r="124" spans="1:16">
      <c r="A124" s="25">
        <f t="shared" si="1"/>
        <v>122</v>
      </c>
      <c r="B124" s="31" t="s">
        <v>4841</v>
      </c>
      <c r="I124" s="37"/>
      <c r="J124" s="37"/>
    </row>
    <row r="125" spans="1:16">
      <c r="A125" s="25">
        <f t="shared" si="1"/>
        <v>123</v>
      </c>
      <c r="B125" s="31" t="s">
        <v>4842</v>
      </c>
      <c r="I125" s="37"/>
      <c r="J125" s="37"/>
    </row>
    <row r="126" spans="1:16">
      <c r="A126" s="25">
        <f t="shared" si="1"/>
        <v>124</v>
      </c>
      <c r="B126" s="31" t="s">
        <v>4843</v>
      </c>
      <c r="I126" s="37"/>
      <c r="J126" s="37"/>
    </row>
    <row r="127" spans="1:16">
      <c r="A127" s="25">
        <f t="shared" si="1"/>
        <v>125</v>
      </c>
      <c r="B127" s="31" t="s">
        <v>4844</v>
      </c>
      <c r="I127" s="37"/>
      <c r="J127" s="37"/>
    </row>
    <row r="128" spans="1:16">
      <c r="A128" s="25">
        <f t="shared" si="1"/>
        <v>126</v>
      </c>
      <c r="B128" s="31" t="s">
        <v>4845</v>
      </c>
      <c r="I128" s="37"/>
      <c r="J128" s="37"/>
    </row>
    <row r="129" spans="1:16">
      <c r="A129" s="25">
        <f t="shared" si="1"/>
        <v>127</v>
      </c>
      <c r="B129" s="31" t="s">
        <v>4846</v>
      </c>
      <c r="I129" s="37"/>
      <c r="J129" s="37"/>
    </row>
    <row r="130" spans="1:16">
      <c r="A130" s="25">
        <f t="shared" si="1"/>
        <v>128</v>
      </c>
      <c r="B130" s="31" t="s">
        <v>4847</v>
      </c>
      <c r="I130" s="37"/>
      <c r="J130" s="37"/>
    </row>
    <row r="131" spans="1:16">
      <c r="A131" s="25">
        <f t="shared" ref="A131:A194" si="2">A130+1</f>
        <v>129</v>
      </c>
      <c r="B131" s="31" t="s">
        <v>4848</v>
      </c>
      <c r="I131" s="37"/>
      <c r="J131" s="37"/>
    </row>
    <row r="132" spans="1:16">
      <c r="A132" s="25">
        <f t="shared" si="2"/>
        <v>130</v>
      </c>
      <c r="B132" s="31" t="s">
        <v>4849</v>
      </c>
      <c r="C132" s="37">
        <v>1960</v>
      </c>
      <c r="E132" s="41" t="s">
        <v>4735</v>
      </c>
      <c r="I132" s="37">
        <v>2</v>
      </c>
      <c r="J132" s="37">
        <v>2</v>
      </c>
      <c r="M132" s="39">
        <v>629.1</v>
      </c>
      <c r="N132" s="39">
        <v>374.15</v>
      </c>
      <c r="O132" s="39">
        <v>629.1</v>
      </c>
      <c r="P132" s="38">
        <v>24</v>
      </c>
    </row>
    <row r="133" spans="1:16">
      <c r="A133" s="25">
        <f t="shared" si="2"/>
        <v>131</v>
      </c>
      <c r="B133" s="31" t="s">
        <v>4850</v>
      </c>
      <c r="C133" s="37">
        <v>1960</v>
      </c>
      <c r="E133" s="41" t="s">
        <v>4735</v>
      </c>
      <c r="I133" s="37">
        <v>2</v>
      </c>
      <c r="J133" s="37">
        <v>2</v>
      </c>
      <c r="M133" s="39">
        <v>622.70000000000005</v>
      </c>
      <c r="N133" s="39">
        <v>618.6</v>
      </c>
      <c r="O133" s="39">
        <v>532.79999999999995</v>
      </c>
      <c r="P133" s="38">
        <v>25</v>
      </c>
    </row>
    <row r="134" spans="1:16">
      <c r="A134" s="25">
        <f t="shared" si="2"/>
        <v>132</v>
      </c>
      <c r="B134" s="31" t="s">
        <v>4851</v>
      </c>
      <c r="C134" s="37">
        <v>1961</v>
      </c>
      <c r="E134" s="41" t="s">
        <v>4735</v>
      </c>
      <c r="I134" s="37">
        <v>2</v>
      </c>
      <c r="J134" s="37">
        <v>2</v>
      </c>
      <c r="M134" s="39">
        <v>624.70000000000005</v>
      </c>
      <c r="N134" s="39">
        <v>377.6</v>
      </c>
      <c r="O134" s="39">
        <v>624.70000000000005</v>
      </c>
      <c r="P134" s="38">
        <v>23</v>
      </c>
    </row>
    <row r="135" spans="1:16">
      <c r="A135" s="25">
        <f t="shared" si="2"/>
        <v>133</v>
      </c>
      <c r="B135" s="31" t="s">
        <v>4852</v>
      </c>
      <c r="C135" s="37">
        <v>1960</v>
      </c>
      <c r="E135" s="41" t="s">
        <v>4735</v>
      </c>
      <c r="I135" s="37">
        <v>2</v>
      </c>
      <c r="J135" s="37">
        <v>2</v>
      </c>
      <c r="M135" s="39">
        <v>617.36</v>
      </c>
      <c r="N135" s="39">
        <v>375.7</v>
      </c>
      <c r="O135" s="39">
        <v>617.36</v>
      </c>
      <c r="P135" s="38">
        <v>21</v>
      </c>
    </row>
    <row r="136" spans="1:16">
      <c r="A136" s="25">
        <f t="shared" si="2"/>
        <v>134</v>
      </c>
      <c r="B136" s="31" t="s">
        <v>4853</v>
      </c>
      <c r="C136" s="37">
        <v>1960</v>
      </c>
      <c r="E136" s="41" t="s">
        <v>4735</v>
      </c>
      <c r="I136" s="37">
        <v>2</v>
      </c>
      <c r="J136" s="37">
        <v>2</v>
      </c>
      <c r="M136" s="39">
        <v>606.28</v>
      </c>
      <c r="N136" s="39">
        <v>376.64</v>
      </c>
      <c r="O136" s="39">
        <v>576.39</v>
      </c>
      <c r="P136" s="38">
        <v>30</v>
      </c>
    </row>
    <row r="137" spans="1:16">
      <c r="A137" s="25">
        <f t="shared" si="2"/>
        <v>135</v>
      </c>
      <c r="B137" s="31" t="s">
        <v>4854</v>
      </c>
      <c r="C137" s="37">
        <v>1961</v>
      </c>
      <c r="E137" s="41" t="s">
        <v>4735</v>
      </c>
      <c r="I137" s="37">
        <v>2</v>
      </c>
      <c r="J137" s="37">
        <v>2</v>
      </c>
      <c r="M137" s="39">
        <v>648.11</v>
      </c>
      <c r="N137" s="39">
        <v>398.28</v>
      </c>
      <c r="O137" s="39">
        <v>570.71</v>
      </c>
      <c r="P137" s="38">
        <v>22</v>
      </c>
    </row>
    <row r="138" spans="1:16">
      <c r="A138" s="25">
        <f t="shared" si="2"/>
        <v>136</v>
      </c>
      <c r="B138" s="31" t="s">
        <v>3457</v>
      </c>
      <c r="C138" s="37">
        <v>1962</v>
      </c>
      <c r="E138" s="41" t="s">
        <v>4735</v>
      </c>
      <c r="I138" s="37">
        <v>2</v>
      </c>
      <c r="J138" s="37">
        <v>2</v>
      </c>
      <c r="M138" s="39">
        <v>1072.1300000000001</v>
      </c>
      <c r="N138" s="39">
        <v>629.03</v>
      </c>
      <c r="O138" s="39">
        <v>573.94000000000005</v>
      </c>
      <c r="P138" s="38">
        <v>23</v>
      </c>
    </row>
    <row r="139" spans="1:16">
      <c r="A139" s="25">
        <f t="shared" si="2"/>
        <v>137</v>
      </c>
      <c r="B139" s="31" t="s">
        <v>4855</v>
      </c>
      <c r="C139" s="37">
        <v>1961</v>
      </c>
      <c r="E139" s="41" t="s">
        <v>4735</v>
      </c>
      <c r="I139" s="37">
        <v>2</v>
      </c>
      <c r="J139" s="37">
        <v>2</v>
      </c>
      <c r="M139" s="39">
        <v>609.45000000000005</v>
      </c>
      <c r="N139" s="39">
        <v>362.6</v>
      </c>
      <c r="O139" s="39">
        <v>567.54</v>
      </c>
      <c r="P139" s="38">
        <v>34</v>
      </c>
    </row>
    <row r="140" spans="1:16">
      <c r="A140" s="25">
        <f t="shared" si="2"/>
        <v>138</v>
      </c>
      <c r="B140" s="31" t="s">
        <v>3458</v>
      </c>
      <c r="C140" s="37">
        <v>1962</v>
      </c>
      <c r="E140" s="41" t="s">
        <v>4724</v>
      </c>
      <c r="I140" s="37">
        <v>4</v>
      </c>
      <c r="J140" s="37">
        <v>2</v>
      </c>
      <c r="M140" s="39">
        <v>1216.53</v>
      </c>
      <c r="N140" s="39">
        <v>727.2</v>
      </c>
      <c r="O140" s="39">
        <v>1135.23</v>
      </c>
      <c r="P140" s="38">
        <v>53</v>
      </c>
    </row>
    <row r="141" spans="1:16">
      <c r="A141" s="25">
        <f t="shared" si="2"/>
        <v>139</v>
      </c>
      <c r="B141" s="31" t="s">
        <v>3459</v>
      </c>
      <c r="C141" s="37">
        <v>1963</v>
      </c>
      <c r="E141" s="41" t="s">
        <v>4731</v>
      </c>
      <c r="I141" s="37">
        <v>4</v>
      </c>
      <c r="J141" s="37">
        <v>3</v>
      </c>
      <c r="M141" s="39">
        <v>3520.76</v>
      </c>
      <c r="N141" s="39">
        <v>2038.96</v>
      </c>
      <c r="O141" s="39">
        <v>1444.43</v>
      </c>
      <c r="P141" s="38">
        <v>57</v>
      </c>
    </row>
    <row r="142" spans="1:16">
      <c r="A142" s="25">
        <f t="shared" si="2"/>
        <v>140</v>
      </c>
      <c r="B142" s="31" t="s">
        <v>4856</v>
      </c>
      <c r="C142" s="37">
        <v>1982</v>
      </c>
      <c r="E142" s="41" t="s">
        <v>4729</v>
      </c>
      <c r="I142" s="37">
        <v>5</v>
      </c>
      <c r="J142" s="37">
        <v>6</v>
      </c>
      <c r="M142" s="39">
        <v>5784.47</v>
      </c>
      <c r="N142" s="39">
        <v>4357.37</v>
      </c>
      <c r="O142" s="39">
        <v>4103.87</v>
      </c>
      <c r="P142" s="38">
        <v>205</v>
      </c>
    </row>
    <row r="143" spans="1:16">
      <c r="A143" s="25">
        <f t="shared" si="2"/>
        <v>141</v>
      </c>
      <c r="B143" s="31" t="s">
        <v>4857</v>
      </c>
      <c r="C143" s="37">
        <v>1983</v>
      </c>
      <c r="E143" s="41" t="s">
        <v>4729</v>
      </c>
      <c r="I143" s="37">
        <v>5</v>
      </c>
      <c r="J143" s="37">
        <v>6</v>
      </c>
      <c r="M143" s="39">
        <v>5894.89</v>
      </c>
      <c r="N143" s="39">
        <v>4456.29</v>
      </c>
      <c r="O143" s="39">
        <v>4194.1899999999996</v>
      </c>
      <c r="P143" s="38">
        <v>198</v>
      </c>
    </row>
    <row r="144" spans="1:16">
      <c r="A144" s="25">
        <f t="shared" si="2"/>
        <v>142</v>
      </c>
      <c r="B144" s="31" t="s">
        <v>3460</v>
      </c>
      <c r="C144" s="37">
        <v>1966</v>
      </c>
      <c r="E144" s="41" t="s">
        <v>4731</v>
      </c>
      <c r="I144" s="37">
        <v>5</v>
      </c>
      <c r="J144" s="37">
        <v>1</v>
      </c>
      <c r="M144" s="39">
        <v>3891.9</v>
      </c>
      <c r="N144" s="39">
        <v>2624.3</v>
      </c>
      <c r="O144" s="39">
        <v>1175.7</v>
      </c>
      <c r="P144" s="38">
        <v>80</v>
      </c>
    </row>
    <row r="145" spans="1:16">
      <c r="A145" s="25">
        <f t="shared" si="2"/>
        <v>143</v>
      </c>
      <c r="B145" s="31" t="s">
        <v>4858</v>
      </c>
      <c r="C145" s="37">
        <v>1978</v>
      </c>
      <c r="E145" s="41" t="s">
        <v>4729</v>
      </c>
      <c r="I145" s="37">
        <v>5</v>
      </c>
      <c r="J145" s="37">
        <v>7</v>
      </c>
      <c r="M145" s="39">
        <v>5418.35</v>
      </c>
      <c r="N145" s="39">
        <v>3842.65</v>
      </c>
      <c r="O145" s="39">
        <v>3568.08</v>
      </c>
      <c r="P145" s="38">
        <v>173</v>
      </c>
    </row>
    <row r="146" spans="1:16">
      <c r="A146" s="25">
        <f t="shared" si="2"/>
        <v>144</v>
      </c>
      <c r="B146" s="31" t="s">
        <v>4859</v>
      </c>
      <c r="C146" s="37">
        <v>1988</v>
      </c>
      <c r="E146" s="41" t="s">
        <v>4729</v>
      </c>
      <c r="I146" s="37">
        <v>5</v>
      </c>
      <c r="J146" s="37">
        <v>4</v>
      </c>
      <c r="M146" s="39">
        <v>3901.5</v>
      </c>
      <c r="N146" s="39">
        <v>3901.5</v>
      </c>
      <c r="O146" s="39">
        <v>3901.5</v>
      </c>
      <c r="P146" s="38">
        <v>202</v>
      </c>
    </row>
    <row r="147" spans="1:16">
      <c r="A147" s="25">
        <f t="shared" si="2"/>
        <v>145</v>
      </c>
      <c r="B147" s="31" t="s">
        <v>4860</v>
      </c>
      <c r="I147" s="37"/>
      <c r="J147" s="37"/>
    </row>
    <row r="148" spans="1:16">
      <c r="A148" s="25">
        <f t="shared" si="2"/>
        <v>146</v>
      </c>
      <c r="B148" s="31" t="s">
        <v>4861</v>
      </c>
      <c r="C148" s="37">
        <v>1980</v>
      </c>
      <c r="E148" s="41" t="s">
        <v>4729</v>
      </c>
      <c r="I148" s="37">
        <v>5</v>
      </c>
      <c r="J148" s="37">
        <v>6</v>
      </c>
      <c r="M148" s="39">
        <v>5394.3</v>
      </c>
      <c r="N148" s="39">
        <v>4006.23</v>
      </c>
      <c r="O148" s="39">
        <v>3958.63</v>
      </c>
      <c r="P148" s="38">
        <v>192</v>
      </c>
    </row>
    <row r="149" spans="1:16">
      <c r="A149" s="25">
        <f t="shared" si="2"/>
        <v>147</v>
      </c>
      <c r="B149" s="31" t="s">
        <v>4862</v>
      </c>
      <c r="I149" s="37"/>
      <c r="J149" s="37"/>
    </row>
    <row r="150" spans="1:16">
      <c r="A150" s="25">
        <f t="shared" si="2"/>
        <v>148</v>
      </c>
      <c r="B150" s="31" t="s">
        <v>4863</v>
      </c>
      <c r="I150" s="37"/>
      <c r="J150" s="37"/>
    </row>
    <row r="151" spans="1:16">
      <c r="A151" s="25">
        <f t="shared" si="2"/>
        <v>149</v>
      </c>
      <c r="B151" s="31" t="s">
        <v>4864</v>
      </c>
      <c r="I151" s="37"/>
      <c r="J151" s="37"/>
    </row>
    <row r="152" spans="1:16">
      <c r="A152" s="25">
        <f t="shared" si="2"/>
        <v>150</v>
      </c>
      <c r="B152" s="31" t="s">
        <v>4865</v>
      </c>
      <c r="I152" s="37"/>
      <c r="J152" s="37"/>
    </row>
    <row r="153" spans="1:16">
      <c r="A153" s="25">
        <f t="shared" si="2"/>
        <v>151</v>
      </c>
      <c r="B153" s="31" t="s">
        <v>4866</v>
      </c>
      <c r="I153" s="37"/>
      <c r="J153" s="37"/>
    </row>
    <row r="154" spans="1:16">
      <c r="A154" s="25">
        <f t="shared" si="2"/>
        <v>152</v>
      </c>
      <c r="B154" s="31" t="s">
        <v>4867</v>
      </c>
      <c r="I154" s="37"/>
      <c r="J154" s="37"/>
    </row>
    <row r="155" spans="1:16">
      <c r="A155" s="25">
        <f t="shared" si="2"/>
        <v>153</v>
      </c>
      <c r="B155" s="31" t="s">
        <v>4868</v>
      </c>
      <c r="I155" s="37"/>
      <c r="J155" s="37"/>
    </row>
    <row r="156" spans="1:16">
      <c r="A156" s="25">
        <f t="shared" si="2"/>
        <v>154</v>
      </c>
      <c r="B156" s="31" t="s">
        <v>4869</v>
      </c>
      <c r="C156" s="37">
        <v>1972</v>
      </c>
      <c r="E156" s="41" t="s">
        <v>4731</v>
      </c>
      <c r="I156" s="37">
        <v>4</v>
      </c>
      <c r="J156" s="37">
        <v>3</v>
      </c>
      <c r="M156" s="39">
        <v>3381.88</v>
      </c>
      <c r="N156" s="39">
        <v>1690.08</v>
      </c>
      <c r="O156" s="39">
        <v>1082.8</v>
      </c>
      <c r="P156" s="38">
        <v>142</v>
      </c>
    </row>
    <row r="157" spans="1:16">
      <c r="A157" s="25">
        <f t="shared" si="2"/>
        <v>155</v>
      </c>
      <c r="B157" s="31" t="s">
        <v>3461</v>
      </c>
      <c r="C157" s="37">
        <v>1964</v>
      </c>
      <c r="E157" s="41" t="s">
        <v>4731</v>
      </c>
      <c r="I157" s="37">
        <v>5</v>
      </c>
      <c r="J157" s="37">
        <v>3</v>
      </c>
      <c r="M157" s="39">
        <v>4163.9799999999996</v>
      </c>
      <c r="N157" s="39">
        <v>2506.58</v>
      </c>
      <c r="O157" s="39">
        <v>2162.08</v>
      </c>
      <c r="P157" s="38">
        <v>91</v>
      </c>
    </row>
    <row r="158" spans="1:16">
      <c r="A158" s="25">
        <f t="shared" si="2"/>
        <v>156</v>
      </c>
      <c r="B158" s="31" t="s">
        <v>3462</v>
      </c>
      <c r="C158" s="37">
        <v>1962</v>
      </c>
      <c r="E158" s="41" t="s">
        <v>4724</v>
      </c>
      <c r="I158" s="37">
        <v>3</v>
      </c>
      <c r="J158" s="37">
        <v>2</v>
      </c>
      <c r="M158" s="39">
        <v>915.04</v>
      </c>
      <c r="N158" s="39">
        <v>547.5</v>
      </c>
      <c r="O158" s="39">
        <v>786.24</v>
      </c>
      <c r="P158" s="38">
        <v>45</v>
      </c>
    </row>
    <row r="159" spans="1:16">
      <c r="A159" s="25">
        <f t="shared" si="2"/>
        <v>157</v>
      </c>
      <c r="B159" s="31" t="s">
        <v>3463</v>
      </c>
      <c r="C159" s="37">
        <v>1962</v>
      </c>
      <c r="E159" s="41" t="s">
        <v>4731</v>
      </c>
      <c r="I159" s="37">
        <v>4</v>
      </c>
      <c r="J159" s="37">
        <v>2</v>
      </c>
      <c r="M159" s="39">
        <v>2222.06</v>
      </c>
      <c r="N159" s="39">
        <v>1269.3599999999999</v>
      </c>
      <c r="O159" s="39">
        <v>1228.3599999999999</v>
      </c>
      <c r="P159" s="38">
        <v>52</v>
      </c>
    </row>
    <row r="160" spans="1:16">
      <c r="A160" s="25">
        <f t="shared" si="2"/>
        <v>158</v>
      </c>
      <c r="B160" s="31" t="s">
        <v>4870</v>
      </c>
      <c r="C160" s="37">
        <v>1957</v>
      </c>
      <c r="E160" s="41" t="s">
        <v>4724</v>
      </c>
      <c r="I160" s="37">
        <v>2</v>
      </c>
      <c r="J160" s="37">
        <v>1</v>
      </c>
      <c r="M160" s="39">
        <v>495.08</v>
      </c>
      <c r="N160" s="39">
        <v>307.3</v>
      </c>
      <c r="O160" s="39">
        <v>494.66</v>
      </c>
      <c r="P160" s="38">
        <v>27</v>
      </c>
    </row>
    <row r="161" spans="1:16">
      <c r="A161" s="25">
        <f t="shared" si="2"/>
        <v>159</v>
      </c>
      <c r="B161" s="31" t="s">
        <v>4871</v>
      </c>
      <c r="C161" s="37">
        <v>1961</v>
      </c>
      <c r="E161" s="41" t="s">
        <v>4735</v>
      </c>
      <c r="I161" s="37">
        <v>2</v>
      </c>
      <c r="J161" s="37">
        <v>4</v>
      </c>
      <c r="M161" s="39">
        <v>1187.8599999999999</v>
      </c>
      <c r="N161" s="39">
        <v>706.4</v>
      </c>
      <c r="O161" s="39">
        <v>1141.06</v>
      </c>
      <c r="P161" s="38">
        <v>48</v>
      </c>
    </row>
    <row r="162" spans="1:16">
      <c r="A162" s="25">
        <f t="shared" si="2"/>
        <v>160</v>
      </c>
      <c r="B162" s="31" t="s">
        <v>4872</v>
      </c>
      <c r="C162" s="37">
        <v>1997</v>
      </c>
      <c r="E162" s="41" t="s">
        <v>4731</v>
      </c>
      <c r="I162" s="37">
        <v>4</v>
      </c>
      <c r="J162" s="37">
        <v>1</v>
      </c>
      <c r="M162" s="39">
        <v>2435.6</v>
      </c>
      <c r="N162" s="39">
        <v>1417.9</v>
      </c>
      <c r="O162" s="39">
        <v>1344</v>
      </c>
      <c r="P162" s="38">
        <v>41</v>
      </c>
    </row>
    <row r="163" spans="1:16">
      <c r="A163" s="25">
        <f t="shared" si="2"/>
        <v>161</v>
      </c>
      <c r="B163" s="31" t="s">
        <v>4873</v>
      </c>
      <c r="I163" s="37"/>
      <c r="J163" s="37"/>
    </row>
    <row r="164" spans="1:16">
      <c r="A164" s="25">
        <f t="shared" si="2"/>
        <v>162</v>
      </c>
      <c r="B164" s="31" t="s">
        <v>4874</v>
      </c>
      <c r="C164" s="37">
        <v>1958</v>
      </c>
      <c r="E164" s="41" t="s">
        <v>4735</v>
      </c>
      <c r="I164" s="37">
        <v>2</v>
      </c>
      <c r="J164" s="37">
        <v>2</v>
      </c>
      <c r="M164" s="39">
        <v>649.79999999999995</v>
      </c>
      <c r="N164" s="39">
        <v>397.8</v>
      </c>
      <c r="O164" s="39">
        <v>649.79999999999995</v>
      </c>
      <c r="P164" s="38">
        <v>24</v>
      </c>
    </row>
    <row r="165" spans="1:16">
      <c r="A165" s="25">
        <f t="shared" si="2"/>
        <v>163</v>
      </c>
      <c r="B165" s="31" t="s">
        <v>4875</v>
      </c>
      <c r="I165" s="37"/>
      <c r="J165" s="37"/>
    </row>
    <row r="166" spans="1:16">
      <c r="A166" s="25">
        <f t="shared" si="2"/>
        <v>164</v>
      </c>
      <c r="B166" s="31" t="s">
        <v>4876</v>
      </c>
      <c r="C166" s="37">
        <v>1960</v>
      </c>
      <c r="E166" s="41" t="s">
        <v>4735</v>
      </c>
      <c r="I166" s="37">
        <v>2</v>
      </c>
      <c r="J166" s="37">
        <v>1</v>
      </c>
      <c r="M166" s="39">
        <v>312.7</v>
      </c>
      <c r="N166" s="39">
        <v>202.7</v>
      </c>
      <c r="O166" s="39">
        <v>312.7</v>
      </c>
      <c r="P166" s="38">
        <v>15</v>
      </c>
    </row>
    <row r="167" spans="1:16">
      <c r="A167" s="25">
        <f t="shared" si="2"/>
        <v>165</v>
      </c>
      <c r="B167" s="31" t="s">
        <v>4877</v>
      </c>
      <c r="I167" s="37"/>
      <c r="J167" s="37"/>
    </row>
    <row r="168" spans="1:16">
      <c r="A168" s="25">
        <f t="shared" si="2"/>
        <v>166</v>
      </c>
      <c r="B168" s="31" t="s">
        <v>4878</v>
      </c>
      <c r="C168" s="37">
        <v>1960</v>
      </c>
      <c r="E168" s="41" t="s">
        <v>4735</v>
      </c>
      <c r="I168" s="37">
        <v>2</v>
      </c>
      <c r="J168" s="37">
        <v>1</v>
      </c>
      <c r="M168" s="39">
        <v>299.10000000000002</v>
      </c>
      <c r="N168" s="39">
        <v>179.6</v>
      </c>
      <c r="O168" s="39">
        <v>260.8</v>
      </c>
      <c r="P168" s="38">
        <v>17</v>
      </c>
    </row>
    <row r="169" spans="1:16">
      <c r="A169" s="25">
        <f t="shared" si="2"/>
        <v>167</v>
      </c>
      <c r="B169" s="31" t="s">
        <v>4879</v>
      </c>
      <c r="C169" s="37">
        <v>1958</v>
      </c>
      <c r="E169" s="41" t="s">
        <v>4735</v>
      </c>
      <c r="I169" s="37">
        <v>2</v>
      </c>
      <c r="J169" s="37">
        <v>2</v>
      </c>
      <c r="M169" s="39">
        <v>626.73</v>
      </c>
      <c r="N169" s="39">
        <v>403.56</v>
      </c>
      <c r="O169" s="39">
        <v>626.73</v>
      </c>
      <c r="P169" s="38">
        <v>27</v>
      </c>
    </row>
    <row r="170" spans="1:16">
      <c r="A170" s="25">
        <f t="shared" si="2"/>
        <v>168</v>
      </c>
      <c r="B170" s="31" t="s">
        <v>4880</v>
      </c>
      <c r="C170" s="37">
        <v>1959</v>
      </c>
      <c r="E170" s="41" t="s">
        <v>4735</v>
      </c>
      <c r="I170" s="37">
        <v>2</v>
      </c>
      <c r="J170" s="37">
        <v>2</v>
      </c>
      <c r="M170" s="39">
        <v>717.6</v>
      </c>
      <c r="N170" s="39">
        <v>323.3</v>
      </c>
      <c r="O170" s="39">
        <v>324.7</v>
      </c>
      <c r="P170" s="38">
        <v>16</v>
      </c>
    </row>
    <row r="171" spans="1:16">
      <c r="A171" s="25">
        <f t="shared" si="2"/>
        <v>169</v>
      </c>
      <c r="B171" s="31" t="s">
        <v>4881</v>
      </c>
      <c r="C171" s="37">
        <v>2000</v>
      </c>
      <c r="E171" s="41" t="s">
        <v>4731</v>
      </c>
      <c r="I171" s="37">
        <v>3</v>
      </c>
      <c r="J171" s="37">
        <v>1</v>
      </c>
      <c r="M171" s="39">
        <v>1068.3</v>
      </c>
      <c r="N171" s="39">
        <v>1068.3</v>
      </c>
      <c r="O171" s="39">
        <v>1068.3</v>
      </c>
    </row>
    <row r="172" spans="1:16">
      <c r="A172" s="25">
        <f t="shared" si="2"/>
        <v>170</v>
      </c>
      <c r="B172" s="31" t="s">
        <v>4882</v>
      </c>
      <c r="C172" s="37">
        <v>1958</v>
      </c>
      <c r="E172" s="41" t="s">
        <v>4735</v>
      </c>
      <c r="I172" s="37">
        <v>2</v>
      </c>
      <c r="J172" s="37">
        <v>2</v>
      </c>
      <c r="M172" s="39">
        <v>634.52</v>
      </c>
      <c r="N172" s="39">
        <v>630.72</v>
      </c>
      <c r="O172" s="39">
        <v>590.21</v>
      </c>
      <c r="P172" s="38">
        <v>24</v>
      </c>
    </row>
    <row r="173" spans="1:16">
      <c r="A173" s="25">
        <f t="shared" si="2"/>
        <v>171</v>
      </c>
      <c r="B173" s="31" t="s">
        <v>4883</v>
      </c>
      <c r="C173" s="37">
        <v>1960</v>
      </c>
      <c r="E173" s="41" t="s">
        <v>4735</v>
      </c>
      <c r="I173" s="37">
        <v>2</v>
      </c>
      <c r="J173" s="37">
        <v>2</v>
      </c>
      <c r="M173" s="39">
        <v>628.80999999999995</v>
      </c>
      <c r="N173" s="39">
        <v>393</v>
      </c>
      <c r="O173" s="39">
        <v>540.71</v>
      </c>
      <c r="P173" s="38">
        <v>20</v>
      </c>
    </row>
    <row r="174" spans="1:16">
      <c r="A174" s="25">
        <f t="shared" si="2"/>
        <v>172</v>
      </c>
      <c r="B174" s="31" t="s">
        <v>4884</v>
      </c>
      <c r="C174" s="37">
        <v>1959</v>
      </c>
      <c r="E174" s="41" t="s">
        <v>4735</v>
      </c>
      <c r="I174" s="37">
        <v>2</v>
      </c>
      <c r="J174" s="37">
        <v>2</v>
      </c>
      <c r="M174" s="39">
        <v>640.20000000000005</v>
      </c>
      <c r="N174" s="39">
        <v>521.70000000000005</v>
      </c>
      <c r="O174" s="39">
        <v>522.20000000000005</v>
      </c>
      <c r="P174" s="38">
        <v>28</v>
      </c>
    </row>
    <row r="175" spans="1:16">
      <c r="A175" s="25">
        <f t="shared" si="2"/>
        <v>173</v>
      </c>
      <c r="B175" s="31" t="s">
        <v>3464</v>
      </c>
      <c r="C175" s="37">
        <v>1963</v>
      </c>
      <c r="E175" s="42" t="s">
        <v>4823</v>
      </c>
      <c r="I175" s="37">
        <v>4</v>
      </c>
      <c r="J175" s="37">
        <v>2</v>
      </c>
      <c r="M175" s="39">
        <v>1380.16</v>
      </c>
      <c r="N175" s="39">
        <v>1260.1600000000001</v>
      </c>
      <c r="O175" s="39">
        <v>1150.56</v>
      </c>
      <c r="P175" s="38">
        <v>59</v>
      </c>
    </row>
    <row r="176" spans="1:16">
      <c r="A176" s="25">
        <f t="shared" si="2"/>
        <v>174</v>
      </c>
      <c r="B176" s="31" t="s">
        <v>3465</v>
      </c>
      <c r="C176" s="37">
        <v>1962</v>
      </c>
      <c r="E176" s="41" t="s">
        <v>4731</v>
      </c>
      <c r="I176" s="37">
        <v>2</v>
      </c>
      <c r="J176" s="37">
        <v>2</v>
      </c>
      <c r="M176" s="39">
        <v>1504.5</v>
      </c>
      <c r="N176" s="39">
        <v>624.20000000000005</v>
      </c>
      <c r="O176" s="39">
        <v>581.19000000000005</v>
      </c>
      <c r="P176" s="38">
        <v>30</v>
      </c>
    </row>
    <row r="177" spans="1:16">
      <c r="A177" s="25">
        <f t="shared" si="2"/>
        <v>175</v>
      </c>
      <c r="B177" s="31" t="s">
        <v>3466</v>
      </c>
      <c r="C177" s="37">
        <v>1962</v>
      </c>
      <c r="E177" s="41" t="s">
        <v>4735</v>
      </c>
      <c r="I177" s="37">
        <v>3</v>
      </c>
      <c r="J177" s="37">
        <v>2</v>
      </c>
      <c r="M177" s="39">
        <v>917.59</v>
      </c>
      <c r="N177" s="39">
        <v>873.95</v>
      </c>
      <c r="O177" s="39">
        <v>797.49</v>
      </c>
      <c r="P177" s="38">
        <v>35</v>
      </c>
    </row>
    <row r="178" spans="1:16">
      <c r="A178" s="25">
        <f t="shared" si="2"/>
        <v>176</v>
      </c>
      <c r="B178" s="31" t="s">
        <v>4885</v>
      </c>
      <c r="I178" s="37"/>
      <c r="J178" s="37"/>
    </row>
    <row r="179" spans="1:16">
      <c r="A179" s="25">
        <f t="shared" si="2"/>
        <v>177</v>
      </c>
      <c r="B179" s="31" t="s">
        <v>4886</v>
      </c>
      <c r="C179" s="37">
        <v>1991</v>
      </c>
      <c r="E179" s="41" t="s">
        <v>4731</v>
      </c>
      <c r="I179" s="37">
        <v>5</v>
      </c>
      <c r="J179" s="37">
        <v>4</v>
      </c>
      <c r="M179" s="39">
        <v>4654.4799999999996</v>
      </c>
      <c r="N179" s="39">
        <v>2780.13</v>
      </c>
      <c r="O179" s="39">
        <v>2716.33</v>
      </c>
      <c r="P179" s="38">
        <v>111</v>
      </c>
    </row>
    <row r="180" spans="1:16">
      <c r="A180" s="25">
        <f t="shared" si="2"/>
        <v>178</v>
      </c>
      <c r="B180" s="31" t="s">
        <v>4887</v>
      </c>
      <c r="I180" s="37"/>
      <c r="J180" s="37"/>
    </row>
    <row r="181" spans="1:16">
      <c r="A181" s="25">
        <f t="shared" si="2"/>
        <v>179</v>
      </c>
      <c r="B181" s="31" t="s">
        <v>3467</v>
      </c>
      <c r="C181" s="37">
        <v>1965</v>
      </c>
      <c r="E181" s="41" t="s">
        <v>4731</v>
      </c>
      <c r="I181" s="37">
        <v>5</v>
      </c>
      <c r="J181" s="37">
        <v>4</v>
      </c>
      <c r="M181" s="39">
        <v>5273.83</v>
      </c>
      <c r="N181" s="39">
        <v>3218.03</v>
      </c>
      <c r="O181" s="39">
        <v>3098.83</v>
      </c>
      <c r="P181" s="38">
        <v>134</v>
      </c>
    </row>
    <row r="182" spans="1:16">
      <c r="A182" s="25">
        <f t="shared" si="2"/>
        <v>180</v>
      </c>
      <c r="B182" s="31" t="s">
        <v>3469</v>
      </c>
      <c r="C182" s="37">
        <v>1962</v>
      </c>
      <c r="E182" s="41" t="s">
        <v>4731</v>
      </c>
      <c r="I182" s="37">
        <v>4</v>
      </c>
      <c r="J182" s="37">
        <v>2</v>
      </c>
      <c r="M182" s="39">
        <v>2200.9699999999998</v>
      </c>
      <c r="N182" s="39">
        <v>1219.6099999999999</v>
      </c>
      <c r="O182" s="39">
        <v>1191.1099999999999</v>
      </c>
      <c r="P182" s="38">
        <v>49</v>
      </c>
    </row>
    <row r="183" spans="1:16">
      <c r="A183" s="25">
        <f t="shared" si="2"/>
        <v>181</v>
      </c>
      <c r="B183" s="31" t="s">
        <v>3470</v>
      </c>
      <c r="C183" s="37">
        <v>1965</v>
      </c>
      <c r="E183" s="42" t="s">
        <v>4823</v>
      </c>
      <c r="I183" s="37">
        <v>5</v>
      </c>
      <c r="J183" s="37">
        <v>4</v>
      </c>
      <c r="M183" s="39">
        <v>3486.2</v>
      </c>
      <c r="N183" s="39">
        <v>3201.42</v>
      </c>
      <c r="O183" s="39">
        <v>3171.42</v>
      </c>
      <c r="P183" s="38">
        <v>137</v>
      </c>
    </row>
    <row r="184" spans="1:16">
      <c r="A184" s="25">
        <f t="shared" si="2"/>
        <v>182</v>
      </c>
      <c r="B184" s="31" t="s">
        <v>3471</v>
      </c>
      <c r="C184" s="37">
        <v>1962</v>
      </c>
      <c r="E184" s="41" t="s">
        <v>4724</v>
      </c>
      <c r="I184" s="37">
        <v>3</v>
      </c>
      <c r="J184" s="37">
        <v>2</v>
      </c>
      <c r="M184" s="39">
        <v>923.24</v>
      </c>
      <c r="N184" s="39">
        <v>833.4</v>
      </c>
      <c r="O184" s="39">
        <v>923.24</v>
      </c>
      <c r="P184" s="38">
        <v>33</v>
      </c>
    </row>
    <row r="185" spans="1:16">
      <c r="A185" s="25">
        <f t="shared" si="2"/>
        <v>183</v>
      </c>
      <c r="B185" s="31" t="s">
        <v>3472</v>
      </c>
      <c r="C185" s="37">
        <v>1967</v>
      </c>
      <c r="E185" s="41" t="s">
        <v>4731</v>
      </c>
      <c r="I185" s="37">
        <v>5</v>
      </c>
      <c r="J185" s="37">
        <v>4</v>
      </c>
      <c r="M185" s="39">
        <v>5149.3</v>
      </c>
      <c r="N185" s="39">
        <v>3169.7</v>
      </c>
      <c r="O185" s="39">
        <v>3095.36</v>
      </c>
      <c r="P185" s="38">
        <v>112</v>
      </c>
    </row>
    <row r="186" spans="1:16">
      <c r="A186" s="25">
        <f t="shared" si="2"/>
        <v>184</v>
      </c>
      <c r="B186" s="31" t="s">
        <v>4888</v>
      </c>
      <c r="C186" s="37">
        <v>1977</v>
      </c>
      <c r="E186" s="41" t="s">
        <v>4731</v>
      </c>
      <c r="I186" s="37">
        <v>5</v>
      </c>
      <c r="J186" s="37">
        <v>4</v>
      </c>
      <c r="M186" s="39">
        <v>5292.56</v>
      </c>
      <c r="N186" s="39">
        <v>3347.66</v>
      </c>
      <c r="O186" s="39">
        <v>3141.16</v>
      </c>
      <c r="P186" s="38">
        <v>153</v>
      </c>
    </row>
    <row r="187" spans="1:16">
      <c r="A187" s="25">
        <f t="shared" si="2"/>
        <v>185</v>
      </c>
      <c r="B187" s="31" t="s">
        <v>3473</v>
      </c>
      <c r="C187" s="37">
        <v>1965</v>
      </c>
      <c r="E187" s="41" t="s">
        <v>4731</v>
      </c>
      <c r="I187" s="37">
        <v>4</v>
      </c>
      <c r="J187" s="37">
        <v>3</v>
      </c>
      <c r="M187" s="39">
        <v>3444.73</v>
      </c>
      <c r="N187" s="39">
        <v>1916.53</v>
      </c>
      <c r="O187" s="39">
        <v>1916.53</v>
      </c>
      <c r="P187" s="38">
        <v>94</v>
      </c>
    </row>
    <row r="188" spans="1:16">
      <c r="A188" s="25">
        <f t="shared" si="2"/>
        <v>186</v>
      </c>
      <c r="B188" s="31" t="s">
        <v>4889</v>
      </c>
      <c r="I188" s="37"/>
      <c r="J188" s="37"/>
    </row>
    <row r="189" spans="1:16">
      <c r="A189" s="25">
        <f t="shared" si="2"/>
        <v>187</v>
      </c>
      <c r="B189" s="31" t="s">
        <v>3468</v>
      </c>
      <c r="C189" s="37">
        <v>1962</v>
      </c>
      <c r="E189" s="41" t="s">
        <v>4735</v>
      </c>
      <c r="I189" s="37">
        <v>2</v>
      </c>
      <c r="J189" s="37">
        <v>2</v>
      </c>
      <c r="M189" s="39">
        <v>1091.3399999999999</v>
      </c>
      <c r="N189" s="39">
        <v>621.24</v>
      </c>
      <c r="O189" s="39">
        <v>621.24</v>
      </c>
      <c r="P189" s="38">
        <v>26</v>
      </c>
    </row>
    <row r="190" spans="1:16">
      <c r="A190" s="25">
        <f t="shared" si="2"/>
        <v>188</v>
      </c>
      <c r="B190" s="31" t="s">
        <v>4890</v>
      </c>
      <c r="C190" s="37">
        <v>1997</v>
      </c>
      <c r="E190" s="41" t="s">
        <v>4731</v>
      </c>
      <c r="I190" s="37">
        <v>2</v>
      </c>
      <c r="J190" s="37">
        <v>2</v>
      </c>
      <c r="M190" s="39">
        <v>739.6</v>
      </c>
      <c r="N190" s="39">
        <v>591.79999999999995</v>
      </c>
      <c r="O190" s="39">
        <v>591.79999999999995</v>
      </c>
      <c r="P190" s="38">
        <v>32</v>
      </c>
    </row>
    <row r="191" spans="1:16">
      <c r="A191" s="25">
        <f t="shared" si="2"/>
        <v>189</v>
      </c>
      <c r="B191" s="31" t="s">
        <v>4891</v>
      </c>
      <c r="C191" s="37">
        <v>1995</v>
      </c>
      <c r="E191" s="41" t="s">
        <v>4729</v>
      </c>
      <c r="I191" s="37">
        <v>5</v>
      </c>
      <c r="J191" s="37">
        <v>3</v>
      </c>
      <c r="M191" s="39">
        <v>3594.3</v>
      </c>
      <c r="N191" s="39">
        <v>3166</v>
      </c>
      <c r="O191" s="39">
        <v>3166</v>
      </c>
    </row>
    <row r="192" spans="1:16">
      <c r="A192" s="25">
        <f t="shared" si="2"/>
        <v>190</v>
      </c>
      <c r="B192" s="31" t="s">
        <v>4892</v>
      </c>
      <c r="I192" s="37"/>
      <c r="J192" s="37"/>
    </row>
    <row r="193" spans="1:16">
      <c r="A193" s="25">
        <f t="shared" si="2"/>
        <v>191</v>
      </c>
      <c r="B193" s="31" t="s">
        <v>4893</v>
      </c>
      <c r="C193" s="37">
        <v>1985</v>
      </c>
      <c r="E193" s="41" t="s">
        <v>4894</v>
      </c>
      <c r="I193" s="37">
        <v>2</v>
      </c>
      <c r="J193" s="37">
        <v>3</v>
      </c>
      <c r="M193" s="39">
        <v>1269.58</v>
      </c>
      <c r="N193" s="39">
        <v>673.78</v>
      </c>
      <c r="O193" s="39">
        <v>673.78</v>
      </c>
      <c r="P193" s="38">
        <v>21</v>
      </c>
    </row>
    <row r="194" spans="1:16">
      <c r="A194" s="25">
        <f t="shared" si="2"/>
        <v>192</v>
      </c>
      <c r="B194" s="31" t="s">
        <v>3474</v>
      </c>
      <c r="C194" s="37">
        <v>1961</v>
      </c>
      <c r="E194" s="41" t="s">
        <v>4735</v>
      </c>
      <c r="I194" s="37">
        <v>2</v>
      </c>
      <c r="J194" s="37">
        <v>2</v>
      </c>
      <c r="M194" s="39">
        <v>641.33000000000004</v>
      </c>
      <c r="N194" s="39">
        <v>372.3</v>
      </c>
      <c r="O194" s="39">
        <v>599.33000000000004</v>
      </c>
      <c r="P194" s="38">
        <v>26</v>
      </c>
    </row>
    <row r="195" spans="1:16">
      <c r="A195" s="25">
        <f t="shared" ref="A195:A258" si="3">A194+1</f>
        <v>193</v>
      </c>
      <c r="B195" s="31" t="s">
        <v>3475</v>
      </c>
      <c r="C195" s="37">
        <v>1961</v>
      </c>
      <c r="E195" s="41" t="s">
        <v>4735</v>
      </c>
      <c r="I195" s="37">
        <v>2</v>
      </c>
      <c r="J195" s="37">
        <v>2</v>
      </c>
      <c r="M195" s="39">
        <v>1112.6400000000001</v>
      </c>
      <c r="N195" s="39">
        <v>616.80999999999995</v>
      </c>
      <c r="O195" s="39">
        <v>573.41</v>
      </c>
      <c r="P195" s="38">
        <v>28</v>
      </c>
    </row>
    <row r="196" spans="1:16">
      <c r="A196" s="25">
        <f t="shared" si="3"/>
        <v>194</v>
      </c>
      <c r="B196" s="31" t="s">
        <v>4895</v>
      </c>
      <c r="C196" s="37">
        <v>1961</v>
      </c>
      <c r="E196" s="41" t="s">
        <v>4735</v>
      </c>
      <c r="I196" s="37">
        <v>2</v>
      </c>
      <c r="J196" s="37">
        <v>2</v>
      </c>
      <c r="M196" s="39">
        <v>601</v>
      </c>
      <c r="N196" s="39">
        <v>356.9</v>
      </c>
      <c r="O196" s="39">
        <v>520.79999999999995</v>
      </c>
      <c r="P196" s="38">
        <v>30</v>
      </c>
    </row>
    <row r="197" spans="1:16">
      <c r="A197" s="25">
        <f t="shared" si="3"/>
        <v>195</v>
      </c>
      <c r="B197" s="31" t="s">
        <v>4896</v>
      </c>
      <c r="C197" s="37">
        <v>1979</v>
      </c>
      <c r="E197" s="41" t="s">
        <v>4731</v>
      </c>
      <c r="I197" s="37">
        <v>3</v>
      </c>
      <c r="J197" s="37">
        <v>1</v>
      </c>
      <c r="M197" s="39">
        <v>1678.54</v>
      </c>
      <c r="N197" s="39">
        <v>816.44</v>
      </c>
      <c r="O197" s="39">
        <v>724.3</v>
      </c>
      <c r="P197" s="38">
        <v>38</v>
      </c>
    </row>
    <row r="198" spans="1:16">
      <c r="A198" s="25">
        <f t="shared" si="3"/>
        <v>196</v>
      </c>
      <c r="B198" s="31" t="s">
        <v>4897</v>
      </c>
      <c r="C198" s="37">
        <v>1996</v>
      </c>
      <c r="E198" s="41" t="s">
        <v>4731</v>
      </c>
      <c r="I198" s="37">
        <v>3</v>
      </c>
      <c r="J198" s="37">
        <v>3</v>
      </c>
      <c r="M198" s="39">
        <v>2899.78</v>
      </c>
      <c r="N198" s="39">
        <v>1468.18</v>
      </c>
      <c r="O198" s="39">
        <v>1385.88</v>
      </c>
      <c r="P198" s="38">
        <v>54</v>
      </c>
    </row>
    <row r="199" spans="1:16">
      <c r="A199" s="25">
        <f t="shared" si="3"/>
        <v>197</v>
      </c>
      <c r="B199" s="31" t="s">
        <v>4898</v>
      </c>
      <c r="C199" s="37">
        <v>1960</v>
      </c>
      <c r="E199" s="41" t="s">
        <v>4735</v>
      </c>
      <c r="I199" s="37">
        <v>2</v>
      </c>
      <c r="J199" s="37">
        <v>2</v>
      </c>
      <c r="M199" s="39">
        <v>606.03</v>
      </c>
      <c r="N199" s="39">
        <v>368</v>
      </c>
      <c r="O199" s="39">
        <v>535.83000000000004</v>
      </c>
      <c r="P199" s="38">
        <v>21</v>
      </c>
    </row>
    <row r="200" spans="1:16">
      <c r="A200" s="25">
        <f t="shared" si="3"/>
        <v>198</v>
      </c>
      <c r="B200" s="31" t="s">
        <v>3476</v>
      </c>
      <c r="C200" s="37">
        <v>1961</v>
      </c>
      <c r="E200" s="41" t="s">
        <v>4735</v>
      </c>
      <c r="I200" s="37">
        <v>3</v>
      </c>
      <c r="J200" s="37">
        <v>3</v>
      </c>
      <c r="M200" s="39">
        <v>1286.9100000000001</v>
      </c>
      <c r="N200" s="39">
        <v>940.1</v>
      </c>
      <c r="O200" s="39">
        <v>896.81</v>
      </c>
      <c r="P200" s="38">
        <v>37</v>
      </c>
    </row>
    <row r="201" spans="1:16">
      <c r="A201" s="25">
        <f t="shared" si="3"/>
        <v>199</v>
      </c>
      <c r="B201" s="31" t="s">
        <v>4899</v>
      </c>
      <c r="C201" s="37">
        <v>1959</v>
      </c>
      <c r="E201" s="41" t="s">
        <v>4735</v>
      </c>
      <c r="I201" s="37">
        <v>2</v>
      </c>
      <c r="J201" s="37">
        <v>4</v>
      </c>
      <c r="M201" s="39">
        <v>1173.25</v>
      </c>
      <c r="N201" s="39">
        <v>722.3</v>
      </c>
      <c r="O201" s="39">
        <v>979.45</v>
      </c>
      <c r="P201" s="38">
        <v>48</v>
      </c>
    </row>
    <row r="202" spans="1:16">
      <c r="A202" s="25">
        <f t="shared" si="3"/>
        <v>200</v>
      </c>
      <c r="B202" s="31" t="s">
        <v>4900</v>
      </c>
      <c r="C202" s="37">
        <v>1961</v>
      </c>
      <c r="E202" s="41" t="s">
        <v>4735</v>
      </c>
      <c r="I202" s="37">
        <v>2</v>
      </c>
      <c r="J202" s="37">
        <v>2</v>
      </c>
      <c r="M202" s="39">
        <v>615.09</v>
      </c>
      <c r="N202" s="39">
        <v>873.3</v>
      </c>
      <c r="O202" s="39">
        <v>577.49</v>
      </c>
      <c r="P202" s="38">
        <v>27</v>
      </c>
    </row>
    <row r="203" spans="1:16">
      <c r="A203" s="25">
        <f t="shared" si="3"/>
        <v>201</v>
      </c>
      <c r="B203" s="31" t="s">
        <v>4901</v>
      </c>
      <c r="C203" s="37">
        <v>1960</v>
      </c>
      <c r="E203" s="41" t="s">
        <v>4735</v>
      </c>
      <c r="I203" s="37">
        <v>2</v>
      </c>
      <c r="J203" s="37">
        <v>2</v>
      </c>
      <c r="M203" s="39">
        <v>624.19000000000005</v>
      </c>
      <c r="N203" s="39">
        <v>380.7</v>
      </c>
      <c r="O203" s="39">
        <v>585.19000000000005</v>
      </c>
      <c r="P203" s="38">
        <v>19</v>
      </c>
    </row>
    <row r="204" spans="1:16">
      <c r="A204" s="25">
        <f t="shared" si="3"/>
        <v>202</v>
      </c>
      <c r="B204" s="31" t="s">
        <v>4902</v>
      </c>
      <c r="C204" s="37">
        <v>1959</v>
      </c>
      <c r="E204" s="41" t="s">
        <v>4735</v>
      </c>
      <c r="I204" s="37">
        <v>2</v>
      </c>
      <c r="J204" s="37">
        <v>2</v>
      </c>
      <c r="M204" s="39">
        <v>620.79</v>
      </c>
      <c r="N204" s="39">
        <v>401.18</v>
      </c>
      <c r="O204" s="39">
        <v>500.3</v>
      </c>
      <c r="P204" s="38">
        <v>27</v>
      </c>
    </row>
    <row r="205" spans="1:16">
      <c r="A205" s="25">
        <f t="shared" si="3"/>
        <v>203</v>
      </c>
      <c r="B205" s="31" t="s">
        <v>4903</v>
      </c>
      <c r="C205" s="37">
        <v>1959</v>
      </c>
      <c r="E205" s="41" t="s">
        <v>4735</v>
      </c>
      <c r="I205" s="37">
        <v>2</v>
      </c>
      <c r="J205" s="37">
        <v>2</v>
      </c>
      <c r="M205" s="39">
        <v>608.95000000000005</v>
      </c>
      <c r="N205" s="39">
        <v>392.6</v>
      </c>
      <c r="O205" s="39">
        <v>566.62</v>
      </c>
      <c r="P205" s="38">
        <v>28</v>
      </c>
    </row>
    <row r="206" spans="1:16">
      <c r="A206" s="25">
        <f t="shared" si="3"/>
        <v>204</v>
      </c>
      <c r="B206" s="31" t="s">
        <v>4904</v>
      </c>
      <c r="C206" s="37">
        <v>1960</v>
      </c>
      <c r="E206" s="41" t="s">
        <v>4735</v>
      </c>
      <c r="I206" s="37">
        <v>2</v>
      </c>
      <c r="J206" s="37">
        <v>2</v>
      </c>
      <c r="M206" s="39">
        <v>599.99</v>
      </c>
      <c r="N206" s="39">
        <v>366.9</v>
      </c>
      <c r="O206" s="39">
        <v>574.51</v>
      </c>
      <c r="P206" s="38">
        <v>29</v>
      </c>
    </row>
    <row r="207" spans="1:16">
      <c r="A207" s="25">
        <f t="shared" si="3"/>
        <v>205</v>
      </c>
      <c r="B207" s="31" t="s">
        <v>4905</v>
      </c>
      <c r="C207" s="37">
        <v>1984</v>
      </c>
      <c r="E207" s="41" t="s">
        <v>4731</v>
      </c>
      <c r="I207" s="37">
        <v>2</v>
      </c>
      <c r="J207" s="37">
        <v>3</v>
      </c>
      <c r="M207" s="39">
        <v>1607.84</v>
      </c>
      <c r="N207" s="39">
        <v>886.89</v>
      </c>
      <c r="O207" s="39">
        <v>846.49</v>
      </c>
      <c r="P207" s="38">
        <v>38</v>
      </c>
    </row>
    <row r="208" spans="1:16">
      <c r="A208" s="25">
        <f t="shared" si="3"/>
        <v>206</v>
      </c>
      <c r="B208" s="31" t="s">
        <v>4906</v>
      </c>
      <c r="I208" s="37"/>
      <c r="J208" s="37"/>
    </row>
    <row r="209" spans="1:16">
      <c r="A209" s="25">
        <f t="shared" si="3"/>
        <v>207</v>
      </c>
      <c r="B209" s="31" t="s">
        <v>4907</v>
      </c>
      <c r="I209" s="37"/>
      <c r="J209" s="37"/>
    </row>
    <row r="210" spans="1:16">
      <c r="A210" s="25">
        <f t="shared" si="3"/>
        <v>208</v>
      </c>
      <c r="B210" s="31" t="s">
        <v>4908</v>
      </c>
      <c r="C210" s="37">
        <v>1978</v>
      </c>
      <c r="E210" s="41" t="s">
        <v>4731</v>
      </c>
      <c r="I210" s="37">
        <v>5</v>
      </c>
      <c r="J210" s="37">
        <v>4</v>
      </c>
      <c r="M210" s="39">
        <v>5331.86</v>
      </c>
      <c r="N210" s="39">
        <v>3348.66</v>
      </c>
      <c r="O210" s="39">
        <v>2890.21</v>
      </c>
      <c r="P210" s="38">
        <v>121</v>
      </c>
    </row>
    <row r="211" spans="1:16">
      <c r="A211" s="25">
        <f t="shared" si="3"/>
        <v>209</v>
      </c>
      <c r="B211" s="31" t="s">
        <v>4909</v>
      </c>
      <c r="C211" s="37">
        <v>1974</v>
      </c>
      <c r="E211" s="41" t="s">
        <v>4729</v>
      </c>
      <c r="I211" s="37">
        <v>5</v>
      </c>
      <c r="J211" s="37">
        <v>3</v>
      </c>
      <c r="M211" s="39">
        <v>6817.33</v>
      </c>
      <c r="N211" s="39">
        <v>4329.88</v>
      </c>
      <c r="O211" s="39">
        <v>4139.41</v>
      </c>
      <c r="P211" s="38">
        <v>193</v>
      </c>
    </row>
    <row r="212" spans="1:16">
      <c r="A212" s="25">
        <f t="shared" si="3"/>
        <v>210</v>
      </c>
      <c r="B212" s="31" t="s">
        <v>4910</v>
      </c>
      <c r="I212" s="37"/>
      <c r="J212" s="37"/>
    </row>
    <row r="213" spans="1:16">
      <c r="A213" s="25">
        <f t="shared" si="3"/>
        <v>211</v>
      </c>
      <c r="B213" s="31" t="s">
        <v>4911</v>
      </c>
      <c r="I213" s="37"/>
      <c r="J213" s="37"/>
    </row>
    <row r="214" spans="1:16">
      <c r="A214" s="25">
        <f t="shared" si="3"/>
        <v>212</v>
      </c>
      <c r="B214" s="31" t="s">
        <v>4912</v>
      </c>
      <c r="I214" s="37"/>
      <c r="J214" s="37"/>
    </row>
    <row r="215" spans="1:16">
      <c r="A215" s="25">
        <f t="shared" si="3"/>
        <v>213</v>
      </c>
      <c r="B215" s="32" t="s">
        <v>4913</v>
      </c>
      <c r="C215" s="37">
        <v>2006</v>
      </c>
      <c r="E215" s="41" t="s">
        <v>4731</v>
      </c>
      <c r="I215" s="37">
        <v>5</v>
      </c>
      <c r="J215" s="37">
        <v>4</v>
      </c>
      <c r="M215" s="39">
        <v>3728</v>
      </c>
      <c r="N215" s="39">
        <v>3213.4</v>
      </c>
      <c r="O215" s="39">
        <v>3213.4</v>
      </c>
      <c r="P215" s="38">
        <v>145</v>
      </c>
    </row>
    <row r="216" spans="1:16">
      <c r="A216" s="25">
        <f t="shared" si="3"/>
        <v>214</v>
      </c>
      <c r="B216" s="32" t="s">
        <v>2631</v>
      </c>
      <c r="C216" s="37">
        <v>1994</v>
      </c>
      <c r="E216" s="41" t="s">
        <v>4731</v>
      </c>
      <c r="I216" s="37">
        <v>3</v>
      </c>
      <c r="J216" s="37">
        <v>2</v>
      </c>
      <c r="M216" s="39">
        <v>1869.4</v>
      </c>
      <c r="N216" s="39">
        <v>1301.3</v>
      </c>
      <c r="O216" s="39">
        <v>1301.3</v>
      </c>
      <c r="P216" s="38">
        <v>50</v>
      </c>
    </row>
    <row r="217" spans="1:16">
      <c r="A217" s="25">
        <f t="shared" si="3"/>
        <v>215</v>
      </c>
      <c r="B217" s="32" t="s">
        <v>2632</v>
      </c>
      <c r="C217" s="37">
        <v>1955</v>
      </c>
      <c r="E217" s="41" t="s">
        <v>4724</v>
      </c>
      <c r="I217" s="37">
        <v>3</v>
      </c>
      <c r="J217" s="37">
        <v>2</v>
      </c>
      <c r="M217" s="39">
        <v>1878.04</v>
      </c>
      <c r="N217" s="39">
        <v>1292.2</v>
      </c>
      <c r="O217" s="39">
        <v>1296</v>
      </c>
      <c r="P217" s="38">
        <v>58</v>
      </c>
    </row>
    <row r="218" spans="1:16">
      <c r="A218" s="25">
        <f t="shared" si="3"/>
        <v>216</v>
      </c>
      <c r="B218" s="32" t="s">
        <v>4914</v>
      </c>
      <c r="C218" s="37">
        <v>1994</v>
      </c>
      <c r="E218" s="41" t="s">
        <v>4731</v>
      </c>
      <c r="I218" s="37">
        <v>3</v>
      </c>
      <c r="J218" s="37">
        <v>2</v>
      </c>
      <c r="M218" s="39">
        <v>1838.2</v>
      </c>
      <c r="N218" s="39">
        <v>1292.5999999999999</v>
      </c>
      <c r="O218" s="39">
        <v>1292.5999999999999</v>
      </c>
      <c r="P218" s="38">
        <v>47</v>
      </c>
    </row>
    <row r="219" spans="1:16">
      <c r="A219" s="25">
        <f t="shared" si="3"/>
        <v>217</v>
      </c>
      <c r="B219" s="32" t="s">
        <v>4915</v>
      </c>
      <c r="C219" s="37">
        <v>1962</v>
      </c>
      <c r="E219" s="41" t="s">
        <v>4731</v>
      </c>
      <c r="I219" s="37">
        <v>2</v>
      </c>
      <c r="J219" s="37">
        <v>1</v>
      </c>
      <c r="M219" s="39">
        <v>329.6</v>
      </c>
      <c r="N219" s="39">
        <v>298</v>
      </c>
      <c r="O219" s="39">
        <v>298</v>
      </c>
      <c r="P219" s="38">
        <v>22</v>
      </c>
    </row>
    <row r="220" spans="1:16">
      <c r="A220" s="25">
        <f t="shared" si="3"/>
        <v>218</v>
      </c>
      <c r="B220" s="32" t="s">
        <v>4916</v>
      </c>
      <c r="C220" s="37">
        <v>1978</v>
      </c>
      <c r="E220" s="41" t="s">
        <v>4731</v>
      </c>
      <c r="I220" s="37">
        <v>2</v>
      </c>
      <c r="J220" s="37">
        <v>2</v>
      </c>
      <c r="M220" s="39">
        <v>855</v>
      </c>
      <c r="N220" s="39">
        <v>759</v>
      </c>
      <c r="O220" s="39">
        <v>759</v>
      </c>
      <c r="P220" s="38">
        <v>39</v>
      </c>
    </row>
    <row r="221" spans="1:16">
      <c r="A221" s="25">
        <f t="shared" si="3"/>
        <v>219</v>
      </c>
      <c r="B221" s="32" t="s">
        <v>4917</v>
      </c>
      <c r="C221" s="37">
        <v>1978</v>
      </c>
      <c r="E221" s="41" t="s">
        <v>4731</v>
      </c>
      <c r="I221" s="37">
        <v>2</v>
      </c>
      <c r="J221" s="37">
        <v>2</v>
      </c>
      <c r="M221" s="39">
        <v>850.6</v>
      </c>
      <c r="N221" s="39">
        <v>754.6</v>
      </c>
      <c r="O221" s="39">
        <v>754.6</v>
      </c>
      <c r="P221" s="38">
        <v>37</v>
      </c>
    </row>
    <row r="222" spans="1:16">
      <c r="A222" s="25">
        <f t="shared" si="3"/>
        <v>220</v>
      </c>
      <c r="B222" s="32" t="s">
        <v>4918</v>
      </c>
      <c r="C222" s="37">
        <v>1988</v>
      </c>
      <c r="E222" s="41" t="s">
        <v>4731</v>
      </c>
      <c r="I222" s="37">
        <v>2</v>
      </c>
      <c r="J222" s="37">
        <v>1</v>
      </c>
      <c r="M222" s="39">
        <v>1030.5999999999999</v>
      </c>
      <c r="N222" s="39">
        <v>632.20000000000005</v>
      </c>
      <c r="O222" s="39">
        <v>632.20000000000005</v>
      </c>
      <c r="P222" s="38">
        <v>35</v>
      </c>
    </row>
    <row r="223" spans="1:16">
      <c r="A223" s="25">
        <f t="shared" si="3"/>
        <v>221</v>
      </c>
      <c r="B223" s="32" t="s">
        <v>4919</v>
      </c>
      <c r="I223" s="37"/>
      <c r="J223" s="37"/>
    </row>
    <row r="224" spans="1:16">
      <c r="A224" s="25">
        <f t="shared" si="3"/>
        <v>222</v>
      </c>
      <c r="B224" s="32" t="s">
        <v>4920</v>
      </c>
      <c r="C224" s="37">
        <v>1987</v>
      </c>
      <c r="E224" s="41" t="s">
        <v>4729</v>
      </c>
      <c r="I224" s="37">
        <v>5</v>
      </c>
      <c r="J224" s="37">
        <v>5</v>
      </c>
      <c r="M224" s="39">
        <v>3919.8</v>
      </c>
      <c r="N224" s="39">
        <v>3221.22</v>
      </c>
      <c r="O224" s="39">
        <v>3221.22</v>
      </c>
      <c r="P224" s="38">
        <v>124</v>
      </c>
    </row>
    <row r="225" spans="1:16">
      <c r="A225" s="25">
        <f t="shared" si="3"/>
        <v>223</v>
      </c>
      <c r="B225" s="32" t="s">
        <v>4921</v>
      </c>
      <c r="C225" s="37">
        <v>1987</v>
      </c>
      <c r="E225" s="41" t="s">
        <v>4729</v>
      </c>
      <c r="I225" s="37">
        <v>5</v>
      </c>
      <c r="J225" s="37">
        <v>5</v>
      </c>
      <c r="M225" s="39">
        <v>3932.42</v>
      </c>
      <c r="N225" s="39">
        <v>3248.5</v>
      </c>
      <c r="O225" s="39">
        <v>3248.5</v>
      </c>
      <c r="P225" s="38">
        <v>102</v>
      </c>
    </row>
    <row r="226" spans="1:16">
      <c r="A226" s="25">
        <f t="shared" si="3"/>
        <v>224</v>
      </c>
      <c r="B226" s="32" t="s">
        <v>4922</v>
      </c>
      <c r="C226" s="37">
        <v>1989</v>
      </c>
      <c r="E226" s="41" t="s">
        <v>4731</v>
      </c>
      <c r="I226" s="37">
        <v>3</v>
      </c>
      <c r="J226" s="37">
        <v>1</v>
      </c>
      <c r="M226" s="39">
        <v>1352.22</v>
      </c>
      <c r="N226" s="39">
        <v>913.23</v>
      </c>
      <c r="O226" s="39">
        <v>913.23</v>
      </c>
      <c r="P226" s="38">
        <v>41</v>
      </c>
    </row>
    <row r="227" spans="1:16">
      <c r="A227" s="25">
        <f t="shared" si="3"/>
        <v>225</v>
      </c>
      <c r="B227" s="32" t="s">
        <v>4923</v>
      </c>
      <c r="I227" s="37"/>
      <c r="J227" s="37"/>
    </row>
    <row r="228" spans="1:16">
      <c r="A228" s="25">
        <f t="shared" si="3"/>
        <v>226</v>
      </c>
      <c r="B228" s="32" t="s">
        <v>4924</v>
      </c>
      <c r="C228" s="37">
        <v>2008</v>
      </c>
      <c r="E228" s="41" t="s">
        <v>4731</v>
      </c>
      <c r="I228" s="37">
        <v>3</v>
      </c>
      <c r="J228" s="37">
        <v>1</v>
      </c>
      <c r="M228" s="39">
        <v>1841.3</v>
      </c>
      <c r="N228" s="39">
        <v>1835.2</v>
      </c>
      <c r="O228" s="39">
        <v>1835.2</v>
      </c>
    </row>
    <row r="229" spans="1:16">
      <c r="A229" s="25">
        <f t="shared" si="3"/>
        <v>227</v>
      </c>
      <c r="B229" s="32" t="s">
        <v>2633</v>
      </c>
      <c r="C229" s="37">
        <v>1979</v>
      </c>
      <c r="E229" s="41" t="s">
        <v>4731</v>
      </c>
      <c r="I229" s="37">
        <v>2</v>
      </c>
      <c r="J229" s="37">
        <v>2</v>
      </c>
      <c r="M229" s="39">
        <v>900.48</v>
      </c>
      <c r="N229" s="39">
        <v>633.9</v>
      </c>
      <c r="O229" s="39">
        <v>633.9</v>
      </c>
      <c r="P229" s="38">
        <v>24</v>
      </c>
    </row>
    <row r="230" spans="1:16">
      <c r="A230" s="25">
        <f t="shared" si="3"/>
        <v>228</v>
      </c>
      <c r="B230" s="32" t="s">
        <v>4925</v>
      </c>
      <c r="C230" s="37">
        <v>2001</v>
      </c>
      <c r="E230" s="41" t="s">
        <v>4731</v>
      </c>
      <c r="I230" s="37">
        <v>3</v>
      </c>
      <c r="J230" s="37">
        <v>1</v>
      </c>
      <c r="M230" s="39">
        <v>1533.5</v>
      </c>
      <c r="N230" s="39">
        <v>1001.3</v>
      </c>
      <c r="O230" s="39">
        <v>1001.3</v>
      </c>
      <c r="P230" s="38">
        <v>36</v>
      </c>
    </row>
    <row r="231" spans="1:16">
      <c r="A231" s="25">
        <f t="shared" si="3"/>
        <v>229</v>
      </c>
      <c r="B231" s="32" t="s">
        <v>2634</v>
      </c>
      <c r="C231" s="37">
        <v>1973</v>
      </c>
      <c r="E231" s="41" t="s">
        <v>4731</v>
      </c>
      <c r="I231" s="37">
        <v>2</v>
      </c>
      <c r="J231" s="37">
        <v>1</v>
      </c>
      <c r="M231" s="39">
        <v>415.3</v>
      </c>
      <c r="N231" s="39">
        <v>374.2</v>
      </c>
      <c r="O231" s="39">
        <v>374.2</v>
      </c>
      <c r="P231" s="38">
        <v>17</v>
      </c>
    </row>
    <row r="232" spans="1:16">
      <c r="A232" s="25">
        <f t="shared" si="3"/>
        <v>230</v>
      </c>
      <c r="B232" s="32" t="s">
        <v>4926</v>
      </c>
      <c r="C232" s="37">
        <v>1987</v>
      </c>
      <c r="E232" s="41" t="s">
        <v>4731</v>
      </c>
      <c r="I232" s="37">
        <v>2</v>
      </c>
      <c r="J232" s="37">
        <v>2</v>
      </c>
      <c r="M232" s="39">
        <v>1039.5</v>
      </c>
      <c r="N232" s="39">
        <v>628</v>
      </c>
      <c r="O232" s="39">
        <v>628</v>
      </c>
      <c r="P232" s="38">
        <v>19</v>
      </c>
    </row>
    <row r="233" spans="1:16">
      <c r="A233" s="25">
        <f t="shared" si="3"/>
        <v>231</v>
      </c>
      <c r="B233" s="32" t="s">
        <v>2635</v>
      </c>
      <c r="C233" s="37">
        <v>1975</v>
      </c>
      <c r="E233" s="41" t="s">
        <v>4731</v>
      </c>
      <c r="I233" s="37">
        <v>2</v>
      </c>
      <c r="J233" s="37">
        <v>2</v>
      </c>
      <c r="M233" s="39">
        <v>746</v>
      </c>
      <c r="N233" s="39">
        <v>681</v>
      </c>
      <c r="O233" s="39">
        <v>685.6</v>
      </c>
      <c r="P233" s="38">
        <v>34</v>
      </c>
    </row>
    <row r="234" spans="1:16">
      <c r="A234" s="25">
        <f t="shared" si="3"/>
        <v>232</v>
      </c>
      <c r="B234" s="32" t="s">
        <v>4927</v>
      </c>
      <c r="C234" s="37">
        <v>1991</v>
      </c>
      <c r="E234" s="41" t="s">
        <v>4731</v>
      </c>
      <c r="I234" s="37">
        <v>3</v>
      </c>
      <c r="J234" s="37">
        <v>2</v>
      </c>
      <c r="M234" s="39">
        <v>1861.87</v>
      </c>
      <c r="N234" s="39">
        <v>1314.4</v>
      </c>
      <c r="O234" s="39">
        <v>1314.4</v>
      </c>
      <c r="P234" s="38">
        <v>36</v>
      </c>
    </row>
    <row r="235" spans="1:16">
      <c r="A235" s="25">
        <f t="shared" si="3"/>
        <v>233</v>
      </c>
      <c r="B235" s="32" t="s">
        <v>4928</v>
      </c>
      <c r="C235" s="37">
        <v>1989</v>
      </c>
      <c r="E235" s="41" t="s">
        <v>4729</v>
      </c>
      <c r="I235" s="37">
        <v>5</v>
      </c>
      <c r="J235" s="37">
        <v>5</v>
      </c>
      <c r="M235" s="39">
        <v>3809.47</v>
      </c>
      <c r="N235" s="39">
        <v>3123.87</v>
      </c>
      <c r="O235" s="39">
        <v>3123.87</v>
      </c>
      <c r="P235" s="38">
        <v>109</v>
      </c>
    </row>
    <row r="236" spans="1:16">
      <c r="A236" s="25">
        <f t="shared" si="3"/>
        <v>234</v>
      </c>
      <c r="B236" s="32" t="s">
        <v>4929</v>
      </c>
      <c r="C236" s="37">
        <v>2013</v>
      </c>
      <c r="E236" s="41" t="s">
        <v>4731</v>
      </c>
      <c r="I236" s="37">
        <v>5</v>
      </c>
      <c r="J236" s="37">
        <v>1</v>
      </c>
      <c r="M236" s="39">
        <v>2539.3000000000002</v>
      </c>
      <c r="N236" s="39">
        <v>1767.2</v>
      </c>
      <c r="O236" s="39">
        <v>1767.2</v>
      </c>
      <c r="P236" s="38">
        <v>23</v>
      </c>
    </row>
    <row r="237" spans="1:16">
      <c r="A237" s="25">
        <f t="shared" si="3"/>
        <v>235</v>
      </c>
      <c r="B237" s="32" t="s">
        <v>3477</v>
      </c>
      <c r="C237" s="37">
        <v>1960</v>
      </c>
      <c r="E237" s="41" t="s">
        <v>4731</v>
      </c>
      <c r="I237" s="37">
        <v>2</v>
      </c>
      <c r="J237" s="37">
        <v>1</v>
      </c>
      <c r="M237" s="39">
        <v>331.6</v>
      </c>
      <c r="N237" s="39">
        <v>301.39999999999998</v>
      </c>
      <c r="O237" s="39">
        <v>301.39999999999998</v>
      </c>
      <c r="P237" s="38">
        <v>9</v>
      </c>
    </row>
    <row r="238" spans="1:16">
      <c r="A238" s="25">
        <f t="shared" si="3"/>
        <v>236</v>
      </c>
      <c r="B238" s="32" t="s">
        <v>4930</v>
      </c>
      <c r="C238" s="37">
        <v>1967</v>
      </c>
      <c r="E238" s="41" t="s">
        <v>4731</v>
      </c>
      <c r="I238" s="37">
        <v>1</v>
      </c>
      <c r="J238" s="37">
        <v>2</v>
      </c>
      <c r="M238" s="39">
        <v>710.65</v>
      </c>
      <c r="N238" s="39">
        <v>635.29999999999995</v>
      </c>
      <c r="O238" s="39">
        <v>635.29999999999995</v>
      </c>
      <c r="P238" s="38">
        <v>29</v>
      </c>
    </row>
    <row r="239" spans="1:16">
      <c r="A239" s="25">
        <f t="shared" si="3"/>
        <v>237</v>
      </c>
      <c r="B239" s="32" t="s">
        <v>4931</v>
      </c>
      <c r="C239" s="37">
        <v>1988</v>
      </c>
      <c r="E239" s="41" t="s">
        <v>4731</v>
      </c>
      <c r="I239" s="37">
        <v>5</v>
      </c>
      <c r="J239" s="37">
        <v>5</v>
      </c>
      <c r="M239" s="39">
        <v>3852.1</v>
      </c>
      <c r="N239" s="39">
        <v>3145.6</v>
      </c>
    </row>
    <row r="240" spans="1:16">
      <c r="A240" s="25">
        <f t="shared" si="3"/>
        <v>238</v>
      </c>
      <c r="B240" s="32" t="s">
        <v>4932</v>
      </c>
      <c r="C240" s="37">
        <v>2013</v>
      </c>
      <c r="E240" s="41" t="s">
        <v>4731</v>
      </c>
      <c r="I240" s="37">
        <v>3</v>
      </c>
      <c r="J240" s="37">
        <v>2</v>
      </c>
      <c r="M240" s="39">
        <v>1493.1</v>
      </c>
      <c r="N240" s="39">
        <v>769.5</v>
      </c>
      <c r="O240" s="39">
        <v>769.5</v>
      </c>
      <c r="P240" s="38">
        <v>21</v>
      </c>
    </row>
    <row r="241" spans="1:16">
      <c r="A241" s="25">
        <f t="shared" si="3"/>
        <v>239</v>
      </c>
      <c r="B241" s="32" t="s">
        <v>4933</v>
      </c>
      <c r="C241" s="37">
        <v>1970</v>
      </c>
      <c r="E241" s="41" t="s">
        <v>4731</v>
      </c>
      <c r="I241" s="37">
        <v>2</v>
      </c>
      <c r="J241" s="37">
        <v>1</v>
      </c>
      <c r="M241" s="39">
        <v>334</v>
      </c>
      <c r="N241" s="39">
        <v>334</v>
      </c>
      <c r="O241" s="39">
        <v>334</v>
      </c>
      <c r="P241" s="38">
        <v>14</v>
      </c>
    </row>
    <row r="242" spans="1:16">
      <c r="A242" s="25">
        <f t="shared" si="3"/>
        <v>240</v>
      </c>
      <c r="B242" s="32" t="s">
        <v>4934</v>
      </c>
      <c r="C242" s="37">
        <v>1983</v>
      </c>
      <c r="E242" s="41" t="s">
        <v>4729</v>
      </c>
      <c r="I242" s="37">
        <v>2</v>
      </c>
      <c r="J242" s="37">
        <v>2</v>
      </c>
      <c r="M242" s="39">
        <v>591.6</v>
      </c>
      <c r="N242" s="39">
        <v>574</v>
      </c>
      <c r="O242" s="39">
        <v>574</v>
      </c>
      <c r="P242" s="38">
        <v>13</v>
      </c>
    </row>
    <row r="243" spans="1:16">
      <c r="A243" s="25">
        <f t="shared" si="3"/>
        <v>241</v>
      </c>
      <c r="B243" s="32" t="s">
        <v>4935</v>
      </c>
      <c r="C243" s="37">
        <v>2013</v>
      </c>
      <c r="E243" s="41" t="s">
        <v>4731</v>
      </c>
      <c r="I243" s="37">
        <v>3</v>
      </c>
      <c r="J243" s="37">
        <v>2</v>
      </c>
      <c r="M243" s="39">
        <v>1688.7</v>
      </c>
      <c r="N243" s="39">
        <v>1138.3</v>
      </c>
      <c r="O243" s="39">
        <v>1138.3</v>
      </c>
      <c r="P243" s="38">
        <v>44</v>
      </c>
    </row>
    <row r="244" spans="1:16">
      <c r="A244" s="25">
        <f t="shared" si="3"/>
        <v>242</v>
      </c>
      <c r="B244" s="32" t="s">
        <v>4936</v>
      </c>
      <c r="C244" s="37">
        <v>1987</v>
      </c>
      <c r="E244" s="41" t="s">
        <v>4729</v>
      </c>
      <c r="I244" s="37">
        <v>5</v>
      </c>
      <c r="J244" s="37">
        <v>5</v>
      </c>
      <c r="M244" s="39">
        <v>3841.9</v>
      </c>
      <c r="N244" s="39">
        <v>3164.12</v>
      </c>
      <c r="O244" s="39">
        <v>3164.12</v>
      </c>
      <c r="P244" s="38">
        <v>104</v>
      </c>
    </row>
    <row r="245" spans="1:16">
      <c r="A245" s="25">
        <f t="shared" si="3"/>
        <v>243</v>
      </c>
      <c r="B245" s="32" t="s">
        <v>4937</v>
      </c>
      <c r="C245" s="37">
        <v>1987</v>
      </c>
      <c r="E245" s="41" t="s">
        <v>4729</v>
      </c>
      <c r="I245" s="37">
        <v>5</v>
      </c>
      <c r="J245" s="37">
        <v>4</v>
      </c>
      <c r="M245" s="39">
        <v>2910.76</v>
      </c>
      <c r="N245" s="39">
        <v>2375.3000000000002</v>
      </c>
      <c r="O245" s="39">
        <v>2375.3000000000002</v>
      </c>
    </row>
    <row r="246" spans="1:16">
      <c r="A246" s="25">
        <f t="shared" si="3"/>
        <v>244</v>
      </c>
      <c r="B246" s="32" t="s">
        <v>4938</v>
      </c>
      <c r="C246" s="37">
        <v>1967</v>
      </c>
      <c r="E246" s="41" t="s">
        <v>4731</v>
      </c>
      <c r="I246" s="37">
        <v>2</v>
      </c>
      <c r="J246" s="37">
        <v>1</v>
      </c>
      <c r="M246" s="39">
        <v>339.6</v>
      </c>
      <c r="N246" s="39">
        <v>308.39999999999998</v>
      </c>
      <c r="O246" s="39">
        <v>308.39999999999998</v>
      </c>
      <c r="P246" s="38">
        <v>21</v>
      </c>
    </row>
    <row r="247" spans="1:16">
      <c r="A247" s="25">
        <f t="shared" si="3"/>
        <v>245</v>
      </c>
      <c r="B247" s="32" t="s">
        <v>4939</v>
      </c>
      <c r="C247" s="37">
        <v>1965</v>
      </c>
      <c r="E247" s="41" t="s">
        <v>4731</v>
      </c>
      <c r="I247" s="37">
        <v>2</v>
      </c>
      <c r="J247" s="37">
        <v>2</v>
      </c>
      <c r="M247" s="39">
        <v>417.1</v>
      </c>
      <c r="N247" s="39">
        <v>336.9</v>
      </c>
      <c r="O247" s="39">
        <v>336.9</v>
      </c>
      <c r="P247" s="38">
        <v>14</v>
      </c>
    </row>
    <row r="248" spans="1:16">
      <c r="A248" s="25">
        <f t="shared" si="3"/>
        <v>246</v>
      </c>
      <c r="B248" s="32" t="s">
        <v>4940</v>
      </c>
      <c r="C248" s="37">
        <v>1963</v>
      </c>
      <c r="E248" s="41" t="s">
        <v>4941</v>
      </c>
      <c r="I248" s="37">
        <v>1</v>
      </c>
      <c r="J248" s="37">
        <v>6</v>
      </c>
      <c r="M248" s="39">
        <v>144.30000000000001</v>
      </c>
      <c r="N248" s="39">
        <v>144.30000000000001</v>
      </c>
      <c r="O248" s="39">
        <v>144.30000000000001</v>
      </c>
      <c r="P248" s="38">
        <v>17</v>
      </c>
    </row>
    <row r="249" spans="1:16">
      <c r="A249" s="25">
        <f t="shared" si="3"/>
        <v>247</v>
      </c>
      <c r="B249" s="32" t="s">
        <v>4942</v>
      </c>
      <c r="C249" s="37">
        <v>1967</v>
      </c>
      <c r="E249" s="41" t="s">
        <v>4724</v>
      </c>
      <c r="I249" s="37">
        <v>2</v>
      </c>
      <c r="J249" s="37">
        <v>2</v>
      </c>
      <c r="M249" s="39">
        <v>474.6</v>
      </c>
      <c r="N249" s="39">
        <v>423</v>
      </c>
      <c r="O249" s="39">
        <v>423</v>
      </c>
      <c r="P249" s="38">
        <v>25</v>
      </c>
    </row>
    <row r="250" spans="1:16">
      <c r="A250" s="25">
        <f t="shared" si="3"/>
        <v>248</v>
      </c>
      <c r="B250" s="32" t="s">
        <v>4943</v>
      </c>
      <c r="C250" s="37">
        <v>1975</v>
      </c>
      <c r="E250" s="41" t="s">
        <v>4731</v>
      </c>
      <c r="I250" s="37">
        <v>2</v>
      </c>
      <c r="J250" s="37">
        <v>2</v>
      </c>
      <c r="M250" s="39">
        <v>298.2</v>
      </c>
      <c r="N250" s="39">
        <v>298.2</v>
      </c>
      <c r="O250" s="39">
        <v>298.2</v>
      </c>
      <c r="P250" s="38">
        <v>18</v>
      </c>
    </row>
    <row r="251" spans="1:16">
      <c r="A251" s="25">
        <f t="shared" si="3"/>
        <v>249</v>
      </c>
      <c r="B251" s="32" t="s">
        <v>4944</v>
      </c>
      <c r="C251" s="37">
        <v>1967</v>
      </c>
      <c r="E251" s="41" t="s">
        <v>4731</v>
      </c>
      <c r="I251" s="37">
        <v>2</v>
      </c>
      <c r="J251" s="37">
        <v>1</v>
      </c>
      <c r="M251" s="39">
        <v>334.3</v>
      </c>
      <c r="N251" s="39">
        <v>310</v>
      </c>
      <c r="O251" s="39">
        <v>310</v>
      </c>
      <c r="P251" s="38">
        <v>17</v>
      </c>
    </row>
    <row r="252" spans="1:16">
      <c r="A252" s="25">
        <f t="shared" si="3"/>
        <v>250</v>
      </c>
      <c r="B252" s="32" t="s">
        <v>4945</v>
      </c>
      <c r="C252" s="37">
        <v>1974</v>
      </c>
      <c r="E252" s="41" t="s">
        <v>4731</v>
      </c>
      <c r="I252" s="37">
        <v>2</v>
      </c>
      <c r="J252" s="37">
        <v>1</v>
      </c>
      <c r="M252" s="39">
        <v>358.5</v>
      </c>
      <c r="N252" s="39">
        <v>332.5</v>
      </c>
      <c r="O252" s="39">
        <v>332.5</v>
      </c>
      <c r="P252" s="38">
        <v>15</v>
      </c>
    </row>
    <row r="253" spans="1:16">
      <c r="A253" s="25">
        <f t="shared" si="3"/>
        <v>251</v>
      </c>
      <c r="B253" s="32" t="s">
        <v>4946</v>
      </c>
      <c r="C253" s="37">
        <v>1971</v>
      </c>
      <c r="E253" s="41" t="s">
        <v>4731</v>
      </c>
      <c r="I253" s="37">
        <v>2</v>
      </c>
      <c r="J253" s="37">
        <v>2</v>
      </c>
      <c r="M253" s="39">
        <v>1333.6</v>
      </c>
      <c r="N253" s="39">
        <v>857.1</v>
      </c>
      <c r="O253" s="39">
        <v>857.1</v>
      </c>
      <c r="P253" s="38">
        <v>34</v>
      </c>
    </row>
    <row r="254" spans="1:16">
      <c r="A254" s="25">
        <f t="shared" si="3"/>
        <v>252</v>
      </c>
      <c r="B254" s="32" t="s">
        <v>3478</v>
      </c>
      <c r="C254" s="37">
        <v>1972</v>
      </c>
      <c r="E254" s="41" t="s">
        <v>4731</v>
      </c>
      <c r="I254" s="37">
        <v>2</v>
      </c>
      <c r="J254" s="37">
        <v>1</v>
      </c>
      <c r="M254" s="39">
        <v>357.8</v>
      </c>
      <c r="N254" s="39">
        <v>326.2</v>
      </c>
      <c r="O254" s="39">
        <v>326.2</v>
      </c>
      <c r="P254" s="38">
        <v>12</v>
      </c>
    </row>
    <row r="255" spans="1:16">
      <c r="A255" s="25">
        <f t="shared" si="3"/>
        <v>253</v>
      </c>
      <c r="B255" s="32" t="s">
        <v>4947</v>
      </c>
      <c r="I255" s="37"/>
      <c r="J255" s="37"/>
    </row>
    <row r="256" spans="1:16">
      <c r="A256" s="25">
        <f t="shared" si="3"/>
        <v>254</v>
      </c>
      <c r="B256" s="32" t="s">
        <v>4948</v>
      </c>
      <c r="C256" s="37">
        <v>1971</v>
      </c>
      <c r="E256" s="41" t="s">
        <v>4949</v>
      </c>
      <c r="I256" s="37">
        <v>2</v>
      </c>
      <c r="J256" s="37">
        <v>1</v>
      </c>
      <c r="M256" s="39">
        <v>358.41</v>
      </c>
      <c r="N256" s="39">
        <v>331.8</v>
      </c>
      <c r="O256" s="39">
        <v>331.8</v>
      </c>
      <c r="P256" s="38">
        <v>26</v>
      </c>
    </row>
    <row r="257" spans="1:16">
      <c r="A257" s="25">
        <f t="shared" si="3"/>
        <v>255</v>
      </c>
      <c r="B257" s="32" t="s">
        <v>4950</v>
      </c>
      <c r="C257" s="37">
        <v>1966</v>
      </c>
      <c r="E257" s="41" t="s">
        <v>4731</v>
      </c>
      <c r="I257" s="37">
        <v>2</v>
      </c>
      <c r="J257" s="37">
        <v>1</v>
      </c>
      <c r="M257" s="39">
        <v>312.7</v>
      </c>
      <c r="N257" s="39">
        <v>297.2</v>
      </c>
      <c r="O257" s="39">
        <v>287.2</v>
      </c>
      <c r="P257" s="38">
        <v>17</v>
      </c>
    </row>
    <row r="258" spans="1:16">
      <c r="A258" s="25">
        <f t="shared" si="3"/>
        <v>256</v>
      </c>
      <c r="B258" s="32" t="s">
        <v>4951</v>
      </c>
      <c r="C258" s="37">
        <v>1974</v>
      </c>
      <c r="E258" s="41" t="s">
        <v>4724</v>
      </c>
      <c r="I258" s="37">
        <v>2</v>
      </c>
      <c r="J258" s="37">
        <v>1</v>
      </c>
      <c r="M258" s="39">
        <v>334.9</v>
      </c>
      <c r="N258" s="39">
        <v>309.5</v>
      </c>
      <c r="O258" s="39">
        <v>309.5</v>
      </c>
      <c r="P258" s="38">
        <v>16</v>
      </c>
    </row>
    <row r="259" spans="1:16">
      <c r="A259" s="25">
        <f t="shared" ref="A259:A322" si="4">A258+1</f>
        <v>257</v>
      </c>
      <c r="B259" s="32" t="s">
        <v>4952</v>
      </c>
      <c r="C259" s="37">
        <v>1974</v>
      </c>
      <c r="E259" s="41" t="s">
        <v>4731</v>
      </c>
      <c r="I259" s="37">
        <v>2</v>
      </c>
      <c r="J259" s="37">
        <v>2</v>
      </c>
      <c r="M259" s="39">
        <v>567.98</v>
      </c>
      <c r="N259" s="39">
        <v>518.70000000000005</v>
      </c>
      <c r="O259" s="39">
        <v>518.70000000000005</v>
      </c>
      <c r="P259" s="38">
        <v>29</v>
      </c>
    </row>
    <row r="260" spans="1:16">
      <c r="A260" s="25">
        <f t="shared" si="4"/>
        <v>258</v>
      </c>
      <c r="B260" s="32" t="s">
        <v>4953</v>
      </c>
      <c r="C260" s="37">
        <v>1965</v>
      </c>
      <c r="E260" s="41" t="s">
        <v>4724</v>
      </c>
      <c r="I260" s="37">
        <v>2</v>
      </c>
      <c r="J260" s="37">
        <v>1</v>
      </c>
      <c r="M260" s="39">
        <v>439.6</v>
      </c>
      <c r="N260" s="39">
        <v>366.4</v>
      </c>
      <c r="O260" s="39">
        <v>366.4</v>
      </c>
      <c r="P260" s="38">
        <v>21</v>
      </c>
    </row>
    <row r="261" spans="1:16">
      <c r="A261" s="25">
        <f t="shared" si="4"/>
        <v>259</v>
      </c>
      <c r="B261" s="32" t="s">
        <v>4954</v>
      </c>
      <c r="C261" s="37">
        <v>1975</v>
      </c>
      <c r="E261" s="41" t="s">
        <v>4724</v>
      </c>
      <c r="I261" s="37">
        <v>2</v>
      </c>
      <c r="J261" s="37">
        <v>2</v>
      </c>
      <c r="M261" s="39">
        <v>823.3</v>
      </c>
      <c r="N261" s="39">
        <v>757.9</v>
      </c>
      <c r="O261" s="39">
        <v>757.9</v>
      </c>
      <c r="P261" s="38">
        <v>35</v>
      </c>
    </row>
    <row r="262" spans="1:16">
      <c r="A262" s="25">
        <f t="shared" si="4"/>
        <v>260</v>
      </c>
      <c r="B262" s="32" t="s">
        <v>4955</v>
      </c>
      <c r="C262" s="37">
        <v>1988</v>
      </c>
      <c r="E262" s="41" t="s">
        <v>4956</v>
      </c>
      <c r="I262" s="37">
        <v>2</v>
      </c>
      <c r="J262" s="37">
        <v>2</v>
      </c>
      <c r="M262" s="39">
        <v>413.58</v>
      </c>
      <c r="N262" s="39">
        <v>240.3</v>
      </c>
      <c r="O262" s="39">
        <v>240.3</v>
      </c>
      <c r="P262" s="38">
        <v>26</v>
      </c>
    </row>
    <row r="263" spans="1:16">
      <c r="A263" s="25">
        <f t="shared" si="4"/>
        <v>261</v>
      </c>
      <c r="B263" s="32" t="s">
        <v>4957</v>
      </c>
      <c r="C263" s="37">
        <v>1971</v>
      </c>
      <c r="E263" s="41" t="s">
        <v>4731</v>
      </c>
      <c r="I263" s="37">
        <v>2</v>
      </c>
      <c r="J263" s="37">
        <v>2</v>
      </c>
      <c r="M263" s="39">
        <v>535.9</v>
      </c>
      <c r="N263" s="39">
        <v>478.7</v>
      </c>
      <c r="O263" s="39">
        <v>478.7</v>
      </c>
      <c r="P263" s="38">
        <v>30</v>
      </c>
    </row>
    <row r="264" spans="1:16">
      <c r="A264" s="25">
        <f t="shared" si="4"/>
        <v>262</v>
      </c>
      <c r="B264" s="32" t="s">
        <v>2636</v>
      </c>
      <c r="C264" s="37">
        <v>1973</v>
      </c>
      <c r="E264" s="41" t="s">
        <v>4731</v>
      </c>
      <c r="I264" s="37">
        <v>2</v>
      </c>
      <c r="J264" s="37">
        <v>2</v>
      </c>
      <c r="M264" s="39">
        <v>700</v>
      </c>
      <c r="N264" s="39">
        <v>635.20000000000005</v>
      </c>
      <c r="O264" s="39">
        <v>635.20000000000005</v>
      </c>
      <c r="P264" s="38">
        <v>16</v>
      </c>
    </row>
    <row r="265" spans="1:16">
      <c r="A265" s="25">
        <f t="shared" si="4"/>
        <v>263</v>
      </c>
      <c r="B265" s="32" t="s">
        <v>2638</v>
      </c>
      <c r="C265" s="37">
        <v>1969</v>
      </c>
      <c r="E265" s="41" t="s">
        <v>4958</v>
      </c>
      <c r="I265" s="37">
        <v>2</v>
      </c>
      <c r="J265" s="37">
        <v>1</v>
      </c>
      <c r="M265" s="39">
        <v>331.3</v>
      </c>
      <c r="N265" s="39">
        <v>297.2</v>
      </c>
      <c r="O265" s="39">
        <v>297.2</v>
      </c>
      <c r="P265" s="38">
        <v>12</v>
      </c>
    </row>
    <row r="266" spans="1:16">
      <c r="A266" s="25">
        <f t="shared" si="4"/>
        <v>264</v>
      </c>
      <c r="B266" s="32" t="s">
        <v>2639</v>
      </c>
      <c r="C266" s="37">
        <v>1979</v>
      </c>
      <c r="E266" s="41" t="s">
        <v>4729</v>
      </c>
      <c r="I266" s="37">
        <v>2</v>
      </c>
      <c r="J266" s="37">
        <v>2</v>
      </c>
      <c r="M266" s="39">
        <v>793.3</v>
      </c>
      <c r="N266" s="39">
        <v>728.3</v>
      </c>
      <c r="O266" s="39">
        <v>728.3</v>
      </c>
      <c r="P266" s="38">
        <v>47</v>
      </c>
    </row>
    <row r="267" spans="1:16">
      <c r="A267" s="25">
        <f t="shared" si="4"/>
        <v>265</v>
      </c>
      <c r="B267" s="32" t="s">
        <v>4959</v>
      </c>
      <c r="C267" s="37">
        <v>1978</v>
      </c>
      <c r="E267" s="41" t="s">
        <v>4731</v>
      </c>
      <c r="I267" s="37">
        <v>2</v>
      </c>
      <c r="J267" s="37">
        <v>2</v>
      </c>
      <c r="M267" s="39">
        <v>609.4</v>
      </c>
      <c r="N267" s="39">
        <v>609.4</v>
      </c>
      <c r="O267" s="39">
        <v>563.4</v>
      </c>
      <c r="P267" s="38">
        <v>32</v>
      </c>
    </row>
    <row r="268" spans="1:16">
      <c r="A268" s="25">
        <f t="shared" si="4"/>
        <v>266</v>
      </c>
      <c r="B268" s="32" t="s">
        <v>4960</v>
      </c>
      <c r="C268" s="37">
        <v>1979</v>
      </c>
      <c r="E268" s="41" t="s">
        <v>4731</v>
      </c>
      <c r="I268" s="37">
        <v>2</v>
      </c>
      <c r="J268" s="37">
        <v>2</v>
      </c>
      <c r="M268" s="39">
        <v>606.6</v>
      </c>
      <c r="N268" s="39">
        <v>606.6</v>
      </c>
      <c r="O268" s="39">
        <v>606.6</v>
      </c>
      <c r="P268" s="38">
        <v>43</v>
      </c>
    </row>
    <row r="269" spans="1:16">
      <c r="A269" s="25">
        <f t="shared" si="4"/>
        <v>267</v>
      </c>
      <c r="B269" s="32" t="s">
        <v>4961</v>
      </c>
      <c r="C269" s="37">
        <v>1980</v>
      </c>
      <c r="E269" s="41" t="s">
        <v>4731</v>
      </c>
      <c r="I269" s="37">
        <v>2</v>
      </c>
      <c r="J269" s="37">
        <v>2</v>
      </c>
      <c r="M269" s="39">
        <v>699.7</v>
      </c>
      <c r="N269" s="39">
        <v>699.7</v>
      </c>
      <c r="O269" s="39">
        <v>636.1</v>
      </c>
      <c r="P269" s="38">
        <v>30</v>
      </c>
    </row>
    <row r="270" spans="1:16">
      <c r="A270" s="25">
        <f t="shared" si="4"/>
        <v>268</v>
      </c>
      <c r="B270" s="32" t="s">
        <v>2641</v>
      </c>
      <c r="C270" s="37">
        <v>1985</v>
      </c>
      <c r="E270" s="41" t="s">
        <v>4962</v>
      </c>
      <c r="I270" s="37">
        <v>2</v>
      </c>
      <c r="J270" s="37">
        <v>2</v>
      </c>
      <c r="M270" s="39">
        <v>882.9</v>
      </c>
      <c r="N270" s="39">
        <v>882.9</v>
      </c>
      <c r="O270" s="39">
        <v>882.9</v>
      </c>
      <c r="P270" s="38">
        <v>37</v>
      </c>
    </row>
    <row r="271" spans="1:16">
      <c r="A271" s="25">
        <f t="shared" si="4"/>
        <v>269</v>
      </c>
      <c r="B271" s="32" t="s">
        <v>4963</v>
      </c>
      <c r="C271" s="37">
        <v>1983</v>
      </c>
      <c r="E271" s="41" t="s">
        <v>4731</v>
      </c>
      <c r="I271" s="37">
        <v>2</v>
      </c>
      <c r="J271" s="37">
        <v>2</v>
      </c>
      <c r="M271" s="39">
        <v>571.20000000000005</v>
      </c>
      <c r="N271" s="39">
        <v>571.20000000000005</v>
      </c>
      <c r="O271" s="39">
        <v>571.20000000000005</v>
      </c>
      <c r="P271" s="38">
        <v>37</v>
      </c>
    </row>
    <row r="272" spans="1:16">
      <c r="A272" s="25">
        <f t="shared" si="4"/>
        <v>270</v>
      </c>
      <c r="B272" s="32" t="s">
        <v>4964</v>
      </c>
      <c r="C272" s="37">
        <v>1983</v>
      </c>
      <c r="E272" s="41" t="s">
        <v>4731</v>
      </c>
      <c r="I272" s="37">
        <v>2</v>
      </c>
      <c r="J272" s="37">
        <v>2</v>
      </c>
      <c r="M272" s="39">
        <v>524.4</v>
      </c>
      <c r="N272" s="39">
        <v>524.4</v>
      </c>
      <c r="O272" s="39">
        <v>524.4</v>
      </c>
      <c r="P272" s="38">
        <v>29</v>
      </c>
    </row>
    <row r="273" spans="1:16">
      <c r="A273" s="25">
        <f t="shared" si="4"/>
        <v>271</v>
      </c>
      <c r="B273" s="32" t="s">
        <v>2642</v>
      </c>
      <c r="C273" s="37">
        <v>1951</v>
      </c>
      <c r="E273" s="41" t="s">
        <v>4949</v>
      </c>
      <c r="I273" s="37">
        <v>2</v>
      </c>
      <c r="J273" s="37">
        <v>2</v>
      </c>
      <c r="M273" s="39">
        <v>515.5</v>
      </c>
      <c r="N273" s="39">
        <v>515.5</v>
      </c>
      <c r="O273" s="39">
        <v>515.5</v>
      </c>
      <c r="P273" s="38">
        <v>23</v>
      </c>
    </row>
    <row r="274" spans="1:16">
      <c r="A274" s="25">
        <f t="shared" si="4"/>
        <v>272</v>
      </c>
      <c r="B274" s="32" t="s">
        <v>2643</v>
      </c>
      <c r="C274" s="37">
        <v>1896</v>
      </c>
      <c r="E274" s="41" t="s">
        <v>4965</v>
      </c>
      <c r="I274" s="37">
        <v>2</v>
      </c>
      <c r="J274" s="37">
        <v>1</v>
      </c>
      <c r="M274" s="39">
        <v>396.7</v>
      </c>
      <c r="N274" s="39">
        <v>292.8</v>
      </c>
      <c r="O274" s="39">
        <v>253.2</v>
      </c>
      <c r="P274" s="38">
        <v>12</v>
      </c>
    </row>
    <row r="275" spans="1:16">
      <c r="A275" s="25">
        <f t="shared" si="4"/>
        <v>273</v>
      </c>
      <c r="B275" s="32" t="s">
        <v>4966</v>
      </c>
      <c r="C275" s="37">
        <v>1965</v>
      </c>
      <c r="E275" s="41" t="s">
        <v>4731</v>
      </c>
      <c r="I275" s="37">
        <v>2</v>
      </c>
      <c r="J275" s="37">
        <v>2</v>
      </c>
      <c r="M275" s="39">
        <v>444.8</v>
      </c>
      <c r="N275" s="39">
        <v>286.39999999999998</v>
      </c>
      <c r="O275" s="39">
        <v>286.39999999999998</v>
      </c>
      <c r="P275" s="38">
        <v>20</v>
      </c>
    </row>
    <row r="276" spans="1:16">
      <c r="A276" s="25">
        <f t="shared" si="4"/>
        <v>274</v>
      </c>
      <c r="B276" s="32" t="s">
        <v>4967</v>
      </c>
      <c r="C276" s="37">
        <v>1967</v>
      </c>
      <c r="E276" s="41" t="s">
        <v>4965</v>
      </c>
      <c r="I276" s="37">
        <v>2</v>
      </c>
      <c r="J276" s="37">
        <v>1</v>
      </c>
      <c r="M276" s="39">
        <v>332.2</v>
      </c>
      <c r="N276" s="39">
        <v>223.7</v>
      </c>
      <c r="O276" s="39">
        <v>147.1</v>
      </c>
      <c r="P276" s="38">
        <v>20</v>
      </c>
    </row>
    <row r="277" spans="1:16">
      <c r="A277" s="25">
        <f t="shared" si="4"/>
        <v>275</v>
      </c>
      <c r="B277" s="32" t="s">
        <v>4968</v>
      </c>
      <c r="C277" s="37">
        <v>1976</v>
      </c>
      <c r="E277" s="41" t="s">
        <v>4731</v>
      </c>
      <c r="I277" s="37">
        <v>2</v>
      </c>
      <c r="J277" s="37">
        <v>2</v>
      </c>
      <c r="M277" s="39">
        <v>814.7</v>
      </c>
      <c r="N277" s="39">
        <v>757.1</v>
      </c>
      <c r="O277" s="39">
        <v>447.9</v>
      </c>
      <c r="P277" s="38">
        <v>45</v>
      </c>
    </row>
    <row r="278" spans="1:16">
      <c r="A278" s="25">
        <f t="shared" si="4"/>
        <v>276</v>
      </c>
      <c r="B278" s="32" t="s">
        <v>4969</v>
      </c>
      <c r="C278" s="37">
        <v>1968</v>
      </c>
      <c r="E278" s="41" t="s">
        <v>4965</v>
      </c>
      <c r="I278" s="37">
        <v>2</v>
      </c>
      <c r="J278" s="37">
        <v>1</v>
      </c>
      <c r="M278" s="39">
        <v>315.5</v>
      </c>
      <c r="N278" s="39">
        <v>204.8</v>
      </c>
      <c r="O278" s="39">
        <v>196.3</v>
      </c>
      <c r="P278" s="38">
        <v>18</v>
      </c>
    </row>
    <row r="279" spans="1:16">
      <c r="A279" s="25">
        <f t="shared" si="4"/>
        <v>277</v>
      </c>
      <c r="B279" s="32" t="s">
        <v>4970</v>
      </c>
      <c r="C279" s="37">
        <v>1978</v>
      </c>
      <c r="E279" s="41" t="s">
        <v>4965</v>
      </c>
      <c r="I279" s="37">
        <v>2</v>
      </c>
      <c r="J279" s="37">
        <v>1</v>
      </c>
      <c r="M279" s="39">
        <v>413.1</v>
      </c>
      <c r="N279" s="39">
        <v>312.2</v>
      </c>
      <c r="O279" s="39">
        <v>160.1</v>
      </c>
      <c r="P279" s="38">
        <v>24</v>
      </c>
    </row>
    <row r="280" spans="1:16">
      <c r="A280" s="25">
        <f t="shared" si="4"/>
        <v>278</v>
      </c>
      <c r="B280" s="32" t="s">
        <v>4971</v>
      </c>
      <c r="C280" s="37">
        <v>1978</v>
      </c>
      <c r="E280" s="41" t="s">
        <v>4731</v>
      </c>
      <c r="I280" s="37">
        <v>2</v>
      </c>
      <c r="J280" s="37">
        <v>2</v>
      </c>
      <c r="M280" s="39">
        <v>1037.7</v>
      </c>
      <c r="N280" s="39">
        <v>738.5</v>
      </c>
      <c r="O280" s="39">
        <v>439.3</v>
      </c>
      <c r="P280" s="38">
        <v>39</v>
      </c>
    </row>
    <row r="281" spans="1:16">
      <c r="A281" s="25">
        <f t="shared" si="4"/>
        <v>279</v>
      </c>
      <c r="B281" s="32" t="s">
        <v>4972</v>
      </c>
      <c r="C281" s="37">
        <v>1980</v>
      </c>
      <c r="E281" s="41" t="s">
        <v>4731</v>
      </c>
      <c r="I281" s="37">
        <v>2</v>
      </c>
      <c r="J281" s="37">
        <v>2</v>
      </c>
      <c r="M281" s="39">
        <v>766.6</v>
      </c>
      <c r="N281" s="39">
        <v>346.7</v>
      </c>
      <c r="O281" s="39">
        <v>318.60000000000002</v>
      </c>
      <c r="P281" s="38">
        <v>34</v>
      </c>
    </row>
    <row r="282" spans="1:16">
      <c r="A282" s="25">
        <f t="shared" si="4"/>
        <v>280</v>
      </c>
      <c r="B282" s="32" t="s">
        <v>4973</v>
      </c>
      <c r="C282" s="37">
        <v>2008</v>
      </c>
      <c r="E282" s="41" t="s">
        <v>4731</v>
      </c>
      <c r="I282" s="37">
        <v>5</v>
      </c>
      <c r="J282" s="37">
        <v>2</v>
      </c>
      <c r="M282" s="39">
        <v>2139.6</v>
      </c>
      <c r="N282" s="39">
        <v>1439.1</v>
      </c>
      <c r="O282" s="39">
        <v>1439.1</v>
      </c>
      <c r="P282" s="38">
        <v>120</v>
      </c>
    </row>
    <row r="283" spans="1:16">
      <c r="A283" s="25">
        <f t="shared" si="4"/>
        <v>281</v>
      </c>
      <c r="B283" s="32" t="s">
        <v>4974</v>
      </c>
      <c r="C283" s="37">
        <v>2011</v>
      </c>
      <c r="E283" s="42" t="s">
        <v>4975</v>
      </c>
      <c r="I283" s="37">
        <v>5</v>
      </c>
      <c r="J283" s="37">
        <v>2</v>
      </c>
      <c r="M283" s="39">
        <v>2124</v>
      </c>
      <c r="N283" s="39">
        <v>1820.7</v>
      </c>
      <c r="O283" s="39">
        <v>1544.2</v>
      </c>
    </row>
    <row r="284" spans="1:16">
      <c r="A284" s="25">
        <f t="shared" si="4"/>
        <v>282</v>
      </c>
      <c r="B284" s="32" t="s">
        <v>4976</v>
      </c>
      <c r="C284" s="37">
        <v>1987</v>
      </c>
      <c r="E284" s="42" t="s">
        <v>4977</v>
      </c>
      <c r="I284" s="37">
        <v>5</v>
      </c>
      <c r="J284" s="37">
        <v>5</v>
      </c>
      <c r="M284" s="39">
        <v>3992.9</v>
      </c>
      <c r="N284" s="39">
        <v>3033.8</v>
      </c>
      <c r="O284" s="39">
        <v>1616.6</v>
      </c>
    </row>
    <row r="285" spans="1:16">
      <c r="A285" s="25">
        <f t="shared" si="4"/>
        <v>283</v>
      </c>
      <c r="B285" s="32" t="s">
        <v>4978</v>
      </c>
      <c r="C285" s="37">
        <v>1986</v>
      </c>
      <c r="E285" s="42" t="s">
        <v>4979</v>
      </c>
      <c r="I285" s="37">
        <v>5</v>
      </c>
      <c r="J285" s="37">
        <v>5</v>
      </c>
      <c r="M285" s="39">
        <v>3309.8</v>
      </c>
      <c r="N285" s="39">
        <v>2984.8</v>
      </c>
      <c r="O285" s="39">
        <v>1649.6</v>
      </c>
    </row>
    <row r="286" spans="1:16">
      <c r="A286" s="25">
        <f t="shared" si="4"/>
        <v>284</v>
      </c>
      <c r="B286" s="32" t="s">
        <v>4980</v>
      </c>
      <c r="C286" s="37">
        <v>1986</v>
      </c>
      <c r="E286" s="41" t="s">
        <v>4981</v>
      </c>
      <c r="I286" s="37">
        <v>5</v>
      </c>
      <c r="J286" s="37">
        <v>5</v>
      </c>
      <c r="M286" s="39">
        <v>3921.6</v>
      </c>
      <c r="N286" s="39">
        <v>3921.6</v>
      </c>
      <c r="O286" s="39">
        <v>3921.6</v>
      </c>
      <c r="P286" s="38">
        <v>110</v>
      </c>
    </row>
    <row r="287" spans="1:16">
      <c r="A287" s="25">
        <f t="shared" si="4"/>
        <v>285</v>
      </c>
      <c r="B287" s="32" t="s">
        <v>4982</v>
      </c>
      <c r="C287" s="37">
        <v>1986</v>
      </c>
      <c r="E287" s="41" t="s">
        <v>4981</v>
      </c>
      <c r="I287" s="37">
        <v>5</v>
      </c>
      <c r="J287" s="37">
        <v>5</v>
      </c>
      <c r="M287" s="39">
        <v>4003.5</v>
      </c>
      <c r="N287" s="39">
        <v>4003.5</v>
      </c>
      <c r="O287" s="39">
        <v>3945.3</v>
      </c>
      <c r="P287" s="38">
        <v>125</v>
      </c>
    </row>
    <row r="288" spans="1:16">
      <c r="A288" s="25">
        <f t="shared" si="4"/>
        <v>286</v>
      </c>
      <c r="B288" s="32" t="s">
        <v>4983</v>
      </c>
      <c r="I288" s="37"/>
      <c r="J288" s="37"/>
    </row>
    <row r="289" spans="1:16">
      <c r="A289" s="25">
        <f t="shared" si="4"/>
        <v>287</v>
      </c>
      <c r="B289" s="32" t="s">
        <v>4984</v>
      </c>
      <c r="C289" s="37">
        <v>1989</v>
      </c>
      <c r="E289" s="41" t="s">
        <v>4981</v>
      </c>
      <c r="I289" s="37">
        <v>5</v>
      </c>
      <c r="J289" s="37">
        <v>5</v>
      </c>
      <c r="M289" s="39">
        <v>3301.8</v>
      </c>
      <c r="N289" s="39">
        <v>3301.8</v>
      </c>
      <c r="O289" s="39">
        <v>3301.8</v>
      </c>
      <c r="P289" s="38">
        <v>116</v>
      </c>
    </row>
    <row r="290" spans="1:16">
      <c r="A290" s="25">
        <f t="shared" si="4"/>
        <v>288</v>
      </c>
      <c r="B290" s="32" t="s">
        <v>4985</v>
      </c>
      <c r="C290" s="37">
        <v>1990</v>
      </c>
      <c r="E290" s="41" t="s">
        <v>4981</v>
      </c>
      <c r="I290" s="37">
        <v>5</v>
      </c>
      <c r="J290" s="37">
        <v>5</v>
      </c>
      <c r="M290" s="39">
        <v>3301</v>
      </c>
      <c r="N290" s="39">
        <v>3301</v>
      </c>
      <c r="O290" s="39">
        <v>3301</v>
      </c>
      <c r="P290" s="38">
        <v>107</v>
      </c>
    </row>
    <row r="291" spans="1:16">
      <c r="A291" s="25">
        <f t="shared" si="4"/>
        <v>289</v>
      </c>
      <c r="B291" s="32" t="s">
        <v>4986</v>
      </c>
      <c r="I291" s="37"/>
      <c r="J291" s="37"/>
    </row>
    <row r="292" spans="1:16">
      <c r="A292" s="25">
        <f t="shared" si="4"/>
        <v>290</v>
      </c>
      <c r="B292" s="32" t="s">
        <v>4987</v>
      </c>
      <c r="I292" s="37"/>
      <c r="J292" s="37"/>
    </row>
    <row r="293" spans="1:16">
      <c r="A293" s="25">
        <f t="shared" si="4"/>
        <v>291</v>
      </c>
      <c r="B293" s="32" t="s">
        <v>4988</v>
      </c>
      <c r="I293" s="37"/>
      <c r="J293" s="37"/>
    </row>
    <row r="294" spans="1:16">
      <c r="A294" s="25">
        <f t="shared" si="4"/>
        <v>292</v>
      </c>
      <c r="B294" s="32" t="s">
        <v>4989</v>
      </c>
      <c r="I294" s="37"/>
      <c r="J294" s="37"/>
    </row>
    <row r="295" spans="1:16">
      <c r="A295" s="25">
        <f t="shared" si="4"/>
        <v>293</v>
      </c>
      <c r="B295" s="32" t="s">
        <v>4990</v>
      </c>
      <c r="C295" s="37">
        <v>1985</v>
      </c>
      <c r="E295" s="41" t="s">
        <v>4991</v>
      </c>
      <c r="I295" s="37">
        <v>1</v>
      </c>
      <c r="J295" s="37">
        <v>4</v>
      </c>
      <c r="M295" s="39">
        <v>473.7</v>
      </c>
      <c r="N295" s="39">
        <v>473.7</v>
      </c>
      <c r="O295" s="39">
        <v>473.7</v>
      </c>
      <c r="P295" s="38">
        <v>31</v>
      </c>
    </row>
    <row r="296" spans="1:16">
      <c r="A296" s="25">
        <f t="shared" si="4"/>
        <v>294</v>
      </c>
      <c r="B296" s="32" t="s">
        <v>4992</v>
      </c>
      <c r="C296" s="37">
        <v>1894</v>
      </c>
      <c r="E296" s="41" t="s">
        <v>4965</v>
      </c>
      <c r="I296" s="37">
        <v>2</v>
      </c>
      <c r="J296" s="37">
        <v>1</v>
      </c>
      <c r="M296" s="39">
        <v>312.2</v>
      </c>
      <c r="N296" s="39">
        <v>209.5</v>
      </c>
      <c r="O296" s="39">
        <v>83</v>
      </c>
      <c r="P296" s="38">
        <v>18</v>
      </c>
    </row>
    <row r="297" spans="1:16">
      <c r="A297" s="25">
        <f t="shared" si="4"/>
        <v>295</v>
      </c>
      <c r="B297" s="32" t="s">
        <v>4993</v>
      </c>
      <c r="C297" s="37">
        <v>1957</v>
      </c>
      <c r="E297" s="41" t="s">
        <v>4949</v>
      </c>
      <c r="I297" s="37">
        <v>2</v>
      </c>
      <c r="J297" s="37">
        <v>2</v>
      </c>
      <c r="M297" s="39">
        <v>389</v>
      </c>
      <c r="N297" s="39">
        <v>389</v>
      </c>
      <c r="O297" s="39">
        <v>338</v>
      </c>
      <c r="P297" s="38">
        <v>24</v>
      </c>
    </row>
    <row r="298" spans="1:16">
      <c r="A298" s="25">
        <f t="shared" si="4"/>
        <v>296</v>
      </c>
      <c r="B298" s="32" t="s">
        <v>4994</v>
      </c>
      <c r="C298" s="37">
        <v>1973</v>
      </c>
      <c r="E298" s="41" t="s">
        <v>4949</v>
      </c>
      <c r="I298" s="37">
        <v>2</v>
      </c>
      <c r="J298" s="37">
        <v>1</v>
      </c>
      <c r="M298" s="39">
        <v>367</v>
      </c>
      <c r="N298" s="39">
        <v>336.4</v>
      </c>
      <c r="O298" s="39">
        <v>336.4</v>
      </c>
      <c r="P298" s="38">
        <v>22</v>
      </c>
    </row>
    <row r="299" spans="1:16">
      <c r="A299" s="25">
        <f t="shared" si="4"/>
        <v>297</v>
      </c>
      <c r="B299" s="32" t="s">
        <v>4995</v>
      </c>
      <c r="C299" s="37">
        <v>1966</v>
      </c>
      <c r="E299" s="41" t="s">
        <v>4731</v>
      </c>
      <c r="I299" s="37">
        <v>2</v>
      </c>
      <c r="J299" s="37">
        <v>2</v>
      </c>
      <c r="M299" s="39">
        <v>442.2</v>
      </c>
      <c r="N299" s="39">
        <v>318.39999999999998</v>
      </c>
      <c r="O299" s="39">
        <v>292.5</v>
      </c>
      <c r="P299" s="38">
        <v>32</v>
      </c>
    </row>
    <row r="300" spans="1:16">
      <c r="A300" s="25">
        <f t="shared" si="4"/>
        <v>298</v>
      </c>
      <c r="B300" s="32" t="s">
        <v>4996</v>
      </c>
      <c r="C300" s="37">
        <v>1968</v>
      </c>
      <c r="E300" s="41" t="s">
        <v>4949</v>
      </c>
      <c r="I300" s="37">
        <v>2</v>
      </c>
      <c r="J300" s="37">
        <v>2</v>
      </c>
      <c r="M300" s="39">
        <v>352.7</v>
      </c>
      <c r="N300" s="39">
        <v>322.10000000000002</v>
      </c>
      <c r="O300" s="39">
        <v>294.10000000000002</v>
      </c>
      <c r="P300" s="38">
        <v>17</v>
      </c>
    </row>
    <row r="301" spans="1:16">
      <c r="A301" s="25">
        <f t="shared" si="4"/>
        <v>299</v>
      </c>
      <c r="B301" s="32" t="s">
        <v>4997</v>
      </c>
      <c r="C301" s="37">
        <v>1968</v>
      </c>
      <c r="E301" s="41" t="s">
        <v>4731</v>
      </c>
      <c r="I301" s="37">
        <v>2</v>
      </c>
      <c r="J301" s="37">
        <v>2</v>
      </c>
      <c r="M301" s="39">
        <v>436.2</v>
      </c>
      <c r="N301" s="39">
        <v>436.2</v>
      </c>
      <c r="O301" s="39">
        <v>436.2</v>
      </c>
      <c r="P301" s="38">
        <v>29</v>
      </c>
    </row>
    <row r="302" spans="1:16">
      <c r="A302" s="25">
        <f t="shared" si="4"/>
        <v>300</v>
      </c>
      <c r="B302" s="32" t="s">
        <v>4998</v>
      </c>
      <c r="C302" s="37">
        <v>1974</v>
      </c>
      <c r="E302" s="41" t="s">
        <v>4731</v>
      </c>
      <c r="I302" s="37">
        <v>2</v>
      </c>
      <c r="J302" s="37">
        <v>2</v>
      </c>
      <c r="M302" s="39">
        <v>526.4</v>
      </c>
      <c r="N302" s="39">
        <v>502.6</v>
      </c>
      <c r="O302" s="39">
        <v>462.3</v>
      </c>
      <c r="P302" s="38">
        <v>41</v>
      </c>
    </row>
    <row r="303" spans="1:16">
      <c r="A303" s="25">
        <f t="shared" si="4"/>
        <v>301</v>
      </c>
      <c r="B303" s="32" t="s">
        <v>4999</v>
      </c>
      <c r="C303" s="37">
        <v>1970</v>
      </c>
      <c r="E303" s="41" t="s">
        <v>4731</v>
      </c>
      <c r="I303" s="37">
        <v>2</v>
      </c>
      <c r="J303" s="37">
        <v>2</v>
      </c>
      <c r="M303" s="39">
        <v>428.1</v>
      </c>
      <c r="N303" s="39">
        <v>428.1</v>
      </c>
      <c r="O303" s="39">
        <v>428.1</v>
      </c>
      <c r="P303" s="38">
        <v>21</v>
      </c>
    </row>
    <row r="304" spans="1:16">
      <c r="A304" s="25">
        <f t="shared" si="4"/>
        <v>302</v>
      </c>
      <c r="B304" s="32" t="s">
        <v>5000</v>
      </c>
      <c r="I304" s="37"/>
      <c r="J304" s="37"/>
    </row>
    <row r="305" spans="1:16">
      <c r="A305" s="25">
        <f t="shared" si="4"/>
        <v>303</v>
      </c>
      <c r="B305" s="32" t="s">
        <v>5001</v>
      </c>
      <c r="C305" s="37">
        <v>1976</v>
      </c>
      <c r="E305" s="41" t="s">
        <v>4731</v>
      </c>
      <c r="I305" s="37">
        <v>2</v>
      </c>
      <c r="J305" s="37">
        <v>2</v>
      </c>
      <c r="M305" s="39">
        <v>834.5</v>
      </c>
      <c r="N305" s="39">
        <v>766.9</v>
      </c>
      <c r="O305" s="39">
        <v>766.9</v>
      </c>
      <c r="P305" s="38">
        <v>43</v>
      </c>
    </row>
    <row r="306" spans="1:16">
      <c r="A306" s="25">
        <f t="shared" si="4"/>
        <v>304</v>
      </c>
      <c r="B306" s="32" t="s">
        <v>5002</v>
      </c>
      <c r="C306" s="37">
        <v>1987</v>
      </c>
      <c r="E306" s="41" t="s">
        <v>4729</v>
      </c>
      <c r="I306" s="37">
        <v>5</v>
      </c>
      <c r="J306" s="37">
        <v>5</v>
      </c>
      <c r="M306" s="39">
        <v>4004.2</v>
      </c>
      <c r="N306" s="39">
        <v>3047.2</v>
      </c>
      <c r="O306" s="39">
        <v>3047.2</v>
      </c>
      <c r="P306" s="38">
        <v>106</v>
      </c>
    </row>
    <row r="307" spans="1:16">
      <c r="A307" s="25">
        <f t="shared" si="4"/>
        <v>305</v>
      </c>
      <c r="B307" s="32" t="s">
        <v>5003</v>
      </c>
      <c r="C307" s="37">
        <v>1987</v>
      </c>
      <c r="E307" s="41" t="s">
        <v>4729</v>
      </c>
      <c r="I307" s="37">
        <v>5</v>
      </c>
      <c r="J307" s="37">
        <v>5</v>
      </c>
      <c r="M307" s="39">
        <v>4020.7</v>
      </c>
      <c r="N307" s="39">
        <v>2970.5</v>
      </c>
      <c r="O307" s="39">
        <v>2899.3</v>
      </c>
      <c r="P307" s="38">
        <v>103</v>
      </c>
    </row>
    <row r="308" spans="1:16">
      <c r="A308" s="25">
        <f t="shared" si="4"/>
        <v>306</v>
      </c>
      <c r="B308" s="32" t="s">
        <v>5004</v>
      </c>
      <c r="C308" s="37">
        <v>1987</v>
      </c>
      <c r="E308" s="41" t="s">
        <v>4729</v>
      </c>
      <c r="I308" s="37">
        <v>5</v>
      </c>
      <c r="J308" s="37">
        <v>5</v>
      </c>
      <c r="M308" s="39">
        <v>3940.5</v>
      </c>
      <c r="N308" s="39">
        <v>2871.3</v>
      </c>
      <c r="O308" s="39">
        <v>2871.3</v>
      </c>
      <c r="P308" s="38">
        <v>112</v>
      </c>
    </row>
    <row r="309" spans="1:16">
      <c r="A309" s="25">
        <f t="shared" si="4"/>
        <v>307</v>
      </c>
      <c r="B309" s="32" t="s">
        <v>5005</v>
      </c>
      <c r="C309" s="37">
        <v>1956</v>
      </c>
      <c r="E309" s="41" t="s">
        <v>5006</v>
      </c>
      <c r="I309" s="37">
        <v>2</v>
      </c>
      <c r="J309" s="37">
        <v>2</v>
      </c>
      <c r="M309" s="39">
        <v>461.3</v>
      </c>
      <c r="N309" s="39">
        <v>461.3</v>
      </c>
      <c r="O309" s="39">
        <v>461.3</v>
      </c>
      <c r="P309" s="38">
        <v>18</v>
      </c>
    </row>
    <row r="310" spans="1:16">
      <c r="A310" s="25">
        <f t="shared" si="4"/>
        <v>308</v>
      </c>
      <c r="B310" s="32" t="s">
        <v>5007</v>
      </c>
      <c r="C310" s="37">
        <v>1937</v>
      </c>
      <c r="E310" s="41" t="s">
        <v>4949</v>
      </c>
      <c r="I310" s="37">
        <v>2</v>
      </c>
      <c r="J310" s="37">
        <v>2</v>
      </c>
      <c r="M310" s="39">
        <v>337</v>
      </c>
      <c r="N310" s="39">
        <v>337</v>
      </c>
      <c r="O310" s="39">
        <v>337</v>
      </c>
      <c r="P310" s="38">
        <v>25</v>
      </c>
    </row>
    <row r="311" spans="1:16">
      <c r="A311" s="25">
        <f t="shared" si="4"/>
        <v>309</v>
      </c>
      <c r="B311" s="32" t="s">
        <v>5008</v>
      </c>
      <c r="C311" s="37">
        <v>1963</v>
      </c>
      <c r="E311" s="41" t="s">
        <v>4949</v>
      </c>
      <c r="I311" s="37">
        <v>2</v>
      </c>
      <c r="J311" s="37">
        <v>1</v>
      </c>
      <c r="M311" s="39">
        <v>299</v>
      </c>
      <c r="N311" s="39">
        <v>299</v>
      </c>
      <c r="O311" s="39">
        <v>259.39999999999998</v>
      </c>
      <c r="P311" s="38">
        <v>18</v>
      </c>
    </row>
    <row r="312" spans="1:16">
      <c r="A312" s="25">
        <f t="shared" si="4"/>
        <v>310</v>
      </c>
      <c r="B312" s="32" t="s">
        <v>5009</v>
      </c>
      <c r="C312" s="37">
        <v>1967</v>
      </c>
      <c r="E312" s="41" t="s">
        <v>4949</v>
      </c>
      <c r="I312" s="37">
        <v>2</v>
      </c>
      <c r="J312" s="37">
        <v>2</v>
      </c>
      <c r="M312" s="39">
        <v>314.89999999999998</v>
      </c>
      <c r="N312" s="39">
        <v>314.89999999999998</v>
      </c>
      <c r="O312" s="39">
        <v>314.89999999999998</v>
      </c>
      <c r="P312" s="38">
        <v>25</v>
      </c>
    </row>
    <row r="313" spans="1:16">
      <c r="A313" s="25">
        <f t="shared" si="4"/>
        <v>311</v>
      </c>
      <c r="B313" s="32" t="s">
        <v>5010</v>
      </c>
      <c r="C313" s="37">
        <v>1968</v>
      </c>
      <c r="E313" s="41" t="s">
        <v>4949</v>
      </c>
      <c r="I313" s="37">
        <v>2</v>
      </c>
      <c r="J313" s="37">
        <v>1</v>
      </c>
      <c r="M313" s="39">
        <v>317.8</v>
      </c>
      <c r="N313" s="39">
        <v>317.8</v>
      </c>
      <c r="O313" s="39">
        <v>317.8</v>
      </c>
      <c r="P313" s="38">
        <v>25</v>
      </c>
    </row>
    <row r="314" spans="1:16">
      <c r="A314" s="25">
        <f t="shared" si="4"/>
        <v>312</v>
      </c>
      <c r="B314" s="32" t="s">
        <v>5011</v>
      </c>
      <c r="C314" s="37">
        <v>1973</v>
      </c>
      <c r="E314" s="41" t="s">
        <v>4731</v>
      </c>
      <c r="I314" s="37">
        <v>2</v>
      </c>
      <c r="J314" s="37">
        <v>1</v>
      </c>
      <c r="M314" s="39">
        <v>313.3</v>
      </c>
      <c r="N314" s="39">
        <v>313.3</v>
      </c>
      <c r="O314" s="39">
        <v>313.3</v>
      </c>
      <c r="P314" s="38">
        <v>31</v>
      </c>
    </row>
    <row r="315" spans="1:16">
      <c r="A315" s="25">
        <f t="shared" si="4"/>
        <v>313</v>
      </c>
      <c r="B315" s="32" t="s">
        <v>5012</v>
      </c>
      <c r="C315" s="37">
        <v>1976</v>
      </c>
      <c r="E315" s="41" t="s">
        <v>4731</v>
      </c>
      <c r="I315" s="37">
        <v>2</v>
      </c>
      <c r="J315" s="37">
        <v>2</v>
      </c>
      <c r="M315" s="39">
        <v>754.4</v>
      </c>
      <c r="N315" s="39">
        <v>754.4</v>
      </c>
      <c r="O315" s="39">
        <v>706.3</v>
      </c>
      <c r="P315" s="38">
        <v>48</v>
      </c>
    </row>
    <row r="316" spans="1:16">
      <c r="A316" s="25">
        <f t="shared" si="4"/>
        <v>314</v>
      </c>
      <c r="B316" s="32" t="s">
        <v>5013</v>
      </c>
      <c r="C316" s="37">
        <v>1978</v>
      </c>
      <c r="E316" s="41" t="s">
        <v>4731</v>
      </c>
      <c r="I316" s="37">
        <v>2</v>
      </c>
      <c r="J316" s="37">
        <v>2</v>
      </c>
      <c r="M316" s="39">
        <v>763.7</v>
      </c>
      <c r="N316" s="39">
        <v>763.7</v>
      </c>
      <c r="O316" s="39">
        <v>718</v>
      </c>
      <c r="P316" s="38">
        <v>46</v>
      </c>
    </row>
    <row r="317" spans="1:16">
      <c r="A317" s="25">
        <f t="shared" si="4"/>
        <v>315</v>
      </c>
      <c r="B317" s="32" t="s">
        <v>5014</v>
      </c>
      <c r="C317" s="37">
        <v>1981</v>
      </c>
      <c r="E317" s="41" t="s">
        <v>4731</v>
      </c>
      <c r="I317" s="37">
        <v>2</v>
      </c>
      <c r="J317" s="37">
        <v>2</v>
      </c>
      <c r="M317" s="39">
        <v>757.8</v>
      </c>
      <c r="N317" s="39">
        <v>757.8</v>
      </c>
      <c r="O317" s="39">
        <v>757.8</v>
      </c>
      <c r="P317" s="38">
        <v>41</v>
      </c>
    </row>
    <row r="318" spans="1:16">
      <c r="A318" s="25">
        <f t="shared" si="4"/>
        <v>316</v>
      </c>
      <c r="B318" s="32" t="s">
        <v>5015</v>
      </c>
      <c r="C318" s="37">
        <v>1981</v>
      </c>
      <c r="E318" s="41" t="s">
        <v>4731</v>
      </c>
      <c r="I318" s="37">
        <v>2</v>
      </c>
      <c r="J318" s="37">
        <v>2</v>
      </c>
      <c r="M318" s="39">
        <v>620.29999999999995</v>
      </c>
      <c r="N318" s="39">
        <v>620.29999999999995</v>
      </c>
      <c r="O318" s="39">
        <v>620.29999999999995</v>
      </c>
      <c r="P318" s="38">
        <v>31</v>
      </c>
    </row>
    <row r="319" spans="1:16">
      <c r="A319" s="25">
        <f t="shared" si="4"/>
        <v>317</v>
      </c>
      <c r="B319" s="32" t="s">
        <v>5016</v>
      </c>
      <c r="C319" s="37">
        <v>1983</v>
      </c>
      <c r="E319" s="42" t="s">
        <v>5017</v>
      </c>
      <c r="I319" s="37">
        <v>2</v>
      </c>
      <c r="J319" s="37">
        <v>3</v>
      </c>
      <c r="M319" s="39">
        <v>844.9</v>
      </c>
      <c r="N319" s="39">
        <v>737.5</v>
      </c>
      <c r="O319" s="39">
        <v>441.5</v>
      </c>
    </row>
    <row r="320" spans="1:16">
      <c r="A320" s="25">
        <f t="shared" si="4"/>
        <v>318</v>
      </c>
      <c r="B320" s="32" t="s">
        <v>5018</v>
      </c>
      <c r="I320" s="37"/>
      <c r="J320" s="37"/>
    </row>
    <row r="321" spans="1:16">
      <c r="A321" s="25">
        <f t="shared" si="4"/>
        <v>319</v>
      </c>
      <c r="B321" s="32" t="s">
        <v>5019</v>
      </c>
      <c r="C321" s="37">
        <v>1983</v>
      </c>
      <c r="E321" s="41" t="s">
        <v>4991</v>
      </c>
      <c r="I321" s="37">
        <v>2</v>
      </c>
      <c r="J321" s="37">
        <v>2</v>
      </c>
      <c r="M321" s="39">
        <v>850.2</v>
      </c>
      <c r="N321" s="39">
        <v>850.2</v>
      </c>
      <c r="O321" s="39">
        <v>825.25</v>
      </c>
      <c r="P321" s="38">
        <v>31</v>
      </c>
    </row>
    <row r="322" spans="1:16">
      <c r="A322" s="25">
        <f t="shared" si="4"/>
        <v>320</v>
      </c>
      <c r="B322" s="32" t="s">
        <v>5020</v>
      </c>
      <c r="C322" s="37">
        <v>1983</v>
      </c>
      <c r="E322" s="41" t="s">
        <v>4991</v>
      </c>
      <c r="I322" s="37">
        <v>2</v>
      </c>
      <c r="J322" s="37">
        <v>2</v>
      </c>
      <c r="M322" s="39">
        <v>844.6</v>
      </c>
      <c r="N322" s="39">
        <v>844.6</v>
      </c>
      <c r="O322" s="39">
        <v>844.6</v>
      </c>
      <c r="P322" s="38">
        <v>42</v>
      </c>
    </row>
    <row r="323" spans="1:16">
      <c r="A323" s="25">
        <f t="shared" ref="A323:A386" si="5">A322+1</f>
        <v>321</v>
      </c>
      <c r="B323" s="32" t="s">
        <v>5021</v>
      </c>
      <c r="C323" s="37">
        <v>1989</v>
      </c>
      <c r="E323" s="41" t="s">
        <v>4981</v>
      </c>
      <c r="I323" s="37">
        <v>5</v>
      </c>
      <c r="J323" s="37">
        <v>5</v>
      </c>
      <c r="M323" s="39">
        <v>3954</v>
      </c>
      <c r="N323" s="39">
        <v>3954</v>
      </c>
      <c r="O323" s="39">
        <v>3954</v>
      </c>
      <c r="P323" s="38">
        <v>116</v>
      </c>
    </row>
    <row r="324" spans="1:16">
      <c r="A324" s="25">
        <f t="shared" si="5"/>
        <v>322</v>
      </c>
      <c r="B324" s="32" t="s">
        <v>5022</v>
      </c>
      <c r="I324" s="37"/>
      <c r="J324" s="37"/>
    </row>
    <row r="325" spans="1:16">
      <c r="A325" s="25">
        <f t="shared" si="5"/>
        <v>323</v>
      </c>
      <c r="B325" s="32" t="s">
        <v>5023</v>
      </c>
      <c r="C325" s="37">
        <v>1985</v>
      </c>
      <c r="E325" s="41" t="s">
        <v>5024</v>
      </c>
      <c r="I325" s="37">
        <v>1</v>
      </c>
      <c r="J325" s="37">
        <v>1</v>
      </c>
      <c r="M325" s="39">
        <v>240.4</v>
      </c>
      <c r="N325" s="39">
        <v>240.4</v>
      </c>
      <c r="O325" s="39">
        <v>240.4</v>
      </c>
      <c r="P325" s="38">
        <v>13</v>
      </c>
    </row>
    <row r="326" spans="1:16">
      <c r="A326" s="25">
        <f t="shared" si="5"/>
        <v>324</v>
      </c>
      <c r="B326" s="32" t="s">
        <v>5025</v>
      </c>
      <c r="I326" s="37"/>
      <c r="J326" s="37"/>
    </row>
    <row r="327" spans="1:16">
      <c r="A327" s="25">
        <f t="shared" si="5"/>
        <v>325</v>
      </c>
      <c r="B327" s="32" t="s">
        <v>5026</v>
      </c>
      <c r="I327" s="37"/>
      <c r="J327" s="37"/>
    </row>
    <row r="328" spans="1:16">
      <c r="A328" s="25">
        <f t="shared" si="5"/>
        <v>326</v>
      </c>
      <c r="B328" s="32" t="s">
        <v>5027</v>
      </c>
      <c r="I328" s="37"/>
      <c r="J328" s="37"/>
    </row>
    <row r="329" spans="1:16">
      <c r="A329" s="25">
        <f t="shared" si="5"/>
        <v>327</v>
      </c>
      <c r="B329" s="32" t="s">
        <v>5028</v>
      </c>
      <c r="C329" s="37">
        <v>1967</v>
      </c>
      <c r="E329" s="41" t="s">
        <v>4949</v>
      </c>
      <c r="I329" s="37">
        <v>2</v>
      </c>
      <c r="J329" s="37">
        <v>1</v>
      </c>
      <c r="M329" s="39">
        <v>340.8</v>
      </c>
      <c r="N329" s="39">
        <v>326.8</v>
      </c>
      <c r="O329" s="39">
        <v>326.8</v>
      </c>
      <c r="P329" s="38">
        <v>49</v>
      </c>
    </row>
    <row r="330" spans="1:16">
      <c r="A330" s="25">
        <f t="shared" si="5"/>
        <v>328</v>
      </c>
      <c r="B330" s="32" t="s">
        <v>5029</v>
      </c>
      <c r="C330" s="37">
        <v>1964</v>
      </c>
      <c r="E330" s="41" t="s">
        <v>4949</v>
      </c>
      <c r="I330" s="37">
        <v>2</v>
      </c>
      <c r="J330" s="37">
        <v>1</v>
      </c>
      <c r="M330" s="39">
        <v>332.6</v>
      </c>
      <c r="N330" s="39">
        <v>332.6</v>
      </c>
      <c r="O330" s="39">
        <v>289.60000000000002</v>
      </c>
      <c r="P330" s="38">
        <v>20</v>
      </c>
    </row>
    <row r="331" spans="1:16">
      <c r="A331" s="25">
        <f t="shared" si="5"/>
        <v>329</v>
      </c>
      <c r="B331" s="32" t="s">
        <v>3479</v>
      </c>
      <c r="C331" s="37">
        <v>1978</v>
      </c>
      <c r="E331" s="41" t="s">
        <v>4731</v>
      </c>
      <c r="I331" s="37">
        <v>2</v>
      </c>
      <c r="J331" s="37">
        <v>2</v>
      </c>
      <c r="M331" s="39">
        <v>794.4</v>
      </c>
      <c r="N331" s="39">
        <v>722.8</v>
      </c>
      <c r="O331" s="39">
        <v>722.8</v>
      </c>
      <c r="P331" s="38">
        <v>22</v>
      </c>
    </row>
    <row r="332" spans="1:16">
      <c r="A332" s="25">
        <f t="shared" si="5"/>
        <v>330</v>
      </c>
      <c r="B332" s="32" t="s">
        <v>5030</v>
      </c>
      <c r="C332" s="37">
        <v>2008</v>
      </c>
      <c r="E332" s="41" t="s">
        <v>4731</v>
      </c>
      <c r="I332" s="37">
        <v>3</v>
      </c>
      <c r="J332" s="37">
        <v>2</v>
      </c>
      <c r="M332" s="39">
        <v>1276</v>
      </c>
      <c r="N332" s="39">
        <v>1144.8</v>
      </c>
      <c r="O332" s="39">
        <v>1144.8</v>
      </c>
      <c r="P332" s="38">
        <v>54</v>
      </c>
    </row>
    <row r="333" spans="1:16">
      <c r="A333" s="25">
        <f t="shared" si="5"/>
        <v>331</v>
      </c>
      <c r="B333" s="32" t="s">
        <v>5031</v>
      </c>
      <c r="C333" s="37">
        <v>2007</v>
      </c>
      <c r="E333" s="41" t="s">
        <v>4731</v>
      </c>
      <c r="I333" s="37">
        <v>3</v>
      </c>
      <c r="J333" s="37">
        <v>2</v>
      </c>
      <c r="M333" s="39">
        <v>1255.2</v>
      </c>
      <c r="N333" s="39">
        <v>1147.8</v>
      </c>
      <c r="O333" s="39">
        <v>1147.8</v>
      </c>
      <c r="P333" s="38">
        <v>42</v>
      </c>
    </row>
    <row r="334" spans="1:16">
      <c r="A334" s="25">
        <f t="shared" si="5"/>
        <v>332</v>
      </c>
      <c r="B334" s="32" t="s">
        <v>5032</v>
      </c>
      <c r="C334" s="37">
        <v>1970</v>
      </c>
      <c r="E334" s="41" t="s">
        <v>4731</v>
      </c>
      <c r="I334" s="37">
        <v>2</v>
      </c>
      <c r="J334" s="37">
        <v>2</v>
      </c>
      <c r="M334" s="39">
        <v>519.29999999999995</v>
      </c>
      <c r="N334" s="39">
        <v>467.25</v>
      </c>
      <c r="O334" s="39">
        <v>467.25</v>
      </c>
      <c r="P334" s="38">
        <v>35</v>
      </c>
    </row>
    <row r="335" spans="1:16">
      <c r="A335" s="25">
        <f t="shared" si="5"/>
        <v>333</v>
      </c>
      <c r="B335" s="32" t="s">
        <v>5033</v>
      </c>
      <c r="C335" s="37">
        <v>1980</v>
      </c>
      <c r="E335" s="41" t="s">
        <v>4731</v>
      </c>
      <c r="I335" s="37">
        <v>2</v>
      </c>
      <c r="J335" s="37">
        <v>2</v>
      </c>
      <c r="M335" s="39">
        <v>566.96</v>
      </c>
      <c r="N335" s="39">
        <v>465.42</v>
      </c>
      <c r="O335" s="39">
        <v>387.9</v>
      </c>
      <c r="P335" s="38">
        <v>29</v>
      </c>
    </row>
    <row r="336" spans="1:16">
      <c r="A336" s="25">
        <f t="shared" si="5"/>
        <v>334</v>
      </c>
      <c r="B336" s="32" t="s">
        <v>5034</v>
      </c>
      <c r="C336" s="37">
        <v>1990</v>
      </c>
      <c r="E336" s="41" t="s">
        <v>4731</v>
      </c>
      <c r="I336" s="37">
        <v>3</v>
      </c>
      <c r="J336" s="37">
        <v>2</v>
      </c>
      <c r="M336" s="39">
        <v>1382.9</v>
      </c>
      <c r="N336" s="39">
        <v>1274.5</v>
      </c>
      <c r="P336" s="38">
        <v>46</v>
      </c>
    </row>
    <row r="337" spans="1:16">
      <c r="A337" s="25">
        <f t="shared" si="5"/>
        <v>335</v>
      </c>
      <c r="B337" s="32" t="s">
        <v>5035</v>
      </c>
      <c r="C337" s="37">
        <v>1980</v>
      </c>
      <c r="E337" s="41" t="s">
        <v>4731</v>
      </c>
      <c r="I337" s="37">
        <v>2</v>
      </c>
      <c r="J337" s="37">
        <v>2</v>
      </c>
      <c r="M337" s="39">
        <v>767.6</v>
      </c>
      <c r="N337" s="39">
        <v>716.19</v>
      </c>
      <c r="O337" s="39">
        <v>716.19</v>
      </c>
      <c r="P337" s="38">
        <v>34</v>
      </c>
    </row>
    <row r="338" spans="1:16">
      <c r="A338" s="25">
        <f t="shared" si="5"/>
        <v>336</v>
      </c>
      <c r="B338" s="32" t="s">
        <v>5036</v>
      </c>
      <c r="C338" s="37">
        <v>1984</v>
      </c>
      <c r="E338" s="41" t="s">
        <v>4731</v>
      </c>
      <c r="I338" s="37">
        <v>2</v>
      </c>
      <c r="J338" s="37">
        <v>1</v>
      </c>
      <c r="M338" s="39">
        <v>343.6</v>
      </c>
      <c r="N338" s="39">
        <v>324.39999999999998</v>
      </c>
      <c r="O338" s="39">
        <v>324.39999999999998</v>
      </c>
      <c r="P338" s="38">
        <v>21</v>
      </c>
    </row>
    <row r="339" spans="1:16">
      <c r="A339" s="25">
        <f t="shared" si="5"/>
        <v>337</v>
      </c>
      <c r="B339" s="32" t="s">
        <v>5037</v>
      </c>
      <c r="C339" s="37">
        <v>1975</v>
      </c>
      <c r="E339" s="41" t="s">
        <v>4731</v>
      </c>
      <c r="I339" s="37">
        <v>2</v>
      </c>
      <c r="J339" s="37">
        <v>1</v>
      </c>
      <c r="M339" s="39">
        <v>335.2</v>
      </c>
      <c r="N339" s="39">
        <v>327.60000000000002</v>
      </c>
      <c r="O339" s="39">
        <v>327.60000000000002</v>
      </c>
      <c r="P339" s="38">
        <v>10</v>
      </c>
    </row>
    <row r="340" spans="1:16">
      <c r="A340" s="25">
        <f t="shared" si="5"/>
        <v>338</v>
      </c>
      <c r="B340" s="32" t="s">
        <v>5038</v>
      </c>
      <c r="C340" s="37">
        <v>1972</v>
      </c>
      <c r="E340" s="41" t="s">
        <v>4731</v>
      </c>
      <c r="I340" s="37">
        <v>2</v>
      </c>
      <c r="J340" s="37">
        <v>2</v>
      </c>
      <c r="M340" s="39">
        <v>724.2</v>
      </c>
      <c r="N340" s="39">
        <v>617.87</v>
      </c>
      <c r="O340" s="39">
        <v>579.14</v>
      </c>
      <c r="P340" s="38">
        <v>25</v>
      </c>
    </row>
    <row r="341" spans="1:16">
      <c r="A341" s="25">
        <f t="shared" si="5"/>
        <v>339</v>
      </c>
      <c r="B341" s="32" t="s">
        <v>5039</v>
      </c>
      <c r="C341" s="37">
        <v>1974</v>
      </c>
      <c r="E341" s="41" t="s">
        <v>4731</v>
      </c>
      <c r="I341" s="37">
        <v>2</v>
      </c>
      <c r="J341" s="37">
        <v>2</v>
      </c>
      <c r="M341" s="39">
        <v>973.3</v>
      </c>
      <c r="N341" s="39">
        <v>873.3</v>
      </c>
      <c r="O341" s="39">
        <v>873.3</v>
      </c>
      <c r="P341" s="38">
        <v>49</v>
      </c>
    </row>
    <row r="342" spans="1:16">
      <c r="A342" s="25">
        <f t="shared" si="5"/>
        <v>340</v>
      </c>
      <c r="B342" s="32" t="s">
        <v>5040</v>
      </c>
      <c r="C342" s="37">
        <v>1981</v>
      </c>
      <c r="E342" s="41" t="s">
        <v>4731</v>
      </c>
      <c r="I342" s="37">
        <v>2</v>
      </c>
      <c r="J342" s="37">
        <v>2</v>
      </c>
      <c r="M342" s="39">
        <v>972.3</v>
      </c>
      <c r="N342" s="39">
        <v>878.3</v>
      </c>
      <c r="O342" s="39">
        <v>850</v>
      </c>
      <c r="P342" s="38">
        <v>37</v>
      </c>
    </row>
    <row r="343" spans="1:16">
      <c r="A343" s="25">
        <f t="shared" si="5"/>
        <v>341</v>
      </c>
      <c r="B343" s="32" t="s">
        <v>5041</v>
      </c>
      <c r="C343" s="37">
        <v>1982</v>
      </c>
      <c r="E343" s="41" t="s">
        <v>4731</v>
      </c>
      <c r="I343" s="37">
        <v>2</v>
      </c>
      <c r="J343" s="37">
        <v>2</v>
      </c>
      <c r="M343" s="39">
        <v>883.39</v>
      </c>
      <c r="N343" s="39">
        <v>847.3</v>
      </c>
      <c r="O343" s="39">
        <v>847.3</v>
      </c>
      <c r="P343" s="38">
        <v>48</v>
      </c>
    </row>
    <row r="344" spans="1:16">
      <c r="A344" s="25">
        <f t="shared" si="5"/>
        <v>342</v>
      </c>
      <c r="B344" s="32" t="s">
        <v>5042</v>
      </c>
      <c r="C344" s="37">
        <v>1974</v>
      </c>
      <c r="E344" s="41" t="s">
        <v>4731</v>
      </c>
      <c r="I344" s="37">
        <v>2</v>
      </c>
      <c r="J344" s="37">
        <v>2</v>
      </c>
      <c r="M344" s="39">
        <v>241.5</v>
      </c>
      <c r="N344" s="39">
        <v>226</v>
      </c>
      <c r="O344" s="39">
        <v>226</v>
      </c>
      <c r="P344" s="38">
        <v>23</v>
      </c>
    </row>
    <row r="345" spans="1:16">
      <c r="A345" s="25">
        <f t="shared" si="5"/>
        <v>343</v>
      </c>
      <c r="B345" s="33" t="s">
        <v>5043</v>
      </c>
      <c r="I345" s="37"/>
      <c r="J345" s="37"/>
    </row>
    <row r="346" spans="1:16">
      <c r="A346" s="25">
        <f t="shared" si="5"/>
        <v>344</v>
      </c>
      <c r="B346" s="33" t="s">
        <v>2644</v>
      </c>
      <c r="C346" s="37">
        <v>1965</v>
      </c>
      <c r="E346" s="41" t="s">
        <v>4823</v>
      </c>
      <c r="G346" s="37" t="s">
        <v>5044</v>
      </c>
      <c r="I346" s="37">
        <v>2</v>
      </c>
      <c r="J346" s="37">
        <v>1</v>
      </c>
      <c r="M346" s="39">
        <v>305.8</v>
      </c>
      <c r="N346" s="39">
        <v>305.8</v>
      </c>
      <c r="O346" s="39">
        <v>305.8</v>
      </c>
      <c r="P346" s="38">
        <v>13</v>
      </c>
    </row>
    <row r="347" spans="1:16">
      <c r="A347" s="25">
        <f t="shared" si="5"/>
        <v>345</v>
      </c>
      <c r="B347" s="33" t="s">
        <v>5045</v>
      </c>
      <c r="I347" s="37"/>
      <c r="J347" s="37"/>
    </row>
    <row r="348" spans="1:16">
      <c r="A348" s="25">
        <f t="shared" si="5"/>
        <v>346</v>
      </c>
      <c r="B348" s="33" t="s">
        <v>5046</v>
      </c>
      <c r="I348" s="37"/>
      <c r="J348" s="37"/>
    </row>
    <row r="349" spans="1:16">
      <c r="A349" s="25">
        <f t="shared" si="5"/>
        <v>347</v>
      </c>
      <c r="B349" s="33" t="s">
        <v>5047</v>
      </c>
      <c r="C349" s="37">
        <v>1998</v>
      </c>
      <c r="E349" s="41" t="s">
        <v>4731</v>
      </c>
      <c r="I349" s="37">
        <v>5</v>
      </c>
      <c r="J349" s="37">
        <v>8</v>
      </c>
      <c r="M349" s="39">
        <v>6406.4</v>
      </c>
      <c r="N349" s="39">
        <v>6406.4</v>
      </c>
      <c r="O349" s="39">
        <v>5853</v>
      </c>
      <c r="P349" s="38">
        <v>171</v>
      </c>
    </row>
    <row r="350" spans="1:16">
      <c r="A350" s="25">
        <f t="shared" si="5"/>
        <v>348</v>
      </c>
      <c r="B350" s="33" t="s">
        <v>5048</v>
      </c>
      <c r="I350" s="37"/>
      <c r="J350" s="37"/>
    </row>
    <row r="351" spans="1:16">
      <c r="A351" s="25">
        <f t="shared" si="5"/>
        <v>349</v>
      </c>
      <c r="B351" s="33" t="s">
        <v>5049</v>
      </c>
      <c r="C351" s="37">
        <v>1991</v>
      </c>
      <c r="E351" s="41" t="s">
        <v>4731</v>
      </c>
      <c r="I351" s="37">
        <v>3</v>
      </c>
      <c r="J351" s="37">
        <v>3</v>
      </c>
      <c r="M351" s="39">
        <v>1720.5</v>
      </c>
      <c r="N351" s="39">
        <v>1720.5</v>
      </c>
      <c r="O351" s="39">
        <v>1769</v>
      </c>
      <c r="P351" s="38">
        <v>68</v>
      </c>
    </row>
    <row r="352" spans="1:16">
      <c r="A352" s="25">
        <f t="shared" si="5"/>
        <v>350</v>
      </c>
      <c r="B352" s="33" t="s">
        <v>2645</v>
      </c>
      <c r="C352" s="37">
        <v>1972</v>
      </c>
      <c r="E352" s="42" t="s">
        <v>4823</v>
      </c>
      <c r="G352" s="37" t="s">
        <v>5050</v>
      </c>
      <c r="I352" s="37">
        <v>2</v>
      </c>
      <c r="J352" s="37">
        <v>2</v>
      </c>
      <c r="M352" s="39">
        <v>512.5</v>
      </c>
      <c r="N352" s="39">
        <v>512.5</v>
      </c>
      <c r="O352" s="39">
        <v>512.5</v>
      </c>
      <c r="P352" s="38">
        <v>27</v>
      </c>
    </row>
    <row r="353" spans="1:16">
      <c r="A353" s="25">
        <f t="shared" si="5"/>
        <v>351</v>
      </c>
      <c r="B353" s="33" t="s">
        <v>2652</v>
      </c>
      <c r="C353" s="37">
        <v>1971</v>
      </c>
      <c r="E353" s="41" t="s">
        <v>4731</v>
      </c>
      <c r="I353" s="37">
        <v>2</v>
      </c>
      <c r="J353" s="37">
        <v>2</v>
      </c>
      <c r="M353" s="39">
        <v>451.3</v>
      </c>
      <c r="N353" s="39">
        <v>451.3</v>
      </c>
    </row>
    <row r="354" spans="1:16">
      <c r="A354" s="25">
        <f t="shared" si="5"/>
        <v>352</v>
      </c>
      <c r="B354" s="33" t="s">
        <v>2647</v>
      </c>
      <c r="C354" s="37">
        <v>1972</v>
      </c>
      <c r="D354" s="37">
        <v>2011</v>
      </c>
      <c r="E354" s="42" t="s">
        <v>4823</v>
      </c>
      <c r="G354" s="37" t="s">
        <v>5050</v>
      </c>
      <c r="I354" s="37">
        <v>2</v>
      </c>
      <c r="J354" s="37">
        <v>2</v>
      </c>
      <c r="M354" s="39">
        <v>456</v>
      </c>
      <c r="N354" s="39">
        <v>456</v>
      </c>
      <c r="O354" s="39">
        <v>456</v>
      </c>
      <c r="P354" s="38">
        <v>20</v>
      </c>
    </row>
    <row r="355" spans="1:16">
      <c r="A355" s="25">
        <f t="shared" si="5"/>
        <v>353</v>
      </c>
      <c r="B355" s="33" t="s">
        <v>5051</v>
      </c>
      <c r="C355" s="37">
        <v>1968</v>
      </c>
      <c r="D355" s="37" t="s">
        <v>5052</v>
      </c>
      <c r="E355" s="41" t="s">
        <v>4823</v>
      </c>
      <c r="F355" s="37" t="s">
        <v>5053</v>
      </c>
      <c r="G355" s="37" t="s">
        <v>5054</v>
      </c>
      <c r="H355" s="37" t="s">
        <v>5055</v>
      </c>
      <c r="I355" s="37">
        <v>2</v>
      </c>
      <c r="J355" s="37">
        <v>1</v>
      </c>
      <c r="M355" s="39">
        <v>366.2</v>
      </c>
      <c r="N355" s="39">
        <v>323.2</v>
      </c>
      <c r="O355" s="39">
        <v>323.2</v>
      </c>
      <c r="P355" s="38">
        <v>16</v>
      </c>
    </row>
    <row r="356" spans="1:16">
      <c r="A356" s="25">
        <f t="shared" si="5"/>
        <v>354</v>
      </c>
      <c r="B356" s="33" t="s">
        <v>2649</v>
      </c>
      <c r="C356" s="37">
        <v>1967</v>
      </c>
      <c r="E356" s="42" t="s">
        <v>5056</v>
      </c>
      <c r="G356" s="37" t="s">
        <v>5050</v>
      </c>
      <c r="I356" s="37">
        <v>2</v>
      </c>
      <c r="J356" s="37">
        <v>2</v>
      </c>
      <c r="M356" s="39">
        <v>465.7</v>
      </c>
      <c r="N356" s="39">
        <v>465.7</v>
      </c>
      <c r="O356" s="39">
        <v>465.7</v>
      </c>
      <c r="P356" s="38">
        <v>29</v>
      </c>
    </row>
    <row r="357" spans="1:16">
      <c r="A357" s="25">
        <f t="shared" si="5"/>
        <v>355</v>
      </c>
      <c r="B357" s="33" t="s">
        <v>2651</v>
      </c>
      <c r="C357" s="37">
        <v>1971</v>
      </c>
      <c r="E357" s="41" t="s">
        <v>5056</v>
      </c>
      <c r="G357" s="37" t="s">
        <v>5050</v>
      </c>
      <c r="I357" s="37">
        <v>2</v>
      </c>
      <c r="J357" s="37">
        <v>2</v>
      </c>
      <c r="M357" s="39">
        <v>511.5</v>
      </c>
      <c r="N357" s="39">
        <v>511.5</v>
      </c>
      <c r="O357" s="39">
        <v>511.5</v>
      </c>
      <c r="P357" s="38">
        <v>33</v>
      </c>
    </row>
    <row r="358" spans="1:16">
      <c r="A358" s="25">
        <f t="shared" si="5"/>
        <v>356</v>
      </c>
      <c r="B358" s="33" t="s">
        <v>2654</v>
      </c>
      <c r="C358" s="37">
        <v>1972</v>
      </c>
      <c r="E358" s="41" t="s">
        <v>4731</v>
      </c>
      <c r="I358" s="37">
        <v>2</v>
      </c>
      <c r="J358" s="37">
        <v>3</v>
      </c>
      <c r="M358" s="39">
        <v>900.2</v>
      </c>
      <c r="N358" s="39">
        <v>900.2</v>
      </c>
      <c r="O358" s="39">
        <v>902</v>
      </c>
      <c r="P358" s="38">
        <v>34</v>
      </c>
    </row>
    <row r="359" spans="1:16">
      <c r="A359" s="25">
        <f t="shared" si="5"/>
        <v>357</v>
      </c>
      <c r="B359" s="33" t="s">
        <v>5057</v>
      </c>
      <c r="I359" s="37"/>
      <c r="J359" s="37"/>
    </row>
    <row r="360" spans="1:16">
      <c r="A360" s="25">
        <f t="shared" si="5"/>
        <v>358</v>
      </c>
      <c r="B360" s="33" t="s">
        <v>5058</v>
      </c>
      <c r="I360" s="37"/>
      <c r="J360" s="37"/>
    </row>
    <row r="361" spans="1:16">
      <c r="A361" s="25">
        <f t="shared" si="5"/>
        <v>359</v>
      </c>
      <c r="B361" s="33" t="s">
        <v>2655</v>
      </c>
      <c r="C361" s="37">
        <v>1973</v>
      </c>
      <c r="E361" s="41" t="s">
        <v>4823</v>
      </c>
      <c r="G361" s="37" t="s">
        <v>4691</v>
      </c>
      <c r="I361" s="37">
        <v>5</v>
      </c>
      <c r="J361" s="37">
        <v>4</v>
      </c>
      <c r="M361" s="39">
        <v>3293.87</v>
      </c>
      <c r="N361" s="39">
        <v>3293.87</v>
      </c>
      <c r="O361" s="39">
        <v>2776</v>
      </c>
      <c r="P361" s="38">
        <v>116</v>
      </c>
    </row>
    <row r="362" spans="1:16">
      <c r="A362" s="25">
        <f t="shared" si="5"/>
        <v>360</v>
      </c>
      <c r="B362" s="33" t="s">
        <v>2656</v>
      </c>
      <c r="C362" s="37">
        <v>1975</v>
      </c>
      <c r="E362" s="42" t="s">
        <v>4731</v>
      </c>
      <c r="I362" s="37">
        <v>5</v>
      </c>
      <c r="J362" s="37">
        <v>4</v>
      </c>
      <c r="M362" s="39">
        <v>3356.8</v>
      </c>
      <c r="N362" s="39">
        <v>3356.8</v>
      </c>
      <c r="O362" s="39">
        <v>3069.4</v>
      </c>
    </row>
    <row r="363" spans="1:16">
      <c r="A363" s="25">
        <f t="shared" si="5"/>
        <v>361</v>
      </c>
      <c r="B363" s="33" t="s">
        <v>5059</v>
      </c>
      <c r="C363" s="37">
        <v>1984</v>
      </c>
      <c r="E363" s="42" t="s">
        <v>4731</v>
      </c>
      <c r="I363" s="37">
        <v>5</v>
      </c>
      <c r="J363" s="37">
        <v>6</v>
      </c>
      <c r="M363" s="39">
        <v>4248.9399999999996</v>
      </c>
      <c r="N363" s="39">
        <v>4248.9399999999996</v>
      </c>
      <c r="O363" s="39">
        <v>3975</v>
      </c>
    </row>
    <row r="364" spans="1:16">
      <c r="A364" s="25">
        <f t="shared" si="5"/>
        <v>362</v>
      </c>
      <c r="B364" s="33" t="s">
        <v>5060</v>
      </c>
      <c r="C364" s="37">
        <v>1976</v>
      </c>
      <c r="E364" s="41" t="s">
        <v>4731</v>
      </c>
      <c r="I364" s="37">
        <v>2</v>
      </c>
      <c r="J364" s="37">
        <v>2</v>
      </c>
      <c r="M364" s="39">
        <v>971.1</v>
      </c>
      <c r="N364" s="39">
        <v>971.1</v>
      </c>
      <c r="O364" s="39">
        <v>908</v>
      </c>
      <c r="P364" s="38">
        <v>36</v>
      </c>
    </row>
    <row r="365" spans="1:16">
      <c r="A365" s="25">
        <f t="shared" si="5"/>
        <v>363</v>
      </c>
      <c r="B365" s="33" t="s">
        <v>5061</v>
      </c>
      <c r="I365" s="37"/>
      <c r="J365" s="37"/>
    </row>
    <row r="366" spans="1:16">
      <c r="A366" s="25">
        <f t="shared" si="5"/>
        <v>364</v>
      </c>
      <c r="B366" s="33" t="s">
        <v>5062</v>
      </c>
      <c r="I366" s="37"/>
      <c r="J366" s="37"/>
    </row>
    <row r="367" spans="1:16">
      <c r="A367" s="25">
        <f t="shared" si="5"/>
        <v>365</v>
      </c>
      <c r="B367" s="33" t="s">
        <v>5063</v>
      </c>
      <c r="I367" s="37"/>
      <c r="J367" s="37"/>
    </row>
    <row r="368" spans="1:16">
      <c r="A368" s="25">
        <f t="shared" si="5"/>
        <v>366</v>
      </c>
      <c r="B368" s="33" t="s">
        <v>5064</v>
      </c>
      <c r="C368" s="37">
        <v>1990</v>
      </c>
      <c r="E368" s="41" t="s">
        <v>4958</v>
      </c>
      <c r="I368" s="37">
        <v>5</v>
      </c>
      <c r="J368" s="37">
        <v>8</v>
      </c>
      <c r="M368" s="39">
        <v>7072</v>
      </c>
      <c r="N368" s="39">
        <v>7072</v>
      </c>
      <c r="O368" s="39">
        <v>6787</v>
      </c>
      <c r="P368" s="38">
        <v>271</v>
      </c>
    </row>
    <row r="369" spans="1:16">
      <c r="A369" s="25">
        <f t="shared" si="5"/>
        <v>367</v>
      </c>
      <c r="B369" s="33" t="s">
        <v>5065</v>
      </c>
      <c r="C369" s="37">
        <v>1994</v>
      </c>
      <c r="E369" s="41" t="s">
        <v>4731</v>
      </c>
      <c r="I369" s="37">
        <v>5</v>
      </c>
      <c r="J369" s="37">
        <v>4</v>
      </c>
      <c r="M369" s="39">
        <v>5419</v>
      </c>
      <c r="N369" s="39">
        <v>5419</v>
      </c>
      <c r="O369" s="39">
        <v>4967</v>
      </c>
      <c r="P369" s="38">
        <v>167</v>
      </c>
    </row>
    <row r="370" spans="1:16">
      <c r="A370" s="25">
        <f t="shared" si="5"/>
        <v>368</v>
      </c>
      <c r="B370" s="33" t="s">
        <v>5066</v>
      </c>
      <c r="C370" s="37">
        <v>1975</v>
      </c>
      <c r="E370" s="41" t="s">
        <v>4731</v>
      </c>
      <c r="I370" s="37">
        <v>2</v>
      </c>
      <c r="J370" s="37">
        <v>2</v>
      </c>
      <c r="M370" s="39">
        <v>748.5</v>
      </c>
      <c r="N370" s="39">
        <v>748.5</v>
      </c>
      <c r="O370" s="39">
        <v>698</v>
      </c>
      <c r="P370" s="38">
        <v>43</v>
      </c>
    </row>
    <row r="371" spans="1:16">
      <c r="A371" s="25">
        <f t="shared" si="5"/>
        <v>369</v>
      </c>
      <c r="B371" s="33" t="s">
        <v>5067</v>
      </c>
      <c r="C371" s="37">
        <v>1993</v>
      </c>
      <c r="E371" s="41" t="s">
        <v>4731</v>
      </c>
      <c r="I371" s="37">
        <v>5</v>
      </c>
      <c r="J371" s="37">
        <v>5</v>
      </c>
      <c r="M371" s="39">
        <v>3172.6</v>
      </c>
      <c r="N371" s="39">
        <v>3160</v>
      </c>
      <c r="O371" s="39">
        <v>3160</v>
      </c>
      <c r="P371" s="38">
        <v>120</v>
      </c>
    </row>
    <row r="372" spans="1:16">
      <c r="A372" s="25">
        <f t="shared" si="5"/>
        <v>370</v>
      </c>
      <c r="B372" s="33" t="s">
        <v>5068</v>
      </c>
      <c r="C372" s="37">
        <v>1978</v>
      </c>
      <c r="E372" s="41" t="s">
        <v>4731</v>
      </c>
      <c r="I372" s="37">
        <v>2</v>
      </c>
      <c r="J372" s="37">
        <v>2</v>
      </c>
      <c r="M372" s="39">
        <v>1132.2</v>
      </c>
      <c r="N372" s="39">
        <v>1132.2</v>
      </c>
      <c r="O372" s="39">
        <v>1132.2</v>
      </c>
      <c r="P372" s="38">
        <v>55</v>
      </c>
    </row>
    <row r="373" spans="1:16">
      <c r="A373" s="25">
        <f t="shared" si="5"/>
        <v>371</v>
      </c>
      <c r="B373" s="33" t="s">
        <v>5069</v>
      </c>
      <c r="C373" s="37">
        <v>1980</v>
      </c>
      <c r="D373" s="37" t="s">
        <v>5070</v>
      </c>
      <c r="E373" s="41" t="s">
        <v>4823</v>
      </c>
      <c r="F373" s="37" t="s">
        <v>5071</v>
      </c>
      <c r="H373" s="37" t="s">
        <v>240</v>
      </c>
      <c r="I373" s="37">
        <v>3</v>
      </c>
      <c r="J373" s="37">
        <v>2</v>
      </c>
      <c r="K373" s="38">
        <v>0</v>
      </c>
      <c r="L373" s="38">
        <v>0</v>
      </c>
      <c r="M373" s="39">
        <v>2425.08</v>
      </c>
      <c r="N373" s="39">
        <v>1050.28</v>
      </c>
      <c r="O373" s="39">
        <v>1050.28</v>
      </c>
      <c r="P373" s="38">
        <v>64</v>
      </c>
    </row>
    <row r="374" spans="1:16">
      <c r="A374" s="25">
        <f t="shared" si="5"/>
        <v>372</v>
      </c>
      <c r="B374" s="33" t="s">
        <v>5072</v>
      </c>
      <c r="C374" s="37">
        <v>1985</v>
      </c>
      <c r="E374" s="41" t="s">
        <v>4731</v>
      </c>
      <c r="I374" s="37">
        <v>5</v>
      </c>
      <c r="J374" s="37">
        <v>1</v>
      </c>
      <c r="M374" s="39">
        <v>2055</v>
      </c>
      <c r="N374" s="39">
        <v>2055</v>
      </c>
      <c r="O374" s="39">
        <v>2108</v>
      </c>
      <c r="P374" s="38">
        <v>66</v>
      </c>
    </row>
    <row r="375" spans="1:16">
      <c r="A375" s="25">
        <f t="shared" si="5"/>
        <v>373</v>
      </c>
      <c r="B375" s="33" t="s">
        <v>5073</v>
      </c>
      <c r="C375" s="37">
        <v>1970</v>
      </c>
      <c r="E375" s="41" t="s">
        <v>4731</v>
      </c>
      <c r="I375" s="37">
        <v>2</v>
      </c>
      <c r="J375" s="37">
        <v>2</v>
      </c>
      <c r="M375" s="39">
        <v>797.4</v>
      </c>
      <c r="N375" s="39">
        <v>797.4</v>
      </c>
      <c r="O375" s="39">
        <v>632</v>
      </c>
      <c r="P375" s="38">
        <v>26</v>
      </c>
    </row>
    <row r="376" spans="1:16">
      <c r="A376" s="25">
        <f t="shared" si="5"/>
        <v>374</v>
      </c>
      <c r="B376" s="33" t="s">
        <v>2657</v>
      </c>
      <c r="C376" s="37">
        <v>1977</v>
      </c>
      <c r="E376" s="42" t="s">
        <v>4823</v>
      </c>
      <c r="G376" s="37" t="s">
        <v>4691</v>
      </c>
      <c r="I376" s="37">
        <v>5</v>
      </c>
      <c r="J376" s="37">
        <v>4</v>
      </c>
      <c r="M376" s="39">
        <v>3353.2</v>
      </c>
      <c r="N376" s="39">
        <v>3353.2</v>
      </c>
      <c r="O376" s="39">
        <v>2683.8</v>
      </c>
      <c r="P376" s="38">
        <v>106</v>
      </c>
    </row>
    <row r="377" spans="1:16">
      <c r="A377" s="25">
        <f t="shared" si="5"/>
        <v>375</v>
      </c>
      <c r="B377" s="33" t="s">
        <v>2658</v>
      </c>
      <c r="C377" s="37">
        <v>1974</v>
      </c>
      <c r="D377" s="37">
        <v>2005</v>
      </c>
      <c r="E377" s="42" t="s">
        <v>4823</v>
      </c>
      <c r="G377" s="37" t="s">
        <v>4691</v>
      </c>
      <c r="I377" s="37">
        <v>5</v>
      </c>
      <c r="J377" s="37">
        <v>4</v>
      </c>
      <c r="M377" s="39">
        <v>3329.6</v>
      </c>
      <c r="N377" s="39">
        <v>3329.6</v>
      </c>
      <c r="O377" s="39">
        <v>2766.9</v>
      </c>
      <c r="P377" s="38">
        <v>140</v>
      </c>
    </row>
    <row r="378" spans="1:16">
      <c r="A378" s="25">
        <f t="shared" si="5"/>
        <v>376</v>
      </c>
      <c r="B378" s="33" t="s">
        <v>5074</v>
      </c>
      <c r="C378" s="37">
        <v>1968</v>
      </c>
      <c r="E378" s="41" t="s">
        <v>4731</v>
      </c>
      <c r="I378" s="37">
        <v>4</v>
      </c>
      <c r="J378" s="37">
        <v>1</v>
      </c>
      <c r="M378" s="39">
        <v>1921.2</v>
      </c>
      <c r="N378" s="39">
        <v>1921.2</v>
      </c>
      <c r="O378" s="39">
        <v>1905</v>
      </c>
      <c r="P378" s="38">
        <v>100</v>
      </c>
    </row>
    <row r="379" spans="1:16">
      <c r="A379" s="25">
        <f t="shared" si="5"/>
        <v>377</v>
      </c>
      <c r="B379" s="33" t="s">
        <v>5075</v>
      </c>
      <c r="C379" s="37">
        <v>1962</v>
      </c>
      <c r="E379" s="41" t="s">
        <v>4731</v>
      </c>
      <c r="I379" s="37">
        <v>2</v>
      </c>
      <c r="J379" s="37">
        <v>2</v>
      </c>
      <c r="M379" s="39">
        <v>613.20000000000005</v>
      </c>
      <c r="N379" s="39">
        <v>613.20000000000005</v>
      </c>
      <c r="O379" s="39">
        <v>623</v>
      </c>
      <c r="P379" s="38">
        <v>36</v>
      </c>
    </row>
    <row r="380" spans="1:16">
      <c r="A380" s="25">
        <f t="shared" si="5"/>
        <v>378</v>
      </c>
      <c r="B380" s="33" t="s">
        <v>5076</v>
      </c>
      <c r="C380" s="37">
        <v>1989</v>
      </c>
      <c r="E380" s="41" t="s">
        <v>4731</v>
      </c>
      <c r="I380" s="37">
        <v>5</v>
      </c>
      <c r="J380" s="37">
        <v>1</v>
      </c>
      <c r="M380" s="39">
        <v>2948.9</v>
      </c>
      <c r="N380" s="39">
        <v>2948.9</v>
      </c>
      <c r="O380" s="39">
        <v>2465</v>
      </c>
      <c r="P380" s="38">
        <v>111</v>
      </c>
    </row>
    <row r="381" spans="1:16">
      <c r="A381" s="25">
        <f t="shared" si="5"/>
        <v>379</v>
      </c>
      <c r="B381" s="33" t="s">
        <v>5077</v>
      </c>
      <c r="C381" s="37">
        <v>1965</v>
      </c>
      <c r="E381" s="41" t="s">
        <v>4731</v>
      </c>
      <c r="I381" s="37">
        <v>4</v>
      </c>
      <c r="J381" s="37">
        <v>3</v>
      </c>
      <c r="M381" s="39">
        <v>2214</v>
      </c>
      <c r="N381" s="39">
        <v>2214</v>
      </c>
      <c r="O381" s="39">
        <v>1962.5</v>
      </c>
      <c r="P381" s="38">
        <v>102</v>
      </c>
    </row>
    <row r="382" spans="1:16">
      <c r="A382" s="25">
        <f t="shared" si="5"/>
        <v>380</v>
      </c>
      <c r="B382" s="33" t="s">
        <v>5078</v>
      </c>
      <c r="C382" s="37">
        <v>1962</v>
      </c>
      <c r="D382" s="37" t="s">
        <v>5079</v>
      </c>
      <c r="E382" s="42" t="s">
        <v>5056</v>
      </c>
      <c r="I382" s="37">
        <v>2</v>
      </c>
      <c r="J382" s="37">
        <v>2</v>
      </c>
      <c r="M382" s="39">
        <v>617.79999999999995</v>
      </c>
      <c r="N382" s="39">
        <v>617.79999999999995</v>
      </c>
      <c r="O382" s="39">
        <v>617.79999999999995</v>
      </c>
      <c r="P382" s="38">
        <v>26</v>
      </c>
    </row>
    <row r="383" spans="1:16">
      <c r="A383" s="25">
        <f t="shared" si="5"/>
        <v>381</v>
      </c>
      <c r="B383" s="33" t="s">
        <v>5080</v>
      </c>
      <c r="C383" s="37">
        <v>1962</v>
      </c>
      <c r="E383" s="41" t="s">
        <v>4731</v>
      </c>
      <c r="I383" s="37">
        <v>2</v>
      </c>
      <c r="J383" s="37">
        <v>2</v>
      </c>
      <c r="M383" s="39">
        <v>696.1</v>
      </c>
      <c r="N383" s="39">
        <v>643.6</v>
      </c>
      <c r="O383" s="39">
        <v>643.6</v>
      </c>
      <c r="P383" s="38">
        <v>29</v>
      </c>
    </row>
    <row r="384" spans="1:16">
      <c r="A384" s="25">
        <f t="shared" si="5"/>
        <v>382</v>
      </c>
      <c r="B384" s="32" t="s">
        <v>3480</v>
      </c>
      <c r="C384" s="37">
        <v>1970</v>
      </c>
      <c r="E384" s="41" t="s">
        <v>4731</v>
      </c>
      <c r="I384" s="37">
        <v>5</v>
      </c>
      <c r="J384" s="37">
        <v>4</v>
      </c>
      <c r="M384" s="39">
        <v>3515.4</v>
      </c>
      <c r="N384" s="39">
        <v>3515.4</v>
      </c>
      <c r="O384" s="39">
        <v>3493</v>
      </c>
      <c r="P384" s="38">
        <v>166</v>
      </c>
    </row>
    <row r="385" spans="1:16">
      <c r="A385" s="25">
        <f t="shared" si="5"/>
        <v>383</v>
      </c>
      <c r="B385" s="33" t="s">
        <v>3481</v>
      </c>
      <c r="C385" s="37">
        <v>1971</v>
      </c>
      <c r="E385" s="41" t="s">
        <v>4731</v>
      </c>
      <c r="I385" s="37">
        <v>5</v>
      </c>
      <c r="J385" s="37">
        <v>1</v>
      </c>
      <c r="M385" s="39">
        <v>2126.1</v>
      </c>
      <c r="N385" s="39">
        <v>2126.1</v>
      </c>
      <c r="O385" s="39">
        <v>1524</v>
      </c>
      <c r="P385" s="38">
        <v>159</v>
      </c>
    </row>
    <row r="386" spans="1:16">
      <c r="A386" s="25">
        <f t="shared" si="5"/>
        <v>384</v>
      </c>
      <c r="B386" s="33" t="s">
        <v>5081</v>
      </c>
      <c r="I386" s="37"/>
      <c r="J386" s="37"/>
    </row>
    <row r="387" spans="1:16">
      <c r="A387" s="25">
        <f t="shared" ref="A387:A450" si="6">A386+1</f>
        <v>385</v>
      </c>
      <c r="B387" s="33" t="s">
        <v>5082</v>
      </c>
      <c r="C387" s="37">
        <v>1984</v>
      </c>
      <c r="I387" s="37">
        <v>5</v>
      </c>
      <c r="J387" s="37">
        <v>6</v>
      </c>
      <c r="M387" s="39">
        <v>4900</v>
      </c>
      <c r="N387" s="39">
        <v>4026.7</v>
      </c>
      <c r="O387" s="39">
        <v>4026.7</v>
      </c>
    </row>
    <row r="388" spans="1:16">
      <c r="A388" s="25">
        <f t="shared" si="6"/>
        <v>386</v>
      </c>
      <c r="B388" s="33" t="s">
        <v>5083</v>
      </c>
      <c r="C388" s="37">
        <v>1975</v>
      </c>
      <c r="E388" s="41" t="s">
        <v>4731</v>
      </c>
      <c r="I388" s="37">
        <v>5</v>
      </c>
      <c r="J388" s="37">
        <v>4</v>
      </c>
      <c r="M388" s="39">
        <v>2668</v>
      </c>
      <c r="N388" s="39">
        <v>2668</v>
      </c>
      <c r="O388" s="39">
        <v>2447</v>
      </c>
      <c r="P388" s="38">
        <v>123</v>
      </c>
    </row>
    <row r="389" spans="1:16">
      <c r="A389" s="25">
        <f t="shared" si="6"/>
        <v>387</v>
      </c>
      <c r="B389" s="33" t="s">
        <v>5084</v>
      </c>
      <c r="I389" s="37"/>
      <c r="J389" s="37"/>
    </row>
    <row r="390" spans="1:16">
      <c r="A390" s="25">
        <f t="shared" si="6"/>
        <v>388</v>
      </c>
      <c r="B390" s="33" t="s">
        <v>5085</v>
      </c>
      <c r="C390" s="37">
        <v>1994</v>
      </c>
      <c r="E390" s="41" t="s">
        <v>4731</v>
      </c>
      <c r="I390" s="37">
        <v>5</v>
      </c>
      <c r="J390" s="37">
        <v>5</v>
      </c>
      <c r="M390" s="39">
        <v>4391.7</v>
      </c>
      <c r="N390" s="39">
        <v>4391.7</v>
      </c>
      <c r="O390" s="39">
        <v>4161</v>
      </c>
      <c r="P390" s="38">
        <v>180</v>
      </c>
    </row>
    <row r="391" spans="1:16">
      <c r="A391" s="25">
        <f t="shared" si="6"/>
        <v>389</v>
      </c>
      <c r="B391" s="33" t="s">
        <v>5086</v>
      </c>
      <c r="I391" s="37"/>
      <c r="J391" s="37"/>
    </row>
    <row r="392" spans="1:16">
      <c r="A392" s="25">
        <f t="shared" si="6"/>
        <v>390</v>
      </c>
      <c r="B392" s="33" t="s">
        <v>5087</v>
      </c>
      <c r="I392" s="37"/>
      <c r="J392" s="37"/>
    </row>
    <row r="393" spans="1:16">
      <c r="A393" s="25">
        <f t="shared" si="6"/>
        <v>391</v>
      </c>
      <c r="B393" s="33" t="s">
        <v>5088</v>
      </c>
      <c r="I393" s="37"/>
      <c r="J393" s="37"/>
    </row>
    <row r="394" spans="1:16">
      <c r="A394" s="25">
        <f t="shared" si="6"/>
        <v>392</v>
      </c>
      <c r="B394" s="33" t="s">
        <v>5089</v>
      </c>
      <c r="I394" s="37"/>
      <c r="J394" s="37"/>
    </row>
    <row r="395" spans="1:16">
      <c r="A395" s="25">
        <f t="shared" si="6"/>
        <v>393</v>
      </c>
      <c r="B395" s="33" t="s">
        <v>5090</v>
      </c>
      <c r="I395" s="37"/>
      <c r="J395" s="37"/>
    </row>
    <row r="396" spans="1:16">
      <c r="A396" s="25">
        <f t="shared" si="6"/>
        <v>394</v>
      </c>
      <c r="B396" s="33" t="s">
        <v>5091</v>
      </c>
      <c r="C396" s="37" t="s">
        <v>5092</v>
      </c>
      <c r="D396" s="37" t="s">
        <v>5093</v>
      </c>
      <c r="E396" s="41" t="s">
        <v>5094</v>
      </c>
      <c r="F396" s="37" t="s">
        <v>5053</v>
      </c>
      <c r="G396" s="37" t="s">
        <v>5095</v>
      </c>
      <c r="H396" s="37" t="s">
        <v>240</v>
      </c>
      <c r="I396" s="37">
        <v>2</v>
      </c>
      <c r="J396" s="37">
        <v>2</v>
      </c>
      <c r="M396" s="39">
        <v>496.6</v>
      </c>
      <c r="N396" s="39">
        <v>438.5</v>
      </c>
      <c r="O396" s="39">
        <v>438.5</v>
      </c>
      <c r="P396" s="38">
        <v>33</v>
      </c>
    </row>
    <row r="397" spans="1:16">
      <c r="A397" s="25">
        <f t="shared" si="6"/>
        <v>395</v>
      </c>
      <c r="B397" s="33" t="s">
        <v>5096</v>
      </c>
      <c r="I397" s="37"/>
      <c r="J397" s="37"/>
    </row>
    <row r="398" spans="1:16">
      <c r="A398" s="25">
        <f t="shared" si="6"/>
        <v>396</v>
      </c>
      <c r="B398" s="33" t="s">
        <v>5097</v>
      </c>
      <c r="C398" s="37">
        <v>1970</v>
      </c>
      <c r="E398" s="42" t="s">
        <v>4823</v>
      </c>
      <c r="I398" s="37">
        <v>2</v>
      </c>
      <c r="J398" s="37">
        <v>2</v>
      </c>
      <c r="M398" s="39">
        <v>620</v>
      </c>
      <c r="N398" s="39">
        <v>620</v>
      </c>
      <c r="O398" s="39">
        <v>620</v>
      </c>
      <c r="P398" s="38">
        <v>27</v>
      </c>
    </row>
    <row r="399" spans="1:16">
      <c r="A399" s="25">
        <f t="shared" si="6"/>
        <v>397</v>
      </c>
      <c r="B399" s="33" t="s">
        <v>5098</v>
      </c>
      <c r="C399" s="37">
        <v>1968</v>
      </c>
      <c r="E399" s="42" t="s">
        <v>4823</v>
      </c>
      <c r="I399" s="37">
        <v>3</v>
      </c>
      <c r="J399" s="37">
        <v>2</v>
      </c>
      <c r="M399" s="39">
        <v>802</v>
      </c>
      <c r="N399" s="39">
        <v>802</v>
      </c>
      <c r="O399" s="39">
        <v>802</v>
      </c>
      <c r="P399" s="38">
        <v>34</v>
      </c>
    </row>
    <row r="400" spans="1:16">
      <c r="A400" s="25">
        <f t="shared" si="6"/>
        <v>398</v>
      </c>
      <c r="B400" s="33" t="s">
        <v>5099</v>
      </c>
      <c r="C400" s="37">
        <v>1966</v>
      </c>
      <c r="D400" s="37" t="s">
        <v>5100</v>
      </c>
      <c r="E400" s="41" t="s">
        <v>4823</v>
      </c>
      <c r="F400" s="37" t="s">
        <v>5053</v>
      </c>
      <c r="G400" s="37" t="s">
        <v>5054</v>
      </c>
      <c r="H400" s="37" t="s">
        <v>240</v>
      </c>
      <c r="I400" s="37">
        <v>2</v>
      </c>
      <c r="J400" s="37">
        <v>2</v>
      </c>
      <c r="M400" s="39">
        <v>509.3</v>
      </c>
      <c r="N400" s="39">
        <v>447.4</v>
      </c>
      <c r="O400" s="39">
        <v>447.4</v>
      </c>
      <c r="P400" s="38">
        <v>24</v>
      </c>
    </row>
    <row r="401" spans="1:16">
      <c r="A401" s="25">
        <f t="shared" si="6"/>
        <v>399</v>
      </c>
      <c r="B401" s="33" t="s">
        <v>5101</v>
      </c>
      <c r="C401" s="37">
        <v>2010</v>
      </c>
      <c r="E401" s="41" t="s">
        <v>4731</v>
      </c>
      <c r="I401" s="37">
        <v>5</v>
      </c>
      <c r="J401" s="37">
        <v>6</v>
      </c>
      <c r="M401" s="39">
        <v>5343</v>
      </c>
      <c r="N401" s="39">
        <v>5343</v>
      </c>
      <c r="O401" s="39">
        <v>2747.1</v>
      </c>
      <c r="P401" s="38">
        <v>100</v>
      </c>
    </row>
    <row r="402" spans="1:16">
      <c r="A402" s="25">
        <f t="shared" si="6"/>
        <v>400</v>
      </c>
      <c r="B402" s="33" t="s">
        <v>5102</v>
      </c>
      <c r="I402" s="37"/>
      <c r="J402" s="37"/>
    </row>
    <row r="403" spans="1:16">
      <c r="A403" s="25">
        <f t="shared" si="6"/>
        <v>401</v>
      </c>
      <c r="B403" s="33" t="s">
        <v>5103</v>
      </c>
      <c r="I403" s="37"/>
      <c r="J403" s="37"/>
    </row>
    <row r="404" spans="1:16">
      <c r="A404" s="25">
        <f t="shared" si="6"/>
        <v>402</v>
      </c>
      <c r="B404" s="33" t="s">
        <v>5104</v>
      </c>
      <c r="C404" s="37">
        <v>1993</v>
      </c>
      <c r="E404" s="41" t="s">
        <v>4729</v>
      </c>
      <c r="I404" s="37">
        <v>5</v>
      </c>
      <c r="J404" s="37">
        <v>9</v>
      </c>
      <c r="M404" s="39">
        <v>6553</v>
      </c>
      <c r="N404" s="39">
        <v>6548.1</v>
      </c>
      <c r="O404" s="39">
        <v>6084.85</v>
      </c>
    </row>
    <row r="405" spans="1:16">
      <c r="A405" s="25">
        <f t="shared" si="6"/>
        <v>403</v>
      </c>
      <c r="B405" s="33" t="s">
        <v>5105</v>
      </c>
      <c r="C405" s="37">
        <v>1983</v>
      </c>
      <c r="E405" s="41" t="s">
        <v>4731</v>
      </c>
      <c r="I405" s="37">
        <v>4</v>
      </c>
      <c r="J405" s="37">
        <v>1</v>
      </c>
      <c r="M405" s="39">
        <v>859.7</v>
      </c>
      <c r="N405" s="39">
        <v>859.7</v>
      </c>
      <c r="O405" s="39">
        <v>820</v>
      </c>
      <c r="P405" s="38">
        <v>64</v>
      </c>
    </row>
    <row r="406" spans="1:16">
      <c r="A406" s="25">
        <f t="shared" si="6"/>
        <v>404</v>
      </c>
      <c r="B406" s="33" t="s">
        <v>5106</v>
      </c>
      <c r="I406" s="37"/>
      <c r="J406" s="37"/>
    </row>
    <row r="407" spans="1:16">
      <c r="A407" s="25">
        <f t="shared" si="6"/>
        <v>405</v>
      </c>
      <c r="B407" s="33" t="s">
        <v>5107</v>
      </c>
      <c r="C407" s="37">
        <v>1968</v>
      </c>
      <c r="E407" s="41" t="s">
        <v>4731</v>
      </c>
      <c r="I407" s="37">
        <v>2</v>
      </c>
      <c r="J407" s="37">
        <v>1</v>
      </c>
      <c r="M407" s="39">
        <v>736.4</v>
      </c>
      <c r="N407" s="39">
        <v>736.4</v>
      </c>
      <c r="O407" s="39">
        <v>745</v>
      </c>
      <c r="P407" s="38">
        <v>16</v>
      </c>
    </row>
    <row r="408" spans="1:16">
      <c r="A408" s="25">
        <f t="shared" si="6"/>
        <v>406</v>
      </c>
      <c r="B408" s="33" t="s">
        <v>5108</v>
      </c>
      <c r="I408" s="37"/>
      <c r="J408" s="37"/>
    </row>
    <row r="409" spans="1:16">
      <c r="A409" s="25">
        <f t="shared" si="6"/>
        <v>407</v>
      </c>
      <c r="B409" s="33" t="s">
        <v>5109</v>
      </c>
      <c r="I409" s="37"/>
      <c r="J409" s="37"/>
    </row>
    <row r="410" spans="1:16">
      <c r="A410" s="25">
        <f t="shared" si="6"/>
        <v>408</v>
      </c>
      <c r="B410" s="33" t="s">
        <v>5110</v>
      </c>
      <c r="I410" s="37"/>
      <c r="J410" s="37"/>
    </row>
    <row r="411" spans="1:16">
      <c r="A411" s="25">
        <f t="shared" si="6"/>
        <v>409</v>
      </c>
      <c r="B411" s="33" t="s">
        <v>5111</v>
      </c>
      <c r="I411" s="37"/>
      <c r="J411" s="37"/>
    </row>
    <row r="412" spans="1:16">
      <c r="A412" s="25">
        <f t="shared" si="6"/>
        <v>410</v>
      </c>
      <c r="B412" s="33" t="s">
        <v>5112</v>
      </c>
      <c r="C412" s="37">
        <v>1977</v>
      </c>
      <c r="E412" s="41" t="s">
        <v>4731</v>
      </c>
      <c r="I412" s="37">
        <v>5</v>
      </c>
      <c r="J412" s="37">
        <v>4</v>
      </c>
      <c r="M412" s="39">
        <v>2851.8</v>
      </c>
      <c r="N412" s="39">
        <v>2851.8</v>
      </c>
      <c r="O412" s="39">
        <v>2426</v>
      </c>
      <c r="P412" s="38">
        <v>124</v>
      </c>
    </row>
    <row r="413" spans="1:16">
      <c r="A413" s="25">
        <f t="shared" si="6"/>
        <v>411</v>
      </c>
      <c r="B413" s="33" t="s">
        <v>5113</v>
      </c>
      <c r="C413" s="37">
        <v>1979</v>
      </c>
      <c r="E413" s="41" t="s">
        <v>4731</v>
      </c>
      <c r="I413" s="37">
        <v>5</v>
      </c>
      <c r="J413" s="37">
        <v>4</v>
      </c>
      <c r="M413" s="39">
        <v>2620.3000000000002</v>
      </c>
      <c r="N413" s="39">
        <v>2620.3000000000002</v>
      </c>
      <c r="O413" s="39">
        <v>2355</v>
      </c>
      <c r="P413" s="38">
        <v>130</v>
      </c>
    </row>
    <row r="414" spans="1:16">
      <c r="A414" s="25">
        <f t="shared" si="6"/>
        <v>412</v>
      </c>
      <c r="B414" s="33" t="s">
        <v>5114</v>
      </c>
      <c r="C414" s="37">
        <v>1983</v>
      </c>
      <c r="E414" s="41" t="s">
        <v>4731</v>
      </c>
      <c r="I414" s="37">
        <v>5</v>
      </c>
      <c r="J414" s="37">
        <v>4</v>
      </c>
      <c r="M414" s="39">
        <v>2640.1</v>
      </c>
      <c r="N414" s="39">
        <v>2640.1</v>
      </c>
      <c r="O414" s="39">
        <v>2355</v>
      </c>
      <c r="P414" s="38">
        <v>122</v>
      </c>
    </row>
    <row r="415" spans="1:16">
      <c r="A415" s="25">
        <f t="shared" si="6"/>
        <v>413</v>
      </c>
      <c r="B415" s="33" t="s">
        <v>5115</v>
      </c>
      <c r="C415" s="37">
        <v>1993</v>
      </c>
      <c r="E415" s="41" t="s">
        <v>4731</v>
      </c>
      <c r="I415" s="37">
        <v>5</v>
      </c>
      <c r="J415" s="37">
        <v>6</v>
      </c>
      <c r="M415" s="39">
        <v>4455.1000000000004</v>
      </c>
      <c r="N415" s="39">
        <v>4455.1000000000004</v>
      </c>
      <c r="O415" s="39">
        <v>3485</v>
      </c>
      <c r="P415" s="38">
        <v>195</v>
      </c>
    </row>
    <row r="416" spans="1:16">
      <c r="A416" s="25">
        <f t="shared" si="6"/>
        <v>414</v>
      </c>
      <c r="B416" s="33" t="s">
        <v>5116</v>
      </c>
      <c r="C416" s="37">
        <v>1994</v>
      </c>
      <c r="E416" s="41" t="s">
        <v>4729</v>
      </c>
      <c r="I416" s="37">
        <v>5</v>
      </c>
      <c r="J416" s="37">
        <v>15</v>
      </c>
      <c r="M416" s="39">
        <v>11329.5</v>
      </c>
      <c r="N416" s="39">
        <v>11329.5</v>
      </c>
      <c r="O416" s="39">
        <v>10142</v>
      </c>
      <c r="P416" s="38">
        <v>485</v>
      </c>
    </row>
    <row r="417" spans="1:16">
      <c r="A417" s="25">
        <f t="shared" si="6"/>
        <v>415</v>
      </c>
      <c r="B417" s="33" t="s">
        <v>5117</v>
      </c>
      <c r="C417" s="37">
        <v>1996</v>
      </c>
      <c r="E417" s="41" t="s">
        <v>4731</v>
      </c>
      <c r="I417" s="37">
        <v>5</v>
      </c>
      <c r="J417" s="37">
        <v>1</v>
      </c>
      <c r="M417" s="39">
        <v>2411.6999999999998</v>
      </c>
      <c r="N417" s="39">
        <v>2411.6999999999998</v>
      </c>
      <c r="O417" s="39">
        <v>2286</v>
      </c>
      <c r="P417" s="38">
        <v>91</v>
      </c>
    </row>
    <row r="418" spans="1:16">
      <c r="A418" s="25">
        <f t="shared" si="6"/>
        <v>416</v>
      </c>
      <c r="B418" s="33" t="s">
        <v>5118</v>
      </c>
      <c r="I418" s="37"/>
      <c r="J418" s="37"/>
    </row>
    <row r="419" spans="1:16">
      <c r="A419" s="25">
        <f t="shared" si="6"/>
        <v>417</v>
      </c>
      <c r="B419" s="33" t="s">
        <v>5119</v>
      </c>
      <c r="C419" s="37">
        <v>1988</v>
      </c>
      <c r="E419" s="41" t="s">
        <v>4731</v>
      </c>
      <c r="I419" s="37">
        <v>5</v>
      </c>
      <c r="J419" s="37">
        <v>4</v>
      </c>
      <c r="M419" s="39">
        <v>3167.9</v>
      </c>
      <c r="N419" s="39">
        <v>3167.9</v>
      </c>
      <c r="O419" s="39">
        <v>2806</v>
      </c>
      <c r="P419" s="38">
        <v>124</v>
      </c>
    </row>
    <row r="420" spans="1:16">
      <c r="A420" s="25">
        <f t="shared" si="6"/>
        <v>418</v>
      </c>
      <c r="B420" s="33" t="s">
        <v>5120</v>
      </c>
      <c r="C420" s="37">
        <v>1976</v>
      </c>
      <c r="E420" s="41" t="s">
        <v>4731</v>
      </c>
      <c r="I420" s="37">
        <v>4</v>
      </c>
      <c r="J420" s="37">
        <v>1</v>
      </c>
      <c r="M420" s="39">
        <v>1060.7</v>
      </c>
      <c r="N420" s="39">
        <v>1060.7</v>
      </c>
      <c r="O420" s="39">
        <v>1060.7</v>
      </c>
      <c r="P420" s="38">
        <v>80</v>
      </c>
    </row>
    <row r="421" spans="1:16">
      <c r="A421" s="25">
        <f t="shared" si="6"/>
        <v>419</v>
      </c>
      <c r="B421" s="33" t="s">
        <v>3482</v>
      </c>
      <c r="C421" s="37">
        <v>1973</v>
      </c>
      <c r="E421" s="41" t="s">
        <v>4731</v>
      </c>
      <c r="I421" s="37">
        <v>2</v>
      </c>
      <c r="J421" s="37">
        <v>3</v>
      </c>
      <c r="M421" s="39">
        <v>944.4</v>
      </c>
      <c r="N421" s="39">
        <v>944.4</v>
      </c>
      <c r="O421" s="39">
        <v>917</v>
      </c>
      <c r="P421" s="38">
        <v>47</v>
      </c>
    </row>
    <row r="422" spans="1:16">
      <c r="A422" s="25">
        <f t="shared" si="6"/>
        <v>420</v>
      </c>
      <c r="B422" s="33" t="s">
        <v>5121</v>
      </c>
      <c r="I422" s="37"/>
      <c r="J422" s="37"/>
    </row>
    <row r="423" spans="1:16">
      <c r="A423" s="25">
        <f t="shared" si="6"/>
        <v>421</v>
      </c>
      <c r="B423" s="33" t="s">
        <v>5122</v>
      </c>
      <c r="I423" s="37"/>
      <c r="J423" s="37"/>
    </row>
    <row r="424" spans="1:16">
      <c r="A424" s="25">
        <f t="shared" si="6"/>
        <v>422</v>
      </c>
      <c r="B424" s="33" t="s">
        <v>5123</v>
      </c>
      <c r="I424" s="37"/>
      <c r="J424" s="37"/>
    </row>
    <row r="425" spans="1:16">
      <c r="A425" s="25">
        <f t="shared" si="6"/>
        <v>423</v>
      </c>
      <c r="B425" s="33" t="s">
        <v>3483</v>
      </c>
      <c r="C425" s="37">
        <v>1934</v>
      </c>
      <c r="E425" s="41" t="s">
        <v>4965</v>
      </c>
      <c r="I425" s="37">
        <v>2</v>
      </c>
      <c r="J425" s="37">
        <v>2</v>
      </c>
      <c r="M425" s="39">
        <v>444.4</v>
      </c>
      <c r="N425" s="39">
        <v>444.4</v>
      </c>
      <c r="O425" s="39">
        <v>379</v>
      </c>
      <c r="P425" s="38">
        <v>29</v>
      </c>
    </row>
    <row r="426" spans="1:16">
      <c r="A426" s="25">
        <f t="shared" si="6"/>
        <v>424</v>
      </c>
      <c r="B426" s="33" t="s">
        <v>5124</v>
      </c>
      <c r="C426" s="37">
        <v>1932</v>
      </c>
      <c r="E426" s="41" t="s">
        <v>4965</v>
      </c>
      <c r="I426" s="37">
        <v>2</v>
      </c>
      <c r="J426" s="37">
        <v>2</v>
      </c>
      <c r="M426" s="39">
        <v>504.1</v>
      </c>
      <c r="N426" s="39">
        <v>456.1</v>
      </c>
      <c r="O426" s="39">
        <v>456.1</v>
      </c>
      <c r="P426" s="38">
        <v>34</v>
      </c>
    </row>
    <row r="427" spans="1:16">
      <c r="A427" s="25">
        <f t="shared" si="6"/>
        <v>425</v>
      </c>
      <c r="B427" s="33" t="s">
        <v>5125</v>
      </c>
      <c r="C427" s="37">
        <v>1998</v>
      </c>
      <c r="E427" s="41" t="s">
        <v>4731</v>
      </c>
      <c r="I427" s="37">
        <v>4</v>
      </c>
      <c r="J427" s="37">
        <v>6</v>
      </c>
      <c r="M427" s="39">
        <v>3031.7</v>
      </c>
      <c r="N427" s="39">
        <v>3031.7</v>
      </c>
      <c r="O427" s="39">
        <v>3054</v>
      </c>
      <c r="P427" s="38">
        <v>131</v>
      </c>
    </row>
    <row r="428" spans="1:16">
      <c r="A428" s="25">
        <f t="shared" si="6"/>
        <v>426</v>
      </c>
      <c r="B428" s="33" t="s">
        <v>5126</v>
      </c>
      <c r="I428" s="37"/>
      <c r="J428" s="37"/>
    </row>
    <row r="429" spans="1:16">
      <c r="A429" s="25">
        <f t="shared" si="6"/>
        <v>427</v>
      </c>
      <c r="B429" s="33" t="s">
        <v>5127</v>
      </c>
      <c r="C429" s="37">
        <v>1984</v>
      </c>
      <c r="E429" s="41" t="s">
        <v>4731</v>
      </c>
      <c r="I429" s="37">
        <v>2</v>
      </c>
      <c r="J429" s="37">
        <v>2</v>
      </c>
      <c r="M429" s="39">
        <v>832.7</v>
      </c>
      <c r="N429" s="39">
        <v>832.7</v>
      </c>
      <c r="O429" s="39">
        <v>786</v>
      </c>
      <c r="P429" s="38">
        <v>35</v>
      </c>
    </row>
    <row r="430" spans="1:16">
      <c r="A430" s="25">
        <f t="shared" si="6"/>
        <v>428</v>
      </c>
      <c r="B430" s="33" t="s">
        <v>5128</v>
      </c>
      <c r="C430" s="37">
        <v>1976</v>
      </c>
      <c r="E430" s="41" t="s">
        <v>5129</v>
      </c>
      <c r="I430" s="37">
        <v>5</v>
      </c>
      <c r="J430" s="37">
        <v>4</v>
      </c>
      <c r="M430" s="39">
        <v>3519.3</v>
      </c>
      <c r="N430" s="39">
        <v>3519.3</v>
      </c>
      <c r="O430" s="39">
        <v>3261.12</v>
      </c>
    </row>
    <row r="431" spans="1:16">
      <c r="A431" s="25">
        <f t="shared" si="6"/>
        <v>429</v>
      </c>
      <c r="B431" s="33" t="s">
        <v>5130</v>
      </c>
      <c r="C431" s="37">
        <v>1982</v>
      </c>
      <c r="E431" s="41" t="s">
        <v>4731</v>
      </c>
      <c r="I431" s="37">
        <v>5</v>
      </c>
      <c r="J431" s="37">
        <v>4</v>
      </c>
      <c r="M431" s="39">
        <v>3629.8</v>
      </c>
      <c r="N431" s="39">
        <v>3629.8</v>
      </c>
      <c r="O431" s="39">
        <v>3020</v>
      </c>
      <c r="P431" s="38">
        <v>150</v>
      </c>
    </row>
    <row r="432" spans="1:16">
      <c r="A432" s="25">
        <f t="shared" si="6"/>
        <v>430</v>
      </c>
      <c r="B432" s="33" t="s">
        <v>5131</v>
      </c>
      <c r="C432" s="37">
        <v>1981</v>
      </c>
      <c r="E432" s="41" t="s">
        <v>4731</v>
      </c>
      <c r="I432" s="37">
        <v>5</v>
      </c>
      <c r="J432" s="37">
        <v>4</v>
      </c>
      <c r="M432" s="39">
        <v>3500.3</v>
      </c>
      <c r="N432" s="39">
        <v>3500.3</v>
      </c>
      <c r="O432" s="39">
        <v>3111</v>
      </c>
      <c r="P432" s="38">
        <v>135</v>
      </c>
    </row>
    <row r="433" spans="1:16">
      <c r="A433" s="25">
        <f t="shared" si="6"/>
        <v>431</v>
      </c>
      <c r="B433" s="33" t="s">
        <v>5132</v>
      </c>
      <c r="C433" s="37">
        <v>1997</v>
      </c>
      <c r="D433" s="37" t="s">
        <v>5133</v>
      </c>
      <c r="E433" s="41" t="s">
        <v>5094</v>
      </c>
      <c r="F433" s="37" t="s">
        <v>5071</v>
      </c>
      <c r="H433" s="37" t="s">
        <v>5055</v>
      </c>
      <c r="I433" s="37">
        <v>5</v>
      </c>
      <c r="J433" s="37">
        <v>4</v>
      </c>
      <c r="K433" s="38">
        <v>0</v>
      </c>
      <c r="L433" s="38">
        <v>0</v>
      </c>
      <c r="M433" s="39">
        <v>2990.6</v>
      </c>
      <c r="N433" s="39">
        <v>2791.8</v>
      </c>
      <c r="O433" s="39">
        <v>2791.8</v>
      </c>
      <c r="P433" s="38">
        <v>120</v>
      </c>
    </row>
    <row r="434" spans="1:16">
      <c r="A434" s="25">
        <f t="shared" si="6"/>
        <v>432</v>
      </c>
      <c r="B434" s="33" t="s">
        <v>5134</v>
      </c>
      <c r="C434" s="37">
        <v>1981</v>
      </c>
      <c r="E434" s="41" t="s">
        <v>4731</v>
      </c>
      <c r="I434" s="37">
        <v>5</v>
      </c>
      <c r="J434" s="37">
        <v>6</v>
      </c>
      <c r="M434" s="39">
        <v>4506</v>
      </c>
      <c r="N434" s="39">
        <v>4506</v>
      </c>
      <c r="O434" s="39">
        <v>4224</v>
      </c>
      <c r="P434" s="38">
        <v>151</v>
      </c>
    </row>
    <row r="435" spans="1:16">
      <c r="A435" s="25">
        <f t="shared" si="6"/>
        <v>433</v>
      </c>
      <c r="B435" s="33" t="s">
        <v>5135</v>
      </c>
      <c r="C435" s="37">
        <v>1985</v>
      </c>
      <c r="E435" s="41" t="s">
        <v>4731</v>
      </c>
      <c r="I435" s="37">
        <v>5</v>
      </c>
      <c r="J435" s="37">
        <v>6</v>
      </c>
      <c r="M435" s="39">
        <v>4151</v>
      </c>
      <c r="N435" s="39">
        <v>4151</v>
      </c>
      <c r="O435" s="39">
        <v>4181</v>
      </c>
      <c r="P435" s="38">
        <v>133</v>
      </c>
    </row>
    <row r="436" spans="1:16">
      <c r="A436" s="25">
        <f t="shared" si="6"/>
        <v>434</v>
      </c>
      <c r="B436" s="33" t="s">
        <v>5136</v>
      </c>
      <c r="I436" s="37"/>
      <c r="J436" s="37"/>
    </row>
    <row r="437" spans="1:16">
      <c r="A437" s="25">
        <f t="shared" si="6"/>
        <v>435</v>
      </c>
      <c r="B437" s="33" t="s">
        <v>5137</v>
      </c>
      <c r="C437" s="37">
        <v>1987</v>
      </c>
      <c r="E437" s="41" t="s">
        <v>4731</v>
      </c>
      <c r="I437" s="37">
        <v>5</v>
      </c>
      <c r="J437" s="37">
        <v>5</v>
      </c>
      <c r="M437" s="39">
        <v>4822.8999999999996</v>
      </c>
      <c r="N437" s="39">
        <v>4822.8999999999996</v>
      </c>
      <c r="O437" s="39">
        <v>4381</v>
      </c>
      <c r="P437" s="38">
        <v>164</v>
      </c>
    </row>
    <row r="438" spans="1:16">
      <c r="A438" s="25">
        <f t="shared" si="6"/>
        <v>436</v>
      </c>
      <c r="B438" s="33" t="s">
        <v>5138</v>
      </c>
      <c r="C438" s="37">
        <v>1983</v>
      </c>
      <c r="E438" s="41" t="s">
        <v>4731</v>
      </c>
      <c r="I438" s="37">
        <v>5</v>
      </c>
      <c r="J438" s="37">
        <v>6</v>
      </c>
      <c r="M438" s="39">
        <v>4511</v>
      </c>
      <c r="N438" s="39">
        <v>4511</v>
      </c>
      <c r="O438" s="39">
        <v>4468</v>
      </c>
      <c r="P438" s="38">
        <v>173</v>
      </c>
    </row>
    <row r="439" spans="1:16">
      <c r="A439" s="25">
        <f t="shared" si="6"/>
        <v>437</v>
      </c>
      <c r="B439" s="33" t="s">
        <v>5139</v>
      </c>
      <c r="C439" s="37">
        <v>1981</v>
      </c>
      <c r="E439" s="41" t="s">
        <v>4731</v>
      </c>
      <c r="I439" s="37">
        <v>5</v>
      </c>
      <c r="J439" s="37">
        <v>6</v>
      </c>
      <c r="M439" s="39">
        <v>4668.9799999999996</v>
      </c>
      <c r="N439" s="39">
        <v>4668.9799999999996</v>
      </c>
      <c r="O439" s="39">
        <v>4576</v>
      </c>
      <c r="P439" s="38">
        <v>197</v>
      </c>
    </row>
    <row r="440" spans="1:16">
      <c r="A440" s="25">
        <f t="shared" si="6"/>
        <v>438</v>
      </c>
      <c r="B440" s="33" t="s">
        <v>5140</v>
      </c>
      <c r="I440" s="37"/>
      <c r="J440" s="37"/>
    </row>
    <row r="441" spans="1:16">
      <c r="A441" s="25">
        <f t="shared" si="6"/>
        <v>439</v>
      </c>
      <c r="B441" s="33" t="s">
        <v>5141</v>
      </c>
      <c r="C441" s="37">
        <v>1985</v>
      </c>
      <c r="E441" s="41" t="s">
        <v>4731</v>
      </c>
      <c r="I441" s="37">
        <v>3</v>
      </c>
      <c r="J441" s="37">
        <v>3</v>
      </c>
      <c r="M441" s="39">
        <v>1156</v>
      </c>
      <c r="N441" s="39">
        <v>1156</v>
      </c>
      <c r="O441" s="39">
        <v>1169</v>
      </c>
      <c r="P441" s="38">
        <v>68</v>
      </c>
    </row>
    <row r="442" spans="1:16">
      <c r="A442" s="25">
        <f t="shared" si="6"/>
        <v>440</v>
      </c>
      <c r="B442" s="33" t="s">
        <v>3484</v>
      </c>
      <c r="C442" s="37">
        <v>1972</v>
      </c>
      <c r="E442" s="42" t="s">
        <v>4823</v>
      </c>
      <c r="G442" s="37" t="s">
        <v>5050</v>
      </c>
      <c r="I442" s="37">
        <v>2</v>
      </c>
      <c r="J442" s="37">
        <v>2</v>
      </c>
      <c r="M442" s="39">
        <v>516.29999999999995</v>
      </c>
      <c r="N442" s="39">
        <v>516.29999999999995</v>
      </c>
      <c r="O442" s="39">
        <v>516.29999999999995</v>
      </c>
      <c r="P442" s="38">
        <v>27</v>
      </c>
    </row>
    <row r="443" spans="1:16">
      <c r="A443" s="25">
        <f t="shared" si="6"/>
        <v>441</v>
      </c>
      <c r="B443" s="33" t="s">
        <v>3485</v>
      </c>
      <c r="C443" s="37">
        <v>1972</v>
      </c>
      <c r="E443" s="41" t="s">
        <v>4731</v>
      </c>
      <c r="I443" s="37">
        <v>2</v>
      </c>
      <c r="J443" s="37">
        <v>2</v>
      </c>
      <c r="M443" s="39">
        <v>519.1</v>
      </c>
      <c r="N443" s="39">
        <v>519.1</v>
      </c>
      <c r="O443" s="39">
        <v>518</v>
      </c>
      <c r="P443" s="38">
        <v>38</v>
      </c>
    </row>
    <row r="444" spans="1:16">
      <c r="A444" s="25">
        <f t="shared" si="6"/>
        <v>442</v>
      </c>
      <c r="B444" s="33" t="s">
        <v>3094</v>
      </c>
      <c r="C444" s="37">
        <v>1972</v>
      </c>
      <c r="E444" s="42" t="s">
        <v>4823</v>
      </c>
      <c r="G444" s="37" t="s">
        <v>5050</v>
      </c>
      <c r="I444" s="37">
        <v>2</v>
      </c>
      <c r="J444" s="37">
        <v>2</v>
      </c>
      <c r="M444" s="39">
        <v>517.5</v>
      </c>
      <c r="N444" s="39">
        <v>517.5</v>
      </c>
      <c r="O444" s="39">
        <v>517.5</v>
      </c>
      <c r="P444" s="38">
        <v>24</v>
      </c>
    </row>
    <row r="445" spans="1:16">
      <c r="A445" s="25">
        <f t="shared" si="6"/>
        <v>443</v>
      </c>
      <c r="B445" s="33" t="s">
        <v>3486</v>
      </c>
      <c r="C445" s="37">
        <v>1969</v>
      </c>
      <c r="E445" s="41" t="s">
        <v>4823</v>
      </c>
      <c r="G445" s="37" t="s">
        <v>5050</v>
      </c>
      <c r="I445" s="37">
        <v>2</v>
      </c>
      <c r="J445" s="37">
        <v>2</v>
      </c>
      <c r="M445" s="39">
        <v>432.2</v>
      </c>
      <c r="N445" s="39">
        <v>432.2</v>
      </c>
      <c r="O445" s="39">
        <v>432.2</v>
      </c>
      <c r="P445" s="38">
        <v>20</v>
      </c>
    </row>
    <row r="446" spans="1:16">
      <c r="A446" s="25">
        <f t="shared" si="6"/>
        <v>444</v>
      </c>
      <c r="B446" s="33" t="s">
        <v>5142</v>
      </c>
      <c r="C446" s="37">
        <v>1993</v>
      </c>
      <c r="E446" s="41" t="s">
        <v>4731</v>
      </c>
      <c r="I446" s="37">
        <v>2</v>
      </c>
      <c r="J446" s="37">
        <v>2</v>
      </c>
      <c r="M446" s="39">
        <v>588.70000000000005</v>
      </c>
      <c r="N446" s="39">
        <v>588.70000000000005</v>
      </c>
      <c r="O446" s="39">
        <v>434</v>
      </c>
      <c r="P446" s="38">
        <v>33</v>
      </c>
    </row>
    <row r="447" spans="1:16">
      <c r="A447" s="25">
        <f t="shared" si="6"/>
        <v>445</v>
      </c>
      <c r="B447" s="33" t="s">
        <v>3095</v>
      </c>
      <c r="C447" s="37">
        <v>1970</v>
      </c>
      <c r="E447" s="42" t="s">
        <v>4823</v>
      </c>
      <c r="I447" s="37">
        <v>3</v>
      </c>
      <c r="J447" s="37">
        <v>3</v>
      </c>
      <c r="M447" s="39">
        <v>1478</v>
      </c>
      <c r="N447" s="39">
        <v>1478</v>
      </c>
      <c r="O447" s="39">
        <v>1364.6</v>
      </c>
      <c r="P447" s="38">
        <v>59</v>
      </c>
    </row>
    <row r="448" spans="1:16">
      <c r="A448" s="25">
        <f t="shared" si="6"/>
        <v>446</v>
      </c>
      <c r="B448" s="33" t="s">
        <v>5143</v>
      </c>
      <c r="C448" s="37">
        <v>1994</v>
      </c>
      <c r="E448" s="41" t="s">
        <v>4731</v>
      </c>
      <c r="I448" s="37">
        <v>5</v>
      </c>
      <c r="J448" s="37">
        <v>5</v>
      </c>
      <c r="M448" s="39">
        <v>4184.8</v>
      </c>
      <c r="N448" s="39">
        <v>4184.8</v>
      </c>
      <c r="O448" s="39">
        <v>4208</v>
      </c>
      <c r="P448" s="38">
        <v>185</v>
      </c>
    </row>
    <row r="449" spans="1:16">
      <c r="A449" s="25">
        <f t="shared" si="6"/>
        <v>447</v>
      </c>
      <c r="B449" s="33" t="s">
        <v>5144</v>
      </c>
      <c r="C449" s="37">
        <v>1979</v>
      </c>
      <c r="E449" s="41" t="s">
        <v>4965</v>
      </c>
      <c r="I449" s="37">
        <v>2</v>
      </c>
      <c r="J449" s="37">
        <v>1</v>
      </c>
      <c r="M449" s="39">
        <v>216</v>
      </c>
      <c r="N449" s="39">
        <v>216</v>
      </c>
      <c r="O449" s="39">
        <v>206</v>
      </c>
      <c r="P449" s="38">
        <v>13</v>
      </c>
    </row>
    <row r="450" spans="1:16">
      <c r="A450" s="25">
        <f t="shared" si="6"/>
        <v>448</v>
      </c>
      <c r="B450" s="33" t="s">
        <v>5145</v>
      </c>
      <c r="C450" s="37">
        <v>1986</v>
      </c>
      <c r="E450" s="41" t="s">
        <v>4731</v>
      </c>
      <c r="I450" s="37">
        <v>2</v>
      </c>
      <c r="J450" s="37">
        <v>2</v>
      </c>
      <c r="M450" s="39">
        <v>464.3</v>
      </c>
      <c r="N450" s="39">
        <v>464.3</v>
      </c>
      <c r="O450" s="39">
        <v>639</v>
      </c>
      <c r="P450" s="38">
        <v>30</v>
      </c>
    </row>
    <row r="451" spans="1:16">
      <c r="A451" s="25">
        <f t="shared" ref="A451:A514" si="7">A450+1</f>
        <v>449</v>
      </c>
      <c r="B451" s="33" t="s">
        <v>5146</v>
      </c>
      <c r="C451" s="37">
        <v>1989</v>
      </c>
      <c r="E451" s="41" t="s">
        <v>4731</v>
      </c>
      <c r="I451" s="37">
        <v>3</v>
      </c>
      <c r="J451" s="37">
        <v>1</v>
      </c>
      <c r="M451" s="39">
        <v>777.3</v>
      </c>
      <c r="N451" s="39">
        <v>777.3</v>
      </c>
      <c r="O451" s="39">
        <v>530</v>
      </c>
      <c r="P451" s="38">
        <v>28</v>
      </c>
    </row>
    <row r="452" spans="1:16">
      <c r="A452" s="25">
        <f t="shared" si="7"/>
        <v>450</v>
      </c>
      <c r="B452" s="33" t="s">
        <v>3487</v>
      </c>
      <c r="C452" s="37">
        <v>1972</v>
      </c>
      <c r="E452" s="41" t="s">
        <v>4731</v>
      </c>
      <c r="I452" s="37">
        <v>2</v>
      </c>
      <c r="J452" s="37">
        <v>3</v>
      </c>
      <c r="M452" s="39">
        <v>923.3</v>
      </c>
      <c r="N452" s="39">
        <v>923.3</v>
      </c>
      <c r="O452" s="39">
        <v>793</v>
      </c>
      <c r="P452" s="38">
        <v>42</v>
      </c>
    </row>
    <row r="453" spans="1:16">
      <c r="A453" s="25">
        <f t="shared" si="7"/>
        <v>451</v>
      </c>
      <c r="B453" s="33" t="s">
        <v>5147</v>
      </c>
      <c r="C453" s="37">
        <v>1991</v>
      </c>
      <c r="E453" s="41" t="s">
        <v>4731</v>
      </c>
      <c r="I453" s="37">
        <v>3</v>
      </c>
      <c r="J453" s="37">
        <v>1</v>
      </c>
      <c r="M453" s="39">
        <v>629.20000000000005</v>
      </c>
      <c r="N453" s="39">
        <v>629.20000000000005</v>
      </c>
      <c r="O453" s="39">
        <v>476</v>
      </c>
      <c r="P453" s="38">
        <v>34</v>
      </c>
    </row>
    <row r="454" spans="1:16">
      <c r="A454" s="25">
        <f t="shared" si="7"/>
        <v>452</v>
      </c>
      <c r="B454" s="33" t="s">
        <v>5148</v>
      </c>
      <c r="C454" s="37">
        <v>1989</v>
      </c>
      <c r="E454" s="41" t="s">
        <v>4731</v>
      </c>
      <c r="I454" s="37">
        <v>5</v>
      </c>
      <c r="J454" s="37">
        <v>4</v>
      </c>
      <c r="M454" s="39">
        <v>3012.7</v>
      </c>
      <c r="N454" s="39">
        <v>3012.7</v>
      </c>
      <c r="O454" s="39">
        <v>1866</v>
      </c>
      <c r="P454" s="38">
        <v>106</v>
      </c>
    </row>
    <row r="455" spans="1:16">
      <c r="A455" s="25">
        <f t="shared" si="7"/>
        <v>453</v>
      </c>
      <c r="B455" s="33" t="s">
        <v>5149</v>
      </c>
      <c r="C455" s="37">
        <v>1979</v>
      </c>
      <c r="E455" s="41" t="s">
        <v>4731</v>
      </c>
      <c r="I455" s="37">
        <v>2</v>
      </c>
      <c r="J455" s="37">
        <v>1</v>
      </c>
      <c r="M455" s="39">
        <v>422.6</v>
      </c>
      <c r="N455" s="39">
        <v>422.6</v>
      </c>
      <c r="O455" s="39">
        <v>364</v>
      </c>
      <c r="P455" s="38">
        <v>15</v>
      </c>
    </row>
    <row r="456" spans="1:16">
      <c r="A456" s="25">
        <f t="shared" si="7"/>
        <v>454</v>
      </c>
      <c r="B456" s="33" t="s">
        <v>5150</v>
      </c>
      <c r="C456" s="37">
        <v>1983</v>
      </c>
      <c r="E456" s="41" t="s">
        <v>4731</v>
      </c>
      <c r="I456" s="37">
        <v>2</v>
      </c>
      <c r="J456" s="37">
        <v>1</v>
      </c>
      <c r="M456" s="39">
        <v>745.5</v>
      </c>
      <c r="N456" s="39">
        <v>745.5</v>
      </c>
      <c r="O456" s="39">
        <v>584</v>
      </c>
      <c r="P456" s="38">
        <v>13</v>
      </c>
    </row>
    <row r="457" spans="1:16">
      <c r="A457" s="25">
        <f t="shared" si="7"/>
        <v>455</v>
      </c>
      <c r="B457" s="33" t="s">
        <v>3488</v>
      </c>
      <c r="C457" s="37">
        <v>1973</v>
      </c>
      <c r="E457" s="42" t="s">
        <v>4823</v>
      </c>
      <c r="G457" s="37" t="s">
        <v>4691</v>
      </c>
      <c r="I457" s="37">
        <v>2</v>
      </c>
      <c r="J457" s="37">
        <v>2</v>
      </c>
      <c r="M457" s="39">
        <v>538.20000000000005</v>
      </c>
      <c r="N457" s="39">
        <v>538.20000000000005</v>
      </c>
      <c r="O457" s="39">
        <v>538.20000000000005</v>
      </c>
      <c r="P457" s="38">
        <v>28</v>
      </c>
    </row>
    <row r="458" spans="1:16">
      <c r="A458" s="25">
        <f t="shared" si="7"/>
        <v>456</v>
      </c>
      <c r="B458" s="33" t="s">
        <v>5151</v>
      </c>
      <c r="I458" s="37"/>
      <c r="J458" s="37"/>
    </row>
    <row r="459" spans="1:16">
      <c r="A459" s="25">
        <f t="shared" si="7"/>
        <v>457</v>
      </c>
      <c r="B459" s="33" t="s">
        <v>5152</v>
      </c>
      <c r="C459" s="37">
        <v>1991</v>
      </c>
      <c r="E459" s="41" t="s">
        <v>4731</v>
      </c>
      <c r="I459" s="37">
        <v>2</v>
      </c>
      <c r="J459" s="37">
        <v>2</v>
      </c>
      <c r="M459" s="39">
        <v>986.8</v>
      </c>
      <c r="N459" s="39">
        <v>986.8</v>
      </c>
      <c r="O459" s="39">
        <v>986.8</v>
      </c>
      <c r="P459" s="38">
        <v>53</v>
      </c>
    </row>
    <row r="460" spans="1:16">
      <c r="A460" s="25">
        <f t="shared" si="7"/>
        <v>458</v>
      </c>
      <c r="B460" s="33" t="s">
        <v>5153</v>
      </c>
      <c r="C460" s="37">
        <v>1976</v>
      </c>
      <c r="E460" s="41" t="s">
        <v>4965</v>
      </c>
      <c r="I460" s="37">
        <v>2</v>
      </c>
      <c r="J460" s="37">
        <v>2</v>
      </c>
      <c r="M460" s="39">
        <v>252.2</v>
      </c>
      <c r="N460" s="39">
        <v>252.2</v>
      </c>
      <c r="O460" s="39">
        <v>158</v>
      </c>
      <c r="P460" s="38">
        <v>23</v>
      </c>
    </row>
    <row r="461" spans="1:16">
      <c r="A461" s="25">
        <f t="shared" si="7"/>
        <v>459</v>
      </c>
      <c r="B461" s="33" t="s">
        <v>5154</v>
      </c>
      <c r="C461" s="37">
        <v>1961</v>
      </c>
      <c r="E461" s="41" t="s">
        <v>4731</v>
      </c>
      <c r="I461" s="37">
        <v>2</v>
      </c>
      <c r="J461" s="37">
        <v>3</v>
      </c>
      <c r="M461" s="39">
        <v>606.1</v>
      </c>
      <c r="N461" s="39">
        <v>606.1</v>
      </c>
      <c r="O461" s="39">
        <v>606.1</v>
      </c>
      <c r="P461" s="38">
        <v>27</v>
      </c>
    </row>
    <row r="462" spans="1:16">
      <c r="A462" s="25">
        <f t="shared" si="7"/>
        <v>460</v>
      </c>
      <c r="B462" s="33" t="s">
        <v>5155</v>
      </c>
      <c r="C462" s="37">
        <v>1963</v>
      </c>
      <c r="E462" s="41" t="s">
        <v>5129</v>
      </c>
      <c r="I462" s="37">
        <v>2</v>
      </c>
      <c r="J462" s="37">
        <v>3</v>
      </c>
      <c r="M462" s="39">
        <v>609.20000000000005</v>
      </c>
      <c r="N462" s="39">
        <v>609.20000000000005</v>
      </c>
      <c r="O462" s="39">
        <v>609.20000000000005</v>
      </c>
      <c r="P462" s="38">
        <v>30</v>
      </c>
    </row>
    <row r="463" spans="1:16">
      <c r="A463" s="25">
        <f t="shared" si="7"/>
        <v>461</v>
      </c>
      <c r="B463" s="33" t="s">
        <v>5156</v>
      </c>
      <c r="C463" s="37">
        <v>1989</v>
      </c>
      <c r="E463" s="41" t="s">
        <v>4731</v>
      </c>
      <c r="I463" s="37">
        <v>5</v>
      </c>
      <c r="J463" s="37">
        <v>4</v>
      </c>
      <c r="M463" s="39">
        <v>4037.6</v>
      </c>
      <c r="N463" s="39">
        <v>4037.6</v>
      </c>
      <c r="O463" s="39">
        <v>2856</v>
      </c>
      <c r="P463" s="38">
        <v>196</v>
      </c>
    </row>
    <row r="464" spans="1:16">
      <c r="A464" s="25">
        <f t="shared" si="7"/>
        <v>462</v>
      </c>
      <c r="B464" s="33" t="s">
        <v>5157</v>
      </c>
      <c r="C464" s="37">
        <v>1978</v>
      </c>
      <c r="E464" s="41" t="s">
        <v>4731</v>
      </c>
      <c r="I464" s="37">
        <v>5</v>
      </c>
      <c r="J464" s="37">
        <v>4</v>
      </c>
      <c r="M464" s="39">
        <v>5588.1</v>
      </c>
      <c r="N464" s="39">
        <v>5588.1</v>
      </c>
      <c r="O464" s="39">
        <v>4138</v>
      </c>
      <c r="P464" s="38">
        <v>162</v>
      </c>
    </row>
    <row r="465" spans="1:16">
      <c r="A465" s="25">
        <f t="shared" si="7"/>
        <v>463</v>
      </c>
      <c r="B465" s="33" t="s">
        <v>5158</v>
      </c>
      <c r="C465" s="37">
        <v>1978</v>
      </c>
      <c r="E465" s="41" t="s">
        <v>4731</v>
      </c>
      <c r="I465" s="37">
        <v>2</v>
      </c>
      <c r="J465" s="37">
        <v>4</v>
      </c>
      <c r="M465" s="39">
        <v>946.2</v>
      </c>
      <c r="N465" s="39">
        <v>946.2</v>
      </c>
      <c r="O465" s="39">
        <v>895</v>
      </c>
      <c r="P465" s="38">
        <v>38</v>
      </c>
    </row>
    <row r="466" spans="1:16">
      <c r="A466" s="25">
        <f t="shared" si="7"/>
        <v>464</v>
      </c>
      <c r="B466" s="33" t="s">
        <v>3489</v>
      </c>
      <c r="C466" s="37">
        <v>1986</v>
      </c>
      <c r="E466" s="42" t="s">
        <v>4823</v>
      </c>
      <c r="I466" s="37">
        <v>5</v>
      </c>
      <c r="J466" s="37">
        <v>4</v>
      </c>
      <c r="M466" s="39">
        <v>3864.4</v>
      </c>
      <c r="N466" s="39">
        <v>3864.4</v>
      </c>
      <c r="O466" s="39">
        <v>2668.1</v>
      </c>
      <c r="P466" s="38">
        <v>115</v>
      </c>
    </row>
    <row r="467" spans="1:16">
      <c r="A467" s="25">
        <f t="shared" si="7"/>
        <v>465</v>
      </c>
      <c r="B467" s="33" t="s">
        <v>3490</v>
      </c>
      <c r="C467" s="37">
        <v>1982</v>
      </c>
      <c r="E467" s="42" t="s">
        <v>5159</v>
      </c>
      <c r="I467" s="37">
        <v>4</v>
      </c>
      <c r="J467" s="37">
        <v>4</v>
      </c>
      <c r="M467" s="39">
        <v>2203.5</v>
      </c>
      <c r="N467" s="39">
        <v>2203.5</v>
      </c>
      <c r="O467" s="39">
        <v>2203.5</v>
      </c>
      <c r="P467" s="38">
        <v>60</v>
      </c>
    </row>
    <row r="468" spans="1:16">
      <c r="A468" s="25">
        <f t="shared" si="7"/>
        <v>466</v>
      </c>
      <c r="B468" s="33" t="s">
        <v>5160</v>
      </c>
      <c r="C468" s="37">
        <v>1987</v>
      </c>
      <c r="E468" s="41" t="s">
        <v>4731</v>
      </c>
      <c r="I468" s="37">
        <v>5</v>
      </c>
      <c r="J468" s="37">
        <v>1</v>
      </c>
      <c r="M468" s="39">
        <v>3608.6</v>
      </c>
      <c r="N468" s="39">
        <v>3608.6</v>
      </c>
      <c r="O468" s="39">
        <v>2363</v>
      </c>
      <c r="P468" s="38">
        <v>91</v>
      </c>
    </row>
    <row r="469" spans="1:16">
      <c r="A469" s="25">
        <f t="shared" si="7"/>
        <v>467</v>
      </c>
      <c r="B469" s="33" t="s">
        <v>5161</v>
      </c>
      <c r="C469" s="37">
        <v>1969</v>
      </c>
      <c r="E469" s="41" t="s">
        <v>4731</v>
      </c>
      <c r="I469" s="37">
        <v>2</v>
      </c>
      <c r="J469" s="37">
        <v>1</v>
      </c>
      <c r="M469" s="39">
        <v>327.10000000000002</v>
      </c>
      <c r="N469" s="39">
        <v>327.10000000000002</v>
      </c>
      <c r="O469" s="39">
        <v>307</v>
      </c>
      <c r="P469" s="38">
        <v>14</v>
      </c>
    </row>
    <row r="470" spans="1:16">
      <c r="A470" s="25">
        <f t="shared" si="7"/>
        <v>468</v>
      </c>
      <c r="B470" s="33" t="s">
        <v>5162</v>
      </c>
      <c r="C470" s="37">
        <v>1984</v>
      </c>
      <c r="E470" s="41" t="s">
        <v>4731</v>
      </c>
      <c r="I470" s="37">
        <v>3</v>
      </c>
      <c r="J470" s="37">
        <v>1</v>
      </c>
      <c r="M470" s="39">
        <v>1819.9</v>
      </c>
      <c r="N470" s="39">
        <v>1819.9</v>
      </c>
      <c r="O470" s="39">
        <v>1502</v>
      </c>
      <c r="P470" s="38">
        <v>94</v>
      </c>
    </row>
    <row r="471" spans="1:16">
      <c r="A471" s="25">
        <f t="shared" si="7"/>
        <v>469</v>
      </c>
      <c r="B471" s="33" t="s">
        <v>5163</v>
      </c>
      <c r="C471" s="37">
        <v>1982</v>
      </c>
      <c r="E471" s="41" t="s">
        <v>4731</v>
      </c>
      <c r="I471" s="37">
        <v>5</v>
      </c>
      <c r="J471" s="37">
        <v>4</v>
      </c>
      <c r="M471" s="39">
        <v>3823.5</v>
      </c>
      <c r="N471" s="39">
        <v>3823.5</v>
      </c>
      <c r="O471" s="39">
        <v>2826</v>
      </c>
      <c r="P471" s="38">
        <v>90</v>
      </c>
    </row>
    <row r="472" spans="1:16">
      <c r="A472" s="25">
        <f t="shared" si="7"/>
        <v>470</v>
      </c>
      <c r="B472" s="33" t="s">
        <v>5164</v>
      </c>
      <c r="I472" s="37"/>
      <c r="J472" s="37"/>
    </row>
    <row r="473" spans="1:16">
      <c r="A473" s="25">
        <f t="shared" si="7"/>
        <v>471</v>
      </c>
      <c r="B473" s="33" t="s">
        <v>3491</v>
      </c>
      <c r="C473" s="37">
        <v>1967</v>
      </c>
      <c r="E473" s="41" t="s">
        <v>4731</v>
      </c>
      <c r="I473" s="37">
        <v>2</v>
      </c>
      <c r="J473" s="37">
        <v>4</v>
      </c>
      <c r="M473" s="39">
        <v>898.6</v>
      </c>
      <c r="N473" s="39">
        <v>898.6</v>
      </c>
      <c r="O473" s="39">
        <v>836</v>
      </c>
      <c r="P473" s="38">
        <v>21</v>
      </c>
    </row>
    <row r="474" spans="1:16">
      <c r="A474" s="25">
        <f t="shared" si="7"/>
        <v>472</v>
      </c>
      <c r="B474" s="33" t="s">
        <v>3492</v>
      </c>
      <c r="C474" s="37">
        <v>1970</v>
      </c>
      <c r="E474" s="41" t="s">
        <v>4731</v>
      </c>
      <c r="I474" s="37">
        <v>3</v>
      </c>
      <c r="J474" s="37">
        <v>1</v>
      </c>
      <c r="M474" s="39">
        <v>3823.5</v>
      </c>
      <c r="N474" s="39">
        <v>3823.5</v>
      </c>
      <c r="O474" s="39">
        <v>1178</v>
      </c>
      <c r="P474" s="38">
        <v>43</v>
      </c>
    </row>
    <row r="475" spans="1:16">
      <c r="A475" s="25">
        <f t="shared" si="7"/>
        <v>473</v>
      </c>
      <c r="B475" s="33" t="s">
        <v>3493</v>
      </c>
      <c r="C475" s="37">
        <v>1966</v>
      </c>
      <c r="E475" s="41" t="s">
        <v>4731</v>
      </c>
      <c r="I475" s="37">
        <v>2</v>
      </c>
      <c r="J475" s="37">
        <v>2</v>
      </c>
      <c r="M475" s="39">
        <v>544.70000000000005</v>
      </c>
      <c r="N475" s="39">
        <v>544.70000000000005</v>
      </c>
      <c r="O475" s="39">
        <v>544.70000000000005</v>
      </c>
      <c r="P475" s="38">
        <v>24</v>
      </c>
    </row>
    <row r="476" spans="1:16">
      <c r="A476" s="25">
        <f t="shared" si="7"/>
        <v>474</v>
      </c>
      <c r="B476" s="33" t="s">
        <v>3494</v>
      </c>
      <c r="C476" s="37">
        <v>1966</v>
      </c>
      <c r="E476" s="41" t="s">
        <v>4731</v>
      </c>
      <c r="I476" s="37">
        <v>2</v>
      </c>
      <c r="J476" s="37">
        <v>2</v>
      </c>
      <c r="M476" s="39">
        <v>555.9</v>
      </c>
      <c r="N476" s="39">
        <v>555.9</v>
      </c>
      <c r="O476" s="39">
        <v>505.7</v>
      </c>
      <c r="P476" s="38">
        <v>24</v>
      </c>
    </row>
    <row r="477" spans="1:16">
      <c r="A477" s="25">
        <f t="shared" si="7"/>
        <v>475</v>
      </c>
      <c r="B477" s="33" t="s">
        <v>3495</v>
      </c>
      <c r="C477" s="37">
        <v>1987</v>
      </c>
      <c r="D477" s="37">
        <v>2018</v>
      </c>
      <c r="E477" s="42" t="s">
        <v>4823</v>
      </c>
      <c r="I477" s="37">
        <v>3</v>
      </c>
      <c r="J477" s="37">
        <v>3</v>
      </c>
      <c r="M477" s="39">
        <v>1781</v>
      </c>
      <c r="N477" s="39">
        <v>1781</v>
      </c>
      <c r="O477" s="39">
        <v>1781</v>
      </c>
      <c r="P477" s="38">
        <v>95</v>
      </c>
    </row>
    <row r="478" spans="1:16">
      <c r="A478" s="25">
        <f t="shared" si="7"/>
        <v>476</v>
      </c>
      <c r="B478" s="33" t="s">
        <v>5165</v>
      </c>
      <c r="C478" s="37">
        <v>1976</v>
      </c>
      <c r="E478" s="41" t="s">
        <v>4731</v>
      </c>
      <c r="I478" s="37">
        <v>5</v>
      </c>
      <c r="J478" s="37">
        <v>1</v>
      </c>
      <c r="M478" s="39">
        <v>4187.3</v>
      </c>
      <c r="N478" s="39">
        <v>4187.3</v>
      </c>
      <c r="O478" s="39">
        <v>3863</v>
      </c>
      <c r="P478" s="38">
        <v>173</v>
      </c>
    </row>
    <row r="479" spans="1:16">
      <c r="A479" s="25">
        <f t="shared" si="7"/>
        <v>477</v>
      </c>
      <c r="B479" s="33" t="s">
        <v>3496</v>
      </c>
      <c r="C479" s="37">
        <v>1976</v>
      </c>
      <c r="E479" s="41" t="s">
        <v>4731</v>
      </c>
      <c r="I479" s="37">
        <v>4</v>
      </c>
      <c r="J479" s="37">
        <v>2</v>
      </c>
      <c r="M479" s="39">
        <v>2556</v>
      </c>
      <c r="N479" s="39">
        <v>1690.8</v>
      </c>
      <c r="O479" s="39">
        <v>1690.8</v>
      </c>
      <c r="P479" s="38">
        <v>100</v>
      </c>
    </row>
    <row r="480" spans="1:16">
      <c r="A480" s="25">
        <f t="shared" si="7"/>
        <v>478</v>
      </c>
      <c r="B480" s="33" t="s">
        <v>5166</v>
      </c>
      <c r="C480" s="37">
        <v>1996</v>
      </c>
      <c r="E480" s="41" t="s">
        <v>4731</v>
      </c>
      <c r="I480" s="37">
        <v>5</v>
      </c>
      <c r="J480" s="37">
        <v>4</v>
      </c>
      <c r="M480" s="39">
        <v>4743.8999999999996</v>
      </c>
      <c r="N480" s="39">
        <v>4743.8999999999996</v>
      </c>
      <c r="O480" s="39">
        <v>4167</v>
      </c>
      <c r="P480" s="38">
        <v>217</v>
      </c>
    </row>
    <row r="481" spans="1:16">
      <c r="A481" s="25">
        <f t="shared" si="7"/>
        <v>479</v>
      </c>
      <c r="B481" s="33" t="s">
        <v>5167</v>
      </c>
      <c r="C481" s="37">
        <v>1984</v>
      </c>
      <c r="E481" s="41" t="s">
        <v>4731</v>
      </c>
      <c r="I481" s="37">
        <v>5</v>
      </c>
      <c r="J481" s="37">
        <v>4</v>
      </c>
      <c r="M481" s="39">
        <v>3390.2</v>
      </c>
      <c r="N481" s="39">
        <v>3390.2</v>
      </c>
      <c r="O481" s="39">
        <v>3207</v>
      </c>
      <c r="P481" s="38">
        <v>108</v>
      </c>
    </row>
    <row r="482" spans="1:16">
      <c r="A482" s="25">
        <f t="shared" si="7"/>
        <v>480</v>
      </c>
      <c r="B482" s="33" t="s">
        <v>5168</v>
      </c>
      <c r="C482" s="37">
        <v>1977</v>
      </c>
      <c r="E482" s="41" t="s">
        <v>4731</v>
      </c>
      <c r="I482" s="37">
        <v>5</v>
      </c>
      <c r="J482" s="37">
        <v>4</v>
      </c>
      <c r="M482" s="39">
        <v>2760.9</v>
      </c>
      <c r="N482" s="39">
        <v>2760.9</v>
      </c>
      <c r="O482" s="39">
        <v>2513</v>
      </c>
      <c r="P482" s="38">
        <v>121</v>
      </c>
    </row>
    <row r="483" spans="1:16">
      <c r="A483" s="25">
        <f t="shared" si="7"/>
        <v>481</v>
      </c>
      <c r="B483" s="33" t="s">
        <v>5169</v>
      </c>
      <c r="C483" s="37">
        <v>1982</v>
      </c>
      <c r="E483" s="41" t="s">
        <v>4731</v>
      </c>
      <c r="I483" s="37">
        <v>5</v>
      </c>
      <c r="J483" s="37">
        <v>4</v>
      </c>
      <c r="M483" s="39">
        <v>2829.8</v>
      </c>
      <c r="N483" s="39">
        <v>2829.8</v>
      </c>
      <c r="O483" s="39">
        <v>2778</v>
      </c>
      <c r="P483" s="38">
        <v>176</v>
      </c>
    </row>
    <row r="484" spans="1:16">
      <c r="A484" s="25">
        <f t="shared" si="7"/>
        <v>482</v>
      </c>
      <c r="B484" s="32" t="s">
        <v>5170</v>
      </c>
      <c r="I484" s="37"/>
      <c r="J484" s="37"/>
    </row>
    <row r="485" spans="1:16">
      <c r="A485" s="25">
        <f t="shared" si="7"/>
        <v>483</v>
      </c>
      <c r="B485" s="32" t="s">
        <v>5171</v>
      </c>
      <c r="I485" s="37"/>
      <c r="J485" s="37"/>
    </row>
    <row r="486" spans="1:16">
      <c r="A486" s="25">
        <f t="shared" si="7"/>
        <v>484</v>
      </c>
      <c r="B486" s="32" t="s">
        <v>5172</v>
      </c>
      <c r="I486" s="37"/>
      <c r="J486" s="37"/>
    </row>
    <row r="487" spans="1:16">
      <c r="A487" s="25">
        <f t="shared" si="7"/>
        <v>485</v>
      </c>
      <c r="B487" s="32" t="s">
        <v>5173</v>
      </c>
      <c r="C487" s="37">
        <v>1962</v>
      </c>
      <c r="E487" s="41" t="s">
        <v>4731</v>
      </c>
      <c r="I487" s="37">
        <v>4</v>
      </c>
      <c r="J487" s="37">
        <v>2</v>
      </c>
      <c r="M487" s="39">
        <v>1384.5</v>
      </c>
      <c r="N487" s="39">
        <v>1247.4000000000001</v>
      </c>
      <c r="P487" s="38">
        <v>80</v>
      </c>
    </row>
    <row r="488" spans="1:16">
      <c r="A488" s="25">
        <f t="shared" si="7"/>
        <v>486</v>
      </c>
      <c r="B488" s="32" t="s">
        <v>5174</v>
      </c>
      <c r="C488" s="37">
        <v>1960</v>
      </c>
      <c r="E488" s="41" t="s">
        <v>4731</v>
      </c>
      <c r="I488" s="37">
        <v>2</v>
      </c>
      <c r="J488" s="37">
        <v>2</v>
      </c>
      <c r="M488" s="39">
        <v>693.6</v>
      </c>
      <c r="N488" s="39">
        <v>643.4</v>
      </c>
      <c r="O488" s="39">
        <v>643.4</v>
      </c>
      <c r="P488" s="38">
        <v>38</v>
      </c>
    </row>
    <row r="489" spans="1:16">
      <c r="A489" s="25">
        <f t="shared" si="7"/>
        <v>487</v>
      </c>
      <c r="B489" s="32" t="s">
        <v>5175</v>
      </c>
      <c r="C489" s="37">
        <v>1960</v>
      </c>
      <c r="E489" s="41" t="s">
        <v>4731</v>
      </c>
      <c r="I489" s="37">
        <v>3</v>
      </c>
      <c r="J489" s="37">
        <v>2</v>
      </c>
      <c r="M489" s="39">
        <v>1053.9000000000001</v>
      </c>
      <c r="N489" s="39">
        <v>949.8</v>
      </c>
      <c r="O489" s="39">
        <v>937.2</v>
      </c>
      <c r="P489" s="38">
        <v>48</v>
      </c>
    </row>
    <row r="490" spans="1:16">
      <c r="A490" s="25">
        <f t="shared" si="7"/>
        <v>488</v>
      </c>
      <c r="B490" s="32" t="s">
        <v>5176</v>
      </c>
      <c r="C490" s="37">
        <v>1960</v>
      </c>
      <c r="E490" s="41" t="s">
        <v>4731</v>
      </c>
      <c r="I490" s="37">
        <v>2</v>
      </c>
      <c r="J490" s="37">
        <v>2</v>
      </c>
      <c r="M490" s="39">
        <v>702.5</v>
      </c>
      <c r="N490" s="39">
        <v>624.79999999999995</v>
      </c>
      <c r="O490" s="39">
        <v>624.79999999999995</v>
      </c>
      <c r="P490" s="38">
        <v>32</v>
      </c>
    </row>
    <row r="491" spans="1:16">
      <c r="A491" s="25">
        <f t="shared" si="7"/>
        <v>489</v>
      </c>
      <c r="B491" s="32" t="s">
        <v>5177</v>
      </c>
      <c r="C491" s="37">
        <v>1958</v>
      </c>
      <c r="E491" s="41" t="s">
        <v>4731</v>
      </c>
      <c r="I491" s="37">
        <v>3</v>
      </c>
      <c r="J491" s="37">
        <v>2</v>
      </c>
      <c r="M491" s="39">
        <v>1094.3</v>
      </c>
      <c r="N491" s="39">
        <v>985.7</v>
      </c>
      <c r="O491" s="39">
        <v>985.7</v>
      </c>
      <c r="P491" s="38">
        <v>36</v>
      </c>
    </row>
    <row r="492" spans="1:16">
      <c r="A492" s="25">
        <f t="shared" si="7"/>
        <v>490</v>
      </c>
      <c r="B492" s="32" t="s">
        <v>5178</v>
      </c>
      <c r="C492" s="37">
        <v>1967</v>
      </c>
      <c r="E492" s="41" t="s">
        <v>4731</v>
      </c>
      <c r="I492" s="37">
        <v>5</v>
      </c>
      <c r="J492" s="37">
        <v>4</v>
      </c>
      <c r="M492" s="39">
        <v>3483.3</v>
      </c>
      <c r="N492" s="39">
        <v>3214.8</v>
      </c>
      <c r="O492" s="39">
        <v>3038.9</v>
      </c>
      <c r="P492" s="38">
        <v>147</v>
      </c>
    </row>
    <row r="493" spans="1:16">
      <c r="A493" s="25">
        <f t="shared" si="7"/>
        <v>491</v>
      </c>
      <c r="B493" s="32" t="s">
        <v>5179</v>
      </c>
      <c r="C493" s="37">
        <v>1959</v>
      </c>
      <c r="E493" s="41" t="s">
        <v>4731</v>
      </c>
      <c r="I493" s="37">
        <v>5</v>
      </c>
      <c r="J493" s="37">
        <v>2</v>
      </c>
      <c r="M493" s="39">
        <v>1721.8</v>
      </c>
      <c r="N493" s="39">
        <v>1562.8</v>
      </c>
      <c r="O493" s="39">
        <v>1562.8</v>
      </c>
      <c r="P493" s="38">
        <v>75</v>
      </c>
    </row>
    <row r="494" spans="1:16">
      <c r="A494" s="25">
        <f t="shared" si="7"/>
        <v>492</v>
      </c>
      <c r="B494" s="32" t="s">
        <v>5180</v>
      </c>
      <c r="C494" s="37">
        <v>1959</v>
      </c>
      <c r="E494" s="41" t="s">
        <v>4731</v>
      </c>
      <c r="I494" s="37">
        <v>5</v>
      </c>
      <c r="J494" s="37">
        <v>4</v>
      </c>
      <c r="M494" s="39">
        <v>3637.5</v>
      </c>
      <c r="N494" s="39">
        <v>3326</v>
      </c>
      <c r="O494" s="39">
        <v>3127.8</v>
      </c>
      <c r="P494" s="38">
        <v>146</v>
      </c>
    </row>
    <row r="495" spans="1:16">
      <c r="A495" s="25">
        <f t="shared" si="7"/>
        <v>493</v>
      </c>
      <c r="B495" s="32" t="s">
        <v>5181</v>
      </c>
      <c r="C495" s="37">
        <v>1955</v>
      </c>
      <c r="E495" s="41" t="s">
        <v>4731</v>
      </c>
      <c r="I495" s="37">
        <v>4</v>
      </c>
      <c r="J495" s="37">
        <v>2</v>
      </c>
      <c r="M495" s="39">
        <v>2068.6</v>
      </c>
      <c r="N495" s="39">
        <v>1880</v>
      </c>
      <c r="O495" s="39">
        <v>1880</v>
      </c>
      <c r="P495" s="38">
        <v>70</v>
      </c>
    </row>
    <row r="496" spans="1:16">
      <c r="A496" s="25">
        <f t="shared" si="7"/>
        <v>494</v>
      </c>
      <c r="B496" s="32" t="s">
        <v>5182</v>
      </c>
      <c r="C496" s="37">
        <v>1939</v>
      </c>
      <c r="E496" s="41" t="s">
        <v>4731</v>
      </c>
      <c r="I496" s="37">
        <v>5</v>
      </c>
      <c r="J496" s="37">
        <v>6</v>
      </c>
      <c r="M496" s="39">
        <v>6864.6</v>
      </c>
      <c r="N496" s="39">
        <v>4753.3999999999996</v>
      </c>
      <c r="P496" s="38">
        <v>97.5</v>
      </c>
    </row>
    <row r="497" spans="1:16">
      <c r="A497" s="25">
        <f t="shared" si="7"/>
        <v>495</v>
      </c>
      <c r="B497" s="32" t="s">
        <v>5183</v>
      </c>
      <c r="C497" s="37">
        <v>1955</v>
      </c>
      <c r="E497" s="41" t="s">
        <v>4731</v>
      </c>
      <c r="I497" s="37">
        <v>5</v>
      </c>
      <c r="J497" s="37">
        <v>4</v>
      </c>
      <c r="M497" s="39">
        <v>4685.3</v>
      </c>
      <c r="N497" s="39">
        <v>4227.5</v>
      </c>
      <c r="O497" s="39">
        <v>3389.2</v>
      </c>
      <c r="P497" s="38">
        <v>119</v>
      </c>
    </row>
    <row r="498" spans="1:16">
      <c r="A498" s="25">
        <f t="shared" si="7"/>
        <v>496</v>
      </c>
      <c r="B498" s="32" t="s">
        <v>5184</v>
      </c>
      <c r="C498" s="37">
        <v>1930</v>
      </c>
      <c r="E498" s="41" t="s">
        <v>4731</v>
      </c>
      <c r="I498" s="37">
        <v>4</v>
      </c>
      <c r="J498" s="37">
        <v>5</v>
      </c>
      <c r="M498" s="39">
        <v>3497.4</v>
      </c>
      <c r="N498" s="39">
        <v>2088.9</v>
      </c>
      <c r="P498" s="38">
        <v>105</v>
      </c>
    </row>
    <row r="499" spans="1:16">
      <c r="A499" s="25">
        <f t="shared" si="7"/>
        <v>497</v>
      </c>
      <c r="B499" s="32" t="s">
        <v>5185</v>
      </c>
      <c r="I499" s="37"/>
      <c r="J499" s="37"/>
    </row>
    <row r="500" spans="1:16">
      <c r="A500" s="25">
        <f t="shared" si="7"/>
        <v>498</v>
      </c>
      <c r="B500" s="32" t="s">
        <v>5186</v>
      </c>
      <c r="C500" s="37">
        <v>1958</v>
      </c>
      <c r="E500" s="41" t="s">
        <v>4731</v>
      </c>
      <c r="I500" s="37">
        <v>5</v>
      </c>
      <c r="J500" s="37">
        <v>7</v>
      </c>
      <c r="M500" s="39">
        <v>9356.6</v>
      </c>
      <c r="N500" s="39">
        <v>6331.8</v>
      </c>
      <c r="P500" s="38">
        <v>230</v>
      </c>
    </row>
    <row r="501" spans="1:16">
      <c r="A501" s="25">
        <f t="shared" si="7"/>
        <v>499</v>
      </c>
      <c r="B501" s="32" t="s">
        <v>5187</v>
      </c>
      <c r="I501" s="37"/>
      <c r="J501" s="37"/>
    </row>
    <row r="502" spans="1:16">
      <c r="A502" s="25">
        <f t="shared" si="7"/>
        <v>500</v>
      </c>
      <c r="B502" s="32" t="s">
        <v>5188</v>
      </c>
      <c r="C502" s="37">
        <v>1958</v>
      </c>
      <c r="E502" s="41" t="s">
        <v>4731</v>
      </c>
      <c r="I502" s="37">
        <v>5</v>
      </c>
      <c r="J502" s="37">
        <v>4</v>
      </c>
      <c r="M502" s="39">
        <v>5655.6</v>
      </c>
      <c r="N502" s="39">
        <v>5008.3999999999996</v>
      </c>
      <c r="O502" s="39">
        <v>4611.5</v>
      </c>
      <c r="P502" s="38">
        <v>163</v>
      </c>
    </row>
    <row r="503" spans="1:16">
      <c r="A503" s="25">
        <f t="shared" si="7"/>
        <v>501</v>
      </c>
      <c r="B503" s="32" t="s">
        <v>3497</v>
      </c>
      <c r="C503" s="37">
        <v>1959</v>
      </c>
      <c r="D503" s="37">
        <v>1959</v>
      </c>
      <c r="E503" s="42" t="s">
        <v>4823</v>
      </c>
      <c r="I503" s="37">
        <v>5</v>
      </c>
      <c r="J503" s="37">
        <v>4</v>
      </c>
      <c r="M503" s="39">
        <v>3556.9</v>
      </c>
      <c r="N503" s="39">
        <v>3363.4</v>
      </c>
      <c r="O503" s="39">
        <v>3237.1</v>
      </c>
      <c r="P503" s="38">
        <v>205</v>
      </c>
    </row>
    <row r="504" spans="1:16">
      <c r="A504" s="25">
        <f t="shared" si="7"/>
        <v>502</v>
      </c>
      <c r="B504" s="32" t="s">
        <v>5189</v>
      </c>
      <c r="C504" s="37">
        <v>1941</v>
      </c>
      <c r="E504" s="41" t="s">
        <v>5190</v>
      </c>
      <c r="I504" s="37">
        <v>2</v>
      </c>
      <c r="J504" s="37">
        <v>1</v>
      </c>
      <c r="M504" s="39">
        <v>476.8</v>
      </c>
      <c r="N504" s="39">
        <v>418.8</v>
      </c>
      <c r="O504" s="39">
        <v>418.8</v>
      </c>
      <c r="P504" s="38">
        <v>21</v>
      </c>
    </row>
    <row r="505" spans="1:16">
      <c r="A505" s="25">
        <f t="shared" si="7"/>
        <v>503</v>
      </c>
      <c r="B505" s="32" t="s">
        <v>3498</v>
      </c>
      <c r="C505" s="37">
        <v>1958</v>
      </c>
      <c r="E505" s="41" t="s">
        <v>4731</v>
      </c>
      <c r="I505" s="37">
        <v>5</v>
      </c>
      <c r="J505" s="37">
        <v>9</v>
      </c>
      <c r="M505" s="39">
        <v>9705.7999999999993</v>
      </c>
      <c r="N505" s="39">
        <v>8665</v>
      </c>
      <c r="O505" s="39">
        <v>5130</v>
      </c>
      <c r="P505" s="38">
        <v>177</v>
      </c>
    </row>
    <row r="506" spans="1:16">
      <c r="A506" s="25">
        <f t="shared" si="7"/>
        <v>504</v>
      </c>
      <c r="B506" s="32" t="s">
        <v>5191</v>
      </c>
      <c r="C506" s="37">
        <v>1941</v>
      </c>
      <c r="E506" s="41" t="s">
        <v>5190</v>
      </c>
      <c r="I506" s="37">
        <v>2</v>
      </c>
      <c r="J506" s="37">
        <v>1</v>
      </c>
      <c r="M506" s="39">
        <v>494.8</v>
      </c>
      <c r="N506" s="39">
        <v>443.2</v>
      </c>
      <c r="O506" s="39">
        <v>443.2</v>
      </c>
      <c r="P506" s="38">
        <v>22</v>
      </c>
    </row>
    <row r="507" spans="1:16">
      <c r="A507" s="25">
        <f t="shared" si="7"/>
        <v>505</v>
      </c>
      <c r="B507" s="32" t="s">
        <v>5192</v>
      </c>
      <c r="C507" s="37">
        <v>1959</v>
      </c>
      <c r="E507" s="41" t="s">
        <v>4731</v>
      </c>
      <c r="I507" s="37">
        <v>4</v>
      </c>
      <c r="J507" s="37">
        <v>2</v>
      </c>
      <c r="M507" s="39">
        <v>1381.4</v>
      </c>
      <c r="N507" s="39">
        <v>1251.4000000000001</v>
      </c>
      <c r="O507" s="39">
        <v>1251.4000000000001</v>
      </c>
      <c r="P507" s="38">
        <v>54</v>
      </c>
    </row>
    <row r="508" spans="1:16">
      <c r="A508" s="25">
        <f t="shared" si="7"/>
        <v>506</v>
      </c>
      <c r="B508" s="32" t="s">
        <v>5193</v>
      </c>
      <c r="C508" s="37">
        <v>1941</v>
      </c>
      <c r="E508" s="41" t="s">
        <v>4731</v>
      </c>
      <c r="I508" s="37">
        <v>2</v>
      </c>
      <c r="J508" s="37">
        <v>1</v>
      </c>
      <c r="M508" s="39">
        <v>483.7</v>
      </c>
      <c r="N508" s="39">
        <v>427.5</v>
      </c>
      <c r="O508" s="39">
        <v>427.5</v>
      </c>
      <c r="P508" s="38">
        <v>25</v>
      </c>
    </row>
    <row r="509" spans="1:16">
      <c r="A509" s="25">
        <f t="shared" si="7"/>
        <v>507</v>
      </c>
      <c r="B509" s="32" t="s">
        <v>3499</v>
      </c>
      <c r="C509" s="37">
        <v>1958</v>
      </c>
      <c r="E509" s="41" t="s">
        <v>4731</v>
      </c>
      <c r="I509" s="37">
        <v>4</v>
      </c>
      <c r="J509" s="37">
        <v>5</v>
      </c>
      <c r="M509" s="39">
        <v>4744.3999999999996</v>
      </c>
      <c r="N509" s="39">
        <v>4280.6000000000004</v>
      </c>
      <c r="O509" s="39">
        <v>2860.1</v>
      </c>
      <c r="P509" s="38">
        <v>76</v>
      </c>
    </row>
    <row r="510" spans="1:16">
      <c r="A510" s="25">
        <f t="shared" si="7"/>
        <v>508</v>
      </c>
      <c r="B510" s="32" t="s">
        <v>5194</v>
      </c>
      <c r="C510" s="37">
        <v>1941</v>
      </c>
      <c r="E510" s="41" t="s">
        <v>4731</v>
      </c>
      <c r="I510" s="37">
        <v>2</v>
      </c>
      <c r="J510" s="37">
        <v>1</v>
      </c>
      <c r="M510" s="39">
        <v>486.4</v>
      </c>
      <c r="N510" s="39">
        <v>442</v>
      </c>
      <c r="O510" s="39">
        <v>442</v>
      </c>
      <c r="P510" s="38">
        <v>21</v>
      </c>
    </row>
    <row r="511" spans="1:16">
      <c r="A511" s="25">
        <f t="shared" si="7"/>
        <v>509</v>
      </c>
      <c r="B511" s="32" t="s">
        <v>3500</v>
      </c>
      <c r="C511" s="37" t="s">
        <v>5195</v>
      </c>
      <c r="E511" s="41" t="s">
        <v>4731</v>
      </c>
      <c r="I511" s="37">
        <v>6</v>
      </c>
      <c r="J511" s="37">
        <v>17</v>
      </c>
      <c r="M511" s="39">
        <v>16577.3</v>
      </c>
      <c r="N511" s="39">
        <v>12125.7</v>
      </c>
      <c r="P511" s="38">
        <v>562.5</v>
      </c>
    </row>
    <row r="512" spans="1:16">
      <c r="A512" s="25">
        <f t="shared" si="7"/>
        <v>510</v>
      </c>
      <c r="B512" s="32" t="s">
        <v>5196</v>
      </c>
      <c r="C512" s="37">
        <v>1992</v>
      </c>
      <c r="E512" s="41" t="s">
        <v>4729</v>
      </c>
      <c r="I512" s="37">
        <v>5</v>
      </c>
      <c r="J512" s="37">
        <v>5</v>
      </c>
      <c r="M512" s="39">
        <v>6406.8</v>
      </c>
      <c r="N512" s="39">
        <v>5684.1</v>
      </c>
      <c r="P512" s="38">
        <v>297.5</v>
      </c>
    </row>
    <row r="513" spans="1:16">
      <c r="A513" s="25">
        <f t="shared" si="7"/>
        <v>511</v>
      </c>
      <c r="B513" s="32" t="s">
        <v>5197</v>
      </c>
      <c r="C513" s="37">
        <v>1957</v>
      </c>
      <c r="E513" s="41" t="s">
        <v>4731</v>
      </c>
      <c r="I513" s="37">
        <v>4</v>
      </c>
      <c r="J513" s="37">
        <v>6</v>
      </c>
      <c r="M513" s="39">
        <v>5298.7</v>
      </c>
      <c r="N513" s="39">
        <v>4217.5</v>
      </c>
      <c r="P513" s="38">
        <v>177.5</v>
      </c>
    </row>
    <row r="514" spans="1:16">
      <c r="A514" s="25">
        <f t="shared" si="7"/>
        <v>512</v>
      </c>
      <c r="B514" s="32" t="s">
        <v>5198</v>
      </c>
      <c r="C514" s="37">
        <v>1957</v>
      </c>
      <c r="E514" s="41" t="s">
        <v>4731</v>
      </c>
      <c r="I514" s="37">
        <v>3</v>
      </c>
      <c r="J514" s="37">
        <v>6</v>
      </c>
      <c r="M514" s="39">
        <v>4596.1000000000004</v>
      </c>
      <c r="N514" s="39">
        <v>4082.7</v>
      </c>
      <c r="O514" s="39">
        <v>4082.7</v>
      </c>
      <c r="P514" s="38">
        <v>167</v>
      </c>
    </row>
    <row r="515" spans="1:16">
      <c r="A515" s="25">
        <f t="shared" ref="A515:A578" si="8">A514+1</f>
        <v>513</v>
      </c>
      <c r="B515" s="32" t="s">
        <v>5199</v>
      </c>
      <c r="C515" s="37">
        <v>1958</v>
      </c>
      <c r="E515" s="41" t="s">
        <v>4731</v>
      </c>
      <c r="I515" s="37">
        <v>3</v>
      </c>
      <c r="J515" s="37">
        <v>6</v>
      </c>
      <c r="M515" s="39">
        <v>4467.2</v>
      </c>
      <c r="N515" s="39">
        <v>3916.1</v>
      </c>
      <c r="O515" s="39">
        <v>3916.1</v>
      </c>
      <c r="P515" s="38">
        <v>199</v>
      </c>
    </row>
    <row r="516" spans="1:16">
      <c r="A516" s="25">
        <f t="shared" si="8"/>
        <v>514</v>
      </c>
      <c r="B516" s="32" t="s">
        <v>5200</v>
      </c>
      <c r="C516" s="37">
        <v>1957</v>
      </c>
      <c r="E516" s="41" t="s">
        <v>4729</v>
      </c>
      <c r="I516" s="37">
        <v>3</v>
      </c>
      <c r="J516" s="37">
        <v>5</v>
      </c>
      <c r="M516" s="39">
        <v>4253</v>
      </c>
      <c r="N516" s="39">
        <v>3685.1</v>
      </c>
      <c r="O516" s="39">
        <v>3685.1</v>
      </c>
      <c r="P516" s="38">
        <v>164</v>
      </c>
    </row>
    <row r="517" spans="1:16">
      <c r="A517" s="25">
        <f t="shared" si="8"/>
        <v>515</v>
      </c>
      <c r="B517" s="32" t="s">
        <v>5201</v>
      </c>
      <c r="I517" s="37"/>
      <c r="J517" s="37"/>
    </row>
    <row r="518" spans="1:16">
      <c r="A518" s="25">
        <f t="shared" si="8"/>
        <v>516</v>
      </c>
      <c r="B518" s="32" t="s">
        <v>5202</v>
      </c>
      <c r="C518" s="37">
        <v>1959</v>
      </c>
      <c r="E518" s="41" t="s">
        <v>4731</v>
      </c>
      <c r="I518" s="37">
        <v>4</v>
      </c>
      <c r="J518" s="37">
        <v>2</v>
      </c>
      <c r="M518" s="39">
        <v>1704.3</v>
      </c>
      <c r="N518" s="39">
        <v>1258.5</v>
      </c>
      <c r="P518" s="38">
        <v>80</v>
      </c>
    </row>
    <row r="519" spans="1:16">
      <c r="A519" s="25">
        <f t="shared" si="8"/>
        <v>517</v>
      </c>
      <c r="B519" s="32" t="s">
        <v>3501</v>
      </c>
      <c r="C519" s="37">
        <v>1954</v>
      </c>
      <c r="E519" s="41" t="s">
        <v>4731</v>
      </c>
      <c r="I519" s="37">
        <v>5</v>
      </c>
      <c r="J519" s="37">
        <v>6</v>
      </c>
      <c r="M519" s="39">
        <v>8217.4</v>
      </c>
      <c r="N519" s="39">
        <v>3893.2</v>
      </c>
      <c r="P519" s="38">
        <v>145</v>
      </c>
    </row>
    <row r="520" spans="1:16">
      <c r="A520" s="25">
        <f t="shared" si="8"/>
        <v>518</v>
      </c>
      <c r="B520" s="32" t="s">
        <v>5203</v>
      </c>
      <c r="C520" s="37">
        <v>1955</v>
      </c>
      <c r="E520" s="41" t="s">
        <v>4731</v>
      </c>
      <c r="I520" s="37">
        <v>5</v>
      </c>
      <c r="J520" s="37">
        <v>4</v>
      </c>
      <c r="M520" s="39">
        <v>4652</v>
      </c>
      <c r="N520" s="39">
        <v>4157.1000000000004</v>
      </c>
      <c r="O520" s="39">
        <v>3513.8</v>
      </c>
      <c r="P520" s="38">
        <v>109</v>
      </c>
    </row>
    <row r="521" spans="1:16">
      <c r="A521" s="25">
        <f t="shared" si="8"/>
        <v>519</v>
      </c>
      <c r="B521" s="32" t="s">
        <v>5204</v>
      </c>
      <c r="C521" s="37">
        <v>1955</v>
      </c>
      <c r="E521" s="41" t="s">
        <v>4731</v>
      </c>
      <c r="I521" s="37">
        <v>5</v>
      </c>
      <c r="J521" s="37">
        <v>4</v>
      </c>
      <c r="M521" s="39">
        <v>4407.8999999999996</v>
      </c>
      <c r="N521" s="39">
        <v>4327.7</v>
      </c>
      <c r="O521" s="39">
        <v>3755.5</v>
      </c>
      <c r="P521" s="38">
        <v>131</v>
      </c>
    </row>
    <row r="522" spans="1:16">
      <c r="A522" s="25">
        <f t="shared" si="8"/>
        <v>520</v>
      </c>
      <c r="B522" s="32" t="s">
        <v>5205</v>
      </c>
      <c r="C522" s="37">
        <v>1956</v>
      </c>
      <c r="E522" s="41" t="s">
        <v>4731</v>
      </c>
      <c r="I522" s="37">
        <v>5</v>
      </c>
      <c r="J522" s="37">
        <v>5</v>
      </c>
      <c r="M522" s="39">
        <v>5226.3999999999996</v>
      </c>
      <c r="N522" s="39">
        <v>4082.1</v>
      </c>
      <c r="O522" s="39">
        <v>3625.5</v>
      </c>
      <c r="P522" s="38">
        <v>118</v>
      </c>
    </row>
    <row r="523" spans="1:16">
      <c r="A523" s="25">
        <f t="shared" si="8"/>
        <v>521</v>
      </c>
      <c r="B523" s="32" t="s">
        <v>2659</v>
      </c>
      <c r="C523" s="37">
        <v>1957</v>
      </c>
      <c r="E523" s="41" t="s">
        <v>4731</v>
      </c>
      <c r="I523" s="37">
        <v>5</v>
      </c>
      <c r="J523" s="37">
        <v>4</v>
      </c>
      <c r="M523" s="39">
        <v>4393</v>
      </c>
      <c r="N523" s="39">
        <v>4144</v>
      </c>
      <c r="O523" s="39">
        <v>3763.1</v>
      </c>
      <c r="P523" s="38">
        <v>122</v>
      </c>
    </row>
    <row r="524" spans="1:16">
      <c r="A524" s="25">
        <f t="shared" si="8"/>
        <v>522</v>
      </c>
      <c r="B524" s="32" t="s">
        <v>5206</v>
      </c>
      <c r="C524" s="37">
        <v>1953</v>
      </c>
      <c r="E524" s="41" t="s">
        <v>4731</v>
      </c>
      <c r="I524" s="37">
        <v>5</v>
      </c>
      <c r="J524" s="37">
        <v>4</v>
      </c>
      <c r="M524" s="39">
        <v>4543</v>
      </c>
      <c r="N524" s="39">
        <v>3625.1</v>
      </c>
      <c r="P524" s="38">
        <v>125</v>
      </c>
    </row>
    <row r="525" spans="1:16">
      <c r="A525" s="25">
        <f t="shared" si="8"/>
        <v>523</v>
      </c>
      <c r="B525" s="32" t="s">
        <v>5207</v>
      </c>
      <c r="C525" s="37">
        <v>1953</v>
      </c>
      <c r="E525" s="41" t="s">
        <v>4731</v>
      </c>
      <c r="I525" s="37">
        <v>4</v>
      </c>
      <c r="J525" s="37">
        <v>2</v>
      </c>
      <c r="M525" s="39">
        <v>1666.4</v>
      </c>
      <c r="N525" s="39">
        <v>1541.6</v>
      </c>
      <c r="O525" s="39">
        <v>1453.3</v>
      </c>
      <c r="P525" s="38">
        <v>47</v>
      </c>
    </row>
    <row r="526" spans="1:16">
      <c r="A526" s="25">
        <f t="shared" si="8"/>
        <v>524</v>
      </c>
      <c r="B526" s="32" t="s">
        <v>5208</v>
      </c>
      <c r="C526" s="37">
        <v>1949</v>
      </c>
      <c r="E526" s="41" t="s">
        <v>4731</v>
      </c>
      <c r="I526" s="37">
        <v>3</v>
      </c>
      <c r="J526" s="37">
        <v>3</v>
      </c>
      <c r="M526" s="39">
        <v>2234.4</v>
      </c>
      <c r="N526" s="39">
        <v>1302.5</v>
      </c>
      <c r="P526" s="38">
        <v>50</v>
      </c>
    </row>
    <row r="527" spans="1:16">
      <c r="A527" s="25">
        <f t="shared" si="8"/>
        <v>525</v>
      </c>
      <c r="B527" s="32" t="s">
        <v>5209</v>
      </c>
      <c r="C527" s="37">
        <v>1949</v>
      </c>
      <c r="E527" s="41" t="s">
        <v>4731</v>
      </c>
      <c r="I527" s="37">
        <v>3</v>
      </c>
      <c r="J527" s="37">
        <v>2</v>
      </c>
      <c r="M527" s="39">
        <v>1437.2</v>
      </c>
      <c r="N527" s="39">
        <v>1215.7</v>
      </c>
      <c r="O527" s="39">
        <v>1215.7</v>
      </c>
      <c r="P527" s="38">
        <v>46</v>
      </c>
    </row>
    <row r="528" spans="1:16">
      <c r="A528" s="25">
        <f t="shared" si="8"/>
        <v>526</v>
      </c>
      <c r="B528" s="32" t="s">
        <v>5210</v>
      </c>
      <c r="C528" s="37">
        <v>1951</v>
      </c>
      <c r="E528" s="41" t="s">
        <v>4731</v>
      </c>
      <c r="I528" s="37">
        <v>3</v>
      </c>
      <c r="J528" s="37">
        <v>1</v>
      </c>
      <c r="M528" s="39">
        <v>711</v>
      </c>
      <c r="N528" s="39">
        <v>609.5</v>
      </c>
      <c r="O528" s="39">
        <v>609.5</v>
      </c>
      <c r="P528" s="38">
        <v>24</v>
      </c>
    </row>
    <row r="529" spans="1:16">
      <c r="A529" s="25">
        <f t="shared" si="8"/>
        <v>527</v>
      </c>
      <c r="B529" s="32" t="s">
        <v>5211</v>
      </c>
      <c r="C529" s="37">
        <v>1947</v>
      </c>
      <c r="E529" s="41" t="s">
        <v>4731</v>
      </c>
      <c r="I529" s="37">
        <v>3</v>
      </c>
      <c r="J529" s="37">
        <v>2</v>
      </c>
      <c r="M529" s="39">
        <v>1031.7</v>
      </c>
      <c r="N529" s="39">
        <v>914.4</v>
      </c>
      <c r="O529" s="39">
        <v>914.4</v>
      </c>
      <c r="P529" s="38">
        <v>37</v>
      </c>
    </row>
    <row r="530" spans="1:16">
      <c r="A530" s="25">
        <f t="shared" si="8"/>
        <v>528</v>
      </c>
      <c r="B530" s="32" t="s">
        <v>5212</v>
      </c>
      <c r="C530" s="37">
        <v>1960</v>
      </c>
      <c r="E530" s="41" t="s">
        <v>4731</v>
      </c>
      <c r="I530" s="37">
        <v>4</v>
      </c>
      <c r="J530" s="37">
        <v>4</v>
      </c>
      <c r="M530" s="39">
        <v>3210.7</v>
      </c>
      <c r="N530" s="39">
        <v>2893.9</v>
      </c>
      <c r="O530" s="39">
        <v>2593.6</v>
      </c>
      <c r="P530" s="38">
        <v>125</v>
      </c>
    </row>
    <row r="531" spans="1:16">
      <c r="A531" s="25">
        <f t="shared" si="8"/>
        <v>529</v>
      </c>
      <c r="B531" s="32" t="s">
        <v>5213</v>
      </c>
      <c r="C531" s="37">
        <v>1946</v>
      </c>
      <c r="E531" s="41" t="s">
        <v>4731</v>
      </c>
      <c r="I531" s="37">
        <v>3</v>
      </c>
      <c r="J531" s="37">
        <v>2</v>
      </c>
      <c r="M531" s="39">
        <v>1338.9</v>
      </c>
      <c r="N531" s="39">
        <v>932.6</v>
      </c>
      <c r="O531" s="39">
        <v>932.6</v>
      </c>
      <c r="P531" s="38">
        <v>34</v>
      </c>
    </row>
    <row r="532" spans="1:16">
      <c r="A532" s="25">
        <f t="shared" si="8"/>
        <v>530</v>
      </c>
      <c r="B532" s="32" t="s">
        <v>5214</v>
      </c>
      <c r="C532" s="37">
        <v>1947</v>
      </c>
      <c r="E532" s="41" t="s">
        <v>4731</v>
      </c>
      <c r="I532" s="37">
        <v>3</v>
      </c>
      <c r="J532" s="37">
        <v>2</v>
      </c>
      <c r="M532" s="39">
        <v>1104</v>
      </c>
      <c r="N532" s="39">
        <v>909.9</v>
      </c>
      <c r="O532" s="39">
        <v>909.9</v>
      </c>
      <c r="P532" s="38">
        <v>35</v>
      </c>
    </row>
    <row r="533" spans="1:16">
      <c r="A533" s="25">
        <f t="shared" si="8"/>
        <v>531</v>
      </c>
      <c r="B533" s="32" t="s">
        <v>5215</v>
      </c>
      <c r="C533" s="37">
        <v>1960</v>
      </c>
      <c r="E533" s="41" t="s">
        <v>4731</v>
      </c>
      <c r="I533" s="37">
        <v>5</v>
      </c>
      <c r="J533" s="37">
        <v>4</v>
      </c>
      <c r="M533" s="39">
        <v>3155.2</v>
      </c>
      <c r="N533" s="39">
        <v>2841.5</v>
      </c>
      <c r="O533" s="39">
        <v>2582.1999999999998</v>
      </c>
      <c r="P533" s="38">
        <v>118</v>
      </c>
    </row>
    <row r="534" spans="1:16">
      <c r="A534" s="25">
        <f t="shared" si="8"/>
        <v>532</v>
      </c>
      <c r="B534" s="32" t="s">
        <v>5216</v>
      </c>
      <c r="C534" s="37">
        <v>1949</v>
      </c>
      <c r="E534" s="41" t="s">
        <v>4731</v>
      </c>
      <c r="I534" s="37">
        <v>3</v>
      </c>
      <c r="J534" s="37">
        <v>2</v>
      </c>
      <c r="M534" s="39">
        <v>1512.8</v>
      </c>
      <c r="N534" s="39">
        <v>1242.3</v>
      </c>
      <c r="O534" s="39">
        <v>1242.3</v>
      </c>
      <c r="P534" s="38">
        <v>38</v>
      </c>
    </row>
    <row r="535" spans="1:16">
      <c r="A535" s="25">
        <f t="shared" si="8"/>
        <v>533</v>
      </c>
      <c r="B535" s="32" t="s">
        <v>5217</v>
      </c>
      <c r="C535" s="37">
        <v>1947</v>
      </c>
      <c r="E535" s="41" t="s">
        <v>4731</v>
      </c>
      <c r="I535" s="37">
        <v>3</v>
      </c>
      <c r="J535" s="37">
        <v>2</v>
      </c>
      <c r="M535" s="39">
        <v>998.4</v>
      </c>
      <c r="N535" s="39">
        <v>829.3</v>
      </c>
      <c r="O535" s="39">
        <v>829.3</v>
      </c>
      <c r="P535" s="38">
        <v>29</v>
      </c>
    </row>
    <row r="536" spans="1:16">
      <c r="A536" s="25">
        <f t="shared" si="8"/>
        <v>534</v>
      </c>
      <c r="B536" s="32" t="s">
        <v>5218</v>
      </c>
      <c r="C536" s="37">
        <v>1948</v>
      </c>
      <c r="E536" s="41" t="s">
        <v>4731</v>
      </c>
      <c r="I536" s="37">
        <v>3</v>
      </c>
      <c r="J536" s="37">
        <v>2</v>
      </c>
      <c r="M536" s="39">
        <v>1026.5999999999999</v>
      </c>
      <c r="N536" s="39">
        <v>833.6</v>
      </c>
      <c r="P536" s="38">
        <v>30</v>
      </c>
    </row>
    <row r="537" spans="1:16">
      <c r="A537" s="25">
        <f t="shared" si="8"/>
        <v>535</v>
      </c>
      <c r="B537" s="32" t="s">
        <v>5219</v>
      </c>
      <c r="C537" s="37">
        <v>1950</v>
      </c>
      <c r="E537" s="41" t="s">
        <v>4731</v>
      </c>
      <c r="I537" s="37">
        <v>3</v>
      </c>
      <c r="J537" s="37">
        <v>2</v>
      </c>
      <c r="M537" s="39">
        <v>1497.1</v>
      </c>
      <c r="N537" s="39">
        <v>1262.7</v>
      </c>
      <c r="P537" s="38">
        <v>60</v>
      </c>
    </row>
    <row r="538" spans="1:16">
      <c r="A538" s="25">
        <f t="shared" si="8"/>
        <v>536</v>
      </c>
      <c r="B538" s="32" t="s">
        <v>2660</v>
      </c>
      <c r="C538" s="37">
        <v>1953</v>
      </c>
      <c r="E538" s="41" t="s">
        <v>4731</v>
      </c>
      <c r="I538" s="37">
        <v>5</v>
      </c>
      <c r="J538" s="37">
        <v>6</v>
      </c>
      <c r="M538" s="39">
        <v>5943.4</v>
      </c>
      <c r="N538" s="39">
        <v>4994.6000000000004</v>
      </c>
      <c r="O538" s="39">
        <v>3860.8</v>
      </c>
      <c r="P538" s="38">
        <v>130</v>
      </c>
    </row>
    <row r="539" spans="1:16">
      <c r="A539" s="25">
        <f t="shared" si="8"/>
        <v>537</v>
      </c>
      <c r="B539" s="32" t="s">
        <v>5220</v>
      </c>
      <c r="C539" s="37">
        <v>1962</v>
      </c>
      <c r="E539" s="41" t="s">
        <v>4731</v>
      </c>
      <c r="I539" s="37">
        <v>5</v>
      </c>
      <c r="J539" s="37">
        <v>4</v>
      </c>
      <c r="M539" s="39">
        <v>4012.8</v>
      </c>
      <c r="N539" s="39">
        <v>3705.5</v>
      </c>
      <c r="O539" s="39">
        <v>2545.8000000000002</v>
      </c>
      <c r="P539" s="38">
        <v>118</v>
      </c>
    </row>
    <row r="540" spans="1:16">
      <c r="A540" s="25">
        <f t="shared" si="8"/>
        <v>538</v>
      </c>
      <c r="B540" s="32" t="s">
        <v>5221</v>
      </c>
      <c r="C540" s="37">
        <v>1962</v>
      </c>
      <c r="E540" s="41" t="s">
        <v>4731</v>
      </c>
      <c r="I540" s="37">
        <v>5</v>
      </c>
      <c r="J540" s="37">
        <v>4</v>
      </c>
      <c r="M540" s="39">
        <v>3962</v>
      </c>
      <c r="N540" s="39">
        <v>3680.7</v>
      </c>
      <c r="O540" s="39">
        <v>2531.1999999999998</v>
      </c>
      <c r="P540" s="38">
        <v>112</v>
      </c>
    </row>
    <row r="541" spans="1:16">
      <c r="A541" s="25">
        <f t="shared" si="8"/>
        <v>539</v>
      </c>
      <c r="B541" s="32" t="s">
        <v>5222</v>
      </c>
      <c r="C541" s="37">
        <v>1962</v>
      </c>
      <c r="E541" s="41" t="s">
        <v>4729</v>
      </c>
      <c r="I541" s="37">
        <v>4</v>
      </c>
      <c r="J541" s="37">
        <v>3</v>
      </c>
      <c r="M541" s="39">
        <v>2425.1</v>
      </c>
      <c r="N541" s="39">
        <v>2212</v>
      </c>
      <c r="O541" s="39">
        <v>2212</v>
      </c>
      <c r="P541" s="38">
        <v>109</v>
      </c>
    </row>
    <row r="542" spans="1:16">
      <c r="A542" s="25">
        <f t="shared" si="8"/>
        <v>540</v>
      </c>
      <c r="B542" s="32" t="s">
        <v>5223</v>
      </c>
      <c r="C542" s="37">
        <v>1959</v>
      </c>
      <c r="E542" s="41" t="s">
        <v>4731</v>
      </c>
      <c r="I542" s="37">
        <v>4</v>
      </c>
      <c r="J542" s="37">
        <v>2</v>
      </c>
      <c r="M542" s="39">
        <v>1470.3</v>
      </c>
      <c r="N542" s="39">
        <v>1251.5999999999999</v>
      </c>
      <c r="O542" s="39">
        <v>1251.5999999999999</v>
      </c>
      <c r="P542" s="38">
        <v>44</v>
      </c>
    </row>
    <row r="543" spans="1:16">
      <c r="A543" s="25">
        <f t="shared" si="8"/>
        <v>541</v>
      </c>
      <c r="B543" s="32" t="s">
        <v>5224</v>
      </c>
      <c r="C543" s="37">
        <v>1965</v>
      </c>
      <c r="E543" s="41" t="s">
        <v>4729</v>
      </c>
      <c r="I543" s="37">
        <v>5</v>
      </c>
      <c r="J543" s="37">
        <v>4</v>
      </c>
      <c r="M543" s="39">
        <v>3544.6</v>
      </c>
      <c r="N543" s="39">
        <v>3163.9</v>
      </c>
      <c r="O543" s="39">
        <v>3163.9</v>
      </c>
      <c r="P543" s="38">
        <v>138</v>
      </c>
    </row>
    <row r="544" spans="1:16">
      <c r="A544" s="25">
        <f t="shared" si="8"/>
        <v>542</v>
      </c>
      <c r="B544" s="32" t="s">
        <v>5225</v>
      </c>
      <c r="C544" s="37">
        <v>1959</v>
      </c>
      <c r="E544" s="41" t="s">
        <v>4731</v>
      </c>
      <c r="I544" s="37">
        <v>4</v>
      </c>
      <c r="J544" s="37">
        <v>2</v>
      </c>
      <c r="M544" s="39">
        <v>1405.4</v>
      </c>
      <c r="N544" s="39">
        <v>1250.2</v>
      </c>
      <c r="O544" s="39">
        <v>1250.2</v>
      </c>
      <c r="P544" s="38">
        <v>54</v>
      </c>
    </row>
    <row r="545" spans="1:16">
      <c r="A545" s="25">
        <f t="shared" si="8"/>
        <v>543</v>
      </c>
      <c r="B545" s="32" t="s">
        <v>5226</v>
      </c>
      <c r="C545" s="37">
        <v>1962</v>
      </c>
      <c r="E545" s="41" t="s">
        <v>4729</v>
      </c>
      <c r="I545" s="37">
        <v>4</v>
      </c>
      <c r="J545" s="37">
        <v>3</v>
      </c>
      <c r="M545" s="39">
        <v>2429.8000000000002</v>
      </c>
      <c r="N545" s="39">
        <v>2217.1</v>
      </c>
      <c r="O545" s="39">
        <v>2217.1</v>
      </c>
      <c r="P545" s="38">
        <v>120</v>
      </c>
    </row>
    <row r="546" spans="1:16">
      <c r="A546" s="25">
        <f t="shared" si="8"/>
        <v>544</v>
      </c>
      <c r="B546" s="32" t="s">
        <v>5227</v>
      </c>
      <c r="C546" s="37">
        <v>1959</v>
      </c>
      <c r="E546" s="41" t="s">
        <v>4731</v>
      </c>
      <c r="I546" s="37">
        <v>4</v>
      </c>
      <c r="J546" s="37">
        <v>2</v>
      </c>
      <c r="M546" s="39">
        <v>1406.9</v>
      </c>
      <c r="N546" s="39">
        <v>1235.0999999999999</v>
      </c>
      <c r="O546" s="39">
        <v>1235.0999999999999</v>
      </c>
      <c r="P546" s="38">
        <v>62</v>
      </c>
    </row>
    <row r="547" spans="1:16">
      <c r="A547" s="25">
        <f t="shared" si="8"/>
        <v>545</v>
      </c>
      <c r="B547" s="32" t="s">
        <v>5228</v>
      </c>
      <c r="C547" s="37">
        <v>1963</v>
      </c>
      <c r="E547" s="41" t="s">
        <v>4729</v>
      </c>
      <c r="I547" s="37">
        <v>4</v>
      </c>
      <c r="J547" s="37">
        <v>3</v>
      </c>
      <c r="M547" s="39">
        <v>2421.4</v>
      </c>
      <c r="N547" s="39">
        <v>2208</v>
      </c>
      <c r="O547" s="39">
        <v>2208</v>
      </c>
      <c r="P547" s="38">
        <v>113</v>
      </c>
    </row>
    <row r="548" spans="1:16">
      <c r="A548" s="25">
        <f t="shared" si="8"/>
        <v>546</v>
      </c>
      <c r="B548" s="32" t="s">
        <v>5229</v>
      </c>
      <c r="C548" s="37">
        <v>1959</v>
      </c>
      <c r="E548" s="41" t="s">
        <v>4731</v>
      </c>
      <c r="I548" s="37">
        <v>4</v>
      </c>
      <c r="J548" s="37">
        <v>2</v>
      </c>
      <c r="M548" s="39">
        <v>1410.6</v>
      </c>
      <c r="N548" s="39">
        <v>1234.8</v>
      </c>
      <c r="O548" s="39">
        <v>1234.8</v>
      </c>
      <c r="P548" s="38">
        <v>58</v>
      </c>
    </row>
    <row r="549" spans="1:16">
      <c r="A549" s="25">
        <f t="shared" si="8"/>
        <v>547</v>
      </c>
      <c r="B549" s="32" t="s">
        <v>5230</v>
      </c>
      <c r="C549" s="37">
        <v>1965</v>
      </c>
      <c r="E549" s="41" t="s">
        <v>4729</v>
      </c>
      <c r="I549" s="37">
        <v>5</v>
      </c>
      <c r="J549" s="37">
        <v>4</v>
      </c>
      <c r="M549" s="39">
        <v>3532</v>
      </c>
      <c r="N549" s="39">
        <v>3147.4</v>
      </c>
      <c r="O549" s="39">
        <v>3147.4</v>
      </c>
      <c r="P549" s="38">
        <v>174</v>
      </c>
    </row>
    <row r="550" spans="1:16">
      <c r="A550" s="25">
        <f t="shared" si="8"/>
        <v>548</v>
      </c>
      <c r="B550" s="32" t="s">
        <v>5231</v>
      </c>
      <c r="C550" s="37">
        <v>1960</v>
      </c>
      <c r="E550" s="41" t="s">
        <v>4729</v>
      </c>
      <c r="I550" s="37">
        <v>5</v>
      </c>
      <c r="J550" s="37">
        <v>3</v>
      </c>
      <c r="M550" s="39">
        <v>2571.8000000000002</v>
      </c>
      <c r="N550" s="39">
        <v>2224.4</v>
      </c>
      <c r="O550" s="39">
        <v>2224.4</v>
      </c>
      <c r="P550" s="38">
        <v>106</v>
      </c>
    </row>
    <row r="551" spans="1:16">
      <c r="A551" s="25">
        <f t="shared" si="8"/>
        <v>549</v>
      </c>
      <c r="B551" s="32" t="s">
        <v>5232</v>
      </c>
      <c r="C551" s="37">
        <v>1961</v>
      </c>
      <c r="E551" s="41" t="s">
        <v>4729</v>
      </c>
      <c r="I551" s="37">
        <v>4</v>
      </c>
      <c r="J551" s="37">
        <v>3</v>
      </c>
      <c r="M551" s="39">
        <v>2233.9</v>
      </c>
      <c r="N551" s="39">
        <v>1991.9</v>
      </c>
      <c r="O551" s="39">
        <v>1991.9</v>
      </c>
      <c r="P551" s="38">
        <v>97</v>
      </c>
    </row>
    <row r="552" spans="1:16">
      <c r="A552" s="25">
        <f t="shared" si="8"/>
        <v>550</v>
      </c>
      <c r="B552" s="32" t="s">
        <v>5233</v>
      </c>
      <c r="C552" s="37">
        <v>1960</v>
      </c>
      <c r="E552" s="41" t="s">
        <v>4729</v>
      </c>
      <c r="I552" s="37">
        <v>4</v>
      </c>
      <c r="J552" s="37">
        <v>3</v>
      </c>
      <c r="M552" s="39">
        <v>2523.8000000000002</v>
      </c>
      <c r="N552" s="39">
        <v>2194.4</v>
      </c>
      <c r="O552" s="39">
        <v>2194.4</v>
      </c>
      <c r="P552" s="38">
        <v>97</v>
      </c>
    </row>
    <row r="553" spans="1:16">
      <c r="A553" s="25">
        <f t="shared" si="8"/>
        <v>551</v>
      </c>
      <c r="B553" s="32" t="s">
        <v>5234</v>
      </c>
      <c r="C553" s="37">
        <v>1960</v>
      </c>
      <c r="E553" s="41" t="s">
        <v>4729</v>
      </c>
      <c r="I553" s="37">
        <v>4</v>
      </c>
      <c r="J553" s="37">
        <v>3</v>
      </c>
      <c r="M553" s="39">
        <v>2210.6</v>
      </c>
      <c r="N553" s="39">
        <v>1978.3</v>
      </c>
      <c r="O553" s="39">
        <v>1978.3</v>
      </c>
      <c r="P553" s="38">
        <v>102</v>
      </c>
    </row>
    <row r="554" spans="1:16">
      <c r="A554" s="25">
        <f t="shared" si="8"/>
        <v>552</v>
      </c>
      <c r="B554" s="32" t="s">
        <v>5235</v>
      </c>
      <c r="C554" s="37">
        <v>1960</v>
      </c>
      <c r="E554" s="41" t="s">
        <v>4729</v>
      </c>
      <c r="I554" s="37">
        <v>4</v>
      </c>
      <c r="J554" s="37">
        <v>3</v>
      </c>
      <c r="M554" s="39">
        <v>2449.5</v>
      </c>
      <c r="N554" s="39">
        <v>2211.6</v>
      </c>
      <c r="O554" s="39">
        <v>2211.6</v>
      </c>
      <c r="P554" s="38">
        <v>99</v>
      </c>
    </row>
    <row r="555" spans="1:16">
      <c r="A555" s="25">
        <f t="shared" si="8"/>
        <v>553</v>
      </c>
      <c r="B555" s="32" t="s">
        <v>3502</v>
      </c>
      <c r="C555" s="37">
        <v>1986</v>
      </c>
      <c r="E555" s="41" t="s">
        <v>4731</v>
      </c>
      <c r="I555" s="37">
        <v>5</v>
      </c>
      <c r="J555" s="37">
        <v>6</v>
      </c>
      <c r="M555" s="39">
        <v>5838.9</v>
      </c>
      <c r="N555" s="39">
        <v>4635.5</v>
      </c>
      <c r="P555" s="38">
        <v>225</v>
      </c>
    </row>
    <row r="556" spans="1:16">
      <c r="A556" s="25">
        <f t="shared" si="8"/>
        <v>554</v>
      </c>
      <c r="B556" s="32" t="s">
        <v>5236</v>
      </c>
      <c r="C556" s="37">
        <v>1993</v>
      </c>
      <c r="E556" s="41" t="s">
        <v>4729</v>
      </c>
      <c r="I556" s="37">
        <v>5</v>
      </c>
      <c r="J556" s="37">
        <v>1</v>
      </c>
      <c r="M556" s="39">
        <v>2227.6999999999998</v>
      </c>
      <c r="N556" s="39">
        <v>2069.6999999999998</v>
      </c>
      <c r="P556" s="38">
        <v>125</v>
      </c>
    </row>
    <row r="557" spans="1:16">
      <c r="A557" s="25">
        <f t="shared" si="8"/>
        <v>555</v>
      </c>
      <c r="B557" s="32" t="s">
        <v>5237</v>
      </c>
      <c r="C557" s="37">
        <v>1991</v>
      </c>
      <c r="D557" s="37">
        <v>1991</v>
      </c>
      <c r="E557" s="42" t="s">
        <v>4823</v>
      </c>
      <c r="I557" s="37">
        <v>5</v>
      </c>
      <c r="J557" s="37">
        <v>7</v>
      </c>
      <c r="M557" s="39">
        <v>6416.7</v>
      </c>
      <c r="N557" s="39">
        <v>5582.7</v>
      </c>
      <c r="O557" s="39">
        <v>5437.4</v>
      </c>
      <c r="P557" s="38">
        <v>278</v>
      </c>
    </row>
    <row r="558" spans="1:16">
      <c r="A558" s="25">
        <f t="shared" si="8"/>
        <v>556</v>
      </c>
      <c r="B558" s="32" t="s">
        <v>5238</v>
      </c>
      <c r="C558" s="37">
        <v>1988</v>
      </c>
      <c r="E558" s="41" t="s">
        <v>4729</v>
      </c>
      <c r="I558" s="37">
        <v>5</v>
      </c>
      <c r="J558" s="37">
        <v>4</v>
      </c>
      <c r="M558" s="39">
        <v>3392.2</v>
      </c>
      <c r="N558" s="39">
        <v>2881</v>
      </c>
      <c r="P558" s="38">
        <v>150</v>
      </c>
    </row>
    <row r="559" spans="1:16">
      <c r="A559" s="25">
        <f t="shared" si="8"/>
        <v>557</v>
      </c>
      <c r="B559" s="32" t="s">
        <v>5239</v>
      </c>
      <c r="C559" s="37">
        <v>1990</v>
      </c>
      <c r="E559" s="41" t="s">
        <v>4731</v>
      </c>
      <c r="I559" s="37">
        <v>6</v>
      </c>
      <c r="J559" s="37">
        <v>5</v>
      </c>
      <c r="M559" s="39">
        <v>4855.7</v>
      </c>
      <c r="N559" s="39">
        <v>3548.5</v>
      </c>
      <c r="P559" s="38">
        <v>187.5</v>
      </c>
    </row>
    <row r="560" spans="1:16">
      <c r="A560" s="25">
        <f t="shared" si="8"/>
        <v>558</v>
      </c>
      <c r="B560" s="32" t="s">
        <v>5240</v>
      </c>
      <c r="C560" s="37">
        <v>1988</v>
      </c>
      <c r="E560" s="41" t="s">
        <v>4729</v>
      </c>
      <c r="I560" s="37">
        <v>5</v>
      </c>
      <c r="J560" s="37">
        <v>7</v>
      </c>
      <c r="M560" s="39">
        <v>6075.3</v>
      </c>
      <c r="N560" s="39">
        <v>5119.6000000000004</v>
      </c>
      <c r="P560" s="38">
        <v>260</v>
      </c>
    </row>
    <row r="561" spans="1:16">
      <c r="A561" s="25">
        <f t="shared" si="8"/>
        <v>559</v>
      </c>
      <c r="B561" s="32" t="s">
        <v>5241</v>
      </c>
      <c r="C561" s="37">
        <v>1991</v>
      </c>
      <c r="E561" s="41" t="s">
        <v>4731</v>
      </c>
      <c r="I561" s="37">
        <v>6</v>
      </c>
      <c r="J561" s="37">
        <v>4</v>
      </c>
      <c r="M561" s="39">
        <v>3822.7</v>
      </c>
      <c r="N561" s="39">
        <v>3320.5</v>
      </c>
      <c r="P561" s="38">
        <v>180</v>
      </c>
    </row>
    <row r="562" spans="1:16">
      <c r="A562" s="25">
        <f t="shared" si="8"/>
        <v>560</v>
      </c>
      <c r="B562" s="32" t="s">
        <v>5242</v>
      </c>
      <c r="C562" s="37">
        <v>1990</v>
      </c>
      <c r="E562" s="41" t="s">
        <v>5243</v>
      </c>
      <c r="I562" s="37">
        <v>5</v>
      </c>
      <c r="J562" s="37">
        <v>5</v>
      </c>
      <c r="M562" s="39">
        <v>5476.3</v>
      </c>
      <c r="N562" s="39">
        <v>4766.7</v>
      </c>
      <c r="P562" s="38">
        <v>212.5</v>
      </c>
    </row>
    <row r="563" spans="1:16">
      <c r="A563" s="25">
        <f t="shared" si="8"/>
        <v>561</v>
      </c>
      <c r="B563" s="32" t="s">
        <v>5244</v>
      </c>
      <c r="C563" s="37">
        <v>1993</v>
      </c>
      <c r="E563" s="41" t="s">
        <v>4731</v>
      </c>
      <c r="I563" s="37">
        <v>6</v>
      </c>
      <c r="J563" s="37">
        <v>7</v>
      </c>
      <c r="M563" s="39">
        <v>7243</v>
      </c>
      <c r="N563" s="39">
        <v>6255.9</v>
      </c>
      <c r="P563" s="38">
        <v>315</v>
      </c>
    </row>
    <row r="564" spans="1:16">
      <c r="A564" s="25">
        <f t="shared" si="8"/>
        <v>562</v>
      </c>
      <c r="B564" s="32" t="s">
        <v>5245</v>
      </c>
      <c r="C564" s="37">
        <v>1988</v>
      </c>
      <c r="E564" s="41" t="s">
        <v>4729</v>
      </c>
      <c r="I564" s="37">
        <v>5</v>
      </c>
      <c r="J564" s="37">
        <v>8</v>
      </c>
      <c r="M564" s="39">
        <v>7201.7</v>
      </c>
      <c r="N564" s="39">
        <v>6146.6</v>
      </c>
      <c r="P564" s="38">
        <v>290</v>
      </c>
    </row>
    <row r="565" spans="1:16">
      <c r="A565" s="25">
        <f t="shared" si="8"/>
        <v>563</v>
      </c>
      <c r="B565" s="32" t="s">
        <v>5246</v>
      </c>
      <c r="C565" s="37">
        <v>1994</v>
      </c>
      <c r="E565" s="41" t="s">
        <v>4731</v>
      </c>
      <c r="I565" s="37">
        <v>6</v>
      </c>
      <c r="J565" s="37">
        <v>5</v>
      </c>
      <c r="M565" s="39">
        <v>4870.6000000000004</v>
      </c>
      <c r="N565" s="39">
        <v>4207</v>
      </c>
      <c r="P565" s="38">
        <v>225</v>
      </c>
    </row>
    <row r="566" spans="1:16">
      <c r="A566" s="25">
        <f t="shared" si="8"/>
        <v>564</v>
      </c>
      <c r="B566" s="32" t="s">
        <v>5247</v>
      </c>
      <c r="C566" s="37">
        <v>1988</v>
      </c>
      <c r="E566" s="41" t="s">
        <v>4729</v>
      </c>
      <c r="I566" s="37">
        <v>5</v>
      </c>
      <c r="J566" s="37">
        <v>4</v>
      </c>
      <c r="M566" s="39">
        <v>3358.6</v>
      </c>
      <c r="N566" s="39">
        <v>2848.8</v>
      </c>
      <c r="P566" s="38">
        <v>150</v>
      </c>
    </row>
    <row r="567" spans="1:16">
      <c r="A567" s="25">
        <f t="shared" si="8"/>
        <v>565</v>
      </c>
      <c r="B567" s="32" t="s">
        <v>5248</v>
      </c>
      <c r="C567" s="37">
        <v>1993</v>
      </c>
      <c r="E567" s="41" t="s">
        <v>4731</v>
      </c>
      <c r="I567" s="37">
        <v>6</v>
      </c>
      <c r="J567" s="37">
        <v>8</v>
      </c>
      <c r="M567" s="39">
        <v>7047</v>
      </c>
      <c r="N567" s="39">
        <v>6049.3</v>
      </c>
      <c r="P567" s="38">
        <v>270</v>
      </c>
    </row>
    <row r="568" spans="1:16">
      <c r="A568" s="25">
        <f t="shared" si="8"/>
        <v>566</v>
      </c>
      <c r="B568" s="32" t="s">
        <v>5249</v>
      </c>
      <c r="C568" s="37">
        <v>1989</v>
      </c>
      <c r="E568" s="41" t="s">
        <v>5243</v>
      </c>
      <c r="I568" s="37">
        <v>5</v>
      </c>
      <c r="J568" s="37">
        <v>4</v>
      </c>
      <c r="M568" s="39">
        <v>3275.2</v>
      </c>
      <c r="N568" s="39">
        <v>2869.2</v>
      </c>
      <c r="P568" s="38">
        <v>150</v>
      </c>
    </row>
    <row r="569" spans="1:16">
      <c r="A569" s="25">
        <f t="shared" si="8"/>
        <v>567</v>
      </c>
      <c r="B569" s="32" t="s">
        <v>5250</v>
      </c>
      <c r="C569" s="37">
        <v>1990</v>
      </c>
      <c r="E569" s="41" t="s">
        <v>5243</v>
      </c>
      <c r="I569" s="37">
        <v>5</v>
      </c>
      <c r="J569" s="37">
        <v>4</v>
      </c>
      <c r="M569" s="39">
        <v>3171</v>
      </c>
      <c r="N569" s="39">
        <v>2773.8</v>
      </c>
      <c r="P569" s="38">
        <v>150</v>
      </c>
    </row>
    <row r="570" spans="1:16">
      <c r="A570" s="25">
        <f t="shared" si="8"/>
        <v>568</v>
      </c>
      <c r="B570" s="32" t="s">
        <v>5251</v>
      </c>
      <c r="I570" s="37"/>
      <c r="J570" s="37"/>
    </row>
    <row r="571" spans="1:16">
      <c r="A571" s="25">
        <f t="shared" si="8"/>
        <v>569</v>
      </c>
      <c r="B571" s="32" t="s">
        <v>5252</v>
      </c>
      <c r="C571" s="37">
        <v>1976</v>
      </c>
      <c r="E571" s="41" t="s">
        <v>4729</v>
      </c>
      <c r="I571" s="37">
        <v>5</v>
      </c>
      <c r="J571" s="37">
        <v>8</v>
      </c>
      <c r="M571" s="39">
        <v>6451.5</v>
      </c>
      <c r="N571" s="39">
        <v>5541.1</v>
      </c>
      <c r="P571" s="38">
        <v>297.5</v>
      </c>
    </row>
    <row r="572" spans="1:16">
      <c r="A572" s="25">
        <f t="shared" si="8"/>
        <v>570</v>
      </c>
      <c r="B572" s="32" t="s">
        <v>5253</v>
      </c>
      <c r="C572" s="37">
        <v>1975</v>
      </c>
      <c r="E572" s="41" t="s">
        <v>4729</v>
      </c>
      <c r="I572" s="37">
        <v>5</v>
      </c>
      <c r="J572" s="37">
        <v>6</v>
      </c>
      <c r="M572" s="39">
        <v>4508.3</v>
      </c>
      <c r="N572" s="39">
        <v>3946.3</v>
      </c>
      <c r="P572" s="38">
        <v>225</v>
      </c>
    </row>
    <row r="573" spans="1:16">
      <c r="A573" s="25">
        <f t="shared" si="8"/>
        <v>571</v>
      </c>
      <c r="B573" s="32" t="s">
        <v>5254</v>
      </c>
      <c r="C573" s="37">
        <v>1975</v>
      </c>
      <c r="E573" s="41" t="s">
        <v>4729</v>
      </c>
      <c r="I573" s="37">
        <v>5</v>
      </c>
      <c r="J573" s="37">
        <v>6</v>
      </c>
      <c r="M573" s="39">
        <v>4343.5</v>
      </c>
      <c r="N573" s="39">
        <v>3895.8</v>
      </c>
      <c r="P573" s="38">
        <v>225</v>
      </c>
    </row>
    <row r="574" spans="1:16">
      <c r="A574" s="25">
        <f t="shared" si="8"/>
        <v>572</v>
      </c>
      <c r="B574" s="32" t="s">
        <v>5255</v>
      </c>
      <c r="C574" s="37">
        <v>1975</v>
      </c>
      <c r="E574" s="41" t="s">
        <v>4729</v>
      </c>
      <c r="I574" s="37">
        <v>5</v>
      </c>
      <c r="J574" s="37">
        <v>4</v>
      </c>
      <c r="M574" s="39">
        <v>3169.8</v>
      </c>
      <c r="N574" s="39">
        <v>2765.9</v>
      </c>
      <c r="P574" s="38">
        <v>150</v>
      </c>
    </row>
    <row r="575" spans="1:16">
      <c r="A575" s="25">
        <f t="shared" si="8"/>
        <v>573</v>
      </c>
      <c r="B575" s="32" t="s">
        <v>5256</v>
      </c>
      <c r="C575" s="37">
        <v>1976</v>
      </c>
      <c r="E575" s="41" t="s">
        <v>4729</v>
      </c>
      <c r="I575" s="37">
        <v>5</v>
      </c>
      <c r="J575" s="37">
        <v>4</v>
      </c>
      <c r="M575" s="39">
        <v>2850.6</v>
      </c>
      <c r="N575" s="39">
        <v>2555.1</v>
      </c>
      <c r="P575" s="38">
        <v>150</v>
      </c>
    </row>
    <row r="576" spans="1:16">
      <c r="A576" s="25">
        <f t="shared" si="8"/>
        <v>574</v>
      </c>
      <c r="B576" s="32" t="s">
        <v>5257</v>
      </c>
      <c r="C576" s="37">
        <v>1975</v>
      </c>
      <c r="E576" s="41" t="s">
        <v>5243</v>
      </c>
      <c r="I576" s="37">
        <v>5</v>
      </c>
      <c r="J576" s="37">
        <v>6</v>
      </c>
      <c r="M576" s="39">
        <v>4643.1000000000004</v>
      </c>
      <c r="N576" s="39">
        <v>3973.8</v>
      </c>
      <c r="P576" s="38">
        <v>210</v>
      </c>
    </row>
    <row r="577" spans="1:16">
      <c r="A577" s="25">
        <f t="shared" si="8"/>
        <v>575</v>
      </c>
      <c r="B577" s="32" t="s">
        <v>5258</v>
      </c>
      <c r="C577" s="37">
        <v>1976</v>
      </c>
      <c r="E577" s="41" t="s">
        <v>4729</v>
      </c>
      <c r="I577" s="37">
        <v>5</v>
      </c>
      <c r="J577" s="37">
        <v>8</v>
      </c>
      <c r="M577" s="39">
        <v>5762.6</v>
      </c>
      <c r="N577" s="39">
        <v>5022.7</v>
      </c>
      <c r="P577" s="38">
        <v>280</v>
      </c>
    </row>
    <row r="578" spans="1:16">
      <c r="A578" s="25">
        <f t="shared" si="8"/>
        <v>576</v>
      </c>
      <c r="B578" s="32" t="s">
        <v>5259</v>
      </c>
      <c r="C578" s="37">
        <v>1975</v>
      </c>
      <c r="E578" s="41" t="s">
        <v>4729</v>
      </c>
      <c r="I578" s="37">
        <v>5</v>
      </c>
      <c r="J578" s="37">
        <v>4</v>
      </c>
      <c r="M578" s="39">
        <v>3003.6</v>
      </c>
      <c r="N578" s="39">
        <v>2578.9</v>
      </c>
      <c r="P578" s="38">
        <v>150</v>
      </c>
    </row>
    <row r="579" spans="1:16">
      <c r="A579" s="25">
        <f t="shared" ref="A579:A642" si="9">A578+1</f>
        <v>577</v>
      </c>
      <c r="B579" s="32" t="s">
        <v>5260</v>
      </c>
      <c r="C579" s="37">
        <v>1976</v>
      </c>
      <c r="E579" s="41" t="s">
        <v>4729</v>
      </c>
      <c r="I579" s="37">
        <v>5</v>
      </c>
      <c r="J579" s="37">
        <v>8</v>
      </c>
      <c r="M579" s="39">
        <v>5748</v>
      </c>
      <c r="N579" s="39">
        <v>5100.3999999999996</v>
      </c>
      <c r="P579" s="38">
        <v>282.5</v>
      </c>
    </row>
    <row r="580" spans="1:16">
      <c r="A580" s="25">
        <f t="shared" si="9"/>
        <v>578</v>
      </c>
      <c r="B580" s="32" t="s">
        <v>5261</v>
      </c>
      <c r="C580" s="37">
        <v>1975</v>
      </c>
      <c r="E580" s="41" t="s">
        <v>5243</v>
      </c>
      <c r="I580" s="37">
        <v>5</v>
      </c>
      <c r="J580" s="37">
        <v>9</v>
      </c>
      <c r="M580" s="39">
        <v>7777</v>
      </c>
      <c r="N580" s="39">
        <v>6256.1</v>
      </c>
      <c r="P580" s="38">
        <v>322.5</v>
      </c>
    </row>
    <row r="581" spans="1:16">
      <c r="A581" s="25">
        <f t="shared" si="9"/>
        <v>579</v>
      </c>
      <c r="B581" s="32" t="s">
        <v>5262</v>
      </c>
      <c r="C581" s="37">
        <v>1974</v>
      </c>
      <c r="E581" s="41" t="s">
        <v>4729</v>
      </c>
      <c r="I581" s="37">
        <v>5</v>
      </c>
      <c r="J581" s="37">
        <v>4</v>
      </c>
      <c r="M581" s="39">
        <v>2887.4</v>
      </c>
      <c r="N581" s="39">
        <v>2586.6</v>
      </c>
      <c r="P581" s="38">
        <v>150</v>
      </c>
    </row>
    <row r="582" spans="1:16">
      <c r="A582" s="25">
        <f t="shared" si="9"/>
        <v>580</v>
      </c>
      <c r="B582" s="32" t="s">
        <v>5263</v>
      </c>
      <c r="C582" s="37">
        <v>1975</v>
      </c>
      <c r="D582" s="37">
        <v>1975</v>
      </c>
      <c r="E582" s="42" t="s">
        <v>5264</v>
      </c>
      <c r="I582" s="37">
        <v>5</v>
      </c>
      <c r="J582" s="37">
        <v>10</v>
      </c>
      <c r="M582" s="39">
        <v>7887.5</v>
      </c>
      <c r="N582" s="39">
        <v>6587.4</v>
      </c>
      <c r="O582" s="39">
        <v>6383</v>
      </c>
      <c r="P582" s="38">
        <v>355</v>
      </c>
    </row>
    <row r="583" spans="1:16">
      <c r="A583" s="25">
        <f t="shared" si="9"/>
        <v>581</v>
      </c>
      <c r="B583" s="32" t="s">
        <v>5265</v>
      </c>
      <c r="C583" s="37">
        <v>1974</v>
      </c>
      <c r="E583" s="41" t="s">
        <v>4729</v>
      </c>
      <c r="I583" s="37">
        <v>5</v>
      </c>
      <c r="J583" s="37">
        <v>6</v>
      </c>
      <c r="M583" s="39">
        <v>4294.5</v>
      </c>
      <c r="N583" s="39">
        <v>3863.8</v>
      </c>
      <c r="P583" s="38">
        <v>225</v>
      </c>
    </row>
    <row r="584" spans="1:16">
      <c r="A584" s="25">
        <f t="shared" si="9"/>
        <v>582</v>
      </c>
      <c r="B584" s="32" t="s">
        <v>5266</v>
      </c>
      <c r="C584" s="37">
        <v>1975</v>
      </c>
      <c r="E584" s="41" t="s">
        <v>4729</v>
      </c>
      <c r="I584" s="37">
        <v>5</v>
      </c>
      <c r="J584" s="37">
        <v>4</v>
      </c>
      <c r="M584" s="39">
        <v>2863.1</v>
      </c>
      <c r="N584" s="39">
        <v>2563.3000000000002</v>
      </c>
      <c r="P584" s="38">
        <v>150</v>
      </c>
    </row>
    <row r="585" spans="1:16">
      <c r="A585" s="25">
        <f t="shared" si="9"/>
        <v>583</v>
      </c>
      <c r="B585" s="32" t="s">
        <v>5267</v>
      </c>
      <c r="C585" s="37">
        <v>1974</v>
      </c>
      <c r="E585" s="41" t="s">
        <v>4729</v>
      </c>
      <c r="I585" s="37">
        <v>5</v>
      </c>
      <c r="J585" s="37">
        <v>6</v>
      </c>
      <c r="M585" s="39">
        <v>4321.8999999999996</v>
      </c>
      <c r="N585" s="39">
        <v>3876.1</v>
      </c>
      <c r="P585" s="38">
        <v>225</v>
      </c>
    </row>
    <row r="586" spans="1:16">
      <c r="A586" s="25">
        <f t="shared" si="9"/>
        <v>584</v>
      </c>
      <c r="B586" s="32" t="s">
        <v>5268</v>
      </c>
      <c r="C586" s="37">
        <v>1955</v>
      </c>
      <c r="E586" s="41" t="s">
        <v>4731</v>
      </c>
      <c r="I586" s="37">
        <v>2</v>
      </c>
      <c r="J586" s="37">
        <v>1</v>
      </c>
      <c r="M586" s="39">
        <v>615.20000000000005</v>
      </c>
      <c r="N586" s="39">
        <v>514</v>
      </c>
      <c r="O586" s="39">
        <v>514</v>
      </c>
      <c r="P586" s="38">
        <v>27</v>
      </c>
    </row>
    <row r="587" spans="1:16">
      <c r="A587" s="25">
        <f t="shared" si="9"/>
        <v>585</v>
      </c>
      <c r="B587" s="32" t="s">
        <v>5269</v>
      </c>
      <c r="C587" s="37">
        <v>1955</v>
      </c>
      <c r="E587" s="41" t="s">
        <v>4731</v>
      </c>
      <c r="I587" s="37">
        <v>2</v>
      </c>
      <c r="J587" s="37">
        <v>1</v>
      </c>
      <c r="M587" s="39">
        <v>555</v>
      </c>
      <c r="N587" s="39">
        <v>507.8</v>
      </c>
      <c r="O587" s="39">
        <v>507.8</v>
      </c>
      <c r="P587" s="38">
        <v>23</v>
      </c>
    </row>
    <row r="588" spans="1:16">
      <c r="A588" s="25">
        <f t="shared" si="9"/>
        <v>586</v>
      </c>
      <c r="B588" s="32" t="s">
        <v>5270</v>
      </c>
      <c r="C588" s="37">
        <v>1980</v>
      </c>
      <c r="E588" s="41" t="s">
        <v>4731</v>
      </c>
      <c r="I588" s="37">
        <v>5</v>
      </c>
      <c r="J588" s="37">
        <v>2</v>
      </c>
      <c r="M588" s="39">
        <v>3997.5</v>
      </c>
      <c r="N588" s="39">
        <v>3766.1</v>
      </c>
      <c r="O588" s="39">
        <v>3766.1</v>
      </c>
    </row>
    <row r="589" spans="1:16">
      <c r="A589" s="25">
        <f t="shared" si="9"/>
        <v>587</v>
      </c>
      <c r="B589" s="32" t="s">
        <v>5271</v>
      </c>
      <c r="C589" s="37">
        <v>1964</v>
      </c>
      <c r="E589" s="41" t="s">
        <v>4731</v>
      </c>
      <c r="I589" s="37">
        <v>3</v>
      </c>
      <c r="J589" s="37">
        <v>2</v>
      </c>
      <c r="M589" s="39">
        <v>1079.2</v>
      </c>
      <c r="N589" s="39">
        <v>973.4</v>
      </c>
      <c r="P589" s="38">
        <v>60</v>
      </c>
    </row>
    <row r="590" spans="1:16">
      <c r="A590" s="25">
        <f t="shared" si="9"/>
        <v>588</v>
      </c>
      <c r="B590" s="32" t="s">
        <v>5272</v>
      </c>
      <c r="C590" s="37">
        <v>1936</v>
      </c>
      <c r="E590" s="41" t="s">
        <v>4731</v>
      </c>
      <c r="I590" s="37">
        <v>3</v>
      </c>
      <c r="J590" s="37">
        <v>2</v>
      </c>
      <c r="M590" s="39">
        <v>981.7</v>
      </c>
      <c r="N590" s="39">
        <v>836.1</v>
      </c>
      <c r="O590" s="39">
        <v>836.1</v>
      </c>
      <c r="P590" s="38">
        <v>28</v>
      </c>
    </row>
    <row r="591" spans="1:16">
      <c r="A591" s="25">
        <f t="shared" si="9"/>
        <v>589</v>
      </c>
      <c r="B591" s="32" t="s">
        <v>5273</v>
      </c>
      <c r="C591" s="37">
        <v>1935</v>
      </c>
      <c r="E591" s="41" t="s">
        <v>4731</v>
      </c>
      <c r="I591" s="37">
        <v>3</v>
      </c>
      <c r="J591" s="37">
        <v>2</v>
      </c>
      <c r="M591" s="39">
        <v>1005.4</v>
      </c>
      <c r="N591" s="39">
        <v>839.8</v>
      </c>
      <c r="P591" s="38">
        <v>30</v>
      </c>
    </row>
    <row r="592" spans="1:16">
      <c r="A592" s="25">
        <f t="shared" si="9"/>
        <v>590</v>
      </c>
      <c r="B592" s="32" t="s">
        <v>5274</v>
      </c>
      <c r="C592" s="37">
        <v>1937</v>
      </c>
      <c r="E592" s="41" t="s">
        <v>4731</v>
      </c>
      <c r="I592" s="37">
        <v>3</v>
      </c>
      <c r="J592" s="37">
        <v>3</v>
      </c>
      <c r="M592" s="39">
        <v>2269.9</v>
      </c>
      <c r="N592" s="39">
        <v>2120.9</v>
      </c>
      <c r="O592" s="39">
        <v>906.9</v>
      </c>
      <c r="P592" s="38">
        <v>42</v>
      </c>
    </row>
    <row r="593" spans="1:16">
      <c r="A593" s="25">
        <f t="shared" si="9"/>
        <v>591</v>
      </c>
      <c r="B593" s="32" t="s">
        <v>5275</v>
      </c>
      <c r="C593" s="37">
        <v>1957</v>
      </c>
      <c r="E593" s="41" t="s">
        <v>4731</v>
      </c>
      <c r="I593" s="37">
        <v>4</v>
      </c>
      <c r="J593" s="37">
        <v>4</v>
      </c>
      <c r="M593" s="39">
        <v>4338.5</v>
      </c>
      <c r="N593" s="39">
        <v>3836.5</v>
      </c>
      <c r="O593" s="39">
        <v>3836.5</v>
      </c>
      <c r="P593" s="38">
        <v>113</v>
      </c>
    </row>
    <row r="594" spans="1:16">
      <c r="A594" s="25">
        <f t="shared" si="9"/>
        <v>592</v>
      </c>
      <c r="B594" s="32" t="s">
        <v>5276</v>
      </c>
      <c r="C594" s="37">
        <v>1956</v>
      </c>
      <c r="E594" s="41" t="s">
        <v>4731</v>
      </c>
      <c r="I594" s="37">
        <v>4</v>
      </c>
      <c r="J594" s="37">
        <v>3</v>
      </c>
      <c r="M594" s="39">
        <v>2809.6</v>
      </c>
      <c r="N594" s="39">
        <v>2537</v>
      </c>
      <c r="O594" s="39">
        <v>2095.6</v>
      </c>
      <c r="P594" s="38">
        <v>84</v>
      </c>
    </row>
    <row r="595" spans="1:16">
      <c r="A595" s="25">
        <f t="shared" si="9"/>
        <v>593</v>
      </c>
      <c r="B595" s="32" t="s">
        <v>5277</v>
      </c>
      <c r="C595" s="37">
        <v>1954</v>
      </c>
      <c r="E595" s="41" t="s">
        <v>4731</v>
      </c>
      <c r="I595" s="37">
        <v>3</v>
      </c>
      <c r="J595" s="37">
        <v>3</v>
      </c>
      <c r="M595" s="39">
        <v>2120.5</v>
      </c>
      <c r="N595" s="39">
        <v>1877.9</v>
      </c>
      <c r="P595" s="38">
        <v>60</v>
      </c>
    </row>
    <row r="596" spans="1:16">
      <c r="A596" s="25">
        <f t="shared" si="9"/>
        <v>594</v>
      </c>
      <c r="B596" s="32" t="s">
        <v>5278</v>
      </c>
      <c r="C596" s="37">
        <v>1959</v>
      </c>
      <c r="E596" s="41" t="s">
        <v>4731</v>
      </c>
      <c r="I596" s="37">
        <v>3</v>
      </c>
      <c r="J596" s="37">
        <v>2</v>
      </c>
      <c r="M596" s="39">
        <v>817.2</v>
      </c>
      <c r="N596" s="39">
        <v>738.3</v>
      </c>
      <c r="O596" s="39">
        <v>738.3</v>
      </c>
      <c r="P596" s="38">
        <v>46</v>
      </c>
    </row>
    <row r="597" spans="1:16">
      <c r="A597" s="25">
        <f t="shared" si="9"/>
        <v>595</v>
      </c>
      <c r="B597" s="32" t="s">
        <v>5279</v>
      </c>
      <c r="C597" s="37">
        <v>1959</v>
      </c>
      <c r="E597" s="41" t="s">
        <v>4731</v>
      </c>
      <c r="I597" s="37">
        <v>3</v>
      </c>
      <c r="J597" s="37">
        <v>2</v>
      </c>
      <c r="M597" s="39">
        <v>827.5</v>
      </c>
      <c r="N597" s="39">
        <v>750.5</v>
      </c>
      <c r="O597" s="39">
        <v>750.5</v>
      </c>
      <c r="P597" s="38">
        <v>40</v>
      </c>
    </row>
    <row r="598" spans="1:16">
      <c r="A598" s="25">
        <f t="shared" si="9"/>
        <v>596</v>
      </c>
      <c r="B598" s="32" t="s">
        <v>5280</v>
      </c>
      <c r="C598" s="37">
        <v>1960</v>
      </c>
      <c r="E598" s="41" t="s">
        <v>4731</v>
      </c>
      <c r="I598" s="37">
        <v>2</v>
      </c>
      <c r="J598" s="37">
        <v>1</v>
      </c>
      <c r="M598" s="39">
        <v>289.60000000000002</v>
      </c>
      <c r="N598" s="39">
        <v>265</v>
      </c>
      <c r="O598" s="39">
        <v>265</v>
      </c>
      <c r="P598" s="38">
        <v>11</v>
      </c>
    </row>
    <row r="599" spans="1:16">
      <c r="A599" s="25">
        <f t="shared" si="9"/>
        <v>597</v>
      </c>
      <c r="B599" s="32" t="s">
        <v>5281</v>
      </c>
      <c r="C599" s="37">
        <v>1960</v>
      </c>
      <c r="E599" s="41" t="s">
        <v>4731</v>
      </c>
      <c r="I599" s="37">
        <v>2</v>
      </c>
      <c r="J599" s="37">
        <v>1</v>
      </c>
      <c r="M599" s="39">
        <v>290.60000000000002</v>
      </c>
      <c r="N599" s="39">
        <v>261.10000000000002</v>
      </c>
      <c r="O599" s="39">
        <v>261.10000000000002</v>
      </c>
      <c r="P599" s="38">
        <v>19</v>
      </c>
    </row>
    <row r="600" spans="1:16">
      <c r="A600" s="25">
        <f t="shared" si="9"/>
        <v>598</v>
      </c>
      <c r="B600" s="32" t="s">
        <v>5282</v>
      </c>
      <c r="C600" s="37">
        <v>1961</v>
      </c>
      <c r="E600" s="41" t="s">
        <v>4731</v>
      </c>
      <c r="I600" s="37">
        <v>2</v>
      </c>
      <c r="J600" s="37">
        <v>1</v>
      </c>
      <c r="M600" s="39">
        <v>283.89999999999998</v>
      </c>
      <c r="N600" s="39">
        <v>260.7</v>
      </c>
      <c r="O600" s="39">
        <v>260.7</v>
      </c>
      <c r="P600" s="38">
        <v>10</v>
      </c>
    </row>
    <row r="601" spans="1:16">
      <c r="A601" s="25">
        <f t="shared" si="9"/>
        <v>599</v>
      </c>
      <c r="B601" s="32" t="s">
        <v>5283</v>
      </c>
      <c r="C601" s="37">
        <v>1960</v>
      </c>
      <c r="E601" s="41" t="s">
        <v>4731</v>
      </c>
      <c r="I601" s="37">
        <v>4</v>
      </c>
      <c r="J601" s="37">
        <v>4</v>
      </c>
      <c r="M601" s="39">
        <v>3545.6</v>
      </c>
      <c r="N601" s="39">
        <v>3292.8</v>
      </c>
      <c r="O601" s="39">
        <v>2740.1</v>
      </c>
      <c r="P601" s="38">
        <v>122</v>
      </c>
    </row>
    <row r="602" spans="1:16">
      <c r="A602" s="25">
        <f t="shared" si="9"/>
        <v>600</v>
      </c>
      <c r="B602" s="32" t="s">
        <v>5284</v>
      </c>
      <c r="C602" s="37">
        <v>1960</v>
      </c>
      <c r="E602" s="41" t="s">
        <v>4731</v>
      </c>
      <c r="I602" s="37">
        <v>4</v>
      </c>
      <c r="J602" s="37">
        <v>2</v>
      </c>
      <c r="M602" s="39">
        <v>1431.8</v>
      </c>
      <c r="N602" s="39">
        <v>1232</v>
      </c>
      <c r="O602" s="39">
        <v>1232</v>
      </c>
      <c r="P602" s="38">
        <v>46</v>
      </c>
    </row>
    <row r="603" spans="1:16">
      <c r="A603" s="25">
        <f t="shared" si="9"/>
        <v>601</v>
      </c>
      <c r="B603" s="32" t="s">
        <v>5285</v>
      </c>
      <c r="C603" s="37">
        <v>1960</v>
      </c>
      <c r="E603" s="41" t="s">
        <v>4731</v>
      </c>
      <c r="I603" s="37">
        <v>4</v>
      </c>
      <c r="J603" s="37">
        <v>3</v>
      </c>
      <c r="M603" s="39">
        <v>2198.8000000000002</v>
      </c>
      <c r="N603" s="39">
        <v>1997.2</v>
      </c>
      <c r="O603" s="39">
        <v>1997.2</v>
      </c>
      <c r="P603" s="38">
        <v>114</v>
      </c>
    </row>
    <row r="604" spans="1:16">
      <c r="A604" s="25">
        <f t="shared" si="9"/>
        <v>602</v>
      </c>
      <c r="B604" s="32" t="s">
        <v>5286</v>
      </c>
      <c r="C604" s="37">
        <v>1960</v>
      </c>
      <c r="E604" s="41" t="s">
        <v>4729</v>
      </c>
      <c r="I604" s="37">
        <v>4</v>
      </c>
      <c r="J604" s="37">
        <v>3</v>
      </c>
      <c r="M604" s="39">
        <v>2220.1</v>
      </c>
      <c r="N604" s="39">
        <v>1982.1</v>
      </c>
      <c r="O604" s="39">
        <v>1982.1</v>
      </c>
      <c r="P604" s="38">
        <v>79</v>
      </c>
    </row>
    <row r="605" spans="1:16">
      <c r="A605" s="25">
        <f t="shared" si="9"/>
        <v>603</v>
      </c>
      <c r="B605" s="32" t="s">
        <v>5287</v>
      </c>
      <c r="C605" s="37">
        <v>1960</v>
      </c>
      <c r="E605" s="41" t="s">
        <v>4729</v>
      </c>
      <c r="I605" s="37">
        <v>4</v>
      </c>
      <c r="J605" s="37">
        <v>3</v>
      </c>
      <c r="M605" s="39">
        <v>2223.3000000000002</v>
      </c>
      <c r="N605" s="39">
        <v>1986.4</v>
      </c>
      <c r="O605" s="39">
        <v>1986.4</v>
      </c>
      <c r="P605" s="38">
        <v>111</v>
      </c>
    </row>
    <row r="606" spans="1:16">
      <c r="A606" s="25">
        <f t="shared" si="9"/>
        <v>604</v>
      </c>
      <c r="B606" s="32" t="s">
        <v>5288</v>
      </c>
      <c r="C606" s="37">
        <v>1960</v>
      </c>
      <c r="E606" s="41" t="s">
        <v>4729</v>
      </c>
      <c r="I606" s="37">
        <v>4</v>
      </c>
      <c r="J606" s="37">
        <v>3</v>
      </c>
      <c r="M606" s="39">
        <v>2297.9</v>
      </c>
      <c r="N606" s="39">
        <v>1993.1</v>
      </c>
      <c r="P606" s="38">
        <v>120</v>
      </c>
    </row>
    <row r="607" spans="1:16">
      <c r="A607" s="25">
        <f t="shared" si="9"/>
        <v>605</v>
      </c>
      <c r="B607" s="32" t="s">
        <v>5289</v>
      </c>
      <c r="C607" s="37">
        <v>1960</v>
      </c>
      <c r="E607" s="41" t="s">
        <v>4731</v>
      </c>
      <c r="I607" s="37">
        <v>4</v>
      </c>
      <c r="J607" s="37">
        <v>2</v>
      </c>
      <c r="M607" s="39">
        <v>1451.7</v>
      </c>
      <c r="N607" s="39">
        <v>1233.3</v>
      </c>
      <c r="O607" s="39">
        <v>1233.3</v>
      </c>
      <c r="P607" s="38">
        <v>53</v>
      </c>
    </row>
    <row r="608" spans="1:16">
      <c r="A608" s="25">
        <f t="shared" si="9"/>
        <v>606</v>
      </c>
      <c r="B608" s="32" t="s">
        <v>5290</v>
      </c>
      <c r="C608" s="37">
        <v>1959</v>
      </c>
      <c r="E608" s="41" t="s">
        <v>4731</v>
      </c>
      <c r="I608" s="37">
        <v>5</v>
      </c>
      <c r="J608" s="37">
        <v>4</v>
      </c>
      <c r="M608" s="39">
        <v>4765.8</v>
      </c>
      <c r="N608" s="39">
        <v>3977.3</v>
      </c>
      <c r="O608" s="39">
        <v>3630.6</v>
      </c>
      <c r="P608" s="38">
        <v>101</v>
      </c>
    </row>
    <row r="609" spans="1:16">
      <c r="A609" s="25">
        <f t="shared" si="9"/>
        <v>607</v>
      </c>
      <c r="B609" s="32" t="s">
        <v>5291</v>
      </c>
      <c r="C609" s="37">
        <v>1956</v>
      </c>
      <c r="E609" s="41" t="s">
        <v>4731</v>
      </c>
      <c r="I609" s="37">
        <v>4</v>
      </c>
      <c r="J609" s="37">
        <v>3</v>
      </c>
      <c r="M609" s="39">
        <v>1700.6</v>
      </c>
      <c r="N609" s="39">
        <v>1476.8</v>
      </c>
      <c r="P609" s="38">
        <v>55</v>
      </c>
    </row>
    <row r="610" spans="1:16">
      <c r="A610" s="25">
        <f t="shared" si="9"/>
        <v>608</v>
      </c>
      <c r="B610" s="32" t="s">
        <v>3527</v>
      </c>
      <c r="C610" s="37">
        <v>1958</v>
      </c>
      <c r="E610" s="41" t="s">
        <v>4731</v>
      </c>
      <c r="I610" s="37">
        <v>5</v>
      </c>
      <c r="J610" s="37">
        <v>4</v>
      </c>
      <c r="M610" s="39">
        <v>3875.6</v>
      </c>
      <c r="N610" s="39">
        <v>3400.7</v>
      </c>
      <c r="O610" s="39">
        <v>3240.8</v>
      </c>
      <c r="P610" s="38">
        <v>98</v>
      </c>
    </row>
    <row r="611" spans="1:16">
      <c r="A611" s="25">
        <f t="shared" si="9"/>
        <v>609</v>
      </c>
      <c r="B611" s="32" t="s">
        <v>5292</v>
      </c>
      <c r="C611" s="37">
        <v>1950</v>
      </c>
      <c r="E611" s="41" t="s">
        <v>4735</v>
      </c>
      <c r="I611" s="37">
        <v>2</v>
      </c>
      <c r="J611" s="37">
        <v>2</v>
      </c>
      <c r="M611" s="39">
        <v>792.2</v>
      </c>
      <c r="N611" s="39">
        <v>709.6</v>
      </c>
      <c r="O611" s="39">
        <v>709.6</v>
      </c>
      <c r="P611" s="38">
        <v>27</v>
      </c>
    </row>
    <row r="612" spans="1:16">
      <c r="A612" s="25">
        <f t="shared" si="9"/>
        <v>610</v>
      </c>
      <c r="B612" s="32" t="s">
        <v>5293</v>
      </c>
      <c r="C612" s="37">
        <v>1950</v>
      </c>
      <c r="E612" s="41" t="s">
        <v>4735</v>
      </c>
      <c r="I612" s="37">
        <v>2</v>
      </c>
      <c r="J612" s="37">
        <v>2</v>
      </c>
      <c r="M612" s="39">
        <v>783.3</v>
      </c>
      <c r="N612" s="39">
        <v>699.5</v>
      </c>
      <c r="O612" s="39">
        <v>699.5</v>
      </c>
      <c r="P612" s="38">
        <v>51</v>
      </c>
    </row>
    <row r="613" spans="1:16">
      <c r="A613" s="25">
        <f t="shared" si="9"/>
        <v>611</v>
      </c>
      <c r="B613" s="32" t="s">
        <v>5294</v>
      </c>
      <c r="C613" s="37">
        <v>1953</v>
      </c>
      <c r="E613" s="41" t="s">
        <v>4735</v>
      </c>
      <c r="I613" s="37">
        <v>3</v>
      </c>
      <c r="J613" s="37">
        <v>3</v>
      </c>
      <c r="M613" s="39">
        <v>2477.9</v>
      </c>
      <c r="N613" s="39">
        <v>1792</v>
      </c>
      <c r="P613" s="38">
        <v>60</v>
      </c>
    </row>
    <row r="614" spans="1:16">
      <c r="A614" s="25">
        <f t="shared" si="9"/>
        <v>612</v>
      </c>
      <c r="B614" s="32" t="s">
        <v>5295</v>
      </c>
      <c r="C614" s="37">
        <v>1950</v>
      </c>
      <c r="E614" s="41" t="s">
        <v>4735</v>
      </c>
      <c r="I614" s="37">
        <v>2</v>
      </c>
      <c r="J614" s="37">
        <v>2</v>
      </c>
      <c r="M614" s="39">
        <v>791</v>
      </c>
      <c r="N614" s="39">
        <v>708</v>
      </c>
      <c r="O614" s="39">
        <v>708</v>
      </c>
      <c r="P614" s="38">
        <v>33</v>
      </c>
    </row>
    <row r="615" spans="1:16">
      <c r="A615" s="25">
        <f t="shared" si="9"/>
        <v>613</v>
      </c>
      <c r="B615" s="32" t="s">
        <v>5296</v>
      </c>
      <c r="C615" s="37">
        <v>1958</v>
      </c>
      <c r="E615" s="41" t="s">
        <v>4731</v>
      </c>
      <c r="I615" s="37">
        <v>2</v>
      </c>
      <c r="J615" s="37">
        <v>2</v>
      </c>
      <c r="M615" s="39">
        <v>545.6</v>
      </c>
      <c r="N615" s="39">
        <v>476</v>
      </c>
      <c r="P615" s="38">
        <v>20</v>
      </c>
    </row>
    <row r="616" spans="1:16">
      <c r="A616" s="25">
        <f t="shared" si="9"/>
        <v>614</v>
      </c>
      <c r="B616" s="32" t="s">
        <v>5297</v>
      </c>
      <c r="C616" s="37">
        <v>1952</v>
      </c>
      <c r="E616" s="41" t="s">
        <v>4735</v>
      </c>
      <c r="I616" s="37">
        <v>2</v>
      </c>
      <c r="J616" s="37">
        <v>2</v>
      </c>
      <c r="M616" s="39">
        <v>858.6</v>
      </c>
      <c r="N616" s="39">
        <v>754.6</v>
      </c>
      <c r="O616" s="39">
        <v>604.4</v>
      </c>
      <c r="P616" s="38">
        <v>24</v>
      </c>
    </row>
    <row r="617" spans="1:16">
      <c r="A617" s="25">
        <f t="shared" si="9"/>
        <v>615</v>
      </c>
      <c r="B617" s="32" t="s">
        <v>5298</v>
      </c>
      <c r="C617" s="37">
        <v>1951</v>
      </c>
      <c r="E617" s="41" t="s">
        <v>4735</v>
      </c>
      <c r="I617" s="37">
        <v>2</v>
      </c>
      <c r="J617" s="37">
        <v>2</v>
      </c>
      <c r="M617" s="39">
        <v>705.1</v>
      </c>
      <c r="N617" s="39">
        <v>659.9</v>
      </c>
      <c r="O617" s="39">
        <v>659.9</v>
      </c>
      <c r="P617" s="38">
        <v>31</v>
      </c>
    </row>
    <row r="618" spans="1:16">
      <c r="A618" s="25">
        <f t="shared" si="9"/>
        <v>616</v>
      </c>
      <c r="B618" s="32" t="s">
        <v>5299</v>
      </c>
      <c r="C618" s="37">
        <v>1958</v>
      </c>
      <c r="E618" s="41" t="s">
        <v>4731</v>
      </c>
      <c r="I618" s="37">
        <v>2</v>
      </c>
      <c r="J618" s="37">
        <v>2</v>
      </c>
      <c r="M618" s="39">
        <v>782.3</v>
      </c>
      <c r="N618" s="39">
        <v>703.3</v>
      </c>
      <c r="O618" s="39">
        <v>703.3</v>
      </c>
      <c r="P618" s="38">
        <v>32</v>
      </c>
    </row>
    <row r="619" spans="1:16">
      <c r="A619" s="25">
        <f t="shared" si="9"/>
        <v>617</v>
      </c>
      <c r="B619" s="32" t="s">
        <v>5300</v>
      </c>
      <c r="C619" s="37">
        <v>1951</v>
      </c>
      <c r="E619" s="41" t="s">
        <v>4735</v>
      </c>
      <c r="I619" s="37">
        <v>2</v>
      </c>
      <c r="J619" s="37">
        <v>2</v>
      </c>
      <c r="M619" s="39">
        <v>748.8</v>
      </c>
      <c r="N619" s="39">
        <v>655.4</v>
      </c>
      <c r="O619" s="39">
        <v>655.4</v>
      </c>
      <c r="P619" s="38">
        <v>32</v>
      </c>
    </row>
    <row r="620" spans="1:16">
      <c r="A620" s="25">
        <f t="shared" si="9"/>
        <v>618</v>
      </c>
      <c r="B620" s="32" t="s">
        <v>5301</v>
      </c>
      <c r="C620" s="37">
        <v>1951</v>
      </c>
      <c r="E620" s="41" t="s">
        <v>4735</v>
      </c>
      <c r="I620" s="37">
        <v>2</v>
      </c>
      <c r="J620" s="37">
        <v>2</v>
      </c>
      <c r="M620" s="39">
        <v>750.2</v>
      </c>
      <c r="N620" s="39">
        <v>656.4</v>
      </c>
      <c r="O620" s="39">
        <v>656.4</v>
      </c>
      <c r="P620" s="38">
        <v>32</v>
      </c>
    </row>
    <row r="621" spans="1:16">
      <c r="A621" s="25">
        <f t="shared" si="9"/>
        <v>619</v>
      </c>
      <c r="B621" s="32" t="s">
        <v>5302</v>
      </c>
      <c r="C621" s="37">
        <v>1951</v>
      </c>
      <c r="E621" s="41" t="s">
        <v>4735</v>
      </c>
      <c r="I621" s="37">
        <v>2</v>
      </c>
      <c r="J621" s="37">
        <v>2</v>
      </c>
      <c r="M621" s="39">
        <v>735.7</v>
      </c>
      <c r="N621" s="39">
        <v>649.5</v>
      </c>
      <c r="O621" s="39">
        <v>649.5</v>
      </c>
      <c r="P621" s="38">
        <v>27</v>
      </c>
    </row>
    <row r="622" spans="1:16">
      <c r="A622" s="25">
        <f t="shared" si="9"/>
        <v>620</v>
      </c>
      <c r="B622" s="32" t="s">
        <v>5303</v>
      </c>
      <c r="C622" s="37">
        <v>1952</v>
      </c>
      <c r="E622" s="41" t="s">
        <v>4735</v>
      </c>
      <c r="I622" s="37">
        <v>2</v>
      </c>
      <c r="J622" s="37">
        <v>2</v>
      </c>
      <c r="M622" s="39">
        <v>765.6</v>
      </c>
      <c r="N622" s="39">
        <v>669.4</v>
      </c>
      <c r="P622" s="38">
        <v>30</v>
      </c>
    </row>
    <row r="623" spans="1:16">
      <c r="A623" s="25">
        <f t="shared" si="9"/>
        <v>621</v>
      </c>
      <c r="B623" s="32" t="s">
        <v>5304</v>
      </c>
      <c r="C623" s="37">
        <v>1952</v>
      </c>
      <c r="E623" s="41" t="s">
        <v>4735</v>
      </c>
      <c r="I623" s="37">
        <v>2</v>
      </c>
      <c r="J623" s="37">
        <v>2</v>
      </c>
      <c r="M623" s="39">
        <v>725.8</v>
      </c>
      <c r="N623" s="39">
        <v>657</v>
      </c>
      <c r="O623" s="39">
        <v>657</v>
      </c>
      <c r="P623" s="38">
        <v>27</v>
      </c>
    </row>
    <row r="624" spans="1:16">
      <c r="A624" s="25">
        <f t="shared" si="9"/>
        <v>622</v>
      </c>
      <c r="B624" s="32" t="s">
        <v>5305</v>
      </c>
      <c r="C624" s="37">
        <v>1952</v>
      </c>
      <c r="E624" s="41" t="s">
        <v>4735</v>
      </c>
      <c r="I624" s="37">
        <v>2</v>
      </c>
      <c r="J624" s="37">
        <v>2</v>
      </c>
      <c r="M624" s="39">
        <v>757.1</v>
      </c>
      <c r="N624" s="39">
        <v>665.8</v>
      </c>
      <c r="O624" s="39">
        <v>665.8</v>
      </c>
      <c r="P624" s="38">
        <v>32</v>
      </c>
    </row>
    <row r="625" spans="1:16">
      <c r="A625" s="25">
        <f t="shared" si="9"/>
        <v>623</v>
      </c>
      <c r="B625" s="32" t="s">
        <v>5306</v>
      </c>
      <c r="C625" s="37">
        <v>1950</v>
      </c>
      <c r="E625" s="41" t="s">
        <v>4735</v>
      </c>
      <c r="I625" s="37">
        <v>2</v>
      </c>
      <c r="J625" s="37">
        <v>2</v>
      </c>
      <c r="M625" s="39">
        <v>999.6</v>
      </c>
      <c r="N625" s="39">
        <v>915.1</v>
      </c>
      <c r="O625" s="39">
        <v>635</v>
      </c>
      <c r="P625" s="38">
        <v>25</v>
      </c>
    </row>
    <row r="626" spans="1:16">
      <c r="A626" s="25">
        <f t="shared" si="9"/>
        <v>624</v>
      </c>
      <c r="B626" s="32" t="s">
        <v>5307</v>
      </c>
      <c r="C626" s="37">
        <v>1958</v>
      </c>
      <c r="E626" s="41" t="s">
        <v>4731</v>
      </c>
      <c r="I626" s="37">
        <v>2</v>
      </c>
      <c r="J626" s="37">
        <v>2</v>
      </c>
      <c r="M626" s="39">
        <v>537</v>
      </c>
      <c r="N626" s="39">
        <v>482.3</v>
      </c>
      <c r="O626" s="39">
        <v>482.3</v>
      </c>
      <c r="P626" s="38">
        <v>22</v>
      </c>
    </row>
    <row r="627" spans="1:16">
      <c r="A627" s="25">
        <f t="shared" si="9"/>
        <v>625</v>
      </c>
      <c r="B627" s="32" t="s">
        <v>5308</v>
      </c>
      <c r="C627" s="37">
        <v>1957</v>
      </c>
      <c r="E627" s="41" t="s">
        <v>4731</v>
      </c>
      <c r="I627" s="37">
        <v>2</v>
      </c>
      <c r="J627" s="37">
        <v>1</v>
      </c>
      <c r="M627" s="39">
        <v>460.5</v>
      </c>
      <c r="N627" s="39">
        <v>414.7</v>
      </c>
      <c r="O627" s="39">
        <v>414.7</v>
      </c>
      <c r="P627" s="38">
        <v>19</v>
      </c>
    </row>
    <row r="628" spans="1:16">
      <c r="A628" s="25">
        <f t="shared" si="9"/>
        <v>626</v>
      </c>
      <c r="B628" s="32" t="s">
        <v>5309</v>
      </c>
      <c r="C628" s="37">
        <v>1957</v>
      </c>
      <c r="E628" s="41" t="s">
        <v>4731</v>
      </c>
      <c r="I628" s="37">
        <v>2</v>
      </c>
      <c r="J628" s="37">
        <v>1</v>
      </c>
      <c r="M628" s="39">
        <v>529.70000000000005</v>
      </c>
      <c r="N628" s="39">
        <v>472.3</v>
      </c>
      <c r="O628" s="39">
        <v>472.3</v>
      </c>
      <c r="P628" s="38">
        <v>20</v>
      </c>
    </row>
    <row r="629" spans="1:16">
      <c r="A629" s="25">
        <f t="shared" si="9"/>
        <v>627</v>
      </c>
      <c r="B629" s="32" t="s">
        <v>5310</v>
      </c>
      <c r="C629" s="37">
        <v>1955</v>
      </c>
      <c r="E629" s="41" t="s">
        <v>4729</v>
      </c>
      <c r="I629" s="37">
        <v>5</v>
      </c>
      <c r="J629" s="37">
        <v>3</v>
      </c>
      <c r="M629" s="39">
        <v>2911.1</v>
      </c>
      <c r="N629" s="39">
        <v>2511.4</v>
      </c>
      <c r="O629" s="39">
        <v>2511.4</v>
      </c>
      <c r="P629" s="38">
        <v>86</v>
      </c>
    </row>
    <row r="630" spans="1:16">
      <c r="A630" s="25">
        <f t="shared" si="9"/>
        <v>628</v>
      </c>
      <c r="B630" s="32" t="s">
        <v>5311</v>
      </c>
      <c r="C630" s="37">
        <v>1958</v>
      </c>
      <c r="E630" s="41" t="s">
        <v>4731</v>
      </c>
      <c r="I630" s="37">
        <v>2</v>
      </c>
      <c r="J630" s="37">
        <v>1</v>
      </c>
      <c r="M630" s="39">
        <v>454.8</v>
      </c>
      <c r="N630" s="39">
        <v>412.8</v>
      </c>
      <c r="O630" s="39">
        <v>412.8</v>
      </c>
      <c r="P630" s="38">
        <v>19</v>
      </c>
    </row>
    <row r="631" spans="1:16">
      <c r="A631" s="53">
        <f t="shared" si="9"/>
        <v>629</v>
      </c>
      <c r="B631" s="34" t="s">
        <v>5312</v>
      </c>
      <c r="C631" s="1">
        <v>1931</v>
      </c>
      <c r="D631" s="1"/>
      <c r="E631" s="54" t="s">
        <v>4731</v>
      </c>
      <c r="F631" s="1"/>
      <c r="G631" s="1"/>
      <c r="H631" s="1"/>
      <c r="I631" s="1">
        <v>4</v>
      </c>
      <c r="J631" s="1">
        <v>3</v>
      </c>
      <c r="K631" s="55"/>
      <c r="L631" s="55"/>
      <c r="M631" s="56">
        <v>1578.2</v>
      </c>
      <c r="N631" s="56">
        <v>1388.2</v>
      </c>
      <c r="O631" s="56">
        <v>1388.2</v>
      </c>
      <c r="P631" s="55">
        <v>78</v>
      </c>
    </row>
    <row r="632" spans="1:16">
      <c r="A632" s="53">
        <f t="shared" si="9"/>
        <v>630</v>
      </c>
      <c r="B632" s="34" t="s">
        <v>5313</v>
      </c>
      <c r="C632" s="1">
        <v>1931</v>
      </c>
      <c r="D632" s="1"/>
      <c r="E632" s="54" t="s">
        <v>4731</v>
      </c>
      <c r="F632" s="1"/>
      <c r="G632" s="1"/>
      <c r="H632" s="1"/>
      <c r="I632" s="1">
        <v>4</v>
      </c>
      <c r="J632" s="1">
        <v>3</v>
      </c>
      <c r="K632" s="55"/>
      <c r="L632" s="55"/>
      <c r="M632" s="56">
        <v>1594.6</v>
      </c>
      <c r="N632" s="56">
        <v>1407.4</v>
      </c>
      <c r="O632" s="56">
        <v>1407.4</v>
      </c>
      <c r="P632" s="55">
        <v>103</v>
      </c>
    </row>
    <row r="633" spans="1:16">
      <c r="A633" s="53">
        <f t="shared" si="9"/>
        <v>631</v>
      </c>
      <c r="B633" s="34" t="s">
        <v>5314</v>
      </c>
      <c r="C633" s="1">
        <v>1954</v>
      </c>
      <c r="D633" s="1"/>
      <c r="E633" s="54" t="s">
        <v>4735</v>
      </c>
      <c r="F633" s="1"/>
      <c r="G633" s="1"/>
      <c r="H633" s="1"/>
      <c r="I633" s="1">
        <v>3</v>
      </c>
      <c r="J633" s="1">
        <v>3</v>
      </c>
      <c r="K633" s="55"/>
      <c r="L633" s="55"/>
      <c r="M633" s="56">
        <v>2343</v>
      </c>
      <c r="N633" s="56">
        <v>2113.5</v>
      </c>
      <c r="O633" s="56">
        <v>1855.3</v>
      </c>
      <c r="P633" s="55">
        <v>82</v>
      </c>
    </row>
    <row r="634" spans="1:16">
      <c r="A634" s="25">
        <f t="shared" si="9"/>
        <v>632</v>
      </c>
      <c r="B634" s="32" t="s">
        <v>5315</v>
      </c>
      <c r="C634" s="37">
        <v>1953</v>
      </c>
      <c r="E634" s="41" t="s">
        <v>4735</v>
      </c>
      <c r="I634" s="37">
        <v>3</v>
      </c>
      <c r="J634" s="37">
        <v>3</v>
      </c>
      <c r="M634" s="39">
        <v>2368.1</v>
      </c>
      <c r="N634" s="39">
        <v>2368.1</v>
      </c>
      <c r="P634" s="38">
        <v>50</v>
      </c>
    </row>
    <row r="635" spans="1:16">
      <c r="A635" s="25">
        <f t="shared" si="9"/>
        <v>633</v>
      </c>
      <c r="B635" s="32" t="s">
        <v>3529</v>
      </c>
      <c r="C635" s="37">
        <v>1958</v>
      </c>
      <c r="E635" s="41" t="s">
        <v>4731</v>
      </c>
      <c r="I635" s="37">
        <v>4</v>
      </c>
      <c r="J635" s="37">
        <v>3</v>
      </c>
      <c r="M635" s="39">
        <v>2935.6</v>
      </c>
      <c r="N635" s="39">
        <v>2523.4</v>
      </c>
      <c r="O635" s="39">
        <v>2332.9</v>
      </c>
      <c r="P635" s="38">
        <v>81</v>
      </c>
    </row>
    <row r="636" spans="1:16">
      <c r="A636" s="53">
        <f t="shared" si="9"/>
        <v>634</v>
      </c>
      <c r="B636" s="34" t="s">
        <v>5316</v>
      </c>
      <c r="C636" s="1">
        <v>1952</v>
      </c>
      <c r="D636" s="1"/>
      <c r="E636" s="54" t="s">
        <v>4735</v>
      </c>
      <c r="F636" s="1"/>
      <c r="G636" s="1"/>
      <c r="H636" s="1"/>
      <c r="I636" s="1">
        <v>3</v>
      </c>
      <c r="J636" s="1">
        <v>3</v>
      </c>
      <c r="K636" s="55"/>
      <c r="L636" s="55"/>
      <c r="M636" s="56">
        <v>1992.8</v>
      </c>
      <c r="N636" s="56">
        <v>1770</v>
      </c>
      <c r="O636" s="56">
        <v>1770</v>
      </c>
      <c r="P636" s="55">
        <v>70</v>
      </c>
    </row>
    <row r="637" spans="1:16">
      <c r="A637" s="25">
        <f t="shared" si="9"/>
        <v>635</v>
      </c>
      <c r="B637" s="32" t="s">
        <v>3530</v>
      </c>
      <c r="C637" s="37">
        <v>1952</v>
      </c>
      <c r="E637" s="41" t="s">
        <v>4731</v>
      </c>
      <c r="I637" s="37">
        <v>4</v>
      </c>
      <c r="J637" s="37">
        <v>3</v>
      </c>
      <c r="M637" s="39">
        <v>2849.3</v>
      </c>
      <c r="N637" s="39">
        <v>2469.9</v>
      </c>
      <c r="O637" s="39">
        <v>2073.6</v>
      </c>
      <c r="P637" s="38">
        <v>50</v>
      </c>
    </row>
    <row r="638" spans="1:16">
      <c r="A638" s="53">
        <f t="shared" si="9"/>
        <v>636</v>
      </c>
      <c r="B638" s="34" t="s">
        <v>5317</v>
      </c>
      <c r="C638" s="1">
        <v>1952</v>
      </c>
      <c r="D638" s="1"/>
      <c r="E638" s="54" t="s">
        <v>4735</v>
      </c>
      <c r="F638" s="1"/>
      <c r="G638" s="1"/>
      <c r="H638" s="1"/>
      <c r="I638" s="1">
        <v>3</v>
      </c>
      <c r="J638" s="1">
        <v>3</v>
      </c>
      <c r="K638" s="55"/>
      <c r="L638" s="55"/>
      <c r="M638" s="56">
        <v>2063.6</v>
      </c>
      <c r="N638" s="56">
        <v>1832.3</v>
      </c>
      <c r="O638" s="56">
        <v>1832.3</v>
      </c>
      <c r="P638" s="55">
        <v>65</v>
      </c>
    </row>
    <row r="639" spans="1:16">
      <c r="A639" s="25">
        <f t="shared" si="9"/>
        <v>637</v>
      </c>
      <c r="B639" s="32" t="s">
        <v>3528</v>
      </c>
      <c r="C639" s="37">
        <v>1951</v>
      </c>
      <c r="E639" s="41" t="s">
        <v>4731</v>
      </c>
      <c r="I639" s="37">
        <v>4</v>
      </c>
      <c r="J639" s="37">
        <v>2</v>
      </c>
      <c r="M639" s="39">
        <v>1917.4</v>
      </c>
      <c r="N639" s="39">
        <v>1688.4</v>
      </c>
      <c r="O639" s="39">
        <v>1601</v>
      </c>
      <c r="P639" s="38">
        <v>49</v>
      </c>
    </row>
    <row r="640" spans="1:16">
      <c r="A640" s="25">
        <f t="shared" si="9"/>
        <v>638</v>
      </c>
      <c r="B640" s="32" t="s">
        <v>5318</v>
      </c>
      <c r="C640" s="37">
        <v>1939</v>
      </c>
      <c r="E640" s="41" t="s">
        <v>4731</v>
      </c>
      <c r="I640" s="37">
        <v>4</v>
      </c>
      <c r="J640" s="37">
        <v>4</v>
      </c>
      <c r="M640" s="39">
        <v>2955.7</v>
      </c>
      <c r="N640" s="39">
        <v>2755.3</v>
      </c>
      <c r="O640" s="39">
        <v>2362</v>
      </c>
      <c r="P640" s="38">
        <v>118</v>
      </c>
    </row>
    <row r="641" spans="1:16">
      <c r="A641" s="25">
        <f t="shared" si="9"/>
        <v>639</v>
      </c>
      <c r="B641" s="32" t="s">
        <v>5319</v>
      </c>
      <c r="C641" s="37">
        <v>1999</v>
      </c>
      <c r="E641" s="41" t="s">
        <v>4731</v>
      </c>
      <c r="I641" s="37">
        <v>4</v>
      </c>
      <c r="J641" s="37">
        <v>2</v>
      </c>
      <c r="M641" s="39">
        <v>2192.9</v>
      </c>
      <c r="N641" s="39">
        <v>1826.2</v>
      </c>
      <c r="P641" s="38">
        <v>90</v>
      </c>
    </row>
    <row r="642" spans="1:16">
      <c r="A642" s="25">
        <f t="shared" si="9"/>
        <v>640</v>
      </c>
      <c r="B642" s="32" t="s">
        <v>5320</v>
      </c>
      <c r="C642" s="37">
        <v>1949</v>
      </c>
      <c r="E642" s="41" t="s">
        <v>4731</v>
      </c>
      <c r="I642" s="37">
        <v>2</v>
      </c>
      <c r="J642" s="37">
        <v>2</v>
      </c>
      <c r="M642" s="39">
        <v>757.8</v>
      </c>
      <c r="N642" s="39">
        <v>685</v>
      </c>
      <c r="O642" s="39">
        <v>685</v>
      </c>
      <c r="P642" s="38">
        <v>38</v>
      </c>
    </row>
    <row r="643" spans="1:16">
      <c r="A643" s="53">
        <f t="shared" ref="A643:A706" si="10">A642+1</f>
        <v>641</v>
      </c>
      <c r="B643" s="34" t="s">
        <v>5321</v>
      </c>
      <c r="C643" s="1">
        <v>1949</v>
      </c>
      <c r="D643" s="1"/>
      <c r="E643" s="54" t="s">
        <v>4731</v>
      </c>
      <c r="F643" s="1"/>
      <c r="G643" s="1"/>
      <c r="H643" s="1"/>
      <c r="I643" s="1">
        <v>2</v>
      </c>
      <c r="J643" s="1">
        <v>2</v>
      </c>
      <c r="K643" s="55"/>
      <c r="L643" s="55"/>
      <c r="M643" s="56">
        <v>752.8</v>
      </c>
      <c r="N643" s="56">
        <v>678.5</v>
      </c>
      <c r="O643" s="56"/>
      <c r="P643" s="55">
        <v>40</v>
      </c>
    </row>
    <row r="644" spans="1:16">
      <c r="A644" s="25">
        <f t="shared" si="10"/>
        <v>642</v>
      </c>
      <c r="B644" s="32" t="s">
        <v>5322</v>
      </c>
      <c r="C644" s="37">
        <v>1954</v>
      </c>
      <c r="E644" s="41" t="s">
        <v>4731</v>
      </c>
      <c r="I644" s="37">
        <v>2</v>
      </c>
      <c r="J644" s="37">
        <v>2</v>
      </c>
      <c r="M644" s="39">
        <v>954.7</v>
      </c>
      <c r="N644" s="39">
        <v>859.3</v>
      </c>
      <c r="O644" s="39">
        <v>859.3</v>
      </c>
      <c r="P644" s="38">
        <v>41</v>
      </c>
    </row>
    <row r="645" spans="1:16">
      <c r="A645" s="25">
        <f t="shared" si="10"/>
        <v>643</v>
      </c>
      <c r="B645" s="32" t="s">
        <v>5323</v>
      </c>
      <c r="C645" s="37">
        <v>1955</v>
      </c>
      <c r="E645" s="41" t="s">
        <v>4731</v>
      </c>
      <c r="I645" s="37">
        <v>2</v>
      </c>
      <c r="J645" s="37">
        <v>2</v>
      </c>
      <c r="M645" s="39">
        <v>996.6</v>
      </c>
      <c r="N645" s="39">
        <v>880.8</v>
      </c>
      <c r="O645" s="39">
        <v>880.8</v>
      </c>
      <c r="P645" s="38">
        <v>35</v>
      </c>
    </row>
    <row r="646" spans="1:16">
      <c r="A646" s="25">
        <f t="shared" si="10"/>
        <v>644</v>
      </c>
      <c r="B646" s="32" t="s">
        <v>5324</v>
      </c>
      <c r="C646" s="37">
        <v>1955</v>
      </c>
      <c r="E646" s="41" t="s">
        <v>4731</v>
      </c>
      <c r="I646" s="37">
        <v>2</v>
      </c>
      <c r="J646" s="37">
        <v>3</v>
      </c>
      <c r="M646" s="39">
        <v>1684.3</v>
      </c>
      <c r="N646" s="39">
        <v>1413.1</v>
      </c>
      <c r="P646" s="38">
        <v>45</v>
      </c>
    </row>
    <row r="647" spans="1:16">
      <c r="A647" s="25">
        <f t="shared" si="10"/>
        <v>645</v>
      </c>
      <c r="B647" s="32" t="s">
        <v>5325</v>
      </c>
      <c r="C647" s="37">
        <v>1958</v>
      </c>
      <c r="E647" s="41" t="s">
        <v>4731</v>
      </c>
      <c r="I647" s="37">
        <v>2</v>
      </c>
      <c r="J647" s="37">
        <v>2</v>
      </c>
      <c r="M647" s="39">
        <v>719.3</v>
      </c>
      <c r="N647" s="39">
        <v>618.5</v>
      </c>
      <c r="O647" s="39">
        <v>39.4</v>
      </c>
      <c r="P647" s="38">
        <v>40</v>
      </c>
    </row>
    <row r="648" spans="1:16">
      <c r="A648" s="25">
        <f t="shared" si="10"/>
        <v>646</v>
      </c>
      <c r="B648" s="32" t="s">
        <v>5326</v>
      </c>
      <c r="C648" s="37">
        <v>1960</v>
      </c>
      <c r="E648" s="41" t="s">
        <v>4731</v>
      </c>
      <c r="I648" s="37">
        <v>2</v>
      </c>
      <c r="J648" s="37">
        <v>2</v>
      </c>
      <c r="M648" s="39">
        <v>678.6</v>
      </c>
      <c r="N648" s="39">
        <v>617.29999999999995</v>
      </c>
      <c r="O648" s="39">
        <v>617.29999999999995</v>
      </c>
      <c r="P648" s="38">
        <v>26</v>
      </c>
    </row>
    <row r="649" spans="1:16">
      <c r="A649" s="25">
        <f t="shared" si="10"/>
        <v>647</v>
      </c>
      <c r="B649" s="32" t="s">
        <v>5327</v>
      </c>
      <c r="C649" s="37">
        <v>1960</v>
      </c>
      <c r="E649" s="41" t="s">
        <v>4731</v>
      </c>
      <c r="I649" s="37">
        <v>2</v>
      </c>
      <c r="J649" s="37">
        <v>2</v>
      </c>
      <c r="M649" s="39">
        <v>684.2</v>
      </c>
      <c r="N649" s="39">
        <v>619.29999999999995</v>
      </c>
      <c r="O649" s="39">
        <v>535.1</v>
      </c>
      <c r="P649" s="38">
        <v>30</v>
      </c>
    </row>
    <row r="650" spans="1:16">
      <c r="A650" s="25">
        <f t="shared" si="10"/>
        <v>648</v>
      </c>
      <c r="B650" s="32" t="s">
        <v>5328</v>
      </c>
      <c r="C650" s="37">
        <v>1963</v>
      </c>
      <c r="E650" s="41" t="s">
        <v>4731</v>
      </c>
      <c r="I650" s="37">
        <v>4</v>
      </c>
      <c r="J650" s="37">
        <v>2</v>
      </c>
      <c r="M650" s="39">
        <v>1375.7</v>
      </c>
      <c r="N650" s="39">
        <v>1269.0999999999999</v>
      </c>
      <c r="O650" s="39">
        <v>1269.0999999999999</v>
      </c>
      <c r="P650" s="38">
        <v>54</v>
      </c>
    </row>
    <row r="651" spans="1:16">
      <c r="A651" s="25">
        <f t="shared" si="10"/>
        <v>649</v>
      </c>
      <c r="B651" s="32" t="s">
        <v>5329</v>
      </c>
      <c r="C651" s="37">
        <v>1961</v>
      </c>
      <c r="E651" s="41" t="s">
        <v>4731</v>
      </c>
      <c r="I651" s="37">
        <v>2</v>
      </c>
      <c r="J651" s="37">
        <v>2</v>
      </c>
      <c r="M651" s="39">
        <v>692</v>
      </c>
      <c r="N651" s="39">
        <v>626.9</v>
      </c>
      <c r="O651" s="39">
        <v>626.9</v>
      </c>
      <c r="P651" s="38">
        <v>32</v>
      </c>
    </row>
    <row r="652" spans="1:16">
      <c r="A652" s="25">
        <f t="shared" si="10"/>
        <v>650</v>
      </c>
      <c r="B652" s="32" t="s">
        <v>5330</v>
      </c>
      <c r="C652" s="37">
        <v>1965</v>
      </c>
      <c r="E652" s="41" t="s">
        <v>5243</v>
      </c>
      <c r="I652" s="37">
        <v>6</v>
      </c>
      <c r="J652" s="37">
        <v>4</v>
      </c>
      <c r="M652" s="39">
        <v>8453.4</v>
      </c>
      <c r="N652" s="39">
        <v>6356.5</v>
      </c>
      <c r="O652" s="39">
        <v>6356.5</v>
      </c>
      <c r="P652" s="38">
        <v>281</v>
      </c>
    </row>
    <row r="653" spans="1:16">
      <c r="A653" s="25">
        <f t="shared" si="10"/>
        <v>651</v>
      </c>
      <c r="B653" s="32" t="s">
        <v>5331</v>
      </c>
      <c r="C653" s="37">
        <v>1964</v>
      </c>
      <c r="E653" s="41" t="s">
        <v>4731</v>
      </c>
      <c r="I653" s="37">
        <v>5</v>
      </c>
      <c r="J653" s="37">
        <v>2</v>
      </c>
      <c r="M653" s="39">
        <v>1720.7</v>
      </c>
      <c r="N653" s="39">
        <v>1590.6</v>
      </c>
      <c r="O653" s="39">
        <v>1590.6</v>
      </c>
      <c r="P653" s="38">
        <v>77</v>
      </c>
    </row>
    <row r="654" spans="1:16">
      <c r="A654" s="25">
        <f t="shared" si="10"/>
        <v>652</v>
      </c>
      <c r="B654" s="32" t="s">
        <v>5332</v>
      </c>
      <c r="C654" s="37">
        <v>1964</v>
      </c>
      <c r="E654" s="41" t="s">
        <v>4731</v>
      </c>
      <c r="I654" s="37">
        <v>4</v>
      </c>
      <c r="J654" s="37">
        <v>3</v>
      </c>
      <c r="M654" s="39">
        <v>2169.1999999999998</v>
      </c>
      <c r="N654" s="39">
        <v>2009.8</v>
      </c>
      <c r="O654" s="39">
        <v>2009.8</v>
      </c>
      <c r="P654" s="38">
        <v>79</v>
      </c>
    </row>
    <row r="655" spans="1:16">
      <c r="A655" s="25">
        <f t="shared" si="10"/>
        <v>653</v>
      </c>
      <c r="B655" s="32" t="s">
        <v>5333</v>
      </c>
      <c r="C655" s="37">
        <v>1965</v>
      </c>
      <c r="E655" s="41" t="s">
        <v>4731</v>
      </c>
      <c r="I655" s="37">
        <v>5</v>
      </c>
      <c r="J655" s="37">
        <v>2</v>
      </c>
      <c r="M655" s="39">
        <v>1719.9</v>
      </c>
      <c r="N655" s="39">
        <v>1587.6</v>
      </c>
      <c r="O655" s="39">
        <v>1587.6</v>
      </c>
      <c r="P655" s="38">
        <v>76</v>
      </c>
    </row>
    <row r="656" spans="1:16">
      <c r="A656" s="25">
        <f t="shared" si="10"/>
        <v>654</v>
      </c>
      <c r="B656" s="32" t="s">
        <v>5334</v>
      </c>
      <c r="I656" s="37"/>
      <c r="J656" s="37"/>
    </row>
    <row r="657" spans="1:16">
      <c r="A657" s="25">
        <f t="shared" si="10"/>
        <v>655</v>
      </c>
      <c r="B657" s="32" t="s">
        <v>5335</v>
      </c>
      <c r="I657" s="37"/>
      <c r="J657" s="37"/>
    </row>
    <row r="658" spans="1:16">
      <c r="A658" s="25">
        <f t="shared" si="10"/>
        <v>656</v>
      </c>
      <c r="B658" s="32" t="s">
        <v>5336</v>
      </c>
      <c r="C658" s="37">
        <v>1995</v>
      </c>
      <c r="E658" s="41" t="s">
        <v>4729</v>
      </c>
      <c r="I658" s="37">
        <v>9</v>
      </c>
      <c r="J658" s="37">
        <v>4</v>
      </c>
      <c r="M658" s="39">
        <v>9205.4</v>
      </c>
      <c r="N658" s="39">
        <v>7731.5</v>
      </c>
      <c r="O658" s="39">
        <v>7731.5</v>
      </c>
      <c r="P658" s="38">
        <v>408</v>
      </c>
    </row>
    <row r="659" spans="1:16">
      <c r="A659" s="25">
        <f t="shared" si="10"/>
        <v>657</v>
      </c>
      <c r="B659" s="32" t="s">
        <v>5337</v>
      </c>
      <c r="C659" s="37">
        <v>2009</v>
      </c>
      <c r="E659" s="41" t="s">
        <v>4729</v>
      </c>
      <c r="I659" s="37">
        <v>10</v>
      </c>
      <c r="J659" s="37">
        <v>3</v>
      </c>
      <c r="M659" s="39">
        <v>8918.5</v>
      </c>
      <c r="N659" s="39">
        <v>7380.8</v>
      </c>
      <c r="P659" s="38">
        <v>317.5</v>
      </c>
    </row>
    <row r="660" spans="1:16">
      <c r="A660" s="25">
        <f t="shared" si="10"/>
        <v>658</v>
      </c>
      <c r="B660" s="32" t="s">
        <v>5338</v>
      </c>
      <c r="C660" s="37" t="s">
        <v>5339</v>
      </c>
      <c r="E660" s="41" t="s">
        <v>4729</v>
      </c>
      <c r="I660" s="37">
        <v>5</v>
      </c>
      <c r="J660" s="37">
        <v>14</v>
      </c>
      <c r="M660" s="39">
        <v>15133</v>
      </c>
      <c r="N660" s="39">
        <v>12865.2</v>
      </c>
      <c r="P660" s="38">
        <v>665</v>
      </c>
    </row>
    <row r="661" spans="1:16">
      <c r="A661" s="25">
        <f t="shared" si="10"/>
        <v>659</v>
      </c>
      <c r="B661" s="32" t="s">
        <v>5340</v>
      </c>
      <c r="C661" s="37">
        <v>1993</v>
      </c>
      <c r="E661" s="41" t="s">
        <v>4729</v>
      </c>
      <c r="I661" s="37">
        <v>5</v>
      </c>
      <c r="J661" s="37">
        <v>7</v>
      </c>
      <c r="M661" s="39">
        <v>7666.1</v>
      </c>
      <c r="N661" s="39">
        <v>6679.6</v>
      </c>
      <c r="P661" s="38">
        <v>335</v>
      </c>
    </row>
    <row r="662" spans="1:16">
      <c r="A662" s="25">
        <f t="shared" si="10"/>
        <v>660</v>
      </c>
      <c r="B662" s="32" t="s">
        <v>5341</v>
      </c>
      <c r="C662" s="37">
        <v>1992</v>
      </c>
      <c r="E662" s="41" t="s">
        <v>4729</v>
      </c>
      <c r="I662" s="37">
        <v>5</v>
      </c>
      <c r="J662" s="37">
        <v>7</v>
      </c>
      <c r="M662" s="39">
        <v>7353.4</v>
      </c>
      <c r="N662" s="39">
        <v>6400.1</v>
      </c>
      <c r="P662" s="38">
        <v>335</v>
      </c>
    </row>
    <row r="663" spans="1:16">
      <c r="A663" s="25">
        <f t="shared" si="10"/>
        <v>661</v>
      </c>
      <c r="B663" s="32" t="s">
        <v>5342</v>
      </c>
      <c r="C663" s="37">
        <v>1992</v>
      </c>
      <c r="E663" s="41" t="s">
        <v>4729</v>
      </c>
      <c r="I663" s="37">
        <v>9</v>
      </c>
      <c r="J663" s="37">
        <v>5</v>
      </c>
      <c r="M663" s="39">
        <v>12601.9</v>
      </c>
      <c r="N663" s="39">
        <v>10859.5</v>
      </c>
      <c r="O663" s="39">
        <v>10859.5</v>
      </c>
    </row>
    <row r="664" spans="1:16">
      <c r="A664" s="25">
        <f t="shared" si="10"/>
        <v>662</v>
      </c>
      <c r="B664" s="32" t="s">
        <v>5343</v>
      </c>
      <c r="I664" s="37"/>
      <c r="J664" s="37"/>
    </row>
    <row r="665" spans="1:16">
      <c r="A665" s="25">
        <f t="shared" si="10"/>
        <v>663</v>
      </c>
      <c r="B665" s="32" t="s">
        <v>5344</v>
      </c>
      <c r="C665" s="37">
        <v>1949</v>
      </c>
      <c r="E665" s="41" t="s">
        <v>4731</v>
      </c>
      <c r="I665" s="37">
        <v>2</v>
      </c>
      <c r="J665" s="37">
        <v>2</v>
      </c>
      <c r="M665" s="39">
        <v>776.7</v>
      </c>
      <c r="N665" s="39">
        <v>695.8</v>
      </c>
      <c r="O665" s="39">
        <v>695.8</v>
      </c>
      <c r="P665" s="38">
        <v>38</v>
      </c>
    </row>
    <row r="666" spans="1:16">
      <c r="A666" s="25">
        <f t="shared" si="10"/>
        <v>664</v>
      </c>
      <c r="B666" s="32" t="s">
        <v>5345</v>
      </c>
      <c r="C666" s="37">
        <v>1949</v>
      </c>
      <c r="E666" s="41" t="s">
        <v>4731</v>
      </c>
      <c r="I666" s="37">
        <v>2</v>
      </c>
      <c r="J666" s="37">
        <v>2</v>
      </c>
      <c r="M666" s="39">
        <v>758.4</v>
      </c>
      <c r="N666" s="39">
        <v>678.5</v>
      </c>
      <c r="O666" s="39">
        <v>678.5</v>
      </c>
      <c r="P666" s="38">
        <v>42</v>
      </c>
    </row>
    <row r="667" spans="1:16">
      <c r="A667" s="25">
        <f t="shared" si="10"/>
        <v>665</v>
      </c>
      <c r="B667" s="32" t="s">
        <v>5346</v>
      </c>
      <c r="C667" s="37">
        <v>1949</v>
      </c>
      <c r="E667" s="41" t="s">
        <v>4731</v>
      </c>
      <c r="I667" s="37">
        <v>2</v>
      </c>
      <c r="J667" s="37">
        <v>2</v>
      </c>
      <c r="M667" s="39">
        <v>759</v>
      </c>
      <c r="N667" s="39">
        <v>678.8</v>
      </c>
      <c r="O667" s="39">
        <v>678.8</v>
      </c>
      <c r="P667" s="38">
        <v>42</v>
      </c>
    </row>
    <row r="668" spans="1:16">
      <c r="A668" s="25">
        <f t="shared" si="10"/>
        <v>666</v>
      </c>
      <c r="B668" s="32" t="s">
        <v>5347</v>
      </c>
      <c r="C668" s="37">
        <v>1969</v>
      </c>
      <c r="E668" s="41" t="s">
        <v>4731</v>
      </c>
      <c r="I668" s="37">
        <v>5</v>
      </c>
      <c r="J668" s="37">
        <v>4</v>
      </c>
      <c r="M668" s="39">
        <v>4083.6</v>
      </c>
      <c r="N668" s="39">
        <v>3148.8</v>
      </c>
      <c r="P668" s="38">
        <v>172.5</v>
      </c>
    </row>
    <row r="669" spans="1:16">
      <c r="A669" s="25">
        <f t="shared" si="10"/>
        <v>667</v>
      </c>
      <c r="B669" s="32" t="s">
        <v>5348</v>
      </c>
      <c r="C669" s="37">
        <v>1958</v>
      </c>
      <c r="E669" s="41" t="s">
        <v>4731</v>
      </c>
      <c r="I669" s="37">
        <v>4</v>
      </c>
      <c r="J669" s="37">
        <v>3</v>
      </c>
      <c r="M669" s="39">
        <v>2817.6</v>
      </c>
      <c r="N669" s="39">
        <v>2262.9</v>
      </c>
      <c r="P669" s="38">
        <v>112.5</v>
      </c>
    </row>
    <row r="670" spans="1:16">
      <c r="A670" s="25">
        <f t="shared" si="10"/>
        <v>668</v>
      </c>
      <c r="B670" s="32" t="s">
        <v>5349</v>
      </c>
      <c r="C670" s="37">
        <v>1965</v>
      </c>
      <c r="E670" s="41" t="s">
        <v>4731</v>
      </c>
      <c r="I670" s="37">
        <v>5</v>
      </c>
      <c r="J670" s="37">
        <v>5</v>
      </c>
      <c r="M670" s="39">
        <v>3121.4</v>
      </c>
      <c r="N670" s="39">
        <v>2776.1</v>
      </c>
      <c r="P670" s="38">
        <v>150</v>
      </c>
    </row>
    <row r="671" spans="1:16">
      <c r="A671" s="25">
        <f t="shared" si="10"/>
        <v>669</v>
      </c>
      <c r="B671" s="32" t="s">
        <v>5350</v>
      </c>
      <c r="C671" s="37">
        <v>1962</v>
      </c>
      <c r="E671" s="41" t="s">
        <v>4731</v>
      </c>
      <c r="I671" s="37">
        <v>5</v>
      </c>
      <c r="J671" s="37">
        <v>2</v>
      </c>
      <c r="M671" s="39">
        <v>1636.7</v>
      </c>
      <c r="N671" s="39">
        <v>1503.2</v>
      </c>
      <c r="O671" s="39">
        <v>1310.8</v>
      </c>
      <c r="P671" s="38">
        <v>68</v>
      </c>
    </row>
    <row r="672" spans="1:16">
      <c r="A672" s="25">
        <f t="shared" si="10"/>
        <v>670</v>
      </c>
      <c r="B672" s="32" t="s">
        <v>3531</v>
      </c>
      <c r="C672" s="37">
        <v>1958</v>
      </c>
      <c r="E672" s="41" t="s">
        <v>4731</v>
      </c>
      <c r="I672" s="37">
        <v>4</v>
      </c>
      <c r="J672" s="37">
        <v>4</v>
      </c>
      <c r="M672" s="39">
        <v>3562</v>
      </c>
      <c r="N672" s="39">
        <v>3254.1</v>
      </c>
      <c r="O672" s="39">
        <v>2931.4</v>
      </c>
      <c r="P672" s="38">
        <v>88</v>
      </c>
    </row>
    <row r="673" spans="1:16">
      <c r="A673" s="25">
        <f t="shared" si="10"/>
        <v>671</v>
      </c>
      <c r="B673" s="32" t="s">
        <v>3532</v>
      </c>
      <c r="C673" s="37">
        <v>1958</v>
      </c>
      <c r="E673" s="41" t="s">
        <v>4731</v>
      </c>
      <c r="I673" s="37">
        <v>4</v>
      </c>
      <c r="J673" s="37">
        <v>4</v>
      </c>
      <c r="M673" s="39">
        <v>2938.6</v>
      </c>
      <c r="N673" s="39">
        <v>2584.9</v>
      </c>
      <c r="O673" s="39">
        <v>2082.3000000000002</v>
      </c>
      <c r="P673" s="38">
        <v>82</v>
      </c>
    </row>
    <row r="674" spans="1:16">
      <c r="A674" s="25">
        <f t="shared" si="10"/>
        <v>672</v>
      </c>
      <c r="B674" s="32" t="s">
        <v>5351</v>
      </c>
      <c r="C674" s="37">
        <v>1957</v>
      </c>
      <c r="E674" s="41" t="s">
        <v>4731</v>
      </c>
      <c r="I674" s="37">
        <v>4</v>
      </c>
      <c r="J674" s="37">
        <v>4</v>
      </c>
      <c r="M674" s="39">
        <v>3466.5</v>
      </c>
      <c r="N674" s="39">
        <v>3116.2</v>
      </c>
      <c r="O674" s="39">
        <v>2364.3000000000002</v>
      </c>
      <c r="P674" s="38">
        <v>80</v>
      </c>
    </row>
    <row r="675" spans="1:16">
      <c r="A675" s="25">
        <f t="shared" si="10"/>
        <v>673</v>
      </c>
      <c r="B675" s="32" t="s">
        <v>5352</v>
      </c>
      <c r="C675" s="37">
        <v>1954</v>
      </c>
      <c r="E675" s="41" t="s">
        <v>4731</v>
      </c>
      <c r="I675" s="37">
        <v>4</v>
      </c>
      <c r="J675" s="37">
        <v>3</v>
      </c>
      <c r="M675" s="39">
        <v>2878.2</v>
      </c>
      <c r="N675" s="39">
        <v>2612.3000000000002</v>
      </c>
      <c r="O675" s="39">
        <v>2115.3000000000002</v>
      </c>
      <c r="P675" s="38">
        <v>78</v>
      </c>
    </row>
    <row r="676" spans="1:16">
      <c r="A676" s="25">
        <f t="shared" si="10"/>
        <v>674</v>
      </c>
      <c r="B676" s="32" t="s">
        <v>5353</v>
      </c>
      <c r="I676" s="37"/>
      <c r="J676" s="37"/>
    </row>
    <row r="677" spans="1:16">
      <c r="A677" s="25">
        <f t="shared" si="10"/>
        <v>675</v>
      </c>
      <c r="B677" s="32" t="s">
        <v>5354</v>
      </c>
      <c r="C677" s="37">
        <v>1960</v>
      </c>
      <c r="E677" s="41" t="s">
        <v>4731</v>
      </c>
      <c r="I677" s="37">
        <v>5</v>
      </c>
      <c r="J677" s="37">
        <v>4</v>
      </c>
      <c r="M677" s="39">
        <v>3486.8</v>
      </c>
      <c r="N677" s="39">
        <v>3163.8</v>
      </c>
      <c r="O677" s="39">
        <v>3163.8</v>
      </c>
      <c r="P677" s="38">
        <v>160</v>
      </c>
    </row>
    <row r="678" spans="1:16">
      <c r="A678" s="25">
        <f t="shared" si="10"/>
        <v>676</v>
      </c>
      <c r="B678" s="32" t="s">
        <v>5355</v>
      </c>
      <c r="C678" s="37">
        <v>1960</v>
      </c>
      <c r="E678" s="41" t="s">
        <v>4731</v>
      </c>
      <c r="I678" s="37">
        <v>5</v>
      </c>
      <c r="J678" s="37">
        <v>4</v>
      </c>
      <c r="M678" s="39">
        <v>3733.3</v>
      </c>
      <c r="N678" s="39">
        <v>3414.2</v>
      </c>
      <c r="O678" s="39">
        <v>3170</v>
      </c>
      <c r="P678" s="38">
        <v>57</v>
      </c>
    </row>
    <row r="679" spans="1:16">
      <c r="A679" s="25">
        <f t="shared" si="10"/>
        <v>677</v>
      </c>
      <c r="B679" s="32" t="s">
        <v>5356</v>
      </c>
      <c r="C679" s="37">
        <v>1960</v>
      </c>
      <c r="E679" s="41" t="s">
        <v>4729</v>
      </c>
      <c r="I679" s="37">
        <v>3</v>
      </c>
      <c r="J679" s="37">
        <v>2</v>
      </c>
      <c r="M679" s="39">
        <v>1064.5999999999999</v>
      </c>
      <c r="N679" s="39">
        <v>938.6</v>
      </c>
      <c r="O679" s="39">
        <v>938.6</v>
      </c>
      <c r="P679" s="38">
        <v>68</v>
      </c>
    </row>
    <row r="680" spans="1:16">
      <c r="A680" s="25">
        <f t="shared" si="10"/>
        <v>678</v>
      </c>
      <c r="B680" s="32" t="s">
        <v>5357</v>
      </c>
      <c r="C680" s="37">
        <v>1959</v>
      </c>
      <c r="E680" s="41" t="s">
        <v>4729</v>
      </c>
      <c r="I680" s="37">
        <v>3</v>
      </c>
      <c r="J680" s="37">
        <v>2</v>
      </c>
      <c r="M680" s="39">
        <v>1062.0999999999999</v>
      </c>
      <c r="N680" s="39">
        <v>936.4</v>
      </c>
      <c r="O680" s="39">
        <v>936.4</v>
      </c>
      <c r="P680" s="38">
        <v>58</v>
      </c>
    </row>
    <row r="681" spans="1:16">
      <c r="A681" s="25">
        <f t="shared" si="10"/>
        <v>679</v>
      </c>
      <c r="B681" s="32" t="s">
        <v>5358</v>
      </c>
      <c r="C681" s="37">
        <v>1959</v>
      </c>
      <c r="E681" s="41" t="s">
        <v>4729</v>
      </c>
      <c r="I681" s="37">
        <v>4</v>
      </c>
      <c r="J681" s="37">
        <v>4</v>
      </c>
      <c r="M681" s="39">
        <v>3581.9</v>
      </c>
      <c r="N681" s="39">
        <v>2478.5</v>
      </c>
      <c r="O681" s="39">
        <v>2478.5</v>
      </c>
      <c r="P681" s="38">
        <v>138</v>
      </c>
    </row>
    <row r="682" spans="1:16">
      <c r="A682" s="25">
        <f t="shared" si="10"/>
        <v>680</v>
      </c>
      <c r="B682" s="32" t="s">
        <v>5359</v>
      </c>
      <c r="C682" s="37">
        <v>1959</v>
      </c>
      <c r="E682" s="41" t="s">
        <v>4729</v>
      </c>
      <c r="I682" s="37">
        <v>3</v>
      </c>
      <c r="J682" s="37">
        <v>2</v>
      </c>
      <c r="M682" s="39">
        <v>1069.9000000000001</v>
      </c>
      <c r="N682" s="39">
        <v>942.9</v>
      </c>
      <c r="O682" s="39">
        <v>942.9</v>
      </c>
      <c r="P682" s="38">
        <v>48</v>
      </c>
    </row>
    <row r="683" spans="1:16">
      <c r="A683" s="25">
        <f t="shared" si="10"/>
        <v>681</v>
      </c>
      <c r="B683" s="32" t="s">
        <v>5360</v>
      </c>
      <c r="C683" s="37">
        <v>1959</v>
      </c>
      <c r="E683" s="41" t="s">
        <v>4729</v>
      </c>
      <c r="I683" s="37">
        <v>3</v>
      </c>
      <c r="J683" s="37">
        <v>2</v>
      </c>
      <c r="M683" s="39">
        <v>1062</v>
      </c>
      <c r="N683" s="39">
        <v>936.4</v>
      </c>
      <c r="O683" s="39">
        <v>936.4</v>
      </c>
      <c r="P683" s="38">
        <v>63</v>
      </c>
    </row>
    <row r="684" spans="1:16">
      <c r="A684" s="25">
        <f t="shared" si="10"/>
        <v>682</v>
      </c>
      <c r="B684" s="32" t="s">
        <v>5361</v>
      </c>
      <c r="C684" s="37">
        <v>1954</v>
      </c>
      <c r="E684" s="41" t="s">
        <v>4731</v>
      </c>
      <c r="I684" s="37">
        <v>2</v>
      </c>
      <c r="J684" s="37">
        <v>3</v>
      </c>
      <c r="M684" s="39">
        <v>1543.6</v>
      </c>
      <c r="N684" s="39">
        <v>1393.5</v>
      </c>
      <c r="O684" s="39">
        <v>1393.5</v>
      </c>
      <c r="P684" s="38">
        <v>94</v>
      </c>
    </row>
    <row r="685" spans="1:16">
      <c r="A685" s="25">
        <f t="shared" si="10"/>
        <v>683</v>
      </c>
      <c r="B685" s="32" t="s">
        <v>5362</v>
      </c>
      <c r="C685" s="37">
        <v>1955</v>
      </c>
      <c r="E685" s="41" t="s">
        <v>4731</v>
      </c>
      <c r="I685" s="37">
        <v>2</v>
      </c>
      <c r="J685" s="37">
        <v>1</v>
      </c>
      <c r="M685" s="39">
        <v>565.20000000000005</v>
      </c>
      <c r="N685" s="39">
        <v>517.1</v>
      </c>
      <c r="O685" s="39">
        <v>517.1</v>
      </c>
      <c r="P685" s="38">
        <v>28</v>
      </c>
    </row>
    <row r="686" spans="1:16">
      <c r="A686" s="25">
        <f t="shared" si="10"/>
        <v>684</v>
      </c>
      <c r="B686" s="32" t="s">
        <v>5363</v>
      </c>
      <c r="C686" s="37">
        <v>1955</v>
      </c>
      <c r="E686" s="41" t="s">
        <v>4731</v>
      </c>
      <c r="I686" s="37">
        <v>2</v>
      </c>
      <c r="J686" s="37">
        <v>1</v>
      </c>
      <c r="M686" s="39">
        <v>551.1</v>
      </c>
      <c r="N686" s="39">
        <v>517.20000000000005</v>
      </c>
      <c r="O686" s="39">
        <v>517.20000000000005</v>
      </c>
      <c r="P686" s="38">
        <v>23</v>
      </c>
    </row>
    <row r="687" spans="1:16">
      <c r="A687" s="25">
        <f t="shared" si="10"/>
        <v>685</v>
      </c>
      <c r="B687" s="32" t="s">
        <v>5364</v>
      </c>
      <c r="C687" s="37">
        <v>1955</v>
      </c>
      <c r="E687" s="41" t="s">
        <v>4731</v>
      </c>
      <c r="I687" s="37">
        <v>2</v>
      </c>
      <c r="J687" s="37">
        <v>1</v>
      </c>
      <c r="M687" s="39">
        <v>565.79999999999995</v>
      </c>
      <c r="N687" s="39">
        <v>515.79999999999995</v>
      </c>
      <c r="O687" s="39">
        <v>515.79999999999995</v>
      </c>
      <c r="P687" s="38">
        <v>22</v>
      </c>
    </row>
    <row r="688" spans="1:16">
      <c r="A688" s="25">
        <f t="shared" si="10"/>
        <v>686</v>
      </c>
      <c r="B688" s="32" t="s">
        <v>5365</v>
      </c>
      <c r="C688" s="37">
        <v>1955</v>
      </c>
      <c r="E688" s="41" t="s">
        <v>4731</v>
      </c>
      <c r="I688" s="37">
        <v>3</v>
      </c>
      <c r="J688" s="37">
        <v>2</v>
      </c>
      <c r="M688" s="39">
        <v>1541.5</v>
      </c>
      <c r="N688" s="39">
        <v>1420.8</v>
      </c>
      <c r="O688" s="39">
        <v>945.4</v>
      </c>
      <c r="P688" s="38">
        <v>43</v>
      </c>
    </row>
    <row r="689" spans="1:16">
      <c r="A689" s="25">
        <f t="shared" si="10"/>
        <v>687</v>
      </c>
      <c r="B689" s="32" t="s">
        <v>3534</v>
      </c>
      <c r="C689" s="37">
        <v>1985</v>
      </c>
      <c r="E689" s="41" t="s">
        <v>4731</v>
      </c>
      <c r="I689" s="37">
        <v>5</v>
      </c>
      <c r="J689" s="37">
        <v>4</v>
      </c>
      <c r="M689" s="39">
        <v>3289.3</v>
      </c>
      <c r="N689" s="39">
        <v>2746.8</v>
      </c>
      <c r="P689" s="38">
        <v>150</v>
      </c>
    </row>
    <row r="690" spans="1:16">
      <c r="A690" s="25">
        <f t="shared" si="10"/>
        <v>688</v>
      </c>
      <c r="B690" s="32" t="s">
        <v>3535</v>
      </c>
      <c r="C690" s="37">
        <v>1984</v>
      </c>
      <c r="E690" s="41" t="s">
        <v>4729</v>
      </c>
      <c r="I690" s="37">
        <v>5</v>
      </c>
      <c r="J690" s="37">
        <v>4</v>
      </c>
      <c r="M690" s="39">
        <v>3569</v>
      </c>
      <c r="N690" s="39">
        <v>2855.5</v>
      </c>
      <c r="P690" s="38">
        <v>150</v>
      </c>
    </row>
    <row r="691" spans="1:16">
      <c r="A691" s="25">
        <f t="shared" si="10"/>
        <v>689</v>
      </c>
      <c r="B691" s="32" t="s">
        <v>3536</v>
      </c>
      <c r="C691" s="37">
        <v>1985</v>
      </c>
      <c r="E691" s="41" t="s">
        <v>4729</v>
      </c>
      <c r="I691" s="37">
        <v>5</v>
      </c>
      <c r="J691" s="37">
        <v>8</v>
      </c>
      <c r="M691" s="39">
        <v>6978.5</v>
      </c>
      <c r="N691" s="39">
        <v>5692.8</v>
      </c>
      <c r="P691" s="38">
        <v>297.5</v>
      </c>
    </row>
    <row r="692" spans="1:16">
      <c r="A692" s="25">
        <f t="shared" si="10"/>
        <v>690</v>
      </c>
      <c r="B692" s="32" t="s">
        <v>3533</v>
      </c>
      <c r="C692" s="37">
        <v>1984</v>
      </c>
      <c r="E692" s="41" t="s">
        <v>4729</v>
      </c>
      <c r="I692" s="37">
        <v>5</v>
      </c>
      <c r="J692" s="37">
        <v>8</v>
      </c>
      <c r="M692" s="39">
        <v>7486.1</v>
      </c>
      <c r="N692" s="39">
        <v>5634.8</v>
      </c>
      <c r="P692" s="38">
        <v>295</v>
      </c>
    </row>
    <row r="693" spans="1:16">
      <c r="A693" s="25">
        <f t="shared" si="10"/>
        <v>691</v>
      </c>
      <c r="B693" s="32" t="s">
        <v>3538</v>
      </c>
      <c r="C693" s="37">
        <v>1988</v>
      </c>
      <c r="E693" s="41" t="s">
        <v>5243</v>
      </c>
      <c r="I693" s="37">
        <v>5</v>
      </c>
      <c r="J693" s="37">
        <v>6</v>
      </c>
      <c r="M693" s="39">
        <v>5610.3</v>
      </c>
      <c r="N693" s="39">
        <v>4150.3</v>
      </c>
      <c r="P693" s="38">
        <v>217.5</v>
      </c>
    </row>
    <row r="694" spans="1:16">
      <c r="A694" s="25">
        <f t="shared" si="10"/>
        <v>692</v>
      </c>
      <c r="B694" s="32" t="s">
        <v>5366</v>
      </c>
      <c r="C694" s="37">
        <v>1991</v>
      </c>
      <c r="E694" s="41" t="s">
        <v>5243</v>
      </c>
      <c r="I694" s="37">
        <v>5</v>
      </c>
      <c r="J694" s="37">
        <v>7</v>
      </c>
      <c r="M694" s="39">
        <v>6208</v>
      </c>
      <c r="N694" s="39">
        <v>4582.8</v>
      </c>
      <c r="P694" s="38">
        <v>255</v>
      </c>
    </row>
    <row r="695" spans="1:16">
      <c r="A695" s="25">
        <f t="shared" si="10"/>
        <v>693</v>
      </c>
      <c r="B695" s="32" t="s">
        <v>3539</v>
      </c>
      <c r="C695" s="37">
        <v>1987</v>
      </c>
      <c r="E695" s="41" t="s">
        <v>5243</v>
      </c>
      <c r="I695" s="37">
        <v>5</v>
      </c>
      <c r="J695" s="37">
        <v>8</v>
      </c>
      <c r="M695" s="39">
        <v>7188.9</v>
      </c>
      <c r="N695" s="39">
        <v>6257</v>
      </c>
      <c r="P695" s="38">
        <v>312.5</v>
      </c>
    </row>
    <row r="696" spans="1:16">
      <c r="A696" s="25">
        <f t="shared" si="10"/>
        <v>694</v>
      </c>
      <c r="B696" s="32" t="s">
        <v>5367</v>
      </c>
      <c r="C696" s="37">
        <v>1992</v>
      </c>
      <c r="E696" s="41" t="s">
        <v>5243</v>
      </c>
      <c r="I696" s="37">
        <v>5</v>
      </c>
      <c r="J696" s="37">
        <v>7</v>
      </c>
      <c r="M696" s="39">
        <v>7344.4</v>
      </c>
      <c r="N696" s="39">
        <v>6343.7</v>
      </c>
      <c r="P696" s="38">
        <v>312.5</v>
      </c>
    </row>
    <row r="697" spans="1:16">
      <c r="A697" s="25">
        <f t="shared" si="10"/>
        <v>695</v>
      </c>
      <c r="B697" s="32" t="s">
        <v>5368</v>
      </c>
      <c r="C697" s="37">
        <v>1994</v>
      </c>
      <c r="E697" s="41" t="s">
        <v>4729</v>
      </c>
      <c r="I697" s="37">
        <v>5</v>
      </c>
      <c r="J697" s="37">
        <v>2</v>
      </c>
      <c r="M697" s="39">
        <v>2030.3</v>
      </c>
      <c r="N697" s="39">
        <v>1846.4</v>
      </c>
      <c r="P697" s="38">
        <v>75</v>
      </c>
    </row>
    <row r="698" spans="1:16">
      <c r="A698" s="25">
        <f t="shared" si="10"/>
        <v>696</v>
      </c>
      <c r="B698" s="32" t="s">
        <v>3540</v>
      </c>
      <c r="C698" s="37">
        <v>1988</v>
      </c>
      <c r="E698" s="41" t="s">
        <v>4729</v>
      </c>
      <c r="I698" s="37">
        <v>5</v>
      </c>
      <c r="J698" s="37">
        <v>4</v>
      </c>
      <c r="M698" s="39">
        <v>3680.5</v>
      </c>
      <c r="N698" s="39">
        <v>2844.9</v>
      </c>
      <c r="P698" s="38">
        <v>150</v>
      </c>
    </row>
    <row r="699" spans="1:16">
      <c r="A699" s="25">
        <f t="shared" si="10"/>
        <v>697</v>
      </c>
      <c r="B699" s="32" t="s">
        <v>5369</v>
      </c>
      <c r="C699" s="37">
        <v>1994</v>
      </c>
      <c r="E699" s="41" t="s">
        <v>4729</v>
      </c>
      <c r="I699" s="37">
        <v>5</v>
      </c>
      <c r="J699" s="37">
        <v>4</v>
      </c>
      <c r="M699" s="39">
        <v>4171.8</v>
      </c>
      <c r="N699" s="39">
        <v>3671.9</v>
      </c>
      <c r="P699" s="38">
        <v>200</v>
      </c>
    </row>
    <row r="700" spans="1:16">
      <c r="A700" s="25">
        <f t="shared" si="10"/>
        <v>698</v>
      </c>
      <c r="B700" s="32" t="s">
        <v>3537</v>
      </c>
      <c r="C700" s="37">
        <v>1988</v>
      </c>
      <c r="E700" s="41" t="s">
        <v>4731</v>
      </c>
      <c r="I700" s="37">
        <v>5</v>
      </c>
      <c r="J700" s="37">
        <v>7</v>
      </c>
      <c r="M700" s="39">
        <v>6559.7</v>
      </c>
      <c r="N700" s="39">
        <v>4862.2</v>
      </c>
      <c r="P700" s="38">
        <v>255</v>
      </c>
    </row>
    <row r="701" spans="1:16">
      <c r="A701" s="25">
        <f t="shared" si="10"/>
        <v>699</v>
      </c>
      <c r="B701" s="32" t="s">
        <v>5370</v>
      </c>
      <c r="C701" s="37">
        <v>1999</v>
      </c>
      <c r="E701" s="41" t="s">
        <v>5243</v>
      </c>
      <c r="I701" s="37">
        <v>6</v>
      </c>
      <c r="J701" s="37">
        <v>7</v>
      </c>
      <c r="M701" s="39">
        <v>6396.4</v>
      </c>
      <c r="N701" s="39">
        <v>5903.5</v>
      </c>
      <c r="P701" s="38">
        <v>265</v>
      </c>
    </row>
    <row r="702" spans="1:16">
      <c r="A702" s="25">
        <f t="shared" si="10"/>
        <v>700</v>
      </c>
      <c r="B702" s="32" t="s">
        <v>5371</v>
      </c>
      <c r="C702" s="37">
        <v>1954</v>
      </c>
      <c r="E702" s="41" t="s">
        <v>4735</v>
      </c>
      <c r="I702" s="37">
        <v>2</v>
      </c>
      <c r="J702" s="37">
        <v>1</v>
      </c>
      <c r="M702" s="39">
        <v>398.6</v>
      </c>
      <c r="N702" s="39">
        <v>371.6</v>
      </c>
      <c r="O702" s="39">
        <v>371.6</v>
      </c>
      <c r="P702" s="38">
        <v>14</v>
      </c>
    </row>
    <row r="703" spans="1:16">
      <c r="A703" s="25">
        <f t="shared" si="10"/>
        <v>701</v>
      </c>
      <c r="B703" s="32" t="s">
        <v>5372</v>
      </c>
      <c r="C703" s="37">
        <v>1958</v>
      </c>
      <c r="E703" s="41" t="s">
        <v>4731</v>
      </c>
      <c r="I703" s="37">
        <v>2</v>
      </c>
      <c r="J703" s="37">
        <v>4</v>
      </c>
      <c r="M703" s="39">
        <v>697.3</v>
      </c>
      <c r="N703" s="39">
        <v>619.1</v>
      </c>
      <c r="O703" s="39">
        <v>619.1</v>
      </c>
      <c r="P703" s="38">
        <v>31</v>
      </c>
    </row>
    <row r="704" spans="1:16">
      <c r="A704" s="25">
        <f t="shared" si="10"/>
        <v>702</v>
      </c>
      <c r="B704" s="32" t="s">
        <v>5373</v>
      </c>
      <c r="C704" s="37">
        <v>1958</v>
      </c>
      <c r="E704" s="41" t="s">
        <v>4731</v>
      </c>
      <c r="I704" s="37">
        <v>3</v>
      </c>
      <c r="J704" s="37">
        <v>2</v>
      </c>
      <c r="M704" s="39">
        <v>1095.7</v>
      </c>
      <c r="N704" s="39">
        <v>1002.3</v>
      </c>
      <c r="O704" s="39">
        <v>1002.3</v>
      </c>
      <c r="P704" s="38">
        <v>38</v>
      </c>
    </row>
    <row r="705" spans="1:16">
      <c r="A705" s="25">
        <f t="shared" si="10"/>
        <v>703</v>
      </c>
      <c r="B705" s="32" t="s">
        <v>5374</v>
      </c>
      <c r="C705" s="37">
        <v>1953</v>
      </c>
      <c r="E705" s="41" t="s">
        <v>4731</v>
      </c>
      <c r="I705" s="37">
        <v>2</v>
      </c>
      <c r="J705" s="37">
        <v>2</v>
      </c>
      <c r="M705" s="39">
        <v>689.6</v>
      </c>
      <c r="N705" s="39">
        <v>613</v>
      </c>
      <c r="O705" s="39">
        <v>613</v>
      </c>
      <c r="P705" s="38">
        <v>38</v>
      </c>
    </row>
    <row r="706" spans="1:16">
      <c r="A706" s="25">
        <f t="shared" si="10"/>
        <v>704</v>
      </c>
      <c r="B706" s="32" t="s">
        <v>5375</v>
      </c>
      <c r="C706" s="37">
        <v>1954</v>
      </c>
      <c r="E706" s="41" t="s">
        <v>4731</v>
      </c>
      <c r="I706" s="37">
        <v>2</v>
      </c>
      <c r="J706" s="37">
        <v>3</v>
      </c>
      <c r="M706" s="39">
        <v>1509.9</v>
      </c>
      <c r="N706" s="39">
        <v>884.8</v>
      </c>
      <c r="O706" s="39">
        <v>884.8</v>
      </c>
      <c r="P706" s="38">
        <v>35</v>
      </c>
    </row>
    <row r="707" spans="1:16">
      <c r="A707" s="25">
        <f t="shared" ref="A707:A770" si="11">A706+1</f>
        <v>705</v>
      </c>
      <c r="B707" s="32" t="s">
        <v>5376</v>
      </c>
      <c r="C707" s="37">
        <v>1960</v>
      </c>
      <c r="E707" s="41" t="s">
        <v>4729</v>
      </c>
      <c r="I707" s="37">
        <v>3</v>
      </c>
      <c r="J707" s="37">
        <v>2</v>
      </c>
      <c r="M707" s="39">
        <v>1065.0999999999999</v>
      </c>
      <c r="N707" s="39">
        <v>939.9</v>
      </c>
      <c r="O707" s="39">
        <v>939.9</v>
      </c>
      <c r="P707" s="38">
        <v>38</v>
      </c>
    </row>
    <row r="708" spans="1:16">
      <c r="A708" s="25">
        <f t="shared" si="11"/>
        <v>706</v>
      </c>
      <c r="B708" s="32" t="s">
        <v>3541</v>
      </c>
      <c r="C708" s="37">
        <v>1975</v>
      </c>
      <c r="E708" s="41" t="s">
        <v>4731</v>
      </c>
      <c r="I708" s="37">
        <v>5</v>
      </c>
      <c r="J708" s="37">
        <v>4</v>
      </c>
      <c r="M708" s="39">
        <v>3837.9</v>
      </c>
      <c r="N708" s="39">
        <v>3392</v>
      </c>
      <c r="P708" s="38">
        <v>175</v>
      </c>
    </row>
    <row r="709" spans="1:16">
      <c r="A709" s="25">
        <f t="shared" si="11"/>
        <v>707</v>
      </c>
      <c r="B709" s="32" t="s">
        <v>5377</v>
      </c>
      <c r="C709" s="37">
        <v>1960</v>
      </c>
      <c r="E709" s="41" t="s">
        <v>4729</v>
      </c>
      <c r="I709" s="37">
        <v>4</v>
      </c>
      <c r="J709" s="37">
        <v>3</v>
      </c>
      <c r="M709" s="39">
        <v>2228.1</v>
      </c>
      <c r="N709" s="39">
        <v>1991.4</v>
      </c>
      <c r="O709" s="39">
        <v>1991.4</v>
      </c>
      <c r="P709" s="38">
        <v>102</v>
      </c>
    </row>
    <row r="710" spans="1:16">
      <c r="A710" s="25">
        <f t="shared" si="11"/>
        <v>708</v>
      </c>
      <c r="B710" s="32" t="s">
        <v>5378</v>
      </c>
      <c r="C710" s="37">
        <v>1960</v>
      </c>
      <c r="E710" s="41" t="s">
        <v>4731</v>
      </c>
      <c r="I710" s="37">
        <v>4</v>
      </c>
      <c r="J710" s="37">
        <v>4</v>
      </c>
      <c r="M710" s="39">
        <v>3075.7</v>
      </c>
      <c r="N710" s="39">
        <v>2795.5</v>
      </c>
      <c r="O710" s="39">
        <v>2545.6</v>
      </c>
      <c r="P710" s="38">
        <v>118</v>
      </c>
    </row>
    <row r="711" spans="1:16">
      <c r="A711" s="25">
        <f t="shared" si="11"/>
        <v>709</v>
      </c>
      <c r="B711" s="32" t="s">
        <v>5379</v>
      </c>
      <c r="C711" s="37">
        <v>1959</v>
      </c>
      <c r="E711" s="41" t="s">
        <v>4729</v>
      </c>
      <c r="I711" s="37">
        <v>4</v>
      </c>
      <c r="J711" s="37">
        <v>4</v>
      </c>
      <c r="M711" s="39">
        <v>2824.6</v>
      </c>
      <c r="N711" s="39">
        <v>2506.5</v>
      </c>
      <c r="O711" s="39">
        <v>2506.5</v>
      </c>
      <c r="P711" s="38">
        <v>124</v>
      </c>
    </row>
    <row r="712" spans="1:16">
      <c r="A712" s="25">
        <f t="shared" si="11"/>
        <v>710</v>
      </c>
      <c r="B712" s="32" t="s">
        <v>5380</v>
      </c>
      <c r="C712" s="37">
        <v>1960</v>
      </c>
      <c r="E712" s="41" t="s">
        <v>4729</v>
      </c>
      <c r="I712" s="37">
        <v>4</v>
      </c>
      <c r="J712" s="37">
        <v>4</v>
      </c>
      <c r="M712" s="39">
        <v>1420.9</v>
      </c>
      <c r="N712" s="39">
        <v>1261.5</v>
      </c>
      <c r="O712" s="39">
        <v>1261.5</v>
      </c>
      <c r="P712" s="38">
        <v>143</v>
      </c>
    </row>
    <row r="713" spans="1:16">
      <c r="A713" s="25">
        <f t="shared" si="11"/>
        <v>711</v>
      </c>
      <c r="B713" s="32" t="s">
        <v>5381</v>
      </c>
      <c r="C713" s="37">
        <v>1962</v>
      </c>
      <c r="E713" s="41" t="s">
        <v>4731</v>
      </c>
      <c r="I713" s="37">
        <v>2</v>
      </c>
      <c r="J713" s="37">
        <v>2</v>
      </c>
      <c r="M713" s="39">
        <v>677.4</v>
      </c>
      <c r="N713" s="39">
        <v>625.4</v>
      </c>
      <c r="O713" s="39">
        <v>625.4</v>
      </c>
      <c r="P713" s="38">
        <v>33</v>
      </c>
    </row>
    <row r="714" spans="1:16">
      <c r="A714" s="25">
        <f t="shared" si="11"/>
        <v>712</v>
      </c>
      <c r="B714" s="32" t="s">
        <v>5382</v>
      </c>
      <c r="C714" s="37">
        <v>1966</v>
      </c>
      <c r="E714" s="41" t="s">
        <v>4731</v>
      </c>
      <c r="I714" s="37">
        <v>5</v>
      </c>
      <c r="J714" s="37">
        <v>2</v>
      </c>
      <c r="M714" s="39">
        <v>1952.9</v>
      </c>
      <c r="N714" s="39">
        <v>1883.5</v>
      </c>
      <c r="O714" s="39">
        <v>1883.5</v>
      </c>
      <c r="P714" s="38">
        <v>86</v>
      </c>
    </row>
    <row r="715" spans="1:16">
      <c r="A715" s="25">
        <f t="shared" si="11"/>
        <v>713</v>
      </c>
      <c r="B715" s="32" t="s">
        <v>5383</v>
      </c>
      <c r="C715" s="37">
        <v>1957</v>
      </c>
      <c r="E715" s="41" t="s">
        <v>4731</v>
      </c>
      <c r="I715" s="37">
        <v>2</v>
      </c>
      <c r="J715" s="37">
        <v>1</v>
      </c>
      <c r="M715" s="39">
        <v>457.3</v>
      </c>
      <c r="N715" s="39">
        <v>413.5</v>
      </c>
      <c r="O715" s="39">
        <v>413.5</v>
      </c>
      <c r="P715" s="38">
        <v>20</v>
      </c>
    </row>
    <row r="716" spans="1:16">
      <c r="A716" s="25">
        <f t="shared" si="11"/>
        <v>714</v>
      </c>
      <c r="B716" s="32" t="s">
        <v>5384</v>
      </c>
      <c r="C716" s="37">
        <v>1957</v>
      </c>
      <c r="E716" s="41" t="s">
        <v>4731</v>
      </c>
      <c r="I716" s="37">
        <v>2</v>
      </c>
      <c r="J716" s="37">
        <v>2</v>
      </c>
      <c r="M716" s="39">
        <v>533.9</v>
      </c>
      <c r="N716" s="39">
        <v>475.6</v>
      </c>
      <c r="O716" s="39">
        <v>475.6</v>
      </c>
      <c r="P716" s="38">
        <v>20</v>
      </c>
    </row>
    <row r="717" spans="1:16">
      <c r="A717" s="25">
        <f t="shared" si="11"/>
        <v>715</v>
      </c>
      <c r="B717" s="32" t="s">
        <v>5385</v>
      </c>
      <c r="C717" s="37">
        <v>1958</v>
      </c>
      <c r="E717" s="41" t="s">
        <v>4731</v>
      </c>
      <c r="I717" s="37">
        <v>2</v>
      </c>
      <c r="J717" s="37">
        <v>1</v>
      </c>
      <c r="M717" s="39">
        <v>753</v>
      </c>
      <c r="N717" s="39">
        <v>409.4</v>
      </c>
      <c r="O717" s="39">
        <v>409.4</v>
      </c>
      <c r="P717" s="38">
        <v>21</v>
      </c>
    </row>
    <row r="718" spans="1:16">
      <c r="A718" s="25">
        <f t="shared" si="11"/>
        <v>716</v>
      </c>
      <c r="B718" s="32" t="s">
        <v>5386</v>
      </c>
      <c r="C718" s="37">
        <v>1958</v>
      </c>
      <c r="E718" s="41" t="s">
        <v>4731</v>
      </c>
      <c r="I718" s="37">
        <v>2</v>
      </c>
      <c r="J718" s="37">
        <v>2</v>
      </c>
      <c r="M718" s="39">
        <v>526.79999999999995</v>
      </c>
      <c r="N718" s="39">
        <v>467.3</v>
      </c>
      <c r="O718" s="39">
        <v>467.3</v>
      </c>
      <c r="P718" s="38">
        <v>29</v>
      </c>
    </row>
    <row r="719" spans="1:16">
      <c r="A719" s="25">
        <f t="shared" si="11"/>
        <v>717</v>
      </c>
      <c r="B719" s="32" t="s">
        <v>5387</v>
      </c>
      <c r="C719" s="37">
        <v>1959</v>
      </c>
      <c r="E719" s="41" t="s">
        <v>4731</v>
      </c>
      <c r="I719" s="37">
        <v>2</v>
      </c>
      <c r="J719" s="37">
        <v>2</v>
      </c>
      <c r="M719" s="39">
        <v>1036.4000000000001</v>
      </c>
      <c r="N719" s="39">
        <v>478.4</v>
      </c>
      <c r="O719" s="39">
        <v>478.4</v>
      </c>
      <c r="P719" s="38">
        <v>16</v>
      </c>
    </row>
    <row r="720" spans="1:16">
      <c r="A720" s="25">
        <f t="shared" si="11"/>
        <v>718</v>
      </c>
      <c r="B720" s="32" t="s">
        <v>5388</v>
      </c>
      <c r="C720" s="37">
        <v>1958</v>
      </c>
      <c r="E720" s="41" t="s">
        <v>4731</v>
      </c>
      <c r="I720" s="37">
        <v>2</v>
      </c>
      <c r="J720" s="37">
        <v>2</v>
      </c>
      <c r="M720" s="39">
        <v>779.9</v>
      </c>
      <c r="N720" s="39">
        <v>631</v>
      </c>
      <c r="O720" s="39">
        <v>631</v>
      </c>
      <c r="P720" s="38">
        <v>29</v>
      </c>
    </row>
    <row r="721" spans="1:16">
      <c r="A721" s="25">
        <f t="shared" si="11"/>
        <v>719</v>
      </c>
      <c r="B721" s="32" t="s">
        <v>5389</v>
      </c>
      <c r="C721" s="37">
        <v>1958</v>
      </c>
      <c r="E721" s="41" t="s">
        <v>4731</v>
      </c>
      <c r="I721" s="37">
        <v>2</v>
      </c>
      <c r="J721" s="37">
        <v>2</v>
      </c>
      <c r="M721" s="39">
        <v>757.2</v>
      </c>
      <c r="N721" s="39">
        <v>670.7</v>
      </c>
      <c r="P721" s="38">
        <v>42.5</v>
      </c>
    </row>
    <row r="722" spans="1:16">
      <c r="A722" s="25">
        <f t="shared" si="11"/>
        <v>720</v>
      </c>
      <c r="B722" s="32" t="s">
        <v>5390</v>
      </c>
      <c r="C722" s="37">
        <v>1958</v>
      </c>
      <c r="E722" s="41" t="s">
        <v>4731</v>
      </c>
      <c r="I722" s="37">
        <v>2</v>
      </c>
      <c r="J722" s="37">
        <v>2</v>
      </c>
      <c r="M722" s="39">
        <v>722</v>
      </c>
      <c r="N722" s="39">
        <v>632</v>
      </c>
      <c r="P722" s="38">
        <v>40</v>
      </c>
    </row>
    <row r="723" spans="1:16">
      <c r="A723" s="25">
        <f t="shared" si="11"/>
        <v>721</v>
      </c>
      <c r="B723" s="32" t="s">
        <v>5391</v>
      </c>
      <c r="C723" s="37">
        <v>1952</v>
      </c>
      <c r="E723" s="41" t="s">
        <v>4735</v>
      </c>
      <c r="I723" s="37">
        <v>2</v>
      </c>
      <c r="J723" s="37">
        <v>2</v>
      </c>
      <c r="M723" s="39">
        <v>757.7</v>
      </c>
      <c r="N723" s="39">
        <v>657.7</v>
      </c>
      <c r="O723" s="39">
        <v>657.7</v>
      </c>
      <c r="P723" s="38">
        <v>27</v>
      </c>
    </row>
    <row r="724" spans="1:16">
      <c r="A724" s="25">
        <f t="shared" si="11"/>
        <v>722</v>
      </c>
      <c r="B724" s="32" t="s">
        <v>5392</v>
      </c>
      <c r="C724" s="37">
        <v>1952</v>
      </c>
      <c r="E724" s="41" t="s">
        <v>4735</v>
      </c>
      <c r="I724" s="37">
        <v>2</v>
      </c>
      <c r="J724" s="37">
        <v>2</v>
      </c>
      <c r="M724" s="39">
        <v>757.1</v>
      </c>
      <c r="N724" s="39">
        <v>652</v>
      </c>
      <c r="O724" s="39">
        <v>652</v>
      </c>
      <c r="P724" s="38">
        <v>25</v>
      </c>
    </row>
    <row r="725" spans="1:16">
      <c r="A725" s="25">
        <f t="shared" si="11"/>
        <v>723</v>
      </c>
      <c r="B725" s="32" t="s">
        <v>5393</v>
      </c>
      <c r="C725" s="37">
        <v>1953</v>
      </c>
      <c r="E725" s="41" t="s">
        <v>4735</v>
      </c>
      <c r="I725" s="37">
        <v>3</v>
      </c>
      <c r="J725" s="37">
        <v>3</v>
      </c>
      <c r="M725" s="39">
        <v>2179.1</v>
      </c>
      <c r="N725" s="39">
        <v>1788.9</v>
      </c>
      <c r="O725" s="39">
        <v>1788.9</v>
      </c>
      <c r="P725" s="38">
        <v>67</v>
      </c>
    </row>
    <row r="726" spans="1:16">
      <c r="A726" s="25">
        <f t="shared" si="11"/>
        <v>724</v>
      </c>
      <c r="B726" s="32" t="s">
        <v>5394</v>
      </c>
      <c r="C726" s="37">
        <v>1961</v>
      </c>
      <c r="E726" s="41" t="s">
        <v>4731</v>
      </c>
      <c r="I726" s="37">
        <v>4</v>
      </c>
      <c r="J726" s="37">
        <v>2</v>
      </c>
      <c r="M726" s="39">
        <v>1434.3</v>
      </c>
      <c r="N726" s="39">
        <v>1068.5999999999999</v>
      </c>
      <c r="P726" s="38">
        <v>67.5</v>
      </c>
    </row>
    <row r="727" spans="1:16">
      <c r="A727" s="25">
        <f t="shared" si="11"/>
        <v>725</v>
      </c>
      <c r="B727" s="32" t="s">
        <v>5395</v>
      </c>
      <c r="C727" s="37">
        <v>1961</v>
      </c>
      <c r="E727" s="41" t="s">
        <v>4729</v>
      </c>
      <c r="I727" s="37">
        <v>4</v>
      </c>
      <c r="J727" s="37">
        <v>4</v>
      </c>
      <c r="M727" s="39">
        <v>2846.9</v>
      </c>
      <c r="N727" s="39">
        <v>2528.8000000000002</v>
      </c>
      <c r="O727" s="39">
        <v>2528.8000000000002</v>
      </c>
      <c r="P727" s="38">
        <v>134</v>
      </c>
    </row>
    <row r="728" spans="1:16">
      <c r="A728" s="25">
        <f t="shared" si="11"/>
        <v>726</v>
      </c>
      <c r="B728" s="32" t="s">
        <v>5396</v>
      </c>
      <c r="C728" s="37">
        <v>1960</v>
      </c>
      <c r="E728" s="41" t="s">
        <v>4731</v>
      </c>
      <c r="I728" s="37">
        <v>2</v>
      </c>
      <c r="J728" s="37">
        <v>2</v>
      </c>
      <c r="M728" s="39">
        <v>734.6</v>
      </c>
      <c r="N728" s="39">
        <v>620.79999999999995</v>
      </c>
      <c r="O728" s="39">
        <v>620.79999999999995</v>
      </c>
      <c r="P728" s="38">
        <v>32</v>
      </c>
    </row>
    <row r="729" spans="1:16">
      <c r="A729" s="25">
        <f t="shared" si="11"/>
        <v>727</v>
      </c>
      <c r="B729" s="32" t="s">
        <v>5397</v>
      </c>
      <c r="C729" s="37">
        <v>1961</v>
      </c>
      <c r="E729" s="41" t="s">
        <v>4731</v>
      </c>
      <c r="I729" s="37">
        <v>2</v>
      </c>
      <c r="J729" s="37">
        <v>2</v>
      </c>
      <c r="M729" s="39">
        <v>708.9</v>
      </c>
      <c r="N729" s="39">
        <v>628.29999999999995</v>
      </c>
      <c r="O729" s="39">
        <v>628.29999999999995</v>
      </c>
      <c r="P729" s="38">
        <v>31</v>
      </c>
    </row>
    <row r="730" spans="1:16">
      <c r="A730" s="25">
        <f t="shared" si="11"/>
        <v>728</v>
      </c>
      <c r="B730" s="32" t="s">
        <v>5398</v>
      </c>
      <c r="C730" s="37">
        <v>1961</v>
      </c>
      <c r="E730" s="41" t="s">
        <v>4729</v>
      </c>
      <c r="I730" s="37">
        <v>5</v>
      </c>
      <c r="J730" s="37">
        <v>4</v>
      </c>
      <c r="M730" s="39">
        <v>3519.7</v>
      </c>
      <c r="N730" s="39">
        <v>3169.5</v>
      </c>
      <c r="O730" s="39">
        <v>3169.5</v>
      </c>
      <c r="P730" s="38">
        <v>157</v>
      </c>
    </row>
    <row r="731" spans="1:16">
      <c r="A731" s="25">
        <f t="shared" si="11"/>
        <v>729</v>
      </c>
      <c r="B731" s="32" t="s">
        <v>5399</v>
      </c>
      <c r="C731" s="37">
        <v>1963</v>
      </c>
      <c r="E731" s="41" t="s">
        <v>4731</v>
      </c>
      <c r="I731" s="37">
        <v>4</v>
      </c>
      <c r="J731" s="37">
        <v>3</v>
      </c>
      <c r="M731" s="39">
        <v>2421.5</v>
      </c>
      <c r="N731" s="39">
        <v>2250.5</v>
      </c>
      <c r="O731" s="39">
        <v>2250.5</v>
      </c>
      <c r="P731" s="38">
        <v>70</v>
      </c>
    </row>
    <row r="732" spans="1:16">
      <c r="A732" s="25">
        <f t="shared" si="11"/>
        <v>730</v>
      </c>
      <c r="B732" s="32" t="s">
        <v>5400</v>
      </c>
      <c r="C732" s="37">
        <v>1961</v>
      </c>
      <c r="E732" s="41" t="s">
        <v>4729</v>
      </c>
      <c r="I732" s="37">
        <v>5</v>
      </c>
      <c r="J732" s="37">
        <v>4</v>
      </c>
      <c r="M732" s="39">
        <v>3513.7</v>
      </c>
      <c r="N732" s="39">
        <v>3163.5</v>
      </c>
      <c r="O732" s="39">
        <v>3163.5</v>
      </c>
      <c r="P732" s="38">
        <v>159</v>
      </c>
    </row>
    <row r="733" spans="1:16">
      <c r="A733" s="25">
        <f t="shared" si="11"/>
        <v>731</v>
      </c>
      <c r="B733" s="32" t="s">
        <v>5401</v>
      </c>
      <c r="C733" s="37">
        <v>1962</v>
      </c>
      <c r="E733" s="41" t="s">
        <v>4729</v>
      </c>
      <c r="I733" s="37">
        <v>5</v>
      </c>
      <c r="J733" s="37">
        <v>3</v>
      </c>
      <c r="M733" s="39">
        <v>2776.1</v>
      </c>
      <c r="N733" s="39">
        <v>2512.4</v>
      </c>
      <c r="O733" s="39">
        <v>2512.4</v>
      </c>
      <c r="P733" s="38">
        <v>132</v>
      </c>
    </row>
    <row r="734" spans="1:16">
      <c r="A734" s="25">
        <f t="shared" si="11"/>
        <v>732</v>
      </c>
      <c r="B734" s="32" t="s">
        <v>5402</v>
      </c>
      <c r="C734" s="37">
        <v>1962</v>
      </c>
      <c r="E734" s="41" t="s">
        <v>4729</v>
      </c>
      <c r="I734" s="37">
        <v>5</v>
      </c>
      <c r="J734" s="37">
        <v>3</v>
      </c>
      <c r="M734" s="39">
        <v>2787.3</v>
      </c>
      <c r="N734" s="39">
        <v>2496.6</v>
      </c>
      <c r="O734" s="39">
        <v>2496.6</v>
      </c>
      <c r="P734" s="38">
        <v>104</v>
      </c>
    </row>
    <row r="735" spans="1:16">
      <c r="A735" s="25">
        <f t="shared" si="11"/>
        <v>733</v>
      </c>
      <c r="B735" s="32" t="s">
        <v>5403</v>
      </c>
      <c r="C735" s="37">
        <v>1962</v>
      </c>
      <c r="E735" s="41" t="s">
        <v>4729</v>
      </c>
      <c r="I735" s="37">
        <v>5</v>
      </c>
      <c r="J735" s="37">
        <v>3</v>
      </c>
      <c r="M735" s="39">
        <v>2809.6</v>
      </c>
      <c r="N735" s="39">
        <v>2489.6</v>
      </c>
      <c r="O735" s="39">
        <v>2489.6</v>
      </c>
      <c r="P735" s="38">
        <v>128</v>
      </c>
    </row>
    <row r="736" spans="1:16">
      <c r="A736" s="25">
        <f t="shared" si="11"/>
        <v>734</v>
      </c>
      <c r="B736" s="32" t="s">
        <v>5404</v>
      </c>
      <c r="C736" s="37">
        <v>1962</v>
      </c>
      <c r="E736" s="41" t="s">
        <v>4729</v>
      </c>
      <c r="I736" s="37">
        <v>5</v>
      </c>
      <c r="J736" s="37">
        <v>4</v>
      </c>
      <c r="M736" s="39">
        <v>3445.3</v>
      </c>
      <c r="N736" s="39">
        <v>3144.9</v>
      </c>
      <c r="O736" s="39">
        <v>3144.9</v>
      </c>
      <c r="P736" s="38">
        <v>157</v>
      </c>
    </row>
    <row r="737" spans="1:16">
      <c r="A737" s="25">
        <f t="shared" si="11"/>
        <v>735</v>
      </c>
      <c r="B737" s="32" t="s">
        <v>5405</v>
      </c>
      <c r="C737" s="37">
        <v>1962</v>
      </c>
      <c r="E737" s="41" t="s">
        <v>4729</v>
      </c>
      <c r="I737" s="37">
        <v>5</v>
      </c>
      <c r="J737" s="37">
        <v>4</v>
      </c>
      <c r="M737" s="39">
        <v>3493.2</v>
      </c>
      <c r="N737" s="39">
        <v>3143.9</v>
      </c>
      <c r="O737" s="39">
        <v>3143.9</v>
      </c>
      <c r="P737" s="38">
        <v>173</v>
      </c>
    </row>
    <row r="738" spans="1:16">
      <c r="A738" s="25">
        <f t="shared" si="11"/>
        <v>736</v>
      </c>
      <c r="B738" s="32" t="s">
        <v>5406</v>
      </c>
      <c r="C738" s="37">
        <v>1963</v>
      </c>
      <c r="E738" s="41" t="s">
        <v>4731</v>
      </c>
      <c r="I738" s="37">
        <v>5</v>
      </c>
      <c r="J738" s="37">
        <v>4</v>
      </c>
      <c r="M738" s="39">
        <v>3763</v>
      </c>
      <c r="N738" s="39">
        <v>3511.3</v>
      </c>
      <c r="O738" s="39">
        <v>2496.5</v>
      </c>
      <c r="P738" s="38">
        <v>119</v>
      </c>
    </row>
    <row r="739" spans="1:16">
      <c r="A739" s="25">
        <f t="shared" si="11"/>
        <v>737</v>
      </c>
      <c r="B739" s="32" t="s">
        <v>5407</v>
      </c>
      <c r="C739" s="37">
        <v>1963</v>
      </c>
      <c r="E739" s="41" t="s">
        <v>4729</v>
      </c>
      <c r="I739" s="37">
        <v>5</v>
      </c>
      <c r="J739" s="37">
        <v>4</v>
      </c>
      <c r="M739" s="39">
        <v>3524.7</v>
      </c>
      <c r="N739" s="39">
        <v>3171.5</v>
      </c>
      <c r="O739" s="39">
        <v>3171.5</v>
      </c>
      <c r="P739" s="38">
        <v>152</v>
      </c>
    </row>
    <row r="740" spans="1:16">
      <c r="A740" s="25">
        <f t="shared" si="11"/>
        <v>738</v>
      </c>
      <c r="B740" s="32" t="s">
        <v>5408</v>
      </c>
      <c r="C740" s="37">
        <v>1963</v>
      </c>
      <c r="E740" s="41" t="s">
        <v>4729</v>
      </c>
      <c r="I740" s="37">
        <v>5</v>
      </c>
      <c r="J740" s="37">
        <v>3</v>
      </c>
      <c r="M740" s="39">
        <v>3063.1</v>
      </c>
      <c r="N740" s="39">
        <v>2774.9</v>
      </c>
      <c r="O740" s="39">
        <v>2774.9</v>
      </c>
      <c r="P740" s="38">
        <v>133</v>
      </c>
    </row>
    <row r="741" spans="1:16">
      <c r="A741" s="25">
        <f t="shared" si="11"/>
        <v>739</v>
      </c>
      <c r="B741" s="32" t="s">
        <v>5409</v>
      </c>
      <c r="C741" s="37">
        <v>1962</v>
      </c>
      <c r="E741" s="41" t="s">
        <v>4729</v>
      </c>
      <c r="I741" s="37">
        <v>4</v>
      </c>
      <c r="J741" s="37">
        <v>3</v>
      </c>
      <c r="M741" s="39">
        <v>2203.4</v>
      </c>
      <c r="N741" s="39">
        <v>1990.1</v>
      </c>
      <c r="O741" s="39">
        <v>1990.1</v>
      </c>
      <c r="P741" s="38">
        <v>115</v>
      </c>
    </row>
    <row r="742" spans="1:16">
      <c r="A742" s="25">
        <f t="shared" si="11"/>
        <v>740</v>
      </c>
      <c r="B742" s="32" t="s">
        <v>5410</v>
      </c>
      <c r="C742" s="37">
        <v>1963</v>
      </c>
      <c r="E742" s="41" t="s">
        <v>4729</v>
      </c>
      <c r="I742" s="37">
        <v>5</v>
      </c>
      <c r="J742" s="37">
        <v>4</v>
      </c>
      <c r="M742" s="39">
        <v>3564.3</v>
      </c>
      <c r="N742" s="39">
        <v>3161</v>
      </c>
      <c r="O742" s="39">
        <v>3161</v>
      </c>
      <c r="P742" s="38">
        <v>166</v>
      </c>
    </row>
    <row r="743" spans="1:16">
      <c r="A743" s="25">
        <f t="shared" si="11"/>
        <v>741</v>
      </c>
      <c r="B743" s="32" t="s">
        <v>5411</v>
      </c>
      <c r="C743" s="37">
        <v>1963</v>
      </c>
      <c r="E743" s="41" t="s">
        <v>4729</v>
      </c>
      <c r="I743" s="37">
        <v>5</v>
      </c>
      <c r="J743" s="37">
        <v>4</v>
      </c>
      <c r="M743" s="39">
        <v>3500.1</v>
      </c>
      <c r="N743" s="39">
        <v>3152.3</v>
      </c>
      <c r="O743" s="39">
        <v>3152.3</v>
      </c>
      <c r="P743" s="38">
        <v>158</v>
      </c>
    </row>
    <row r="744" spans="1:16">
      <c r="A744" s="25">
        <f t="shared" si="11"/>
        <v>742</v>
      </c>
      <c r="B744" s="32" t="s">
        <v>5412</v>
      </c>
      <c r="C744" s="37">
        <v>1963</v>
      </c>
      <c r="E744" s="41" t="s">
        <v>4729</v>
      </c>
      <c r="I744" s="37">
        <v>5</v>
      </c>
      <c r="J744" s="37">
        <v>4</v>
      </c>
      <c r="M744" s="39">
        <v>3805.1</v>
      </c>
      <c r="N744" s="39">
        <v>3150.3</v>
      </c>
      <c r="O744" s="39">
        <v>3150.3</v>
      </c>
      <c r="P744" s="38">
        <v>168</v>
      </c>
    </row>
    <row r="745" spans="1:16">
      <c r="A745" s="25">
        <f t="shared" si="11"/>
        <v>743</v>
      </c>
      <c r="B745" s="32" t="s">
        <v>5413</v>
      </c>
      <c r="C745" s="37">
        <v>1963</v>
      </c>
      <c r="E745" s="41" t="s">
        <v>4729</v>
      </c>
      <c r="I745" s="37">
        <v>5</v>
      </c>
      <c r="J745" s="37">
        <v>4</v>
      </c>
      <c r="M745" s="39">
        <v>3549.5</v>
      </c>
      <c r="N745" s="39">
        <v>3164.2</v>
      </c>
      <c r="O745" s="39">
        <v>3164.2</v>
      </c>
      <c r="P745" s="38">
        <v>160</v>
      </c>
    </row>
    <row r="746" spans="1:16">
      <c r="A746" s="25">
        <f t="shared" si="11"/>
        <v>744</v>
      </c>
      <c r="B746" s="32" t="s">
        <v>3542</v>
      </c>
      <c r="C746" s="37">
        <v>1977</v>
      </c>
      <c r="E746" s="41" t="s">
        <v>4729</v>
      </c>
      <c r="I746" s="37">
        <v>5</v>
      </c>
      <c r="J746" s="37">
        <v>4</v>
      </c>
      <c r="M746" s="39">
        <v>3094.3</v>
      </c>
      <c r="N746" s="39">
        <v>2582.4</v>
      </c>
      <c r="P746" s="38">
        <v>150</v>
      </c>
    </row>
    <row r="747" spans="1:16">
      <c r="A747" s="25">
        <f t="shared" si="11"/>
        <v>745</v>
      </c>
      <c r="B747" s="32" t="s">
        <v>5414</v>
      </c>
      <c r="C747" s="37">
        <v>1963</v>
      </c>
      <c r="E747" s="41" t="s">
        <v>4729</v>
      </c>
      <c r="I747" s="37">
        <v>5</v>
      </c>
      <c r="J747" s="37">
        <v>4</v>
      </c>
      <c r="M747" s="39">
        <v>3546.6</v>
      </c>
      <c r="N747" s="39">
        <v>3159.5</v>
      </c>
      <c r="O747" s="39">
        <v>3159.5</v>
      </c>
      <c r="P747" s="38">
        <v>147</v>
      </c>
    </row>
    <row r="748" spans="1:16">
      <c r="A748" s="25">
        <f t="shared" si="11"/>
        <v>746</v>
      </c>
      <c r="B748" s="32" t="s">
        <v>5415</v>
      </c>
      <c r="C748" s="37">
        <v>1963</v>
      </c>
      <c r="E748" s="41" t="s">
        <v>4729</v>
      </c>
      <c r="I748" s="37">
        <v>5</v>
      </c>
      <c r="J748" s="37">
        <v>4</v>
      </c>
      <c r="M748" s="39">
        <v>3544.6</v>
      </c>
      <c r="N748" s="39">
        <v>3157.8</v>
      </c>
      <c r="O748" s="39">
        <v>3157.8</v>
      </c>
      <c r="P748" s="38">
        <v>141</v>
      </c>
    </row>
    <row r="749" spans="1:16">
      <c r="A749" s="25">
        <f t="shared" si="11"/>
        <v>747</v>
      </c>
      <c r="B749" s="32" t="s">
        <v>3543</v>
      </c>
      <c r="C749" s="37">
        <v>1973</v>
      </c>
      <c r="E749" s="41" t="s">
        <v>4731</v>
      </c>
      <c r="I749" s="37">
        <v>5</v>
      </c>
      <c r="J749" s="37">
        <v>4</v>
      </c>
      <c r="M749" s="39">
        <v>3578.2</v>
      </c>
      <c r="N749" s="39">
        <v>3153.2</v>
      </c>
      <c r="P749" s="38">
        <v>160</v>
      </c>
    </row>
    <row r="750" spans="1:16">
      <c r="A750" s="25">
        <f t="shared" si="11"/>
        <v>748</v>
      </c>
      <c r="B750" s="32" t="s">
        <v>3544</v>
      </c>
      <c r="C750" s="37">
        <v>1977</v>
      </c>
      <c r="E750" s="41" t="s">
        <v>4731</v>
      </c>
      <c r="I750" s="37">
        <v>5</v>
      </c>
      <c r="J750" s="37">
        <v>4</v>
      </c>
      <c r="M750" s="39">
        <v>4657</v>
      </c>
      <c r="N750" s="39">
        <v>4208.8</v>
      </c>
      <c r="P750" s="38">
        <v>140</v>
      </c>
    </row>
    <row r="751" spans="1:16">
      <c r="A751" s="25">
        <f t="shared" si="11"/>
        <v>749</v>
      </c>
      <c r="B751" s="32" t="s">
        <v>5416</v>
      </c>
      <c r="C751" s="37">
        <v>1963</v>
      </c>
      <c r="E751" s="41" t="s">
        <v>4729</v>
      </c>
      <c r="I751" s="37">
        <v>5</v>
      </c>
      <c r="J751" s="37">
        <v>4</v>
      </c>
      <c r="M751" s="39">
        <v>3542.3</v>
      </c>
      <c r="N751" s="39">
        <v>3157.7</v>
      </c>
      <c r="O751" s="39">
        <v>3157.7</v>
      </c>
      <c r="P751" s="38">
        <v>146</v>
      </c>
    </row>
    <row r="752" spans="1:16">
      <c r="A752" s="25">
        <f t="shared" si="11"/>
        <v>750</v>
      </c>
      <c r="B752" s="32" t="s">
        <v>3545</v>
      </c>
      <c r="C752" s="37">
        <v>1975</v>
      </c>
      <c r="E752" s="41" t="s">
        <v>4729</v>
      </c>
      <c r="I752" s="37">
        <v>5</v>
      </c>
      <c r="J752" s="37">
        <v>6</v>
      </c>
      <c r="M752" s="39">
        <v>4641.3</v>
      </c>
      <c r="N752" s="39">
        <v>3849</v>
      </c>
      <c r="P752" s="38">
        <v>225</v>
      </c>
    </row>
    <row r="753" spans="1:16">
      <c r="A753" s="25">
        <f t="shared" si="11"/>
        <v>751</v>
      </c>
      <c r="B753" s="32" t="s">
        <v>5417</v>
      </c>
      <c r="C753" s="37">
        <v>1965</v>
      </c>
      <c r="E753" s="41" t="s">
        <v>4729</v>
      </c>
      <c r="I753" s="37">
        <v>5</v>
      </c>
      <c r="J753" s="37">
        <v>6</v>
      </c>
      <c r="M753" s="39">
        <v>6063.7</v>
      </c>
      <c r="N753" s="39">
        <v>5503.7</v>
      </c>
      <c r="O753" s="39">
        <v>5503.7</v>
      </c>
      <c r="P753" s="38">
        <v>294</v>
      </c>
    </row>
    <row r="754" spans="1:16">
      <c r="A754" s="25">
        <f t="shared" si="11"/>
        <v>752</v>
      </c>
      <c r="B754" s="32" t="s">
        <v>5418</v>
      </c>
      <c r="C754" s="37">
        <v>1960</v>
      </c>
      <c r="E754" s="41" t="s">
        <v>4729</v>
      </c>
      <c r="I754" s="37">
        <v>5</v>
      </c>
      <c r="J754" s="37">
        <v>6</v>
      </c>
      <c r="M754" s="39">
        <v>3369.8</v>
      </c>
      <c r="N754" s="39">
        <v>2468</v>
      </c>
      <c r="O754" s="39">
        <v>2468</v>
      </c>
      <c r="P754" s="38">
        <v>266</v>
      </c>
    </row>
    <row r="755" spans="1:16">
      <c r="A755" s="25">
        <f t="shared" si="11"/>
        <v>753</v>
      </c>
      <c r="B755" s="32" t="s">
        <v>5419</v>
      </c>
      <c r="C755" s="37">
        <v>1965</v>
      </c>
      <c r="E755" s="41" t="s">
        <v>4729</v>
      </c>
      <c r="I755" s="37">
        <v>5</v>
      </c>
      <c r="J755" s="37">
        <v>4</v>
      </c>
      <c r="M755" s="39">
        <v>3530</v>
      </c>
      <c r="N755" s="39">
        <v>3170.5</v>
      </c>
      <c r="O755" s="39">
        <v>3170.5</v>
      </c>
      <c r="P755" s="38">
        <v>175</v>
      </c>
    </row>
    <row r="756" spans="1:16">
      <c r="A756" s="25">
        <f t="shared" si="11"/>
        <v>754</v>
      </c>
      <c r="B756" s="32" t="s">
        <v>5420</v>
      </c>
      <c r="C756" s="37">
        <v>1966</v>
      </c>
      <c r="E756" s="41" t="s">
        <v>4729</v>
      </c>
      <c r="I756" s="37">
        <v>5</v>
      </c>
      <c r="J756" s="37">
        <v>4</v>
      </c>
      <c r="M756" s="39">
        <v>3535.4</v>
      </c>
      <c r="N756" s="39">
        <v>3174.4</v>
      </c>
      <c r="O756" s="39">
        <v>3174.4</v>
      </c>
      <c r="P756" s="38">
        <v>153</v>
      </c>
    </row>
    <row r="757" spans="1:16">
      <c r="A757" s="25">
        <f t="shared" si="11"/>
        <v>755</v>
      </c>
      <c r="B757" s="32" t="s">
        <v>3546</v>
      </c>
      <c r="C757" s="37">
        <v>1977</v>
      </c>
      <c r="E757" s="41" t="s">
        <v>4731</v>
      </c>
      <c r="I757" s="37">
        <v>5</v>
      </c>
      <c r="J757" s="37">
        <v>6</v>
      </c>
      <c r="M757" s="39">
        <v>5926</v>
      </c>
      <c r="N757" s="39">
        <v>3609.7</v>
      </c>
      <c r="P757" s="38">
        <v>200</v>
      </c>
    </row>
    <row r="758" spans="1:16">
      <c r="A758" s="25">
        <f t="shared" si="11"/>
        <v>756</v>
      </c>
      <c r="B758" s="32" t="s">
        <v>5421</v>
      </c>
      <c r="C758" s="37">
        <v>1965</v>
      </c>
      <c r="E758" s="41" t="s">
        <v>4729</v>
      </c>
      <c r="I758" s="37">
        <v>5</v>
      </c>
      <c r="J758" s="37">
        <v>4</v>
      </c>
      <c r="M758" s="39">
        <v>3536.4</v>
      </c>
      <c r="N758" s="39">
        <v>3176.3</v>
      </c>
      <c r="O758" s="39">
        <v>3176.3</v>
      </c>
      <c r="P758" s="38">
        <v>185</v>
      </c>
    </row>
    <row r="759" spans="1:16">
      <c r="A759" s="25">
        <f t="shared" si="11"/>
        <v>757</v>
      </c>
      <c r="B759" s="32" t="s">
        <v>5422</v>
      </c>
      <c r="C759" s="37">
        <v>1968</v>
      </c>
      <c r="E759" s="41" t="s">
        <v>4731</v>
      </c>
      <c r="I759" s="37">
        <v>5</v>
      </c>
      <c r="J759" s="37">
        <v>3</v>
      </c>
      <c r="M759" s="39">
        <v>3548.4</v>
      </c>
      <c r="N759" s="39">
        <v>2964.2</v>
      </c>
      <c r="O759" s="39">
        <v>2522</v>
      </c>
      <c r="P759" s="38">
        <v>234</v>
      </c>
    </row>
    <row r="760" spans="1:16">
      <c r="A760" s="25">
        <f t="shared" si="11"/>
        <v>758</v>
      </c>
      <c r="B760" s="32" t="s">
        <v>5423</v>
      </c>
      <c r="C760" s="37">
        <v>1966</v>
      </c>
      <c r="E760" s="41" t="s">
        <v>4729</v>
      </c>
      <c r="I760" s="37">
        <v>5</v>
      </c>
      <c r="J760" s="37">
        <v>6</v>
      </c>
      <c r="M760" s="39">
        <v>5302.7</v>
      </c>
      <c r="N760" s="39">
        <v>4982.7</v>
      </c>
      <c r="O760" s="39">
        <v>4982.7</v>
      </c>
      <c r="P760" s="38">
        <v>265</v>
      </c>
    </row>
    <row r="761" spans="1:16">
      <c r="A761" s="25">
        <f t="shared" si="11"/>
        <v>759</v>
      </c>
      <c r="B761" s="32" t="s">
        <v>5424</v>
      </c>
      <c r="C761" s="37">
        <v>1966</v>
      </c>
      <c r="E761" s="41" t="s">
        <v>4729</v>
      </c>
      <c r="I761" s="37">
        <v>5</v>
      </c>
      <c r="J761" s="37">
        <v>4</v>
      </c>
      <c r="M761" s="39">
        <v>3529.7</v>
      </c>
      <c r="N761" s="39">
        <v>3169.8</v>
      </c>
      <c r="O761" s="39">
        <v>3169.8</v>
      </c>
      <c r="P761" s="38">
        <v>173</v>
      </c>
    </row>
    <row r="762" spans="1:16">
      <c r="A762" s="25">
        <f t="shared" si="11"/>
        <v>760</v>
      </c>
      <c r="B762" s="32" t="s">
        <v>5425</v>
      </c>
      <c r="C762" s="37">
        <v>1967</v>
      </c>
      <c r="E762" s="41" t="s">
        <v>4729</v>
      </c>
      <c r="I762" s="37">
        <v>5</v>
      </c>
      <c r="J762" s="37">
        <v>6</v>
      </c>
      <c r="M762" s="39">
        <v>6078.5</v>
      </c>
      <c r="N762" s="39">
        <v>5541.8</v>
      </c>
      <c r="O762" s="39">
        <v>5541.8</v>
      </c>
      <c r="P762" s="38">
        <v>290</v>
      </c>
    </row>
    <row r="763" spans="1:16">
      <c r="A763" s="25">
        <f t="shared" si="11"/>
        <v>761</v>
      </c>
      <c r="B763" s="32" t="s">
        <v>5426</v>
      </c>
      <c r="C763" s="37">
        <v>1967</v>
      </c>
      <c r="E763" s="41" t="s">
        <v>4729</v>
      </c>
      <c r="I763" s="37">
        <v>5</v>
      </c>
      <c r="J763" s="37">
        <v>6</v>
      </c>
      <c r="M763" s="39">
        <v>5254</v>
      </c>
      <c r="N763" s="39">
        <v>4999.2</v>
      </c>
      <c r="O763" s="39">
        <v>4999.2</v>
      </c>
      <c r="P763" s="38">
        <v>254</v>
      </c>
    </row>
    <row r="764" spans="1:16">
      <c r="A764" s="25">
        <f t="shared" si="11"/>
        <v>762</v>
      </c>
      <c r="B764" s="32" t="s">
        <v>5427</v>
      </c>
      <c r="C764" s="37">
        <v>1967</v>
      </c>
      <c r="E764" s="41" t="s">
        <v>4729</v>
      </c>
      <c r="I764" s="37">
        <v>5</v>
      </c>
      <c r="J764" s="37">
        <v>4</v>
      </c>
      <c r="M764" s="39">
        <v>3516.8</v>
      </c>
      <c r="N764" s="39">
        <v>3157</v>
      </c>
      <c r="O764" s="39">
        <v>3157</v>
      </c>
      <c r="P764" s="38">
        <v>166</v>
      </c>
    </row>
    <row r="765" spans="1:16">
      <c r="A765" s="25">
        <f t="shared" si="11"/>
        <v>763</v>
      </c>
      <c r="B765" s="32" t="s">
        <v>5428</v>
      </c>
      <c r="C765" s="37">
        <v>1967</v>
      </c>
      <c r="E765" s="41" t="s">
        <v>4729</v>
      </c>
      <c r="I765" s="37">
        <v>5</v>
      </c>
      <c r="J765" s="37">
        <v>4</v>
      </c>
      <c r="M765" s="39">
        <v>3555</v>
      </c>
      <c r="N765" s="39">
        <v>3190.9</v>
      </c>
      <c r="O765" s="39">
        <v>3190.9</v>
      </c>
      <c r="P765" s="38">
        <v>166</v>
      </c>
    </row>
    <row r="766" spans="1:16">
      <c r="A766" s="25">
        <f t="shared" si="11"/>
        <v>764</v>
      </c>
      <c r="B766" s="32" t="s">
        <v>5429</v>
      </c>
      <c r="C766" s="37">
        <v>1967</v>
      </c>
      <c r="E766" s="41" t="s">
        <v>4729</v>
      </c>
      <c r="I766" s="37">
        <v>5</v>
      </c>
      <c r="J766" s="37">
        <v>4</v>
      </c>
      <c r="M766" s="39">
        <v>3499.4</v>
      </c>
      <c r="N766" s="39">
        <v>3136.5</v>
      </c>
      <c r="O766" s="39">
        <v>3136.5</v>
      </c>
      <c r="P766" s="38">
        <v>178</v>
      </c>
    </row>
    <row r="767" spans="1:16">
      <c r="A767" s="25">
        <f t="shared" si="11"/>
        <v>765</v>
      </c>
      <c r="B767" s="32" t="s">
        <v>5430</v>
      </c>
      <c r="C767" s="37">
        <v>1968</v>
      </c>
      <c r="E767" s="41" t="s">
        <v>4731</v>
      </c>
      <c r="I767" s="37">
        <v>5</v>
      </c>
      <c r="J767" s="37">
        <v>3</v>
      </c>
      <c r="M767" s="39">
        <v>6054.3</v>
      </c>
      <c r="N767" s="39">
        <v>5940.8</v>
      </c>
      <c r="O767" s="39">
        <v>5940.8</v>
      </c>
      <c r="P767" s="38">
        <v>444</v>
      </c>
    </row>
    <row r="768" spans="1:16">
      <c r="A768" s="25">
        <f t="shared" si="11"/>
        <v>766</v>
      </c>
      <c r="B768" s="32" t="s">
        <v>3096</v>
      </c>
      <c r="C768" s="37">
        <v>1973</v>
      </c>
      <c r="D768" s="37">
        <v>1973</v>
      </c>
      <c r="E768" s="42" t="s">
        <v>4823</v>
      </c>
      <c r="I768" s="37">
        <v>5</v>
      </c>
      <c r="J768" s="37">
        <v>4</v>
      </c>
      <c r="M768" s="39">
        <v>3790.6</v>
      </c>
      <c r="N768" s="39">
        <v>3342.7</v>
      </c>
      <c r="O768" s="39">
        <v>3233.9</v>
      </c>
      <c r="P768" s="38">
        <v>163</v>
      </c>
    </row>
    <row r="769" spans="1:16">
      <c r="A769" s="25">
        <f t="shared" si="11"/>
        <v>767</v>
      </c>
      <c r="B769" s="32" t="s">
        <v>5431</v>
      </c>
      <c r="C769" s="37">
        <v>1971</v>
      </c>
      <c r="E769" s="41" t="s">
        <v>4731</v>
      </c>
      <c r="I769" s="37">
        <v>5</v>
      </c>
      <c r="J769" s="37">
        <v>1</v>
      </c>
      <c r="M769" s="39">
        <v>1871.6</v>
      </c>
      <c r="N769" s="39">
        <v>1368.1</v>
      </c>
      <c r="O769" s="39">
        <v>1368.1</v>
      </c>
      <c r="P769" s="38">
        <v>145</v>
      </c>
    </row>
    <row r="770" spans="1:16">
      <c r="A770" s="25">
        <f t="shared" si="11"/>
        <v>768</v>
      </c>
      <c r="B770" s="32" t="s">
        <v>5432</v>
      </c>
      <c r="C770" s="37">
        <v>2011</v>
      </c>
      <c r="E770" s="41" t="s">
        <v>5433</v>
      </c>
      <c r="I770" s="37">
        <v>5</v>
      </c>
      <c r="J770" s="37">
        <v>4</v>
      </c>
      <c r="M770" s="39">
        <v>4582.3</v>
      </c>
      <c r="N770" s="39">
        <v>4065.5</v>
      </c>
      <c r="P770" s="38">
        <v>200</v>
      </c>
    </row>
    <row r="771" spans="1:16">
      <c r="A771" s="25">
        <f t="shared" ref="A771:A834" si="12">A770+1</f>
        <v>769</v>
      </c>
      <c r="B771" s="32" t="s">
        <v>5434</v>
      </c>
      <c r="C771" s="37">
        <v>1968</v>
      </c>
      <c r="E771" s="41" t="s">
        <v>4731</v>
      </c>
      <c r="I771" s="37">
        <v>5</v>
      </c>
      <c r="J771" s="37">
        <v>3</v>
      </c>
      <c r="M771" s="39">
        <v>3534.7</v>
      </c>
      <c r="N771" s="39">
        <v>3053.9</v>
      </c>
      <c r="O771" s="39">
        <v>2957.8</v>
      </c>
      <c r="P771" s="38">
        <v>228</v>
      </c>
    </row>
    <row r="772" spans="1:16">
      <c r="A772" s="25">
        <f t="shared" si="12"/>
        <v>770</v>
      </c>
      <c r="B772" s="32" t="s">
        <v>5435</v>
      </c>
      <c r="I772" s="37"/>
      <c r="J772" s="37"/>
    </row>
    <row r="773" spans="1:16">
      <c r="A773" s="25">
        <f t="shared" si="12"/>
        <v>771</v>
      </c>
      <c r="B773" s="32" t="s">
        <v>5436</v>
      </c>
      <c r="C773" s="37">
        <v>2010</v>
      </c>
      <c r="E773" s="41" t="s">
        <v>4729</v>
      </c>
      <c r="I773" s="37">
        <v>3</v>
      </c>
      <c r="J773" s="37">
        <v>3</v>
      </c>
      <c r="M773" s="39">
        <v>2072.7399999999998</v>
      </c>
      <c r="N773" s="39">
        <v>1955.7</v>
      </c>
      <c r="P773" s="38">
        <v>82.5</v>
      </c>
    </row>
    <row r="774" spans="1:16">
      <c r="A774" s="25">
        <f t="shared" si="12"/>
        <v>772</v>
      </c>
      <c r="B774" s="32" t="s">
        <v>5437</v>
      </c>
      <c r="C774" s="37">
        <v>1949</v>
      </c>
      <c r="E774" s="41" t="s">
        <v>4731</v>
      </c>
      <c r="I774" s="37">
        <v>2</v>
      </c>
      <c r="J774" s="37">
        <v>2</v>
      </c>
      <c r="M774" s="39">
        <v>767.8</v>
      </c>
      <c r="N774" s="39">
        <v>686.3</v>
      </c>
      <c r="O774" s="39">
        <v>686.3</v>
      </c>
      <c r="P774" s="38">
        <v>31</v>
      </c>
    </row>
    <row r="775" spans="1:16">
      <c r="A775" s="25">
        <f t="shared" si="12"/>
        <v>773</v>
      </c>
      <c r="B775" s="32" t="s">
        <v>5438</v>
      </c>
      <c r="C775" s="37">
        <v>1949</v>
      </c>
      <c r="E775" s="41" t="s">
        <v>4731</v>
      </c>
      <c r="I775" s="37">
        <v>2</v>
      </c>
      <c r="J775" s="37">
        <v>3</v>
      </c>
      <c r="M775" s="39">
        <v>844.5</v>
      </c>
      <c r="N775" s="39">
        <v>754.9</v>
      </c>
      <c r="O775" s="39">
        <v>754.9</v>
      </c>
      <c r="P775" s="38">
        <v>33</v>
      </c>
    </row>
    <row r="776" spans="1:16">
      <c r="A776" s="25">
        <f t="shared" si="12"/>
        <v>774</v>
      </c>
      <c r="B776" s="32" t="s">
        <v>5439</v>
      </c>
      <c r="C776" s="37">
        <v>1959</v>
      </c>
      <c r="E776" s="41" t="s">
        <v>4731</v>
      </c>
      <c r="I776" s="37">
        <v>4</v>
      </c>
      <c r="J776" s="37">
        <v>4</v>
      </c>
      <c r="M776" s="39">
        <v>3082.4</v>
      </c>
      <c r="N776" s="39">
        <v>2513.4</v>
      </c>
      <c r="P776" s="38">
        <v>160</v>
      </c>
    </row>
    <row r="777" spans="1:16">
      <c r="A777" s="25">
        <f t="shared" si="12"/>
        <v>775</v>
      </c>
      <c r="B777" s="32" t="s">
        <v>5440</v>
      </c>
      <c r="C777" s="37">
        <v>1964</v>
      </c>
      <c r="E777" s="41" t="s">
        <v>4731</v>
      </c>
      <c r="I777" s="37">
        <v>4</v>
      </c>
      <c r="J777" s="37">
        <v>3</v>
      </c>
      <c r="M777" s="39">
        <v>2237</v>
      </c>
      <c r="N777" s="39">
        <v>2008.1</v>
      </c>
      <c r="O777" s="39">
        <v>1885.5</v>
      </c>
      <c r="P777" s="38">
        <v>87</v>
      </c>
    </row>
    <row r="778" spans="1:16">
      <c r="A778" s="25">
        <f t="shared" si="12"/>
        <v>776</v>
      </c>
      <c r="B778" s="32" t="s">
        <v>5441</v>
      </c>
      <c r="C778" s="37">
        <v>1960</v>
      </c>
      <c r="E778" s="41" t="s">
        <v>4731</v>
      </c>
      <c r="I778" s="37">
        <v>4</v>
      </c>
      <c r="J778" s="37">
        <v>4</v>
      </c>
      <c r="M778" s="39">
        <v>3168</v>
      </c>
      <c r="N778" s="39">
        <v>2853.4</v>
      </c>
      <c r="O778" s="39">
        <v>2467.6999999999998</v>
      </c>
      <c r="P778" s="38">
        <v>130</v>
      </c>
    </row>
    <row r="779" spans="1:16">
      <c r="A779" s="25">
        <f t="shared" si="12"/>
        <v>777</v>
      </c>
      <c r="B779" s="32" t="s">
        <v>2663</v>
      </c>
      <c r="C779" s="37">
        <v>1984</v>
      </c>
      <c r="D779" s="37">
        <v>1984</v>
      </c>
      <c r="E779" s="42" t="s">
        <v>5442</v>
      </c>
      <c r="I779" s="37">
        <v>5</v>
      </c>
      <c r="J779" s="37">
        <v>7</v>
      </c>
      <c r="M779" s="39">
        <v>6236.4</v>
      </c>
      <c r="N779" s="39">
        <v>5155.8999999999996</v>
      </c>
      <c r="O779" s="39">
        <v>660.8</v>
      </c>
      <c r="P779" s="38">
        <v>260</v>
      </c>
    </row>
    <row r="780" spans="1:16">
      <c r="A780" s="25">
        <f t="shared" si="12"/>
        <v>778</v>
      </c>
      <c r="B780" s="32" t="s">
        <v>3547</v>
      </c>
      <c r="C780" s="37">
        <v>1986</v>
      </c>
      <c r="E780" s="41" t="s">
        <v>5243</v>
      </c>
      <c r="I780" s="37">
        <v>5</v>
      </c>
      <c r="J780" s="37">
        <v>10</v>
      </c>
      <c r="M780" s="39">
        <v>7631.1</v>
      </c>
      <c r="N780" s="39">
        <v>6934.5</v>
      </c>
      <c r="P780" s="38">
        <v>375</v>
      </c>
    </row>
    <row r="781" spans="1:16">
      <c r="A781" s="25">
        <f t="shared" si="12"/>
        <v>779</v>
      </c>
      <c r="B781" s="32" t="s">
        <v>5443</v>
      </c>
      <c r="C781" s="37">
        <v>1995</v>
      </c>
      <c r="E781" s="41" t="s">
        <v>4731</v>
      </c>
      <c r="I781" s="37">
        <v>5</v>
      </c>
      <c r="J781" s="37">
        <v>10</v>
      </c>
      <c r="M781" s="39">
        <v>8547.7999999999993</v>
      </c>
      <c r="N781" s="39">
        <v>7063.7</v>
      </c>
      <c r="P781" s="38">
        <v>350</v>
      </c>
    </row>
    <row r="782" spans="1:16">
      <c r="A782" s="25">
        <f t="shared" si="12"/>
        <v>780</v>
      </c>
      <c r="B782" s="32" t="s">
        <v>5444</v>
      </c>
      <c r="C782" s="37">
        <v>1951</v>
      </c>
      <c r="E782" s="41" t="s">
        <v>4735</v>
      </c>
      <c r="I782" s="37">
        <v>2</v>
      </c>
      <c r="J782" s="37">
        <v>2</v>
      </c>
      <c r="M782" s="39">
        <v>745.7</v>
      </c>
      <c r="N782" s="39">
        <v>649.20000000000005</v>
      </c>
      <c r="O782" s="39">
        <v>649.20000000000005</v>
      </c>
      <c r="P782" s="38">
        <v>33</v>
      </c>
    </row>
    <row r="783" spans="1:16">
      <c r="A783" s="25">
        <f t="shared" si="12"/>
        <v>781</v>
      </c>
      <c r="B783" s="32" t="s">
        <v>5445</v>
      </c>
      <c r="C783" s="37">
        <v>1952</v>
      </c>
      <c r="E783" s="41" t="s">
        <v>4735</v>
      </c>
      <c r="I783" s="37">
        <v>2</v>
      </c>
      <c r="J783" s="37">
        <v>2</v>
      </c>
      <c r="M783" s="39">
        <v>745.1</v>
      </c>
      <c r="N783" s="39">
        <v>660.8</v>
      </c>
      <c r="O783" s="39">
        <v>660.8</v>
      </c>
      <c r="P783" s="38">
        <v>32</v>
      </c>
    </row>
    <row r="784" spans="1:16">
      <c r="A784" s="25">
        <f t="shared" si="12"/>
        <v>782</v>
      </c>
      <c r="B784" s="32" t="s">
        <v>5446</v>
      </c>
      <c r="C784" s="37">
        <v>1960</v>
      </c>
      <c r="E784" s="41" t="s">
        <v>4731</v>
      </c>
      <c r="I784" s="37">
        <v>4</v>
      </c>
      <c r="J784" s="37">
        <v>3</v>
      </c>
      <c r="M784" s="39">
        <v>2776.6</v>
      </c>
      <c r="N784" s="39">
        <v>2339.6</v>
      </c>
      <c r="O784" s="39">
        <v>2250.1</v>
      </c>
      <c r="P784" s="38">
        <v>132</v>
      </c>
    </row>
    <row r="785" spans="1:16">
      <c r="A785" s="25">
        <f t="shared" si="12"/>
        <v>783</v>
      </c>
      <c r="B785" s="32" t="s">
        <v>5447</v>
      </c>
      <c r="C785" s="37">
        <v>1961</v>
      </c>
      <c r="E785" s="41" t="s">
        <v>4729</v>
      </c>
      <c r="I785" s="37">
        <v>4</v>
      </c>
      <c r="J785" s="37">
        <v>3</v>
      </c>
      <c r="M785" s="39">
        <v>2221.6999999999998</v>
      </c>
      <c r="N785" s="39">
        <v>1984.3</v>
      </c>
      <c r="O785" s="39">
        <v>1984.3</v>
      </c>
      <c r="P785" s="38">
        <v>97</v>
      </c>
    </row>
    <row r="786" spans="1:16">
      <c r="A786" s="25">
        <f t="shared" si="12"/>
        <v>784</v>
      </c>
      <c r="B786" s="32" t="s">
        <v>5448</v>
      </c>
      <c r="C786" s="37">
        <v>1961</v>
      </c>
      <c r="E786" s="41" t="s">
        <v>4729</v>
      </c>
      <c r="I786" s="37">
        <v>5</v>
      </c>
      <c r="J786" s="37">
        <v>4</v>
      </c>
      <c r="M786" s="39">
        <v>3507.4</v>
      </c>
      <c r="N786" s="39">
        <v>3158.6</v>
      </c>
      <c r="O786" s="39">
        <v>3158.6</v>
      </c>
      <c r="P786" s="38">
        <v>147</v>
      </c>
    </row>
    <row r="787" spans="1:16">
      <c r="A787" s="25">
        <f t="shared" si="12"/>
        <v>785</v>
      </c>
      <c r="B787" s="32" t="s">
        <v>5449</v>
      </c>
      <c r="C787" s="37">
        <v>1961</v>
      </c>
      <c r="E787" s="41" t="s">
        <v>4729</v>
      </c>
      <c r="I787" s="37">
        <v>5</v>
      </c>
      <c r="J787" s="37">
        <v>4</v>
      </c>
      <c r="M787" s="39">
        <v>3478.2</v>
      </c>
      <c r="N787" s="39">
        <v>3146.4</v>
      </c>
      <c r="O787" s="39">
        <v>3146.4</v>
      </c>
      <c r="P787" s="38">
        <v>155</v>
      </c>
    </row>
    <row r="788" spans="1:16">
      <c r="A788" s="25">
        <f t="shared" si="12"/>
        <v>786</v>
      </c>
      <c r="B788" s="32" t="s">
        <v>5450</v>
      </c>
      <c r="C788" s="37">
        <v>1962</v>
      </c>
      <c r="E788" s="41" t="s">
        <v>4729</v>
      </c>
      <c r="I788" s="37">
        <v>5</v>
      </c>
      <c r="J788" s="37">
        <v>3</v>
      </c>
      <c r="M788" s="39">
        <v>2755.8</v>
      </c>
      <c r="N788" s="39">
        <v>2492.6</v>
      </c>
      <c r="O788" s="39">
        <v>2492.6</v>
      </c>
      <c r="P788" s="38">
        <v>119</v>
      </c>
    </row>
    <row r="789" spans="1:16">
      <c r="A789" s="25">
        <f t="shared" si="12"/>
        <v>787</v>
      </c>
      <c r="B789" s="32" t="s">
        <v>5451</v>
      </c>
      <c r="C789" s="37">
        <v>1962</v>
      </c>
      <c r="E789" s="41" t="s">
        <v>4729</v>
      </c>
      <c r="I789" s="37">
        <v>5</v>
      </c>
      <c r="J789" s="37">
        <v>4</v>
      </c>
      <c r="M789" s="39">
        <v>3498.6</v>
      </c>
      <c r="N789" s="39">
        <v>3149</v>
      </c>
      <c r="O789" s="39">
        <v>3149</v>
      </c>
      <c r="P789" s="38">
        <v>169</v>
      </c>
    </row>
    <row r="790" spans="1:16">
      <c r="A790" s="25">
        <f t="shared" si="12"/>
        <v>788</v>
      </c>
      <c r="B790" s="32" t="s">
        <v>5452</v>
      </c>
      <c r="C790" s="37">
        <v>1962</v>
      </c>
      <c r="E790" s="41" t="s">
        <v>4729</v>
      </c>
      <c r="I790" s="37">
        <v>5</v>
      </c>
      <c r="J790" s="37">
        <v>4</v>
      </c>
      <c r="M790" s="39">
        <v>3482.9</v>
      </c>
      <c r="N790" s="39">
        <v>3134.9</v>
      </c>
      <c r="O790" s="39">
        <v>3134.9</v>
      </c>
      <c r="P790" s="38">
        <v>152</v>
      </c>
    </row>
    <row r="791" spans="1:16">
      <c r="A791" s="25">
        <f t="shared" si="12"/>
        <v>789</v>
      </c>
      <c r="B791" s="32" t="s">
        <v>5453</v>
      </c>
      <c r="C791" s="37">
        <v>1963</v>
      </c>
      <c r="E791" s="41" t="s">
        <v>4731</v>
      </c>
      <c r="I791" s="37">
        <v>4</v>
      </c>
      <c r="J791" s="37">
        <v>2</v>
      </c>
      <c r="M791" s="39">
        <v>1387.1</v>
      </c>
      <c r="N791" s="39">
        <v>1270.4000000000001</v>
      </c>
      <c r="O791" s="39">
        <v>1270.4000000000001</v>
      </c>
      <c r="P791" s="38">
        <v>56</v>
      </c>
    </row>
    <row r="792" spans="1:16">
      <c r="A792" s="25">
        <f t="shared" si="12"/>
        <v>790</v>
      </c>
      <c r="B792" s="32" t="s">
        <v>5454</v>
      </c>
      <c r="C792" s="37">
        <v>1963</v>
      </c>
      <c r="E792" s="41" t="s">
        <v>4894</v>
      </c>
      <c r="I792" s="37">
        <v>4</v>
      </c>
      <c r="J792" s="37">
        <v>3</v>
      </c>
      <c r="M792" s="39">
        <v>2727</v>
      </c>
      <c r="N792" s="39">
        <v>1997.5</v>
      </c>
      <c r="O792" s="39">
        <v>43.7</v>
      </c>
      <c r="P792" s="38">
        <v>120</v>
      </c>
    </row>
    <row r="793" spans="1:16">
      <c r="A793" s="25">
        <f t="shared" si="12"/>
        <v>791</v>
      </c>
      <c r="B793" s="32" t="s">
        <v>3548</v>
      </c>
      <c r="C793" s="37">
        <v>1979</v>
      </c>
      <c r="E793" s="41" t="s">
        <v>4731</v>
      </c>
      <c r="I793" s="37">
        <v>5</v>
      </c>
      <c r="J793" s="37">
        <v>4</v>
      </c>
      <c r="M793" s="39">
        <v>3466.6</v>
      </c>
      <c r="N793" s="39">
        <v>2588.8000000000002</v>
      </c>
      <c r="P793" s="38">
        <v>175</v>
      </c>
    </row>
    <row r="794" spans="1:16">
      <c r="A794" s="25">
        <f t="shared" si="12"/>
        <v>792</v>
      </c>
      <c r="B794" s="32" t="s">
        <v>5455</v>
      </c>
      <c r="C794" s="37">
        <v>1964</v>
      </c>
      <c r="E794" s="41" t="s">
        <v>4729</v>
      </c>
      <c r="I794" s="37">
        <v>5</v>
      </c>
      <c r="J794" s="37">
        <v>4</v>
      </c>
      <c r="M794" s="39">
        <v>3518.3</v>
      </c>
      <c r="N794" s="39">
        <v>3170.4</v>
      </c>
      <c r="O794" s="39">
        <v>3170.4</v>
      </c>
      <c r="P794" s="38">
        <v>164</v>
      </c>
    </row>
    <row r="795" spans="1:16">
      <c r="A795" s="25">
        <f t="shared" si="12"/>
        <v>793</v>
      </c>
      <c r="B795" s="32" t="s">
        <v>5456</v>
      </c>
      <c r="C795" s="37">
        <v>1964</v>
      </c>
      <c r="E795" s="41" t="s">
        <v>4729</v>
      </c>
      <c r="I795" s="37">
        <v>5</v>
      </c>
      <c r="J795" s="37">
        <v>4</v>
      </c>
      <c r="M795" s="39">
        <v>3503.4</v>
      </c>
      <c r="N795" s="39">
        <v>3156.4</v>
      </c>
      <c r="O795" s="39">
        <v>3156.4</v>
      </c>
      <c r="P795" s="38">
        <v>143</v>
      </c>
    </row>
    <row r="796" spans="1:16">
      <c r="A796" s="25">
        <f t="shared" si="12"/>
        <v>794</v>
      </c>
      <c r="B796" s="32" t="s">
        <v>5457</v>
      </c>
      <c r="C796" s="37">
        <v>1968</v>
      </c>
      <c r="E796" s="41" t="s">
        <v>4731</v>
      </c>
      <c r="I796" s="37">
        <v>2</v>
      </c>
      <c r="J796" s="37">
        <v>2</v>
      </c>
      <c r="M796" s="39">
        <v>695.7</v>
      </c>
      <c r="N796" s="39">
        <v>629.29999999999995</v>
      </c>
      <c r="O796" s="39">
        <v>629.29999999999995</v>
      </c>
      <c r="P796" s="38">
        <v>28</v>
      </c>
    </row>
    <row r="797" spans="1:16">
      <c r="A797" s="25">
        <f t="shared" si="12"/>
        <v>795</v>
      </c>
      <c r="B797" s="32" t="s">
        <v>5458</v>
      </c>
      <c r="C797" s="37">
        <v>1959</v>
      </c>
      <c r="E797" s="41" t="s">
        <v>4731</v>
      </c>
      <c r="I797" s="37">
        <v>4</v>
      </c>
      <c r="J797" s="37">
        <v>2</v>
      </c>
      <c r="M797" s="39">
        <v>3168</v>
      </c>
      <c r="N797" s="39">
        <v>1269.3</v>
      </c>
      <c r="O797" s="39">
        <v>1269.3</v>
      </c>
      <c r="P797" s="38">
        <v>52</v>
      </c>
    </row>
    <row r="798" spans="1:16">
      <c r="A798" s="25">
        <f t="shared" si="12"/>
        <v>796</v>
      </c>
      <c r="B798" s="32" t="s">
        <v>5459</v>
      </c>
      <c r="C798" s="37">
        <v>1959</v>
      </c>
      <c r="E798" s="41" t="s">
        <v>4731</v>
      </c>
      <c r="I798" s="37">
        <v>4</v>
      </c>
      <c r="J798" s="37">
        <v>3</v>
      </c>
      <c r="M798" s="39">
        <v>2362.4</v>
      </c>
      <c r="N798" s="39">
        <v>2024.1</v>
      </c>
      <c r="O798" s="39">
        <v>2024.1</v>
      </c>
      <c r="P798" s="38">
        <v>88</v>
      </c>
    </row>
    <row r="799" spans="1:16">
      <c r="A799" s="25">
        <f t="shared" si="12"/>
        <v>797</v>
      </c>
      <c r="B799" s="32" t="s">
        <v>5460</v>
      </c>
      <c r="C799" s="37">
        <v>2010</v>
      </c>
      <c r="E799" s="41" t="s">
        <v>4729</v>
      </c>
      <c r="I799" s="37">
        <v>3</v>
      </c>
      <c r="J799" s="37">
        <v>2</v>
      </c>
      <c r="M799" s="39">
        <v>1519.3</v>
      </c>
      <c r="N799" s="39">
        <v>1432.88</v>
      </c>
      <c r="P799" s="38">
        <v>60</v>
      </c>
    </row>
    <row r="800" spans="1:16">
      <c r="A800" s="25">
        <f t="shared" si="12"/>
        <v>798</v>
      </c>
      <c r="B800" s="32" t="s">
        <v>5461</v>
      </c>
      <c r="C800" s="37">
        <v>2010</v>
      </c>
      <c r="E800" s="41" t="s">
        <v>4729</v>
      </c>
      <c r="I800" s="37">
        <v>3</v>
      </c>
      <c r="J800" s="37">
        <v>2</v>
      </c>
      <c r="M800" s="39">
        <v>1518</v>
      </c>
      <c r="N800" s="39">
        <v>1432.88</v>
      </c>
      <c r="P800" s="38">
        <v>60</v>
      </c>
    </row>
    <row r="801" spans="1:16">
      <c r="A801" s="25">
        <f t="shared" si="12"/>
        <v>799</v>
      </c>
      <c r="B801" s="32" t="s">
        <v>5462</v>
      </c>
      <c r="C801" s="37">
        <v>2010</v>
      </c>
      <c r="E801" s="41" t="s">
        <v>4729</v>
      </c>
      <c r="I801" s="37">
        <v>3</v>
      </c>
      <c r="J801" s="37">
        <v>2</v>
      </c>
      <c r="M801" s="39">
        <v>1518</v>
      </c>
      <c r="N801" s="39">
        <v>1432.88</v>
      </c>
      <c r="P801" s="38">
        <v>60</v>
      </c>
    </row>
    <row r="802" spans="1:16">
      <c r="A802" s="25">
        <f t="shared" si="12"/>
        <v>800</v>
      </c>
      <c r="B802" s="32" t="s">
        <v>5463</v>
      </c>
      <c r="C802" s="37">
        <v>2010</v>
      </c>
      <c r="E802" s="41" t="s">
        <v>4729</v>
      </c>
      <c r="I802" s="37">
        <v>3</v>
      </c>
      <c r="J802" s="37">
        <v>3</v>
      </c>
      <c r="M802" s="39">
        <v>2073.9</v>
      </c>
      <c r="N802" s="39">
        <v>1955.1</v>
      </c>
      <c r="P802" s="38">
        <v>82.5</v>
      </c>
    </row>
    <row r="803" spans="1:16">
      <c r="A803" s="53">
        <f t="shared" si="12"/>
        <v>801</v>
      </c>
      <c r="B803" s="34" t="s">
        <v>5464</v>
      </c>
      <c r="C803" s="1">
        <v>1960</v>
      </c>
      <c r="D803" s="1"/>
      <c r="E803" s="54" t="s">
        <v>4731</v>
      </c>
      <c r="F803" s="1"/>
      <c r="G803" s="1"/>
      <c r="H803" s="1"/>
      <c r="I803" s="1">
        <v>2</v>
      </c>
      <c r="J803" s="1">
        <v>1</v>
      </c>
      <c r="K803" s="55"/>
      <c r="L803" s="55"/>
      <c r="M803" s="56">
        <v>287</v>
      </c>
      <c r="N803" s="56">
        <v>262.89999999999998</v>
      </c>
      <c r="O803" s="56"/>
      <c r="P803" s="55">
        <v>20</v>
      </c>
    </row>
    <row r="804" spans="1:16">
      <c r="A804" s="25">
        <f t="shared" si="12"/>
        <v>802</v>
      </c>
      <c r="B804" s="32" t="s">
        <v>5465</v>
      </c>
      <c r="C804" s="37">
        <v>1960</v>
      </c>
      <c r="E804" s="41" t="s">
        <v>4731</v>
      </c>
      <c r="I804" s="37">
        <v>2</v>
      </c>
      <c r="J804" s="37">
        <v>2</v>
      </c>
      <c r="M804" s="39">
        <v>718.8</v>
      </c>
      <c r="N804" s="39">
        <v>640.79999999999995</v>
      </c>
      <c r="O804" s="39">
        <v>640.79999999999995</v>
      </c>
      <c r="P804" s="38">
        <v>31</v>
      </c>
    </row>
    <row r="805" spans="1:16">
      <c r="A805" s="25">
        <f t="shared" si="12"/>
        <v>803</v>
      </c>
      <c r="B805" s="32" t="s">
        <v>5466</v>
      </c>
      <c r="C805" s="37">
        <v>1966</v>
      </c>
      <c r="E805" s="41" t="s">
        <v>4731</v>
      </c>
      <c r="I805" s="37">
        <v>5</v>
      </c>
      <c r="J805" s="37">
        <v>4</v>
      </c>
      <c r="M805" s="39">
        <v>3507</v>
      </c>
      <c r="N805" s="39">
        <v>3215.8</v>
      </c>
      <c r="O805" s="39">
        <v>3215.8</v>
      </c>
      <c r="P805" s="38">
        <v>157</v>
      </c>
    </row>
    <row r="806" spans="1:16">
      <c r="A806" s="25">
        <f t="shared" si="12"/>
        <v>804</v>
      </c>
      <c r="B806" s="32" t="s">
        <v>5467</v>
      </c>
      <c r="C806" s="37">
        <v>1960</v>
      </c>
      <c r="E806" s="41" t="s">
        <v>4731</v>
      </c>
      <c r="I806" s="37">
        <v>2</v>
      </c>
      <c r="J806" s="37">
        <v>2</v>
      </c>
      <c r="M806" s="39">
        <v>712.1</v>
      </c>
      <c r="N806" s="39">
        <v>633.4</v>
      </c>
      <c r="O806" s="39">
        <v>633.4</v>
      </c>
      <c r="P806" s="38">
        <v>29</v>
      </c>
    </row>
    <row r="807" spans="1:16">
      <c r="A807" s="25">
        <f t="shared" si="12"/>
        <v>805</v>
      </c>
      <c r="B807" s="32" t="s">
        <v>5468</v>
      </c>
      <c r="C807" s="37">
        <v>1965</v>
      </c>
      <c r="E807" s="41" t="s">
        <v>4731</v>
      </c>
      <c r="I807" s="37">
        <v>5</v>
      </c>
      <c r="J807" s="37">
        <v>2</v>
      </c>
      <c r="M807" s="39">
        <v>1767.8</v>
      </c>
      <c r="N807" s="39">
        <v>1634.4</v>
      </c>
      <c r="O807" s="39">
        <v>1634.4</v>
      </c>
      <c r="P807" s="38">
        <v>81</v>
      </c>
    </row>
    <row r="808" spans="1:16">
      <c r="A808" s="25">
        <f t="shared" si="12"/>
        <v>806</v>
      </c>
      <c r="B808" s="32" t="s">
        <v>5469</v>
      </c>
      <c r="C808" s="37">
        <v>1960</v>
      </c>
      <c r="E808" s="41" t="s">
        <v>4731</v>
      </c>
      <c r="I808" s="37">
        <v>2</v>
      </c>
      <c r="J808" s="37">
        <v>2</v>
      </c>
      <c r="M808" s="39">
        <v>700.6</v>
      </c>
      <c r="N808" s="39">
        <v>623.6</v>
      </c>
      <c r="O808" s="39">
        <v>623.6</v>
      </c>
      <c r="P808" s="38">
        <v>48</v>
      </c>
    </row>
    <row r="809" spans="1:16">
      <c r="A809" s="25">
        <f t="shared" si="12"/>
        <v>807</v>
      </c>
      <c r="B809" s="32" t="s">
        <v>5470</v>
      </c>
      <c r="C809" s="37">
        <v>1960</v>
      </c>
      <c r="E809" s="41" t="s">
        <v>4731</v>
      </c>
      <c r="I809" s="37">
        <v>2</v>
      </c>
      <c r="J809" s="37">
        <v>2</v>
      </c>
      <c r="M809" s="39">
        <v>706.1</v>
      </c>
      <c r="N809" s="39">
        <v>624.20000000000005</v>
      </c>
      <c r="O809" s="39">
        <v>624.20000000000005</v>
      </c>
      <c r="P809" s="38">
        <v>34</v>
      </c>
    </row>
    <row r="810" spans="1:16">
      <c r="A810" s="25">
        <f t="shared" si="12"/>
        <v>808</v>
      </c>
      <c r="B810" s="32" t="s">
        <v>5471</v>
      </c>
      <c r="C810" s="37">
        <v>1957</v>
      </c>
      <c r="E810" s="41" t="s">
        <v>4731</v>
      </c>
      <c r="I810" s="37">
        <v>2</v>
      </c>
      <c r="J810" s="37">
        <v>1</v>
      </c>
      <c r="M810" s="39">
        <v>454.9</v>
      </c>
      <c r="N810" s="39">
        <v>410.9</v>
      </c>
      <c r="O810" s="39">
        <v>410.9</v>
      </c>
      <c r="P810" s="38">
        <v>17</v>
      </c>
    </row>
    <row r="811" spans="1:16">
      <c r="A811" s="25">
        <f t="shared" si="12"/>
        <v>809</v>
      </c>
      <c r="B811" s="32" t="s">
        <v>5472</v>
      </c>
      <c r="C811" s="37">
        <v>1960</v>
      </c>
      <c r="E811" s="41" t="s">
        <v>4731</v>
      </c>
      <c r="I811" s="37">
        <v>2</v>
      </c>
      <c r="J811" s="37">
        <v>2</v>
      </c>
      <c r="M811" s="39">
        <v>703</v>
      </c>
      <c r="N811" s="39">
        <v>625.70000000000005</v>
      </c>
      <c r="O811" s="39">
        <v>625.70000000000005</v>
      </c>
      <c r="P811" s="38">
        <v>34</v>
      </c>
    </row>
    <row r="812" spans="1:16">
      <c r="A812" s="25">
        <f t="shared" si="12"/>
        <v>810</v>
      </c>
      <c r="B812" s="32" t="s">
        <v>5473</v>
      </c>
      <c r="C812" s="37">
        <v>1957</v>
      </c>
      <c r="E812" s="41" t="s">
        <v>4731</v>
      </c>
      <c r="I812" s="37">
        <v>2</v>
      </c>
      <c r="J812" s="37">
        <v>2</v>
      </c>
      <c r="M812" s="39">
        <v>542.79999999999995</v>
      </c>
      <c r="N812" s="39">
        <v>484.8</v>
      </c>
      <c r="O812" s="39">
        <v>484.8</v>
      </c>
      <c r="P812" s="38">
        <v>22</v>
      </c>
    </row>
    <row r="813" spans="1:16">
      <c r="A813" s="25">
        <f t="shared" si="12"/>
        <v>811</v>
      </c>
      <c r="B813" s="32" t="s">
        <v>5474</v>
      </c>
      <c r="C813" s="37">
        <v>1960</v>
      </c>
      <c r="E813" s="41" t="s">
        <v>4731</v>
      </c>
      <c r="I813" s="37">
        <v>3</v>
      </c>
      <c r="J813" s="37">
        <v>3</v>
      </c>
      <c r="M813" s="39">
        <v>1280.4000000000001</v>
      </c>
      <c r="N813" s="39">
        <v>1176.4000000000001</v>
      </c>
      <c r="O813" s="39">
        <v>978.3</v>
      </c>
      <c r="P813" s="38">
        <v>68</v>
      </c>
    </row>
    <row r="814" spans="1:16">
      <c r="A814" s="25">
        <f t="shared" si="12"/>
        <v>812</v>
      </c>
      <c r="B814" s="32" t="s">
        <v>5475</v>
      </c>
      <c r="C814" s="37">
        <v>1958</v>
      </c>
      <c r="E814" s="41" t="s">
        <v>4731</v>
      </c>
      <c r="I814" s="37">
        <v>2</v>
      </c>
      <c r="J814" s="37">
        <v>2</v>
      </c>
      <c r="M814" s="39">
        <v>457</v>
      </c>
      <c r="N814" s="39">
        <v>413</v>
      </c>
      <c r="O814" s="39">
        <v>413</v>
      </c>
      <c r="P814" s="38">
        <v>17</v>
      </c>
    </row>
    <row r="815" spans="1:16">
      <c r="A815" s="25">
        <f t="shared" si="12"/>
        <v>813</v>
      </c>
      <c r="B815" s="32" t="s">
        <v>5476</v>
      </c>
      <c r="C815" s="37">
        <v>1961</v>
      </c>
      <c r="E815" s="41" t="s">
        <v>4731</v>
      </c>
      <c r="I815" s="37">
        <v>2</v>
      </c>
      <c r="J815" s="37">
        <v>2</v>
      </c>
      <c r="M815" s="39">
        <v>711</v>
      </c>
      <c r="N815" s="39">
        <v>630</v>
      </c>
      <c r="O815" s="39">
        <v>630</v>
      </c>
      <c r="P815" s="38">
        <v>36</v>
      </c>
    </row>
    <row r="816" spans="1:16">
      <c r="A816" s="25">
        <f t="shared" si="12"/>
        <v>814</v>
      </c>
      <c r="B816" s="32" t="s">
        <v>5477</v>
      </c>
      <c r="C816" s="37">
        <v>1957</v>
      </c>
      <c r="E816" s="41" t="s">
        <v>4731</v>
      </c>
      <c r="I816" s="37">
        <v>2</v>
      </c>
      <c r="J816" s="37">
        <v>2</v>
      </c>
      <c r="M816" s="39">
        <v>554</v>
      </c>
      <c r="N816" s="39">
        <v>478.3</v>
      </c>
      <c r="O816" s="39">
        <v>478.3</v>
      </c>
      <c r="P816" s="38">
        <v>18</v>
      </c>
    </row>
    <row r="817" spans="1:16">
      <c r="A817" s="25">
        <f t="shared" si="12"/>
        <v>815</v>
      </c>
      <c r="B817" s="32" t="s">
        <v>5478</v>
      </c>
      <c r="C817" s="37">
        <v>1961</v>
      </c>
      <c r="E817" s="41" t="s">
        <v>4731</v>
      </c>
      <c r="I817" s="37">
        <v>2</v>
      </c>
      <c r="J817" s="37">
        <v>2</v>
      </c>
      <c r="M817" s="39">
        <v>713.2</v>
      </c>
      <c r="N817" s="39">
        <v>633.20000000000005</v>
      </c>
      <c r="O817" s="39">
        <v>633.20000000000005</v>
      </c>
      <c r="P817" s="38">
        <v>35</v>
      </c>
    </row>
    <row r="818" spans="1:16">
      <c r="A818" s="25">
        <f t="shared" si="12"/>
        <v>816</v>
      </c>
      <c r="B818" s="32" t="s">
        <v>5479</v>
      </c>
      <c r="C818" s="37">
        <v>1958</v>
      </c>
      <c r="E818" s="41" t="s">
        <v>4731</v>
      </c>
      <c r="I818" s="37">
        <v>2</v>
      </c>
      <c r="J818" s="37">
        <v>2</v>
      </c>
      <c r="M818" s="39">
        <v>752.7</v>
      </c>
      <c r="N818" s="39">
        <v>707.6</v>
      </c>
      <c r="O818" s="39">
        <v>707.6</v>
      </c>
      <c r="P818" s="38">
        <v>23</v>
      </c>
    </row>
    <row r="819" spans="1:16">
      <c r="A819" s="25">
        <f t="shared" si="12"/>
        <v>817</v>
      </c>
      <c r="B819" s="32" t="s">
        <v>5480</v>
      </c>
      <c r="C819" s="37">
        <v>1962</v>
      </c>
      <c r="E819" s="41" t="s">
        <v>4731</v>
      </c>
      <c r="I819" s="37">
        <v>2</v>
      </c>
      <c r="J819" s="37">
        <v>2</v>
      </c>
      <c r="M819" s="39">
        <v>707.5</v>
      </c>
      <c r="N819" s="39">
        <v>628.5</v>
      </c>
      <c r="O819" s="39">
        <v>628.5</v>
      </c>
      <c r="P819" s="38">
        <v>36</v>
      </c>
    </row>
    <row r="820" spans="1:16">
      <c r="A820" s="25">
        <f t="shared" si="12"/>
        <v>818</v>
      </c>
      <c r="B820" s="32" t="s">
        <v>5481</v>
      </c>
      <c r="C820" s="37">
        <v>1958</v>
      </c>
      <c r="E820" s="41" t="s">
        <v>4731</v>
      </c>
      <c r="I820" s="37">
        <v>2</v>
      </c>
      <c r="J820" s="37">
        <v>2</v>
      </c>
      <c r="M820" s="39">
        <v>806.9</v>
      </c>
      <c r="N820" s="39">
        <v>727.9</v>
      </c>
      <c r="O820" s="39">
        <v>727.9</v>
      </c>
      <c r="P820" s="38">
        <v>41</v>
      </c>
    </row>
    <row r="821" spans="1:16">
      <c r="A821" s="25">
        <f t="shared" si="12"/>
        <v>819</v>
      </c>
      <c r="B821" s="32" t="s">
        <v>5482</v>
      </c>
      <c r="C821" s="37">
        <v>1960</v>
      </c>
      <c r="E821" s="41" t="s">
        <v>4729</v>
      </c>
      <c r="I821" s="37">
        <v>3</v>
      </c>
      <c r="J821" s="37">
        <v>2</v>
      </c>
      <c r="M821" s="39">
        <v>1064.4000000000001</v>
      </c>
      <c r="N821" s="39">
        <v>947.9</v>
      </c>
      <c r="O821" s="39">
        <v>947.9</v>
      </c>
      <c r="P821" s="38">
        <v>41</v>
      </c>
    </row>
    <row r="822" spans="1:16">
      <c r="A822" s="25">
        <f t="shared" si="12"/>
        <v>820</v>
      </c>
      <c r="B822" s="32" t="s">
        <v>5483</v>
      </c>
      <c r="C822" s="37">
        <v>1958</v>
      </c>
      <c r="E822" s="41" t="s">
        <v>4731</v>
      </c>
      <c r="I822" s="37">
        <v>2</v>
      </c>
      <c r="J822" s="37">
        <v>2</v>
      </c>
      <c r="M822" s="39">
        <v>675.7</v>
      </c>
      <c r="N822" s="39">
        <v>633.4</v>
      </c>
      <c r="O822" s="39">
        <v>633.4</v>
      </c>
      <c r="P822" s="38">
        <v>30</v>
      </c>
    </row>
    <row r="823" spans="1:16">
      <c r="A823" s="25">
        <f t="shared" si="12"/>
        <v>821</v>
      </c>
      <c r="B823" s="32" t="s">
        <v>5484</v>
      </c>
      <c r="C823" s="37">
        <v>1958</v>
      </c>
      <c r="E823" s="41" t="s">
        <v>4731</v>
      </c>
      <c r="I823" s="37">
        <v>2</v>
      </c>
      <c r="J823" s="37">
        <v>2</v>
      </c>
      <c r="M823" s="39">
        <v>783.5</v>
      </c>
      <c r="N823" s="39">
        <v>705.4</v>
      </c>
      <c r="O823" s="39">
        <v>705.4</v>
      </c>
      <c r="P823" s="38">
        <v>39</v>
      </c>
    </row>
    <row r="824" spans="1:16">
      <c r="A824" s="25">
        <f t="shared" si="12"/>
        <v>822</v>
      </c>
      <c r="B824" s="32" t="s">
        <v>5485</v>
      </c>
      <c r="C824" s="37">
        <v>1961</v>
      </c>
      <c r="E824" s="41" t="s">
        <v>4729</v>
      </c>
      <c r="I824" s="37">
        <v>3</v>
      </c>
      <c r="J824" s="37">
        <v>2</v>
      </c>
      <c r="M824" s="39">
        <v>1191.4000000000001</v>
      </c>
      <c r="N824" s="39">
        <v>938.8</v>
      </c>
      <c r="O824" s="39">
        <v>938.8</v>
      </c>
      <c r="P824" s="38">
        <v>45</v>
      </c>
    </row>
    <row r="825" spans="1:16">
      <c r="A825" s="25">
        <f t="shared" si="12"/>
        <v>823</v>
      </c>
      <c r="B825" s="32" t="s">
        <v>5486</v>
      </c>
      <c r="C825" s="37">
        <v>1960</v>
      </c>
      <c r="E825" s="41" t="s">
        <v>4731</v>
      </c>
      <c r="I825" s="37">
        <v>2</v>
      </c>
      <c r="J825" s="37">
        <v>2</v>
      </c>
      <c r="M825" s="39">
        <v>701.4</v>
      </c>
      <c r="N825" s="39">
        <v>626.4</v>
      </c>
      <c r="O825" s="39">
        <v>626.4</v>
      </c>
      <c r="P825" s="38">
        <v>36</v>
      </c>
    </row>
    <row r="826" spans="1:16">
      <c r="A826" s="25">
        <f t="shared" si="12"/>
        <v>824</v>
      </c>
      <c r="B826" s="32" t="s">
        <v>5487</v>
      </c>
      <c r="I826" s="37"/>
      <c r="J826" s="37"/>
    </row>
    <row r="827" spans="1:16">
      <c r="A827" s="25">
        <f t="shared" si="12"/>
        <v>825</v>
      </c>
      <c r="B827" s="32" t="s">
        <v>5488</v>
      </c>
      <c r="C827" s="37">
        <v>1972</v>
      </c>
      <c r="E827" s="41" t="s">
        <v>4729</v>
      </c>
      <c r="I827" s="37">
        <v>5</v>
      </c>
      <c r="J827" s="37">
        <v>4</v>
      </c>
      <c r="M827" s="39">
        <v>3125.3</v>
      </c>
      <c r="N827" s="39">
        <v>2472</v>
      </c>
      <c r="P827" s="38">
        <v>142.5</v>
      </c>
    </row>
    <row r="828" spans="1:16">
      <c r="A828" s="25">
        <f t="shared" si="12"/>
        <v>826</v>
      </c>
      <c r="B828" s="32" t="s">
        <v>2665</v>
      </c>
      <c r="C828" s="37">
        <v>1973</v>
      </c>
      <c r="E828" s="41" t="s">
        <v>4731</v>
      </c>
      <c r="I828" s="37">
        <v>5</v>
      </c>
      <c r="J828" s="37">
        <v>2</v>
      </c>
      <c r="M828" s="39">
        <v>4785.6000000000004</v>
      </c>
      <c r="N828" s="39">
        <v>2306.6999999999998</v>
      </c>
      <c r="P828" s="38">
        <v>367.5</v>
      </c>
    </row>
    <row r="829" spans="1:16">
      <c r="A829" s="25">
        <f t="shared" si="12"/>
        <v>827</v>
      </c>
      <c r="B829" s="32" t="s">
        <v>3561</v>
      </c>
      <c r="C829" s="37">
        <v>1975</v>
      </c>
      <c r="E829" s="41" t="s">
        <v>4731</v>
      </c>
      <c r="I829" s="37">
        <v>5</v>
      </c>
      <c r="J829" s="37">
        <v>4</v>
      </c>
      <c r="M829" s="39">
        <v>3256.2</v>
      </c>
      <c r="N829" s="39">
        <v>2591.8000000000002</v>
      </c>
      <c r="P829" s="38">
        <v>170</v>
      </c>
    </row>
    <row r="830" spans="1:16">
      <c r="A830" s="25">
        <f t="shared" si="12"/>
        <v>828</v>
      </c>
      <c r="B830" s="32" t="s">
        <v>3562</v>
      </c>
      <c r="C830" s="37">
        <v>1973</v>
      </c>
      <c r="E830" s="41" t="s">
        <v>4731</v>
      </c>
      <c r="I830" s="37">
        <v>5</v>
      </c>
      <c r="J830" s="37">
        <v>4</v>
      </c>
      <c r="M830" s="39">
        <v>3145.1</v>
      </c>
      <c r="N830" s="39">
        <v>2369.6999999999998</v>
      </c>
      <c r="P830" s="38">
        <v>167.5</v>
      </c>
    </row>
    <row r="831" spans="1:16">
      <c r="A831" s="25">
        <f t="shared" si="12"/>
        <v>829</v>
      </c>
      <c r="B831" s="32" t="s">
        <v>3563</v>
      </c>
      <c r="C831" s="37">
        <v>1973</v>
      </c>
      <c r="E831" s="41" t="s">
        <v>4729</v>
      </c>
      <c r="I831" s="37">
        <v>5</v>
      </c>
      <c r="J831" s="37">
        <v>8</v>
      </c>
      <c r="M831" s="39">
        <v>6167.4</v>
      </c>
      <c r="N831" s="39">
        <v>5088.8</v>
      </c>
      <c r="P831" s="38">
        <v>282.5</v>
      </c>
    </row>
    <row r="832" spans="1:16">
      <c r="A832" s="25">
        <f t="shared" si="12"/>
        <v>830</v>
      </c>
      <c r="B832" s="32" t="s">
        <v>3564</v>
      </c>
      <c r="C832" s="37">
        <v>1973</v>
      </c>
      <c r="E832" s="41" t="s">
        <v>4729</v>
      </c>
      <c r="I832" s="37">
        <v>5</v>
      </c>
      <c r="J832" s="37">
        <v>8</v>
      </c>
      <c r="M832" s="39">
        <v>6215.2</v>
      </c>
      <c r="N832" s="39">
        <v>5120.5</v>
      </c>
      <c r="P832" s="38">
        <v>285</v>
      </c>
    </row>
    <row r="833" spans="1:16">
      <c r="A833" s="25">
        <f t="shared" si="12"/>
        <v>831</v>
      </c>
      <c r="B833" s="32" t="s">
        <v>5489</v>
      </c>
      <c r="C833" s="37">
        <v>1972</v>
      </c>
      <c r="E833" s="41" t="s">
        <v>4731</v>
      </c>
      <c r="I833" s="37">
        <v>5</v>
      </c>
      <c r="J833" s="37">
        <v>4</v>
      </c>
      <c r="M833" s="39">
        <v>3379.9</v>
      </c>
      <c r="N833" s="39">
        <v>3093.8</v>
      </c>
      <c r="P833" s="38">
        <v>175</v>
      </c>
    </row>
    <row r="834" spans="1:16">
      <c r="A834" s="25">
        <f t="shared" si="12"/>
        <v>832</v>
      </c>
      <c r="B834" s="32" t="s">
        <v>3565</v>
      </c>
      <c r="C834" s="37">
        <v>1974</v>
      </c>
      <c r="E834" s="41" t="s">
        <v>4729</v>
      </c>
      <c r="I834" s="37">
        <v>5</v>
      </c>
      <c r="J834" s="37">
        <v>8</v>
      </c>
      <c r="M834" s="39">
        <v>6211.5</v>
      </c>
      <c r="N834" s="39">
        <v>5040.7</v>
      </c>
      <c r="P834" s="38">
        <v>285</v>
      </c>
    </row>
    <row r="835" spans="1:16">
      <c r="A835" s="25">
        <f t="shared" ref="A835:A898" si="13">A834+1</f>
        <v>833</v>
      </c>
      <c r="B835" s="32" t="s">
        <v>3566</v>
      </c>
      <c r="C835" s="37">
        <v>1973</v>
      </c>
      <c r="E835" s="41" t="s">
        <v>4729</v>
      </c>
      <c r="I835" s="37">
        <v>5</v>
      </c>
      <c r="J835" s="37">
        <v>4</v>
      </c>
      <c r="M835" s="39">
        <v>3096.8</v>
      </c>
      <c r="N835" s="39">
        <v>2572.8000000000002</v>
      </c>
      <c r="P835" s="38">
        <v>150</v>
      </c>
    </row>
    <row r="836" spans="1:16">
      <c r="A836" s="25">
        <f t="shared" si="13"/>
        <v>834</v>
      </c>
      <c r="B836" s="32" t="s">
        <v>3567</v>
      </c>
      <c r="C836" s="37">
        <v>1973</v>
      </c>
      <c r="E836" s="41" t="s">
        <v>4729</v>
      </c>
      <c r="I836" s="37">
        <v>5</v>
      </c>
      <c r="J836" s="37">
        <v>8</v>
      </c>
      <c r="M836" s="39">
        <v>6591.8</v>
      </c>
      <c r="N836" s="39">
        <v>4742.8</v>
      </c>
      <c r="P836" s="38">
        <v>275</v>
      </c>
    </row>
    <row r="837" spans="1:16">
      <c r="A837" s="25">
        <f t="shared" si="13"/>
        <v>835</v>
      </c>
      <c r="B837" s="32" t="s">
        <v>3568</v>
      </c>
      <c r="C837" s="37">
        <v>1973</v>
      </c>
      <c r="E837" s="41" t="s">
        <v>4729</v>
      </c>
      <c r="I837" s="37">
        <v>5</v>
      </c>
      <c r="J837" s="37">
        <v>8</v>
      </c>
      <c r="M837" s="39">
        <v>6199</v>
      </c>
      <c r="N837" s="39">
        <v>5103.1000000000004</v>
      </c>
      <c r="P837" s="38">
        <v>285</v>
      </c>
    </row>
    <row r="838" spans="1:16">
      <c r="A838" s="25">
        <f t="shared" si="13"/>
        <v>836</v>
      </c>
      <c r="B838" s="32" t="s">
        <v>2666</v>
      </c>
      <c r="C838" s="37">
        <v>1977</v>
      </c>
      <c r="E838" s="41" t="s">
        <v>5243</v>
      </c>
      <c r="I838" s="37">
        <v>5</v>
      </c>
      <c r="J838" s="37">
        <v>11</v>
      </c>
      <c r="M838" s="39">
        <v>8095.6</v>
      </c>
      <c r="N838" s="39">
        <v>7095.6</v>
      </c>
      <c r="P838" s="38">
        <v>387.5</v>
      </c>
    </row>
    <row r="839" spans="1:16">
      <c r="A839" s="25">
        <f t="shared" si="13"/>
        <v>837</v>
      </c>
      <c r="B839" s="32" t="s">
        <v>3569</v>
      </c>
      <c r="C839" s="37">
        <v>1973</v>
      </c>
      <c r="E839" s="41" t="s">
        <v>4729</v>
      </c>
      <c r="I839" s="37">
        <v>5</v>
      </c>
      <c r="J839" s="37">
        <v>4</v>
      </c>
      <c r="M839" s="39">
        <v>3132.3</v>
      </c>
      <c r="N839" s="39">
        <v>2603.3000000000002</v>
      </c>
      <c r="P839" s="38">
        <v>150</v>
      </c>
    </row>
    <row r="840" spans="1:16">
      <c r="A840" s="25">
        <f t="shared" si="13"/>
        <v>838</v>
      </c>
      <c r="B840" s="32" t="s">
        <v>2667</v>
      </c>
      <c r="C840" s="37">
        <v>1976</v>
      </c>
      <c r="E840" s="41" t="s">
        <v>4731</v>
      </c>
      <c r="I840" s="37">
        <v>9</v>
      </c>
      <c r="J840" s="37">
        <v>2</v>
      </c>
      <c r="M840" s="39">
        <v>6260.4</v>
      </c>
      <c r="N840" s="39">
        <v>2815.3</v>
      </c>
      <c r="P840" s="38">
        <v>465</v>
      </c>
    </row>
    <row r="841" spans="1:16">
      <c r="A841" s="25">
        <f t="shared" si="13"/>
        <v>839</v>
      </c>
      <c r="B841" s="32" t="s">
        <v>3570</v>
      </c>
      <c r="C841" s="37">
        <v>1973</v>
      </c>
      <c r="E841" s="41" t="s">
        <v>4729</v>
      </c>
      <c r="I841" s="37">
        <v>5</v>
      </c>
      <c r="J841" s="37">
        <v>8</v>
      </c>
      <c r="M841" s="39">
        <v>6210.5</v>
      </c>
      <c r="N841" s="39">
        <v>5169.3</v>
      </c>
      <c r="P841" s="38">
        <v>285</v>
      </c>
    </row>
    <row r="842" spans="1:16">
      <c r="A842" s="25">
        <f t="shared" si="13"/>
        <v>840</v>
      </c>
      <c r="B842" s="32" t="s">
        <v>3571</v>
      </c>
      <c r="C842" s="37">
        <v>1975</v>
      </c>
      <c r="E842" s="41" t="s">
        <v>5243</v>
      </c>
      <c r="I842" s="37">
        <v>5</v>
      </c>
      <c r="J842" s="37">
        <v>4</v>
      </c>
      <c r="M842" s="39">
        <v>2899.7</v>
      </c>
      <c r="N842" s="39">
        <v>2600.9</v>
      </c>
      <c r="P842" s="38">
        <v>150</v>
      </c>
    </row>
    <row r="843" spans="1:16">
      <c r="A843" s="25">
        <f t="shared" si="13"/>
        <v>841</v>
      </c>
      <c r="B843" s="32" t="s">
        <v>5490</v>
      </c>
      <c r="C843" s="37">
        <v>1970</v>
      </c>
      <c r="E843" s="41" t="s">
        <v>4729</v>
      </c>
      <c r="I843" s="37">
        <v>5</v>
      </c>
      <c r="J843" s="37">
        <v>8</v>
      </c>
      <c r="M843" s="39">
        <v>5876.2</v>
      </c>
      <c r="N843" s="39">
        <v>5195.7</v>
      </c>
      <c r="O843" s="39">
        <v>5064.5</v>
      </c>
      <c r="P843" s="38">
        <v>252</v>
      </c>
    </row>
    <row r="844" spans="1:16">
      <c r="A844" s="25">
        <f t="shared" si="13"/>
        <v>842</v>
      </c>
      <c r="B844" s="32" t="s">
        <v>5491</v>
      </c>
      <c r="C844" s="37">
        <v>1970</v>
      </c>
      <c r="E844" s="41" t="s">
        <v>4729</v>
      </c>
      <c r="I844" s="37">
        <v>5</v>
      </c>
      <c r="J844" s="37">
        <v>8</v>
      </c>
      <c r="M844" s="39">
        <v>5990.6</v>
      </c>
      <c r="N844" s="39">
        <v>5194.6000000000004</v>
      </c>
      <c r="O844" s="39">
        <v>5194.6000000000004</v>
      </c>
      <c r="P844" s="38">
        <v>249</v>
      </c>
    </row>
    <row r="845" spans="1:16">
      <c r="A845" s="25">
        <f t="shared" si="13"/>
        <v>843</v>
      </c>
      <c r="B845" s="32" t="s">
        <v>3097</v>
      </c>
      <c r="C845" s="37">
        <v>1977</v>
      </c>
      <c r="D845" s="37" t="s">
        <v>5492</v>
      </c>
      <c r="E845" s="42" t="s">
        <v>5264</v>
      </c>
      <c r="I845" s="37">
        <v>5.9</v>
      </c>
      <c r="J845" s="37">
        <v>14</v>
      </c>
      <c r="M845" s="39">
        <v>12510.1</v>
      </c>
      <c r="N845" s="39">
        <v>11150.3</v>
      </c>
      <c r="O845" s="39">
        <v>10068.9</v>
      </c>
      <c r="P845" s="38">
        <v>578</v>
      </c>
    </row>
    <row r="846" spans="1:16">
      <c r="A846" s="25">
        <f t="shared" si="13"/>
        <v>844</v>
      </c>
      <c r="B846" s="32" t="s">
        <v>2668</v>
      </c>
      <c r="C846" s="37">
        <v>1975</v>
      </c>
      <c r="E846" s="41" t="s">
        <v>4731</v>
      </c>
      <c r="I846" s="37">
        <v>5</v>
      </c>
      <c r="J846" s="37">
        <v>4</v>
      </c>
      <c r="M846" s="39">
        <v>4572.8999999999996</v>
      </c>
      <c r="N846" s="39">
        <v>2644.7</v>
      </c>
      <c r="P846" s="38">
        <v>140</v>
      </c>
    </row>
    <row r="847" spans="1:16">
      <c r="A847" s="25">
        <f t="shared" si="13"/>
        <v>845</v>
      </c>
      <c r="B847" s="32" t="s">
        <v>3572</v>
      </c>
      <c r="C847" s="37">
        <v>1974</v>
      </c>
      <c r="E847" s="41" t="s">
        <v>4729</v>
      </c>
      <c r="I847" s="37">
        <v>5</v>
      </c>
      <c r="J847" s="37">
        <v>4</v>
      </c>
      <c r="M847" s="39">
        <v>2894.9</v>
      </c>
      <c r="N847" s="39">
        <v>2594.9</v>
      </c>
      <c r="P847" s="38">
        <v>150</v>
      </c>
    </row>
    <row r="848" spans="1:16">
      <c r="A848" s="25">
        <f t="shared" si="13"/>
        <v>846</v>
      </c>
      <c r="B848" s="32" t="s">
        <v>3573</v>
      </c>
      <c r="C848" s="37">
        <v>1984</v>
      </c>
      <c r="D848" s="37">
        <v>1984</v>
      </c>
      <c r="E848" s="42" t="s">
        <v>5264</v>
      </c>
      <c r="I848" s="37">
        <v>5</v>
      </c>
      <c r="J848" s="37">
        <v>8</v>
      </c>
      <c r="M848" s="39">
        <v>6341.8</v>
      </c>
      <c r="N848" s="39">
        <v>5709.7</v>
      </c>
      <c r="O848" s="39">
        <v>5438.8</v>
      </c>
      <c r="P848" s="38">
        <v>265</v>
      </c>
    </row>
    <row r="849" spans="1:16">
      <c r="A849" s="25">
        <f t="shared" si="13"/>
        <v>847</v>
      </c>
      <c r="B849" s="32" t="s">
        <v>5493</v>
      </c>
      <c r="C849" s="37">
        <v>1981</v>
      </c>
      <c r="E849" s="41" t="s">
        <v>4729</v>
      </c>
      <c r="I849" s="37">
        <v>9</v>
      </c>
      <c r="J849" s="37">
        <v>8</v>
      </c>
      <c r="M849" s="39">
        <v>18159.599999999999</v>
      </c>
      <c r="N849" s="39">
        <v>14527</v>
      </c>
      <c r="O849" s="39">
        <v>123</v>
      </c>
      <c r="P849" s="38">
        <v>720</v>
      </c>
    </row>
    <row r="850" spans="1:16">
      <c r="A850" s="25">
        <f t="shared" si="13"/>
        <v>848</v>
      </c>
      <c r="B850" s="32" t="s">
        <v>5494</v>
      </c>
      <c r="C850" s="37">
        <v>1980</v>
      </c>
      <c r="E850" s="41" t="s">
        <v>5243</v>
      </c>
      <c r="I850" s="37">
        <v>9</v>
      </c>
      <c r="J850" s="37">
        <v>10</v>
      </c>
      <c r="M850" s="39">
        <v>23294.1</v>
      </c>
      <c r="N850" s="39">
        <v>20275.3</v>
      </c>
      <c r="O850" s="39">
        <v>19744.400000000001</v>
      </c>
      <c r="P850" s="38">
        <v>783</v>
      </c>
    </row>
    <row r="851" spans="1:16">
      <c r="A851" s="25">
        <f t="shared" si="13"/>
        <v>849</v>
      </c>
      <c r="B851" s="32" t="s">
        <v>2669</v>
      </c>
      <c r="C851" s="37">
        <v>1980</v>
      </c>
      <c r="D851" s="37">
        <v>1980</v>
      </c>
      <c r="E851" s="42" t="s">
        <v>5442</v>
      </c>
      <c r="I851" s="37">
        <v>5</v>
      </c>
      <c r="J851" s="37">
        <v>4</v>
      </c>
      <c r="M851" s="39">
        <v>3500.6</v>
      </c>
      <c r="N851" s="39">
        <v>2832.6</v>
      </c>
      <c r="O851" s="39">
        <v>2832.6</v>
      </c>
      <c r="P851" s="38">
        <v>150</v>
      </c>
    </row>
    <row r="852" spans="1:16">
      <c r="A852" s="25">
        <f t="shared" si="13"/>
        <v>850</v>
      </c>
      <c r="B852" s="32" t="s">
        <v>5495</v>
      </c>
      <c r="C852" s="37">
        <v>1986</v>
      </c>
      <c r="E852" s="41" t="s">
        <v>4729</v>
      </c>
      <c r="I852" s="37">
        <v>9</v>
      </c>
      <c r="J852" s="37">
        <v>2</v>
      </c>
      <c r="M852" s="39">
        <v>4408.1000000000004</v>
      </c>
      <c r="N852" s="39">
        <v>3514.9</v>
      </c>
      <c r="P852" s="38">
        <v>180</v>
      </c>
    </row>
    <row r="853" spans="1:16">
      <c r="A853" s="25">
        <f t="shared" si="13"/>
        <v>851</v>
      </c>
      <c r="B853" s="32" t="s">
        <v>2670</v>
      </c>
      <c r="C853" s="37">
        <v>1980</v>
      </c>
      <c r="E853" s="41" t="s">
        <v>4731</v>
      </c>
      <c r="I853" s="37">
        <v>5</v>
      </c>
      <c r="J853" s="37">
        <v>2</v>
      </c>
      <c r="M853" s="39">
        <v>4191.3</v>
      </c>
      <c r="N853" s="39">
        <v>3049.1</v>
      </c>
      <c r="P853" s="38">
        <v>300</v>
      </c>
    </row>
    <row r="854" spans="1:16">
      <c r="A854" s="25">
        <f t="shared" si="13"/>
        <v>852</v>
      </c>
      <c r="B854" s="32" t="s">
        <v>5496</v>
      </c>
      <c r="C854" s="37">
        <v>1972</v>
      </c>
      <c r="E854" s="41" t="s">
        <v>4729</v>
      </c>
      <c r="I854" s="37">
        <v>5</v>
      </c>
      <c r="J854" s="37">
        <v>6</v>
      </c>
      <c r="M854" s="39">
        <v>5200.8999999999996</v>
      </c>
      <c r="N854" s="39">
        <v>4293.3999999999996</v>
      </c>
      <c r="P854" s="38">
        <v>220</v>
      </c>
    </row>
    <row r="855" spans="1:16">
      <c r="A855" s="25">
        <f t="shared" si="13"/>
        <v>853</v>
      </c>
      <c r="B855" s="32" t="s">
        <v>5497</v>
      </c>
      <c r="C855" s="37">
        <v>1972</v>
      </c>
      <c r="E855" s="41" t="s">
        <v>4731</v>
      </c>
      <c r="I855" s="37">
        <v>5</v>
      </c>
      <c r="J855" s="37">
        <v>8</v>
      </c>
      <c r="M855" s="39">
        <v>7722.5</v>
      </c>
      <c r="N855" s="39">
        <v>5250.8</v>
      </c>
      <c r="P855" s="38">
        <v>275</v>
      </c>
    </row>
    <row r="856" spans="1:16">
      <c r="A856" s="25">
        <f t="shared" si="13"/>
        <v>854</v>
      </c>
      <c r="B856" s="32" t="s">
        <v>3574</v>
      </c>
      <c r="C856" s="37">
        <v>1980</v>
      </c>
      <c r="E856" s="41" t="s">
        <v>4729</v>
      </c>
      <c r="I856" s="37">
        <v>9</v>
      </c>
      <c r="J856" s="37">
        <v>2</v>
      </c>
      <c r="M856" s="39">
        <v>4201.3</v>
      </c>
      <c r="N856" s="39">
        <v>3626.3</v>
      </c>
      <c r="P856" s="38">
        <v>180</v>
      </c>
    </row>
    <row r="857" spans="1:16">
      <c r="A857" s="25">
        <f t="shared" si="13"/>
        <v>855</v>
      </c>
      <c r="B857" s="32" t="s">
        <v>3575</v>
      </c>
      <c r="C857" s="37">
        <v>1973</v>
      </c>
      <c r="E857" s="41" t="s">
        <v>4731</v>
      </c>
      <c r="I857" s="37">
        <v>5</v>
      </c>
      <c r="J857" s="37">
        <v>2</v>
      </c>
      <c r="M857" s="39">
        <v>3800</v>
      </c>
      <c r="N857" s="39">
        <v>2624.8</v>
      </c>
      <c r="P857" s="38">
        <v>300</v>
      </c>
    </row>
    <row r="858" spans="1:16">
      <c r="A858" s="25">
        <f t="shared" si="13"/>
        <v>856</v>
      </c>
      <c r="B858" s="32" t="s">
        <v>3576</v>
      </c>
      <c r="C858" s="37">
        <v>1980</v>
      </c>
      <c r="E858" s="41" t="s">
        <v>4729</v>
      </c>
      <c r="I858" s="37">
        <v>9</v>
      </c>
      <c r="J858" s="37">
        <v>2</v>
      </c>
      <c r="M858" s="39">
        <v>4245.1000000000004</v>
      </c>
      <c r="N858" s="39">
        <v>3627.2</v>
      </c>
      <c r="P858" s="38">
        <v>180</v>
      </c>
    </row>
    <row r="859" spans="1:16">
      <c r="A859" s="25">
        <f t="shared" si="13"/>
        <v>857</v>
      </c>
      <c r="B859" s="32" t="s">
        <v>3577</v>
      </c>
      <c r="C859" s="37">
        <v>1974</v>
      </c>
      <c r="E859" s="41" t="s">
        <v>4729</v>
      </c>
      <c r="I859" s="37">
        <v>5</v>
      </c>
      <c r="J859" s="37">
        <v>6</v>
      </c>
      <c r="M859" s="39">
        <v>4653.2</v>
      </c>
      <c r="N859" s="39">
        <v>3634.1</v>
      </c>
      <c r="P859" s="38">
        <v>225</v>
      </c>
    </row>
    <row r="860" spans="1:16">
      <c r="A860" s="25">
        <f t="shared" si="13"/>
        <v>858</v>
      </c>
      <c r="B860" s="32" t="s">
        <v>3578</v>
      </c>
      <c r="C860" s="37">
        <v>1980</v>
      </c>
      <c r="E860" s="41" t="s">
        <v>4729</v>
      </c>
      <c r="I860" s="37">
        <v>9</v>
      </c>
      <c r="J860" s="37">
        <v>2</v>
      </c>
      <c r="M860" s="39">
        <v>4172.3999999999996</v>
      </c>
      <c r="N860" s="39">
        <v>3610.6</v>
      </c>
      <c r="P860" s="38">
        <v>180</v>
      </c>
    </row>
    <row r="861" spans="1:16">
      <c r="A861" s="25">
        <f t="shared" si="13"/>
        <v>859</v>
      </c>
      <c r="B861" s="32" t="s">
        <v>3579</v>
      </c>
      <c r="C861" s="37">
        <v>1973</v>
      </c>
      <c r="E861" s="41" t="s">
        <v>4729</v>
      </c>
      <c r="I861" s="37">
        <v>5</v>
      </c>
      <c r="J861" s="37">
        <v>6</v>
      </c>
      <c r="M861" s="39">
        <v>4679.2</v>
      </c>
      <c r="N861" s="39">
        <v>3889.3</v>
      </c>
      <c r="P861" s="38">
        <v>225</v>
      </c>
    </row>
    <row r="862" spans="1:16">
      <c r="A862" s="25">
        <f t="shared" si="13"/>
        <v>860</v>
      </c>
      <c r="B862" s="32" t="s">
        <v>3580</v>
      </c>
      <c r="C862" s="37">
        <v>1980</v>
      </c>
      <c r="E862" s="41" t="s">
        <v>5243</v>
      </c>
      <c r="I862" s="37">
        <v>5</v>
      </c>
      <c r="J862" s="37">
        <v>12</v>
      </c>
      <c r="M862" s="39">
        <v>9230.6</v>
      </c>
      <c r="N862" s="39">
        <v>8083.2</v>
      </c>
      <c r="P862" s="38">
        <v>397.5</v>
      </c>
    </row>
    <row r="863" spans="1:16">
      <c r="A863" s="25">
        <f t="shared" si="13"/>
        <v>861</v>
      </c>
      <c r="B863" s="32" t="s">
        <v>2671</v>
      </c>
      <c r="C863" s="37">
        <v>1973</v>
      </c>
      <c r="E863" s="41" t="s">
        <v>4731</v>
      </c>
      <c r="I863" s="37">
        <v>5</v>
      </c>
      <c r="J863" s="37">
        <v>2</v>
      </c>
      <c r="M863" s="39">
        <v>4796.7</v>
      </c>
      <c r="N863" s="39">
        <v>2302</v>
      </c>
      <c r="P863" s="38">
        <v>362.5</v>
      </c>
    </row>
    <row r="864" spans="1:16">
      <c r="A864" s="25">
        <f t="shared" si="13"/>
        <v>862</v>
      </c>
      <c r="B864" s="32" t="s">
        <v>5498</v>
      </c>
      <c r="C864" s="37">
        <v>1980</v>
      </c>
      <c r="E864" s="41" t="s">
        <v>4729</v>
      </c>
      <c r="I864" s="37">
        <v>9</v>
      </c>
      <c r="J864" s="37">
        <v>6</v>
      </c>
      <c r="M864" s="39">
        <v>13710</v>
      </c>
      <c r="N864" s="39">
        <v>11805.8</v>
      </c>
      <c r="O864" s="39">
        <v>319.2</v>
      </c>
      <c r="P864" s="38">
        <v>540</v>
      </c>
    </row>
    <row r="865" spans="1:16">
      <c r="A865" s="25">
        <f t="shared" si="13"/>
        <v>863</v>
      </c>
      <c r="B865" s="32" t="s">
        <v>2672</v>
      </c>
      <c r="C865" s="37">
        <v>1981</v>
      </c>
      <c r="E865" s="41" t="s">
        <v>4731</v>
      </c>
      <c r="I865" s="37">
        <v>5</v>
      </c>
      <c r="J865" s="37">
        <v>2</v>
      </c>
      <c r="M865" s="39">
        <v>3038.9</v>
      </c>
      <c r="N865" s="39">
        <v>2761.6</v>
      </c>
      <c r="P865" s="38">
        <v>300</v>
      </c>
    </row>
    <row r="866" spans="1:16">
      <c r="A866" s="25">
        <f t="shared" si="13"/>
        <v>864</v>
      </c>
      <c r="B866" s="32" t="s">
        <v>2673</v>
      </c>
      <c r="C866" s="37">
        <v>1974</v>
      </c>
      <c r="E866" s="41" t="s">
        <v>4731</v>
      </c>
      <c r="I866" s="37">
        <v>5</v>
      </c>
      <c r="J866" s="37">
        <v>2</v>
      </c>
      <c r="M866" s="39">
        <v>4132.3999999999996</v>
      </c>
      <c r="N866" s="39">
        <v>3453.1</v>
      </c>
      <c r="P866" s="38">
        <v>300</v>
      </c>
    </row>
    <row r="867" spans="1:16">
      <c r="A867" s="25">
        <f t="shared" si="13"/>
        <v>865</v>
      </c>
      <c r="B867" s="32" t="s">
        <v>5499</v>
      </c>
      <c r="C867" s="37">
        <v>1981</v>
      </c>
      <c r="D867" s="37">
        <v>2012</v>
      </c>
      <c r="E867" s="42" t="s">
        <v>4823</v>
      </c>
      <c r="I867" s="37">
        <v>12</v>
      </c>
      <c r="J867" s="37">
        <v>1</v>
      </c>
      <c r="M867" s="39">
        <v>4689.8</v>
      </c>
      <c r="N867" s="39">
        <v>3864.4</v>
      </c>
      <c r="O867" s="39">
        <v>3578.4</v>
      </c>
      <c r="P867" s="38">
        <v>208</v>
      </c>
    </row>
    <row r="868" spans="1:16">
      <c r="A868" s="25">
        <f t="shared" si="13"/>
        <v>866</v>
      </c>
      <c r="B868" s="32" t="s">
        <v>3581</v>
      </c>
      <c r="C868" s="37">
        <v>1973</v>
      </c>
      <c r="E868" s="41" t="s">
        <v>4729</v>
      </c>
      <c r="I868" s="37">
        <v>5</v>
      </c>
      <c r="J868" s="37">
        <v>6</v>
      </c>
      <c r="M868" s="39">
        <v>5572.8</v>
      </c>
      <c r="N868" s="39">
        <v>4853.3999999999996</v>
      </c>
      <c r="P868" s="38">
        <v>215</v>
      </c>
    </row>
    <row r="869" spans="1:16">
      <c r="A869" s="25">
        <f t="shared" si="13"/>
        <v>867</v>
      </c>
      <c r="B869" s="32" t="s">
        <v>5500</v>
      </c>
      <c r="C869" s="37">
        <v>1984</v>
      </c>
      <c r="D869" s="37">
        <v>2011</v>
      </c>
      <c r="E869" s="42" t="s">
        <v>4823</v>
      </c>
      <c r="I869" s="37">
        <v>12</v>
      </c>
      <c r="J869" s="37">
        <v>1</v>
      </c>
      <c r="M869" s="39">
        <v>4643.1000000000004</v>
      </c>
      <c r="N869" s="39">
        <v>3910.2</v>
      </c>
      <c r="O869" s="39">
        <v>3910.2</v>
      </c>
      <c r="P869" s="38">
        <v>220</v>
      </c>
    </row>
    <row r="870" spans="1:16">
      <c r="A870" s="25">
        <f t="shared" si="13"/>
        <v>868</v>
      </c>
      <c r="B870" s="32" t="s">
        <v>2674</v>
      </c>
      <c r="C870" s="37">
        <v>1973</v>
      </c>
      <c r="D870" s="37">
        <v>1973</v>
      </c>
      <c r="E870" s="42" t="s">
        <v>5442</v>
      </c>
      <c r="I870" s="37">
        <v>5</v>
      </c>
      <c r="J870" s="37">
        <v>6</v>
      </c>
      <c r="M870" s="39">
        <v>4615.6000000000004</v>
      </c>
      <c r="N870" s="39">
        <v>3898.9</v>
      </c>
      <c r="O870" s="39">
        <v>3898.9</v>
      </c>
      <c r="P870" s="38">
        <v>225</v>
      </c>
    </row>
    <row r="871" spans="1:16">
      <c r="A871" s="25">
        <f t="shared" si="13"/>
        <v>869</v>
      </c>
      <c r="B871" s="32" t="s">
        <v>5501</v>
      </c>
      <c r="C871" s="37">
        <v>1982</v>
      </c>
      <c r="D871" s="37">
        <v>2012</v>
      </c>
      <c r="E871" s="42" t="s">
        <v>4823</v>
      </c>
      <c r="I871" s="37">
        <v>12</v>
      </c>
      <c r="J871" s="37">
        <v>1</v>
      </c>
      <c r="M871" s="39">
        <v>4617.5</v>
      </c>
      <c r="N871" s="39">
        <v>3857.9</v>
      </c>
      <c r="O871" s="39">
        <v>3527.9</v>
      </c>
      <c r="P871" s="38">
        <v>208</v>
      </c>
    </row>
    <row r="872" spans="1:16">
      <c r="A872" s="25">
        <f t="shared" si="13"/>
        <v>870</v>
      </c>
      <c r="B872" s="32" t="s">
        <v>5502</v>
      </c>
      <c r="C872" s="37">
        <v>1972</v>
      </c>
      <c r="E872" s="41" t="s">
        <v>4729</v>
      </c>
      <c r="I872" s="37">
        <v>5</v>
      </c>
      <c r="J872" s="37">
        <v>6</v>
      </c>
      <c r="M872" s="39">
        <v>5222.1000000000004</v>
      </c>
      <c r="N872" s="39">
        <v>4327.8</v>
      </c>
      <c r="P872" s="38">
        <v>220</v>
      </c>
    </row>
    <row r="873" spans="1:16">
      <c r="A873" s="25">
        <f t="shared" si="13"/>
        <v>871</v>
      </c>
      <c r="B873" s="32" t="s">
        <v>5503</v>
      </c>
      <c r="C873" s="37">
        <v>1982</v>
      </c>
      <c r="E873" s="41" t="s">
        <v>4731</v>
      </c>
      <c r="I873" s="37">
        <v>12</v>
      </c>
      <c r="J873" s="37">
        <v>1</v>
      </c>
      <c r="M873" s="39">
        <v>4022</v>
      </c>
      <c r="N873" s="39">
        <v>3861.2</v>
      </c>
      <c r="O873" s="39">
        <v>3861.2</v>
      </c>
      <c r="P873" s="38">
        <v>206</v>
      </c>
    </row>
    <row r="874" spans="1:16">
      <c r="A874" s="25">
        <f t="shared" si="13"/>
        <v>872</v>
      </c>
      <c r="B874" s="32" t="s">
        <v>3582</v>
      </c>
      <c r="C874" s="37">
        <v>1973</v>
      </c>
      <c r="E874" s="41" t="s">
        <v>4729</v>
      </c>
      <c r="I874" s="37">
        <v>5</v>
      </c>
      <c r="J874" s="37">
        <v>6</v>
      </c>
      <c r="M874" s="39">
        <v>5187.7</v>
      </c>
      <c r="N874" s="39">
        <v>4409</v>
      </c>
      <c r="P874" s="38">
        <v>225</v>
      </c>
    </row>
    <row r="875" spans="1:16">
      <c r="A875" s="25">
        <f t="shared" si="13"/>
        <v>873</v>
      </c>
      <c r="B875" s="32" t="s">
        <v>5504</v>
      </c>
      <c r="C875" s="37">
        <v>1979</v>
      </c>
      <c r="E875" s="41" t="s">
        <v>4729</v>
      </c>
      <c r="I875" s="37">
        <v>9</v>
      </c>
      <c r="J875" s="37">
        <v>7</v>
      </c>
      <c r="M875" s="39">
        <v>17069.400000000001</v>
      </c>
      <c r="N875" s="39">
        <v>13328.8</v>
      </c>
      <c r="O875" s="39">
        <v>202.5</v>
      </c>
      <c r="P875" s="38">
        <v>630</v>
      </c>
    </row>
    <row r="876" spans="1:16">
      <c r="A876" s="25">
        <f t="shared" si="13"/>
        <v>874</v>
      </c>
      <c r="B876" s="32" t="s">
        <v>3583</v>
      </c>
      <c r="C876" s="37">
        <v>1973</v>
      </c>
      <c r="E876" s="41" t="s">
        <v>4729</v>
      </c>
      <c r="I876" s="37">
        <v>5</v>
      </c>
      <c r="J876" s="37">
        <v>6</v>
      </c>
      <c r="M876" s="39">
        <v>4869</v>
      </c>
      <c r="N876" s="39">
        <v>3842.2</v>
      </c>
      <c r="P876" s="38">
        <v>217.5</v>
      </c>
    </row>
    <row r="877" spans="1:16">
      <c r="A877" s="25">
        <f t="shared" si="13"/>
        <v>875</v>
      </c>
      <c r="B877" s="32" t="s">
        <v>3584</v>
      </c>
      <c r="C877" s="37">
        <v>1979</v>
      </c>
      <c r="E877" s="41" t="s">
        <v>5243</v>
      </c>
      <c r="I877" s="37">
        <v>5</v>
      </c>
      <c r="J877" s="37">
        <v>11</v>
      </c>
      <c r="M877" s="39">
        <v>8930.2000000000007</v>
      </c>
      <c r="N877" s="39">
        <v>7700.3</v>
      </c>
      <c r="P877" s="38">
        <v>407.5</v>
      </c>
    </row>
    <row r="878" spans="1:16">
      <c r="A878" s="25">
        <f t="shared" si="13"/>
        <v>876</v>
      </c>
      <c r="B878" s="32" t="s">
        <v>3585</v>
      </c>
      <c r="C878" s="37">
        <v>1979</v>
      </c>
      <c r="E878" s="41" t="s">
        <v>5243</v>
      </c>
      <c r="I878" s="37">
        <v>5</v>
      </c>
      <c r="J878" s="37">
        <v>9</v>
      </c>
      <c r="M878" s="39">
        <v>7148.4</v>
      </c>
      <c r="N878" s="39">
        <v>6162.4</v>
      </c>
      <c r="P878" s="38">
        <v>337.5</v>
      </c>
    </row>
    <row r="879" spans="1:16">
      <c r="A879" s="25">
        <f t="shared" si="13"/>
        <v>877</v>
      </c>
      <c r="B879" s="32" t="s">
        <v>3586</v>
      </c>
      <c r="C879" s="37">
        <v>1979</v>
      </c>
      <c r="E879" s="41" t="s">
        <v>4729</v>
      </c>
      <c r="I879" s="37">
        <v>5</v>
      </c>
      <c r="J879" s="37">
        <v>6</v>
      </c>
      <c r="M879" s="39">
        <v>4534.3999999999996</v>
      </c>
      <c r="N879" s="39">
        <v>3828.3</v>
      </c>
      <c r="P879" s="38">
        <v>225</v>
      </c>
    </row>
    <row r="880" spans="1:16">
      <c r="A880" s="25">
        <f t="shared" si="13"/>
        <v>878</v>
      </c>
      <c r="B880" s="32" t="s">
        <v>3587</v>
      </c>
      <c r="C880" s="37">
        <v>1975</v>
      </c>
      <c r="E880" s="41" t="s">
        <v>4729</v>
      </c>
      <c r="I880" s="37">
        <v>5</v>
      </c>
      <c r="J880" s="37">
        <v>6</v>
      </c>
      <c r="M880" s="39">
        <v>4948.6000000000004</v>
      </c>
      <c r="N880" s="39">
        <v>4216.3</v>
      </c>
      <c r="P880" s="38">
        <v>220</v>
      </c>
    </row>
    <row r="881" spans="1:16">
      <c r="A881" s="25">
        <f t="shared" si="13"/>
        <v>879</v>
      </c>
      <c r="B881" s="32" t="s">
        <v>5505</v>
      </c>
      <c r="C881" s="37">
        <v>1980</v>
      </c>
      <c r="E881" s="41" t="s">
        <v>4729</v>
      </c>
      <c r="I881" s="37">
        <v>9</v>
      </c>
      <c r="J881" s="37">
        <v>2</v>
      </c>
      <c r="M881" s="39">
        <v>4239.8999999999996</v>
      </c>
      <c r="N881" s="39">
        <v>3590.8</v>
      </c>
      <c r="P881" s="38">
        <v>180</v>
      </c>
    </row>
    <row r="882" spans="1:16">
      <c r="A882" s="25">
        <f t="shared" si="13"/>
        <v>880</v>
      </c>
      <c r="B882" s="32" t="s">
        <v>3549</v>
      </c>
      <c r="C882" s="37">
        <v>1975</v>
      </c>
      <c r="D882" s="37">
        <v>1975</v>
      </c>
      <c r="E882" s="42" t="s">
        <v>5442</v>
      </c>
      <c r="I882" s="37">
        <v>5</v>
      </c>
      <c r="J882" s="37">
        <v>6</v>
      </c>
      <c r="M882" s="39">
        <v>4996.8999999999996</v>
      </c>
      <c r="N882" s="39">
        <v>4214.8</v>
      </c>
      <c r="O882" s="39">
        <v>4214.8</v>
      </c>
      <c r="P882" s="38">
        <v>220</v>
      </c>
    </row>
    <row r="883" spans="1:16">
      <c r="A883" s="25">
        <f t="shared" si="13"/>
        <v>881</v>
      </c>
      <c r="B883" s="32" t="s">
        <v>5506</v>
      </c>
      <c r="C883" s="37">
        <v>1980</v>
      </c>
      <c r="E883" s="41" t="s">
        <v>4729</v>
      </c>
      <c r="I883" s="37">
        <v>9</v>
      </c>
      <c r="J883" s="37">
        <v>2</v>
      </c>
      <c r="M883" s="39">
        <v>4508</v>
      </c>
      <c r="N883" s="39">
        <v>3605.7</v>
      </c>
      <c r="O883" s="39">
        <v>215.9</v>
      </c>
      <c r="P883" s="38">
        <v>180</v>
      </c>
    </row>
    <row r="884" spans="1:16">
      <c r="A884" s="25">
        <f t="shared" si="13"/>
        <v>882</v>
      </c>
      <c r="B884" s="32" t="s">
        <v>3550</v>
      </c>
      <c r="C884" s="37">
        <v>1975</v>
      </c>
      <c r="E884" s="41" t="s">
        <v>4729</v>
      </c>
      <c r="I884" s="37">
        <v>5</v>
      </c>
      <c r="J884" s="37">
        <v>6</v>
      </c>
      <c r="M884" s="39">
        <v>4679.8999999999996</v>
      </c>
      <c r="N884" s="39">
        <v>3881.4</v>
      </c>
      <c r="P884" s="38">
        <v>225</v>
      </c>
    </row>
    <row r="885" spans="1:16">
      <c r="A885" s="25">
        <f t="shared" si="13"/>
        <v>883</v>
      </c>
      <c r="B885" s="32" t="s">
        <v>5507</v>
      </c>
      <c r="C885" s="37">
        <v>1979</v>
      </c>
      <c r="E885" s="41" t="s">
        <v>4729</v>
      </c>
      <c r="I885" s="37">
        <v>9</v>
      </c>
      <c r="J885" s="37">
        <v>2</v>
      </c>
      <c r="M885" s="39">
        <v>4493.2</v>
      </c>
      <c r="N885" s="39">
        <v>3617.2</v>
      </c>
      <c r="O885" s="39">
        <v>106.8</v>
      </c>
      <c r="P885" s="38">
        <v>180</v>
      </c>
    </row>
    <row r="886" spans="1:16">
      <c r="A886" s="25">
        <f t="shared" si="13"/>
        <v>884</v>
      </c>
      <c r="B886" s="32" t="s">
        <v>3551</v>
      </c>
      <c r="C886" s="37">
        <v>1975</v>
      </c>
      <c r="E886" s="41" t="s">
        <v>4729</v>
      </c>
      <c r="I886" s="37">
        <v>5</v>
      </c>
      <c r="J886" s="37">
        <v>8</v>
      </c>
      <c r="M886" s="39">
        <v>6142.7</v>
      </c>
      <c r="N886" s="39">
        <v>5127.3999999999996</v>
      </c>
      <c r="P886" s="38">
        <v>285</v>
      </c>
    </row>
    <row r="887" spans="1:16">
      <c r="A887" s="25">
        <f t="shared" si="13"/>
        <v>885</v>
      </c>
      <c r="B887" s="32" t="s">
        <v>3552</v>
      </c>
      <c r="C887" s="37">
        <v>1980</v>
      </c>
      <c r="E887" s="41" t="s">
        <v>4729</v>
      </c>
      <c r="I887" s="37">
        <v>9</v>
      </c>
      <c r="J887" s="37">
        <v>2</v>
      </c>
      <c r="M887" s="39">
        <v>4354.7</v>
      </c>
      <c r="N887" s="39">
        <v>3519.6</v>
      </c>
      <c r="P887" s="38">
        <v>180</v>
      </c>
    </row>
    <row r="888" spans="1:16">
      <c r="A888" s="25">
        <f t="shared" si="13"/>
        <v>886</v>
      </c>
      <c r="B888" s="32" t="s">
        <v>5508</v>
      </c>
      <c r="C888" s="37" t="s">
        <v>5509</v>
      </c>
      <c r="E888" s="41" t="s">
        <v>5243</v>
      </c>
      <c r="I888" s="37">
        <v>9</v>
      </c>
      <c r="J888" s="37">
        <v>18</v>
      </c>
      <c r="M888" s="39">
        <v>16662.3</v>
      </c>
      <c r="N888" s="39">
        <v>13753.7</v>
      </c>
      <c r="O888" s="39">
        <v>204.8</v>
      </c>
      <c r="P888" s="38">
        <v>677.5</v>
      </c>
    </row>
    <row r="889" spans="1:16">
      <c r="A889" s="25">
        <f t="shared" si="13"/>
        <v>887</v>
      </c>
      <c r="B889" s="32" t="s">
        <v>5510</v>
      </c>
      <c r="C889" s="37">
        <v>1978</v>
      </c>
      <c r="E889" s="41" t="s">
        <v>4729</v>
      </c>
      <c r="I889" s="37">
        <v>9</v>
      </c>
      <c r="J889" s="37">
        <v>4</v>
      </c>
      <c r="M889" s="39">
        <v>9091.2000000000007</v>
      </c>
      <c r="N889" s="39">
        <v>7648.6</v>
      </c>
      <c r="O889" s="39">
        <v>7648.6</v>
      </c>
      <c r="P889" s="38">
        <v>349</v>
      </c>
    </row>
    <row r="890" spans="1:16">
      <c r="A890" s="25">
        <f t="shared" si="13"/>
        <v>888</v>
      </c>
      <c r="B890" s="32" t="s">
        <v>3553</v>
      </c>
      <c r="C890" s="37">
        <v>1978</v>
      </c>
      <c r="E890" s="41" t="s">
        <v>4729</v>
      </c>
      <c r="I890" s="37">
        <v>5</v>
      </c>
      <c r="J890" s="37">
        <v>8</v>
      </c>
      <c r="M890" s="39">
        <v>8598.4</v>
      </c>
      <c r="N890" s="39">
        <v>5136.6000000000004</v>
      </c>
      <c r="P890" s="38">
        <v>285</v>
      </c>
    </row>
    <row r="891" spans="1:16">
      <c r="A891" s="25">
        <f t="shared" si="13"/>
        <v>889</v>
      </c>
      <c r="B891" s="32" t="s">
        <v>3554</v>
      </c>
      <c r="C891" s="37">
        <v>1979</v>
      </c>
      <c r="E891" s="41" t="s">
        <v>4729</v>
      </c>
      <c r="I891" s="37">
        <v>9</v>
      </c>
      <c r="J891" s="37">
        <v>2</v>
      </c>
      <c r="M891" s="39">
        <v>4302.8</v>
      </c>
      <c r="N891" s="39">
        <v>3583</v>
      </c>
      <c r="P891" s="38">
        <v>180</v>
      </c>
    </row>
    <row r="892" spans="1:16">
      <c r="A892" s="25">
        <f t="shared" si="13"/>
        <v>890</v>
      </c>
      <c r="B892" s="32" t="s">
        <v>3555</v>
      </c>
      <c r="C892" s="37">
        <v>1978</v>
      </c>
      <c r="E892" s="41" t="s">
        <v>4729</v>
      </c>
      <c r="I892" s="37">
        <v>9</v>
      </c>
      <c r="J892" s="37">
        <v>4</v>
      </c>
      <c r="M892" s="39">
        <v>9401.1</v>
      </c>
      <c r="N892" s="39">
        <v>7796.2</v>
      </c>
      <c r="P892" s="38">
        <v>360</v>
      </c>
    </row>
    <row r="893" spans="1:16">
      <c r="A893" s="25">
        <f t="shared" si="13"/>
        <v>891</v>
      </c>
      <c r="B893" s="32" t="s">
        <v>3556</v>
      </c>
      <c r="C893" s="37">
        <v>1978</v>
      </c>
      <c r="E893" s="41" t="s">
        <v>4729</v>
      </c>
      <c r="I893" s="37">
        <v>5</v>
      </c>
      <c r="J893" s="37">
        <v>8</v>
      </c>
      <c r="M893" s="39">
        <v>6861.2</v>
      </c>
      <c r="N893" s="39">
        <v>5729.7</v>
      </c>
      <c r="P893" s="38">
        <v>297.5</v>
      </c>
    </row>
    <row r="894" spans="1:16">
      <c r="A894" s="25">
        <f t="shared" si="13"/>
        <v>892</v>
      </c>
      <c r="B894" s="32" t="s">
        <v>2664</v>
      </c>
      <c r="C894" s="37">
        <v>1978</v>
      </c>
      <c r="E894" s="41" t="s">
        <v>4729</v>
      </c>
      <c r="I894" s="37">
        <v>5</v>
      </c>
      <c r="J894" s="37">
        <v>2</v>
      </c>
      <c r="M894" s="39">
        <v>3694</v>
      </c>
      <c r="N894" s="39">
        <v>3049.4</v>
      </c>
      <c r="P894" s="38">
        <v>300</v>
      </c>
    </row>
    <row r="895" spans="1:16">
      <c r="A895" s="25">
        <f t="shared" si="13"/>
        <v>893</v>
      </c>
      <c r="B895" s="32" t="s">
        <v>3557</v>
      </c>
      <c r="C895" s="37">
        <v>1978</v>
      </c>
      <c r="E895" s="41" t="s">
        <v>4729</v>
      </c>
      <c r="I895" s="37">
        <v>5</v>
      </c>
      <c r="J895" s="37">
        <v>4</v>
      </c>
      <c r="M895" s="39">
        <v>2920.2</v>
      </c>
      <c r="N895" s="39">
        <v>2607.9</v>
      </c>
      <c r="P895" s="38">
        <v>150</v>
      </c>
    </row>
    <row r="896" spans="1:16">
      <c r="A896" s="25">
        <f t="shared" si="13"/>
        <v>894</v>
      </c>
      <c r="B896" s="32" t="s">
        <v>3558</v>
      </c>
      <c r="C896" s="37">
        <v>1979</v>
      </c>
      <c r="E896" s="41" t="s">
        <v>4729</v>
      </c>
      <c r="I896" s="37">
        <v>9</v>
      </c>
      <c r="J896" s="37">
        <v>5</v>
      </c>
      <c r="M896" s="39">
        <v>11091.2</v>
      </c>
      <c r="N896" s="39">
        <v>9709.7000000000007</v>
      </c>
      <c r="P896" s="38">
        <v>450</v>
      </c>
    </row>
    <row r="897" spans="1:16">
      <c r="A897" s="25">
        <f t="shared" si="13"/>
        <v>895</v>
      </c>
      <c r="B897" s="32" t="s">
        <v>3559</v>
      </c>
      <c r="C897" s="37">
        <v>1979</v>
      </c>
      <c r="E897" s="41" t="s">
        <v>4729</v>
      </c>
      <c r="I897" s="37">
        <v>5</v>
      </c>
      <c r="J897" s="37">
        <v>11</v>
      </c>
      <c r="M897" s="39">
        <v>9884.6</v>
      </c>
      <c r="N897" s="39">
        <v>7779.5</v>
      </c>
      <c r="P897" s="38">
        <v>412.5</v>
      </c>
    </row>
    <row r="898" spans="1:16">
      <c r="A898" s="25">
        <f t="shared" si="13"/>
        <v>896</v>
      </c>
      <c r="B898" s="32" t="s">
        <v>3560</v>
      </c>
      <c r="C898" s="37">
        <v>1979</v>
      </c>
      <c r="E898" s="41" t="s">
        <v>4729</v>
      </c>
      <c r="I898" s="37">
        <v>5</v>
      </c>
      <c r="J898" s="37">
        <v>12</v>
      </c>
      <c r="M898" s="39">
        <v>10587.5</v>
      </c>
      <c r="N898" s="39">
        <v>8608.1</v>
      </c>
      <c r="P898" s="38">
        <v>440</v>
      </c>
    </row>
    <row r="899" spans="1:16">
      <c r="A899" s="25">
        <f t="shared" ref="A899:A962" si="14">A898+1</f>
        <v>897</v>
      </c>
      <c r="B899" s="32" t="s">
        <v>5511</v>
      </c>
      <c r="C899" s="37">
        <v>1961</v>
      </c>
      <c r="E899" s="41" t="s">
        <v>4731</v>
      </c>
      <c r="I899" s="37">
        <v>2</v>
      </c>
      <c r="J899" s="37">
        <v>2</v>
      </c>
      <c r="M899" s="39">
        <v>687.3</v>
      </c>
      <c r="N899" s="39">
        <v>623.1</v>
      </c>
      <c r="O899" s="39">
        <v>623.1</v>
      </c>
      <c r="P899" s="38">
        <v>26</v>
      </c>
    </row>
    <row r="900" spans="1:16">
      <c r="A900" s="25">
        <f t="shared" si="14"/>
        <v>898</v>
      </c>
      <c r="B900" s="32" t="s">
        <v>5512</v>
      </c>
      <c r="C900" s="37">
        <v>1999</v>
      </c>
      <c r="E900" s="41" t="s">
        <v>4731</v>
      </c>
      <c r="I900" s="37">
        <v>4</v>
      </c>
      <c r="J900" s="37">
        <v>2</v>
      </c>
      <c r="M900" s="39">
        <v>1421.6</v>
      </c>
      <c r="N900" s="39">
        <v>1259.5</v>
      </c>
      <c r="P900" s="38">
        <v>65</v>
      </c>
    </row>
    <row r="901" spans="1:16">
      <c r="A901" s="25">
        <f t="shared" si="14"/>
        <v>899</v>
      </c>
      <c r="B901" s="32" t="s">
        <v>5513</v>
      </c>
      <c r="C901" s="37">
        <v>1993</v>
      </c>
      <c r="E901" s="41" t="s">
        <v>4731</v>
      </c>
      <c r="I901" s="37">
        <v>2</v>
      </c>
      <c r="J901" s="37">
        <v>2</v>
      </c>
      <c r="M901" s="39">
        <v>1033</v>
      </c>
      <c r="N901" s="39">
        <v>936.8</v>
      </c>
      <c r="P901" s="38">
        <v>55</v>
      </c>
    </row>
    <row r="902" spans="1:16">
      <c r="A902" s="25">
        <f t="shared" si="14"/>
        <v>900</v>
      </c>
      <c r="B902" s="32" t="s">
        <v>3588</v>
      </c>
      <c r="C902" s="37">
        <v>1989</v>
      </c>
      <c r="E902" s="41" t="s">
        <v>4729</v>
      </c>
      <c r="I902" s="37">
        <v>5</v>
      </c>
      <c r="J902" s="37">
        <v>7</v>
      </c>
      <c r="M902" s="39">
        <v>6687.3</v>
      </c>
      <c r="N902" s="39">
        <v>5556.2</v>
      </c>
      <c r="P902" s="38">
        <v>260</v>
      </c>
    </row>
    <row r="903" spans="1:16">
      <c r="A903" s="25">
        <f t="shared" si="14"/>
        <v>901</v>
      </c>
      <c r="B903" s="32" t="s">
        <v>3589</v>
      </c>
      <c r="C903" s="37">
        <v>1989</v>
      </c>
      <c r="E903" s="41" t="s">
        <v>4729</v>
      </c>
      <c r="I903" s="37">
        <v>5</v>
      </c>
      <c r="J903" s="37">
        <v>9</v>
      </c>
      <c r="M903" s="39">
        <v>8027.9</v>
      </c>
      <c r="N903" s="39">
        <v>7012.1</v>
      </c>
      <c r="P903" s="38">
        <v>335</v>
      </c>
    </row>
    <row r="904" spans="1:16">
      <c r="A904" s="25">
        <f t="shared" si="14"/>
        <v>902</v>
      </c>
      <c r="B904" s="32" t="s">
        <v>3590</v>
      </c>
      <c r="C904" s="37">
        <v>1989</v>
      </c>
      <c r="E904" s="41" t="s">
        <v>4731</v>
      </c>
      <c r="I904" s="37">
        <v>6</v>
      </c>
      <c r="J904" s="37">
        <v>4</v>
      </c>
      <c r="M904" s="39">
        <v>3808.4</v>
      </c>
      <c r="N904" s="39">
        <v>3334.6</v>
      </c>
      <c r="P904" s="38">
        <v>150</v>
      </c>
    </row>
    <row r="905" spans="1:16">
      <c r="A905" s="25">
        <f t="shared" si="14"/>
        <v>903</v>
      </c>
      <c r="B905" s="32" t="s">
        <v>3591</v>
      </c>
      <c r="C905" s="37">
        <v>1989</v>
      </c>
      <c r="E905" s="41" t="s">
        <v>4729</v>
      </c>
      <c r="I905" s="37">
        <v>5</v>
      </c>
      <c r="J905" s="37">
        <v>9</v>
      </c>
      <c r="M905" s="39">
        <v>8211</v>
      </c>
      <c r="N905" s="39">
        <v>6986.7</v>
      </c>
      <c r="P905" s="38">
        <v>335</v>
      </c>
    </row>
    <row r="906" spans="1:16">
      <c r="A906" s="25">
        <f t="shared" si="14"/>
        <v>904</v>
      </c>
      <c r="B906" s="32" t="s">
        <v>3592</v>
      </c>
      <c r="C906" s="37">
        <v>1989</v>
      </c>
      <c r="E906" s="41" t="s">
        <v>4729</v>
      </c>
      <c r="I906" s="37">
        <v>5</v>
      </c>
      <c r="J906" s="37">
        <v>5</v>
      </c>
      <c r="M906" s="39">
        <v>4437.1000000000004</v>
      </c>
      <c r="N906" s="39">
        <v>3773.1</v>
      </c>
      <c r="P906" s="38">
        <v>187.5</v>
      </c>
    </row>
    <row r="907" spans="1:16">
      <c r="A907" s="25">
        <f t="shared" si="14"/>
        <v>905</v>
      </c>
      <c r="B907" s="32" t="s">
        <v>3593</v>
      </c>
      <c r="C907" s="37">
        <v>1991</v>
      </c>
      <c r="E907" s="41" t="s">
        <v>4731</v>
      </c>
      <c r="I907" s="37">
        <v>5</v>
      </c>
      <c r="J907" s="37">
        <v>4</v>
      </c>
      <c r="M907" s="39">
        <v>3207.9</v>
      </c>
      <c r="N907" s="39">
        <v>2775.6</v>
      </c>
      <c r="P907" s="38">
        <v>150</v>
      </c>
    </row>
    <row r="908" spans="1:16">
      <c r="A908" s="25">
        <f t="shared" si="14"/>
        <v>906</v>
      </c>
      <c r="B908" s="32" t="s">
        <v>3594</v>
      </c>
      <c r="C908" s="37">
        <v>1989</v>
      </c>
      <c r="E908" s="41" t="s">
        <v>4729</v>
      </c>
      <c r="I908" s="37">
        <v>5</v>
      </c>
      <c r="J908" s="37">
        <v>6</v>
      </c>
      <c r="M908" s="39">
        <v>5613</v>
      </c>
      <c r="N908" s="39">
        <v>4665.8999999999996</v>
      </c>
      <c r="P908" s="38">
        <v>222.5</v>
      </c>
    </row>
    <row r="909" spans="1:16">
      <c r="A909" s="25">
        <f t="shared" si="14"/>
        <v>907</v>
      </c>
      <c r="B909" s="32" t="s">
        <v>3595</v>
      </c>
      <c r="C909" s="37">
        <v>1989</v>
      </c>
      <c r="E909" s="41" t="s">
        <v>4729</v>
      </c>
      <c r="I909" s="37">
        <v>5</v>
      </c>
      <c r="J909" s="37">
        <v>7</v>
      </c>
      <c r="M909" s="39">
        <v>6620.6</v>
      </c>
      <c r="N909" s="39">
        <v>5667.7</v>
      </c>
      <c r="P909" s="38">
        <v>260</v>
      </c>
    </row>
    <row r="910" spans="1:16">
      <c r="A910" s="25">
        <f t="shared" si="14"/>
        <v>908</v>
      </c>
      <c r="B910" s="32" t="s">
        <v>5514</v>
      </c>
      <c r="C910" s="37">
        <v>1994</v>
      </c>
      <c r="E910" s="41" t="s">
        <v>4731</v>
      </c>
      <c r="I910" s="37">
        <v>6</v>
      </c>
      <c r="J910" s="37">
        <v>3</v>
      </c>
      <c r="M910" s="39">
        <v>2655.3</v>
      </c>
      <c r="N910" s="39">
        <v>2241.4</v>
      </c>
      <c r="P910" s="38">
        <v>92.5</v>
      </c>
    </row>
    <row r="911" spans="1:16">
      <c r="A911" s="25">
        <f t="shared" si="14"/>
        <v>909</v>
      </c>
      <c r="B911" s="32" t="s">
        <v>5515</v>
      </c>
      <c r="C911" s="37">
        <v>1993</v>
      </c>
      <c r="E911" s="41" t="s">
        <v>4731</v>
      </c>
      <c r="I911" s="37">
        <v>5</v>
      </c>
      <c r="J911" s="37">
        <v>3</v>
      </c>
      <c r="M911" s="39">
        <v>2574</v>
      </c>
      <c r="N911" s="39">
        <v>2309.3000000000002</v>
      </c>
      <c r="P911" s="38">
        <v>70</v>
      </c>
    </row>
    <row r="912" spans="1:16">
      <c r="A912" s="25">
        <f t="shared" si="14"/>
        <v>910</v>
      </c>
      <c r="B912" s="32" t="s">
        <v>3596</v>
      </c>
      <c r="C912" s="37">
        <v>1988</v>
      </c>
      <c r="D912" s="37">
        <v>1988</v>
      </c>
      <c r="E912" s="42" t="s">
        <v>5442</v>
      </c>
      <c r="I912" s="37">
        <v>5</v>
      </c>
      <c r="J912" s="37">
        <v>8</v>
      </c>
      <c r="M912" s="39">
        <v>7238.2</v>
      </c>
      <c r="N912" s="39">
        <v>6119.1</v>
      </c>
      <c r="O912" s="39">
        <v>6119.1</v>
      </c>
      <c r="P912" s="38">
        <v>298</v>
      </c>
    </row>
    <row r="913" spans="1:16">
      <c r="A913" s="25">
        <f t="shared" si="14"/>
        <v>911</v>
      </c>
      <c r="B913" s="32" t="s">
        <v>3597</v>
      </c>
      <c r="C913" s="37">
        <v>1987</v>
      </c>
      <c r="E913" s="41" t="s">
        <v>4729</v>
      </c>
      <c r="I913" s="37">
        <v>5</v>
      </c>
      <c r="J913" s="37">
        <v>10</v>
      </c>
      <c r="M913" s="39">
        <v>8489.2999999999993</v>
      </c>
      <c r="N913" s="39">
        <v>7547.1</v>
      </c>
      <c r="P913" s="38">
        <v>372.5</v>
      </c>
    </row>
    <row r="914" spans="1:16">
      <c r="A914" s="25">
        <f t="shared" si="14"/>
        <v>912</v>
      </c>
      <c r="B914" s="32" t="s">
        <v>3598</v>
      </c>
      <c r="C914" s="37">
        <v>1987</v>
      </c>
      <c r="E914" s="41" t="s">
        <v>4729</v>
      </c>
      <c r="I914" s="37">
        <v>5</v>
      </c>
      <c r="J914" s="37">
        <v>8</v>
      </c>
      <c r="M914" s="39">
        <v>7238.8</v>
      </c>
      <c r="N914" s="39">
        <v>6111.6</v>
      </c>
      <c r="P914" s="38">
        <v>297.5</v>
      </c>
    </row>
    <row r="915" spans="1:16">
      <c r="A915" s="25">
        <f t="shared" si="14"/>
        <v>913</v>
      </c>
      <c r="B915" s="32" t="s">
        <v>3599</v>
      </c>
      <c r="C915" s="37">
        <v>1986</v>
      </c>
      <c r="E915" s="41" t="s">
        <v>4731</v>
      </c>
      <c r="I915" s="37">
        <v>5</v>
      </c>
      <c r="J915" s="37">
        <v>5</v>
      </c>
      <c r="M915" s="39">
        <v>3236.4</v>
      </c>
      <c r="N915" s="39">
        <v>2836.6</v>
      </c>
      <c r="P915" s="38">
        <v>150</v>
      </c>
    </row>
    <row r="916" spans="1:16">
      <c r="A916" s="25">
        <f t="shared" si="14"/>
        <v>914</v>
      </c>
      <c r="B916" s="32" t="s">
        <v>5516</v>
      </c>
      <c r="I916" s="37"/>
      <c r="J916" s="37"/>
    </row>
    <row r="917" spans="1:16">
      <c r="A917" s="25">
        <f t="shared" si="14"/>
        <v>915</v>
      </c>
      <c r="B917" s="32" t="s">
        <v>5517</v>
      </c>
      <c r="I917" s="37"/>
      <c r="J917" s="37"/>
    </row>
    <row r="918" spans="1:16">
      <c r="A918" s="25">
        <f t="shared" si="14"/>
        <v>916</v>
      </c>
      <c r="B918" s="32" t="s">
        <v>5518</v>
      </c>
      <c r="I918" s="37"/>
      <c r="J918" s="37"/>
    </row>
    <row r="919" spans="1:16">
      <c r="A919" s="25">
        <f t="shared" si="14"/>
        <v>917</v>
      </c>
      <c r="B919" s="32" t="s">
        <v>5519</v>
      </c>
      <c r="I919" s="37"/>
      <c r="J919" s="37"/>
    </row>
    <row r="920" spans="1:16">
      <c r="A920" s="25">
        <f t="shared" si="14"/>
        <v>918</v>
      </c>
      <c r="B920" s="32" t="s">
        <v>5520</v>
      </c>
      <c r="I920" s="37"/>
      <c r="J920" s="37"/>
    </row>
    <row r="921" spans="1:16">
      <c r="A921" s="25">
        <f t="shared" si="14"/>
        <v>919</v>
      </c>
      <c r="B921" s="32" t="s">
        <v>5521</v>
      </c>
      <c r="C921" s="37">
        <v>1955</v>
      </c>
      <c r="E921" s="41" t="s">
        <v>4731</v>
      </c>
      <c r="I921" s="37">
        <v>2</v>
      </c>
      <c r="J921" s="37">
        <v>1</v>
      </c>
      <c r="M921" s="39">
        <v>433.5</v>
      </c>
      <c r="N921" s="39">
        <v>387.4</v>
      </c>
      <c r="O921" s="39">
        <v>387.4</v>
      </c>
      <c r="P921" s="38">
        <v>18</v>
      </c>
    </row>
    <row r="922" spans="1:16">
      <c r="A922" s="25">
        <f t="shared" si="14"/>
        <v>920</v>
      </c>
      <c r="B922" s="32" t="s">
        <v>5522</v>
      </c>
      <c r="C922" s="37">
        <v>1956</v>
      </c>
      <c r="E922" s="41" t="s">
        <v>4731</v>
      </c>
      <c r="I922" s="37">
        <v>2</v>
      </c>
      <c r="J922" s="37">
        <v>1</v>
      </c>
      <c r="M922" s="39">
        <v>432</v>
      </c>
      <c r="N922" s="39">
        <v>386</v>
      </c>
      <c r="O922" s="39">
        <v>386</v>
      </c>
      <c r="P922" s="38">
        <v>19</v>
      </c>
    </row>
    <row r="923" spans="1:16">
      <c r="A923" s="25">
        <f t="shared" si="14"/>
        <v>921</v>
      </c>
      <c r="B923" s="32" t="s">
        <v>5523</v>
      </c>
      <c r="C923" s="37">
        <v>1957</v>
      </c>
      <c r="E923" s="41" t="s">
        <v>4731</v>
      </c>
      <c r="I923" s="37">
        <v>2</v>
      </c>
      <c r="J923" s="37">
        <v>2</v>
      </c>
      <c r="M923" s="39">
        <v>424.7</v>
      </c>
      <c r="N923" s="39">
        <v>382.5</v>
      </c>
      <c r="P923" s="38">
        <v>20</v>
      </c>
    </row>
    <row r="924" spans="1:16">
      <c r="A924" s="25">
        <f t="shared" si="14"/>
        <v>922</v>
      </c>
      <c r="B924" s="32" t="s">
        <v>5524</v>
      </c>
      <c r="C924" s="37">
        <v>1958</v>
      </c>
      <c r="E924" s="41" t="s">
        <v>4731</v>
      </c>
      <c r="I924" s="37">
        <v>2</v>
      </c>
      <c r="J924" s="37">
        <v>2</v>
      </c>
      <c r="M924" s="39">
        <v>707.3</v>
      </c>
      <c r="N924" s="39">
        <v>642.1</v>
      </c>
      <c r="O924" s="39">
        <v>642.1</v>
      </c>
      <c r="P924" s="38">
        <v>34</v>
      </c>
    </row>
    <row r="925" spans="1:16">
      <c r="A925" s="25">
        <f t="shared" si="14"/>
        <v>923</v>
      </c>
      <c r="B925" s="32" t="s">
        <v>5525</v>
      </c>
      <c r="C925" s="37">
        <v>2010</v>
      </c>
      <c r="E925" s="41" t="s">
        <v>4729</v>
      </c>
      <c r="I925" s="37">
        <v>3</v>
      </c>
      <c r="J925" s="37">
        <v>4</v>
      </c>
      <c r="M925" s="39">
        <v>2378.5</v>
      </c>
      <c r="N925" s="39">
        <v>645.9</v>
      </c>
      <c r="P925" s="38">
        <v>90</v>
      </c>
    </row>
    <row r="926" spans="1:16">
      <c r="A926" s="25">
        <f t="shared" si="14"/>
        <v>924</v>
      </c>
      <c r="B926" s="32" t="s">
        <v>5526</v>
      </c>
      <c r="I926" s="37"/>
      <c r="J926" s="37"/>
    </row>
    <row r="927" spans="1:16">
      <c r="A927" s="25">
        <f t="shared" si="14"/>
        <v>925</v>
      </c>
      <c r="B927" s="32" t="s">
        <v>5527</v>
      </c>
      <c r="C927" s="37">
        <v>2010</v>
      </c>
      <c r="E927" s="41" t="s">
        <v>4729</v>
      </c>
      <c r="I927" s="37">
        <v>3</v>
      </c>
      <c r="J927" s="37">
        <v>3</v>
      </c>
      <c r="M927" s="39">
        <v>1898.5</v>
      </c>
      <c r="N927" s="39">
        <v>476</v>
      </c>
      <c r="P927" s="38">
        <v>75</v>
      </c>
    </row>
    <row r="928" spans="1:16">
      <c r="A928" s="25">
        <f t="shared" si="14"/>
        <v>926</v>
      </c>
      <c r="B928" s="32" t="s">
        <v>5528</v>
      </c>
      <c r="C928" s="37">
        <v>2010</v>
      </c>
      <c r="E928" s="41" t="s">
        <v>4729</v>
      </c>
      <c r="I928" s="37">
        <v>3</v>
      </c>
      <c r="J928" s="37">
        <v>2</v>
      </c>
      <c r="M928" s="39">
        <v>1330.35</v>
      </c>
      <c r="N928" s="39">
        <v>699.4</v>
      </c>
      <c r="P928" s="38">
        <v>52.5</v>
      </c>
    </row>
    <row r="929" spans="1:16">
      <c r="A929" s="25">
        <f t="shared" si="14"/>
        <v>927</v>
      </c>
      <c r="B929" s="32" t="s">
        <v>5529</v>
      </c>
      <c r="C929" s="37">
        <v>2010</v>
      </c>
      <c r="E929" s="41" t="s">
        <v>4729</v>
      </c>
      <c r="I929" s="37">
        <v>3</v>
      </c>
      <c r="J929" s="37">
        <v>3</v>
      </c>
      <c r="M929" s="39">
        <v>2046.63</v>
      </c>
      <c r="N929" s="39">
        <v>710.8</v>
      </c>
      <c r="P929" s="38">
        <v>82.5</v>
      </c>
    </row>
    <row r="930" spans="1:16">
      <c r="A930" s="25">
        <f t="shared" si="14"/>
        <v>928</v>
      </c>
      <c r="B930" s="32" t="s">
        <v>5530</v>
      </c>
      <c r="C930" s="37">
        <v>1957</v>
      </c>
      <c r="E930" s="41" t="s">
        <v>4731</v>
      </c>
      <c r="I930" s="37">
        <v>3</v>
      </c>
      <c r="J930" s="37">
        <v>3</v>
      </c>
      <c r="M930" s="39">
        <v>2207.5</v>
      </c>
      <c r="N930" s="39">
        <v>1848.5</v>
      </c>
      <c r="O930" s="39">
        <v>1848.5</v>
      </c>
      <c r="P930" s="38">
        <v>52</v>
      </c>
    </row>
    <row r="931" spans="1:16">
      <c r="A931" s="25">
        <f t="shared" si="14"/>
        <v>929</v>
      </c>
      <c r="B931" s="32" t="s">
        <v>5531</v>
      </c>
      <c r="C931" s="37">
        <v>1956</v>
      </c>
      <c r="E931" s="41" t="s">
        <v>4731</v>
      </c>
      <c r="I931" s="37">
        <v>3</v>
      </c>
      <c r="J931" s="37">
        <v>3</v>
      </c>
      <c r="M931" s="39">
        <v>2165.6999999999998</v>
      </c>
      <c r="N931" s="39">
        <v>1903.3</v>
      </c>
      <c r="O931" s="39">
        <v>1903.3</v>
      </c>
      <c r="P931" s="38">
        <v>55</v>
      </c>
    </row>
    <row r="932" spans="1:16">
      <c r="A932" s="25">
        <f t="shared" si="14"/>
        <v>930</v>
      </c>
      <c r="B932" s="32" t="s">
        <v>3600</v>
      </c>
      <c r="C932" s="37">
        <v>1957</v>
      </c>
      <c r="E932" s="41" t="s">
        <v>4731</v>
      </c>
      <c r="I932" s="37">
        <v>4</v>
      </c>
      <c r="J932" s="37">
        <v>3</v>
      </c>
      <c r="M932" s="39">
        <v>2726.6</v>
      </c>
      <c r="N932" s="39">
        <v>2457.8000000000002</v>
      </c>
      <c r="O932" s="39">
        <v>2457.8000000000002</v>
      </c>
      <c r="P932" s="38">
        <v>91</v>
      </c>
    </row>
    <row r="933" spans="1:16">
      <c r="A933" s="25">
        <f t="shared" si="14"/>
        <v>931</v>
      </c>
      <c r="B933" s="32" t="s">
        <v>5532</v>
      </c>
      <c r="C933" s="37">
        <v>1951</v>
      </c>
      <c r="E933" s="41" t="s">
        <v>4731</v>
      </c>
      <c r="I933" s="37">
        <v>3</v>
      </c>
      <c r="J933" s="37">
        <v>3</v>
      </c>
      <c r="M933" s="39">
        <v>1524</v>
      </c>
      <c r="N933" s="39">
        <v>1232.2</v>
      </c>
      <c r="P933" s="38">
        <v>60</v>
      </c>
    </row>
    <row r="934" spans="1:16">
      <c r="A934" s="25">
        <f t="shared" si="14"/>
        <v>932</v>
      </c>
      <c r="B934" s="32" t="s">
        <v>5533</v>
      </c>
      <c r="C934" s="37">
        <v>1955</v>
      </c>
      <c r="E934" s="41" t="s">
        <v>4731</v>
      </c>
      <c r="I934" s="37">
        <v>3</v>
      </c>
      <c r="J934" s="37">
        <v>3</v>
      </c>
      <c r="M934" s="39">
        <v>2229.5</v>
      </c>
      <c r="N934" s="39">
        <v>1840.7</v>
      </c>
      <c r="P934" s="38">
        <v>75</v>
      </c>
    </row>
    <row r="935" spans="1:16">
      <c r="A935" s="25">
        <f t="shared" si="14"/>
        <v>933</v>
      </c>
      <c r="B935" s="32" t="s">
        <v>5534</v>
      </c>
      <c r="C935" s="37">
        <v>1952</v>
      </c>
      <c r="E935" s="41" t="s">
        <v>4731</v>
      </c>
      <c r="I935" s="37">
        <v>3</v>
      </c>
      <c r="J935" s="37">
        <v>1</v>
      </c>
      <c r="M935" s="39">
        <v>597.70000000000005</v>
      </c>
      <c r="N935" s="39">
        <v>525.9</v>
      </c>
      <c r="O935" s="39">
        <v>525.9</v>
      </c>
      <c r="P935" s="38">
        <v>15</v>
      </c>
    </row>
    <row r="936" spans="1:16">
      <c r="A936" s="25">
        <f t="shared" si="14"/>
        <v>934</v>
      </c>
      <c r="B936" s="32" t="s">
        <v>5535</v>
      </c>
      <c r="C936" s="37">
        <v>1961</v>
      </c>
      <c r="E936" s="41" t="s">
        <v>4731</v>
      </c>
      <c r="I936" s="37">
        <v>2</v>
      </c>
      <c r="J936" s="37">
        <v>1</v>
      </c>
      <c r="M936" s="39">
        <v>1226.9000000000001</v>
      </c>
      <c r="N936" s="39">
        <v>861.7</v>
      </c>
      <c r="O936" s="39">
        <v>692.5</v>
      </c>
      <c r="P936" s="38">
        <v>39</v>
      </c>
    </row>
    <row r="937" spans="1:16">
      <c r="A937" s="25">
        <f t="shared" si="14"/>
        <v>935</v>
      </c>
      <c r="B937" s="32" t="s">
        <v>3606</v>
      </c>
      <c r="C937" s="37">
        <v>1982</v>
      </c>
      <c r="D937" s="37">
        <v>1982</v>
      </c>
      <c r="E937" s="42" t="s">
        <v>5442</v>
      </c>
      <c r="I937" s="37">
        <v>5</v>
      </c>
      <c r="J937" s="37">
        <v>8</v>
      </c>
      <c r="M937" s="39">
        <v>6533</v>
      </c>
      <c r="N937" s="39">
        <v>5667.1</v>
      </c>
      <c r="O937" s="39">
        <v>5667.1</v>
      </c>
      <c r="P937" s="38">
        <v>298</v>
      </c>
    </row>
    <row r="938" spans="1:16">
      <c r="A938" s="25">
        <f t="shared" si="14"/>
        <v>936</v>
      </c>
      <c r="B938" s="32" t="s">
        <v>5536</v>
      </c>
      <c r="C938" s="37">
        <v>1967</v>
      </c>
      <c r="E938" s="41" t="s">
        <v>4729</v>
      </c>
      <c r="I938" s="37">
        <v>5</v>
      </c>
      <c r="J938" s="37">
        <v>4</v>
      </c>
      <c r="M938" s="39">
        <v>3520.9</v>
      </c>
      <c r="N938" s="39">
        <v>3160.9</v>
      </c>
      <c r="O938" s="39">
        <v>3160.9</v>
      </c>
      <c r="P938" s="38">
        <v>156</v>
      </c>
    </row>
    <row r="939" spans="1:16">
      <c r="A939" s="25">
        <f t="shared" si="14"/>
        <v>937</v>
      </c>
      <c r="B939" s="32" t="s">
        <v>5537</v>
      </c>
      <c r="C939" s="37">
        <v>1968</v>
      </c>
      <c r="E939" s="41" t="s">
        <v>4729</v>
      </c>
      <c r="I939" s="37">
        <v>5</v>
      </c>
      <c r="J939" s="37">
        <v>3</v>
      </c>
      <c r="M939" s="39">
        <v>3030.3</v>
      </c>
      <c r="N939" s="39">
        <v>2769.5</v>
      </c>
      <c r="O939" s="39">
        <v>2769.5</v>
      </c>
      <c r="P939" s="38">
        <v>125</v>
      </c>
    </row>
    <row r="940" spans="1:16">
      <c r="A940" s="25">
        <f t="shared" si="14"/>
        <v>938</v>
      </c>
      <c r="B940" s="34" t="s">
        <v>3601</v>
      </c>
      <c r="C940" s="37">
        <v>1990</v>
      </c>
      <c r="D940" s="37">
        <v>1990</v>
      </c>
      <c r="E940" s="42" t="s">
        <v>5264</v>
      </c>
      <c r="I940" s="37">
        <v>5</v>
      </c>
      <c r="J940" s="37">
        <v>11</v>
      </c>
      <c r="M940" s="39">
        <v>10438.4</v>
      </c>
      <c r="N940" s="39">
        <v>8979.7999999999993</v>
      </c>
      <c r="O940" s="39">
        <v>8465.6</v>
      </c>
      <c r="P940" s="38">
        <v>410</v>
      </c>
    </row>
    <row r="941" spans="1:16">
      <c r="A941" s="25">
        <f t="shared" si="14"/>
        <v>939</v>
      </c>
      <c r="B941" s="32" t="s">
        <v>5538</v>
      </c>
      <c r="C941" s="37">
        <v>1967</v>
      </c>
      <c r="E941" s="41" t="s">
        <v>4729</v>
      </c>
      <c r="I941" s="37">
        <v>5</v>
      </c>
      <c r="J941" s="37">
        <v>3</v>
      </c>
      <c r="M941" s="39">
        <v>3029.8</v>
      </c>
      <c r="N941" s="39">
        <v>2766.7</v>
      </c>
      <c r="O941" s="39">
        <v>2766.7</v>
      </c>
      <c r="P941" s="38">
        <v>144</v>
      </c>
    </row>
    <row r="942" spans="1:16">
      <c r="A942" s="25">
        <f t="shared" si="14"/>
        <v>940</v>
      </c>
      <c r="B942" s="32" t="s">
        <v>3602</v>
      </c>
      <c r="C942" s="37">
        <v>1985</v>
      </c>
      <c r="E942" s="41" t="s">
        <v>4729</v>
      </c>
      <c r="I942" s="37">
        <v>5</v>
      </c>
      <c r="J942" s="37">
        <v>5</v>
      </c>
      <c r="M942" s="39">
        <v>6502.9</v>
      </c>
      <c r="N942" s="39">
        <v>4280</v>
      </c>
      <c r="P942" s="38">
        <v>195</v>
      </c>
    </row>
    <row r="943" spans="1:16">
      <c r="A943" s="25">
        <f t="shared" si="14"/>
        <v>941</v>
      </c>
      <c r="B943" s="32" t="s">
        <v>3603</v>
      </c>
      <c r="C943" s="37">
        <v>1974</v>
      </c>
      <c r="E943" s="41" t="s">
        <v>4729</v>
      </c>
      <c r="I943" s="37">
        <v>5</v>
      </c>
      <c r="J943" s="37">
        <v>4</v>
      </c>
      <c r="M943" s="39">
        <v>3797.9</v>
      </c>
      <c r="N943" s="39">
        <v>3091.5</v>
      </c>
      <c r="P943" s="38">
        <v>165</v>
      </c>
    </row>
    <row r="944" spans="1:16">
      <c r="A944" s="25">
        <f t="shared" si="14"/>
        <v>942</v>
      </c>
      <c r="B944" s="32" t="s">
        <v>3098</v>
      </c>
      <c r="C944" s="37">
        <v>1976</v>
      </c>
      <c r="D944" s="37">
        <v>1976</v>
      </c>
      <c r="E944" s="42" t="s">
        <v>5442</v>
      </c>
      <c r="I944" s="37">
        <v>5</v>
      </c>
      <c r="J944" s="37">
        <v>6</v>
      </c>
      <c r="M944" s="39">
        <v>4725.8999999999996</v>
      </c>
      <c r="N944" s="39">
        <v>4140.3999999999996</v>
      </c>
      <c r="O944" s="39">
        <v>4140.3999999999996</v>
      </c>
      <c r="P944" s="38">
        <v>213</v>
      </c>
    </row>
    <row r="945" spans="1:16">
      <c r="A945" s="25">
        <f t="shared" si="14"/>
        <v>943</v>
      </c>
      <c r="B945" s="32" t="s">
        <v>5539</v>
      </c>
      <c r="I945" s="37"/>
      <c r="J945" s="37"/>
    </row>
    <row r="946" spans="1:16">
      <c r="A946" s="25">
        <f t="shared" si="14"/>
        <v>944</v>
      </c>
      <c r="B946" s="32" t="s">
        <v>3604</v>
      </c>
      <c r="C946" s="37">
        <v>1982</v>
      </c>
      <c r="E946" s="41" t="s">
        <v>4729</v>
      </c>
      <c r="I946" s="37">
        <v>5</v>
      </c>
      <c r="J946" s="37">
        <v>4</v>
      </c>
      <c r="M946" s="39">
        <v>3645.3</v>
      </c>
      <c r="N946" s="39">
        <v>2816.6</v>
      </c>
      <c r="P946" s="38">
        <v>150</v>
      </c>
    </row>
    <row r="947" spans="1:16">
      <c r="A947" s="25">
        <f t="shared" si="14"/>
        <v>945</v>
      </c>
      <c r="B947" s="32" t="s">
        <v>2675</v>
      </c>
      <c r="C947" s="37">
        <v>1985</v>
      </c>
      <c r="E947" s="41" t="s">
        <v>4731</v>
      </c>
      <c r="I947" s="37">
        <v>5</v>
      </c>
      <c r="J947" s="37">
        <v>2</v>
      </c>
      <c r="M947" s="39">
        <v>3871.3</v>
      </c>
      <c r="N947" s="39">
        <v>2973.7</v>
      </c>
      <c r="P947" s="38">
        <v>295</v>
      </c>
    </row>
    <row r="948" spans="1:16">
      <c r="A948" s="25">
        <f t="shared" si="14"/>
        <v>946</v>
      </c>
      <c r="B948" s="32" t="s">
        <v>3605</v>
      </c>
      <c r="C948" s="37">
        <v>1984</v>
      </c>
      <c r="E948" s="41" t="s">
        <v>4729</v>
      </c>
      <c r="I948" s="37">
        <v>5</v>
      </c>
      <c r="J948" s="37">
        <v>6</v>
      </c>
      <c r="M948" s="39">
        <v>4872.2</v>
      </c>
      <c r="N948" s="39">
        <v>4273.3999999999996</v>
      </c>
      <c r="P948" s="38">
        <v>225</v>
      </c>
    </row>
    <row r="949" spans="1:16">
      <c r="A949" s="25">
        <f t="shared" si="14"/>
        <v>947</v>
      </c>
      <c r="B949" s="32" t="s">
        <v>2677</v>
      </c>
      <c r="C949" s="37">
        <v>1981</v>
      </c>
      <c r="E949" s="41" t="s">
        <v>4731</v>
      </c>
      <c r="I949" s="37">
        <v>5</v>
      </c>
      <c r="J949" s="37">
        <v>2</v>
      </c>
      <c r="M949" s="39">
        <v>3987.4</v>
      </c>
      <c r="N949" s="39">
        <v>3096.7</v>
      </c>
      <c r="P949" s="38">
        <v>300</v>
      </c>
    </row>
    <row r="950" spans="1:16">
      <c r="A950" s="25">
        <f t="shared" si="14"/>
        <v>948</v>
      </c>
      <c r="B950" s="32" t="s">
        <v>3607</v>
      </c>
      <c r="C950" s="37">
        <v>1986</v>
      </c>
      <c r="E950" s="41" t="s">
        <v>4729</v>
      </c>
      <c r="I950" s="37">
        <v>5</v>
      </c>
      <c r="J950" s="37">
        <v>6</v>
      </c>
      <c r="M950" s="39">
        <v>7008.4</v>
      </c>
      <c r="N950" s="39">
        <v>4220.6000000000004</v>
      </c>
      <c r="P950" s="38">
        <v>225</v>
      </c>
    </row>
    <row r="951" spans="1:16">
      <c r="A951" s="25">
        <f t="shared" si="14"/>
        <v>949</v>
      </c>
      <c r="B951" s="32" t="s">
        <v>3608</v>
      </c>
      <c r="C951" s="37">
        <v>1986</v>
      </c>
      <c r="E951" s="41" t="s">
        <v>4729</v>
      </c>
      <c r="I951" s="37">
        <v>5</v>
      </c>
      <c r="J951" s="37">
        <v>6</v>
      </c>
      <c r="M951" s="39">
        <v>5009</v>
      </c>
      <c r="N951" s="39">
        <v>4178.5</v>
      </c>
      <c r="P951" s="38">
        <v>225</v>
      </c>
    </row>
    <row r="952" spans="1:16">
      <c r="A952" s="25">
        <f t="shared" si="14"/>
        <v>950</v>
      </c>
      <c r="B952" s="32" t="s">
        <v>3609</v>
      </c>
      <c r="C952" s="37" t="s">
        <v>5540</v>
      </c>
      <c r="E952" s="41" t="s">
        <v>4729</v>
      </c>
      <c r="I952" s="37">
        <v>9</v>
      </c>
      <c r="J952" s="37">
        <v>7</v>
      </c>
      <c r="M952" s="39">
        <v>16964</v>
      </c>
      <c r="N952" s="39">
        <v>14353</v>
      </c>
      <c r="P952" s="38">
        <v>627.5</v>
      </c>
    </row>
    <row r="953" spans="1:16">
      <c r="A953" s="25">
        <f t="shared" si="14"/>
        <v>951</v>
      </c>
      <c r="B953" s="32" t="s">
        <v>3610</v>
      </c>
      <c r="C953" s="37">
        <v>1974</v>
      </c>
      <c r="E953" s="41" t="s">
        <v>4729</v>
      </c>
      <c r="I953" s="37">
        <v>5</v>
      </c>
      <c r="J953" s="37">
        <v>8</v>
      </c>
      <c r="M953" s="39">
        <v>6327.4</v>
      </c>
      <c r="N953" s="39">
        <v>5267.2</v>
      </c>
      <c r="P953" s="38">
        <v>285</v>
      </c>
    </row>
    <row r="954" spans="1:16">
      <c r="A954" s="25">
        <f t="shared" si="14"/>
        <v>952</v>
      </c>
      <c r="B954" s="32" t="s">
        <v>3611</v>
      </c>
      <c r="C954" s="37">
        <v>1987</v>
      </c>
      <c r="D954" s="37">
        <v>1987</v>
      </c>
      <c r="E954" s="42" t="s">
        <v>5442</v>
      </c>
      <c r="I954" s="37">
        <v>5</v>
      </c>
      <c r="J954" s="37">
        <v>12</v>
      </c>
      <c r="M954" s="39">
        <v>10505.4</v>
      </c>
      <c r="N954" s="39">
        <v>9263.7000000000007</v>
      </c>
      <c r="O954" s="39">
        <v>9009.2000000000007</v>
      </c>
      <c r="P954" s="38">
        <v>448</v>
      </c>
    </row>
    <row r="955" spans="1:16">
      <c r="A955" s="25">
        <f t="shared" si="14"/>
        <v>953</v>
      </c>
      <c r="B955" s="32" t="s">
        <v>3612</v>
      </c>
      <c r="C955" s="37">
        <v>1975</v>
      </c>
      <c r="E955" s="41" t="s">
        <v>4729</v>
      </c>
      <c r="I955" s="37">
        <v>5</v>
      </c>
      <c r="J955" s="37">
        <v>8</v>
      </c>
      <c r="M955" s="39">
        <v>6169.8</v>
      </c>
      <c r="N955" s="39">
        <v>5140</v>
      </c>
      <c r="P955" s="38">
        <v>285</v>
      </c>
    </row>
    <row r="956" spans="1:16">
      <c r="A956" s="25">
        <f t="shared" si="14"/>
        <v>954</v>
      </c>
      <c r="B956" s="32" t="s">
        <v>3613</v>
      </c>
      <c r="C956" s="37">
        <v>1974</v>
      </c>
      <c r="E956" s="41" t="s">
        <v>4729</v>
      </c>
      <c r="I956" s="37">
        <v>5</v>
      </c>
      <c r="J956" s="37">
        <v>6</v>
      </c>
      <c r="M956" s="39">
        <v>4368</v>
      </c>
      <c r="N956" s="39">
        <v>3698.4</v>
      </c>
      <c r="P956" s="38">
        <v>225</v>
      </c>
    </row>
    <row r="957" spans="1:16">
      <c r="A957" s="25">
        <f t="shared" si="14"/>
        <v>955</v>
      </c>
      <c r="B957" s="32" t="s">
        <v>3614</v>
      </c>
      <c r="C957" s="37">
        <v>1974</v>
      </c>
      <c r="E957" s="41" t="s">
        <v>4729</v>
      </c>
      <c r="I957" s="37">
        <v>5</v>
      </c>
      <c r="J957" s="37">
        <v>6</v>
      </c>
      <c r="M957" s="39">
        <v>4399.2</v>
      </c>
      <c r="N957" s="39">
        <v>3689.2</v>
      </c>
      <c r="P957" s="38">
        <v>225</v>
      </c>
    </row>
    <row r="958" spans="1:16">
      <c r="A958" s="25">
        <f t="shared" si="14"/>
        <v>956</v>
      </c>
      <c r="B958" s="32" t="s">
        <v>2678</v>
      </c>
      <c r="C958" s="37">
        <v>1975</v>
      </c>
      <c r="D958" s="37">
        <v>1975</v>
      </c>
      <c r="E958" s="42" t="s">
        <v>5442</v>
      </c>
      <c r="I958" s="37">
        <v>5</v>
      </c>
      <c r="J958" s="37">
        <v>6</v>
      </c>
      <c r="M958" s="39">
        <v>4251.1000000000004</v>
      </c>
      <c r="N958" s="39">
        <v>3645.3</v>
      </c>
      <c r="O958" s="39">
        <v>3645.3</v>
      </c>
      <c r="P958" s="38">
        <v>225</v>
      </c>
    </row>
    <row r="959" spans="1:16">
      <c r="A959" s="25">
        <f t="shared" si="14"/>
        <v>957</v>
      </c>
      <c r="B959" s="32" t="s">
        <v>3615</v>
      </c>
      <c r="C959" s="37" t="s">
        <v>5541</v>
      </c>
      <c r="E959" s="41" t="s">
        <v>4731</v>
      </c>
      <c r="I959" s="37">
        <v>5</v>
      </c>
      <c r="J959" s="37">
        <v>15</v>
      </c>
      <c r="M959" s="39">
        <v>16623.7</v>
      </c>
      <c r="N959" s="39">
        <v>14709.3</v>
      </c>
      <c r="P959" s="38">
        <v>620</v>
      </c>
    </row>
    <row r="960" spans="1:16">
      <c r="A960" s="25">
        <f t="shared" si="14"/>
        <v>958</v>
      </c>
      <c r="B960" s="32" t="s">
        <v>5542</v>
      </c>
      <c r="C960" s="37">
        <v>1947</v>
      </c>
      <c r="E960" s="41" t="s">
        <v>4731</v>
      </c>
      <c r="I960" s="37">
        <v>3</v>
      </c>
      <c r="J960" s="37">
        <v>2</v>
      </c>
      <c r="M960" s="39">
        <v>1009.8</v>
      </c>
      <c r="N960" s="39">
        <v>840.5</v>
      </c>
      <c r="P960" s="38">
        <v>30</v>
      </c>
    </row>
    <row r="961" spans="1:16">
      <c r="A961" s="25">
        <f t="shared" si="14"/>
        <v>959</v>
      </c>
      <c r="B961" s="32" t="s">
        <v>5543</v>
      </c>
      <c r="C961" s="37">
        <v>1945</v>
      </c>
      <c r="E961" s="41" t="s">
        <v>4731</v>
      </c>
      <c r="I961" s="37">
        <v>3</v>
      </c>
      <c r="J961" s="37">
        <v>2</v>
      </c>
      <c r="M961" s="39">
        <v>1037.0999999999999</v>
      </c>
      <c r="N961" s="39">
        <v>852.3</v>
      </c>
      <c r="P961" s="38">
        <v>30</v>
      </c>
    </row>
    <row r="962" spans="1:16">
      <c r="A962" s="25">
        <f t="shared" si="14"/>
        <v>960</v>
      </c>
      <c r="B962" s="32" t="s">
        <v>5544</v>
      </c>
      <c r="C962" s="37">
        <v>1947</v>
      </c>
      <c r="E962" s="41" t="s">
        <v>4731</v>
      </c>
      <c r="I962" s="37">
        <v>3</v>
      </c>
      <c r="J962" s="37">
        <v>2</v>
      </c>
      <c r="M962" s="39">
        <v>986.1</v>
      </c>
      <c r="N962" s="39">
        <v>848.1</v>
      </c>
      <c r="O962" s="39">
        <v>848.1</v>
      </c>
      <c r="P962" s="38">
        <v>26</v>
      </c>
    </row>
    <row r="963" spans="1:16">
      <c r="A963" s="25">
        <f t="shared" ref="A963:A1026" si="15">A962+1</f>
        <v>961</v>
      </c>
      <c r="B963" s="32" t="s">
        <v>5545</v>
      </c>
      <c r="C963" s="37">
        <v>1946</v>
      </c>
      <c r="E963" s="41" t="s">
        <v>4731</v>
      </c>
      <c r="I963" s="37">
        <v>3</v>
      </c>
      <c r="J963" s="37">
        <v>2</v>
      </c>
      <c r="M963" s="39">
        <v>1050.7</v>
      </c>
      <c r="N963" s="39">
        <v>850.7</v>
      </c>
      <c r="P963" s="38">
        <v>30</v>
      </c>
    </row>
    <row r="964" spans="1:16">
      <c r="A964" s="25">
        <f t="shared" si="15"/>
        <v>962</v>
      </c>
      <c r="B964" s="32" t="s">
        <v>5546</v>
      </c>
      <c r="C964" s="37">
        <v>1946</v>
      </c>
      <c r="E964" s="41" t="s">
        <v>4731</v>
      </c>
      <c r="I964" s="37">
        <v>3</v>
      </c>
      <c r="J964" s="37">
        <v>2</v>
      </c>
      <c r="M964" s="39">
        <v>1050</v>
      </c>
      <c r="N964" s="39">
        <v>899.1</v>
      </c>
      <c r="O964" s="39">
        <v>899.1</v>
      </c>
      <c r="P964" s="38">
        <v>33</v>
      </c>
    </row>
    <row r="965" spans="1:16">
      <c r="A965" s="25">
        <f t="shared" si="15"/>
        <v>963</v>
      </c>
      <c r="B965" s="32" t="s">
        <v>3622</v>
      </c>
      <c r="C965" s="37">
        <v>1976</v>
      </c>
      <c r="E965" s="41" t="s">
        <v>4729</v>
      </c>
      <c r="I965" s="37">
        <v>5</v>
      </c>
      <c r="J965" s="37">
        <v>8</v>
      </c>
      <c r="M965" s="39">
        <v>6248.7</v>
      </c>
      <c r="N965" s="39">
        <v>5154.8</v>
      </c>
      <c r="P965" s="38">
        <v>280</v>
      </c>
    </row>
    <row r="966" spans="1:16">
      <c r="A966" s="25">
        <f t="shared" si="15"/>
        <v>964</v>
      </c>
      <c r="B966" s="32" t="s">
        <v>3624</v>
      </c>
      <c r="C966" s="37">
        <v>1972</v>
      </c>
      <c r="E966" s="41" t="s">
        <v>4729</v>
      </c>
      <c r="I966" s="37">
        <v>5</v>
      </c>
      <c r="J966" s="37">
        <v>4</v>
      </c>
      <c r="M966" s="39">
        <v>3024.6</v>
      </c>
      <c r="N966" s="39">
        <v>2587.1999999999998</v>
      </c>
      <c r="P966" s="38">
        <v>150</v>
      </c>
    </row>
    <row r="967" spans="1:16">
      <c r="A967" s="25">
        <f t="shared" si="15"/>
        <v>965</v>
      </c>
      <c r="B967" s="32" t="s">
        <v>3625</v>
      </c>
      <c r="C967" s="37">
        <v>1973</v>
      </c>
      <c r="E967" s="41" t="s">
        <v>4729</v>
      </c>
      <c r="I967" s="37">
        <v>5</v>
      </c>
      <c r="J967" s="37">
        <v>6</v>
      </c>
      <c r="M967" s="39">
        <v>4703.5</v>
      </c>
      <c r="N967" s="39">
        <v>3923</v>
      </c>
      <c r="P967" s="38">
        <v>220</v>
      </c>
    </row>
    <row r="968" spans="1:16">
      <c r="A968" s="25">
        <f t="shared" si="15"/>
        <v>966</v>
      </c>
      <c r="B968" s="32" t="s">
        <v>3626</v>
      </c>
      <c r="C968" s="37">
        <v>1972</v>
      </c>
      <c r="E968" s="41" t="s">
        <v>4729</v>
      </c>
      <c r="I968" s="37">
        <v>5</v>
      </c>
      <c r="J968" s="37">
        <v>6</v>
      </c>
      <c r="M968" s="39">
        <v>4674.7</v>
      </c>
      <c r="N968" s="39">
        <v>3865.9</v>
      </c>
      <c r="P968" s="38">
        <v>225</v>
      </c>
    </row>
    <row r="969" spans="1:16">
      <c r="A969" s="25">
        <f t="shared" si="15"/>
        <v>967</v>
      </c>
      <c r="B969" s="32" t="s">
        <v>3616</v>
      </c>
      <c r="C969" s="37">
        <v>1973</v>
      </c>
      <c r="E969" s="41" t="s">
        <v>4729</v>
      </c>
      <c r="I969" s="37">
        <v>5</v>
      </c>
      <c r="J969" s="37">
        <v>6</v>
      </c>
      <c r="M969" s="39">
        <v>4682.6000000000004</v>
      </c>
      <c r="N969" s="39">
        <v>3909.6</v>
      </c>
      <c r="P969" s="38">
        <v>225</v>
      </c>
    </row>
    <row r="970" spans="1:16">
      <c r="A970" s="25">
        <f t="shared" si="15"/>
        <v>968</v>
      </c>
      <c r="B970" s="32" t="s">
        <v>3617</v>
      </c>
      <c r="C970" s="37">
        <v>1972</v>
      </c>
      <c r="E970" s="41" t="s">
        <v>4729</v>
      </c>
      <c r="I970" s="37">
        <v>5</v>
      </c>
      <c r="J970" s="37">
        <v>6</v>
      </c>
      <c r="M970" s="39">
        <v>4618.6000000000004</v>
      </c>
      <c r="N970" s="39">
        <v>3868.3</v>
      </c>
      <c r="P970" s="38">
        <v>225</v>
      </c>
    </row>
    <row r="971" spans="1:16">
      <c r="A971" s="25">
        <f t="shared" si="15"/>
        <v>969</v>
      </c>
      <c r="B971" s="32" t="s">
        <v>3618</v>
      </c>
      <c r="C971" s="37">
        <v>1973</v>
      </c>
      <c r="D971" s="37">
        <v>1973</v>
      </c>
      <c r="E971" s="42" t="s">
        <v>5442</v>
      </c>
      <c r="I971" s="37">
        <v>5</v>
      </c>
      <c r="J971" s="37">
        <v>6</v>
      </c>
      <c r="M971" s="39">
        <v>4422.1000000000004</v>
      </c>
      <c r="N971" s="39">
        <v>3678.7</v>
      </c>
      <c r="O971" s="39">
        <v>3678.7</v>
      </c>
      <c r="P971" s="38">
        <v>225</v>
      </c>
    </row>
    <row r="972" spans="1:16">
      <c r="A972" s="25">
        <f t="shared" si="15"/>
        <v>970</v>
      </c>
      <c r="B972" s="32" t="s">
        <v>3619</v>
      </c>
      <c r="C972" s="37">
        <v>1973</v>
      </c>
      <c r="E972" s="41" t="s">
        <v>4729</v>
      </c>
      <c r="I972" s="37">
        <v>5</v>
      </c>
      <c r="J972" s="37">
        <v>8</v>
      </c>
      <c r="M972" s="39">
        <v>6083.2</v>
      </c>
      <c r="N972" s="39">
        <v>5139.3999999999996</v>
      </c>
      <c r="P972" s="38">
        <v>285</v>
      </c>
    </row>
    <row r="973" spans="1:16">
      <c r="A973" s="25">
        <f t="shared" si="15"/>
        <v>971</v>
      </c>
      <c r="B973" s="32" t="s">
        <v>3620</v>
      </c>
      <c r="C973" s="37">
        <v>1973</v>
      </c>
      <c r="E973" s="41" t="s">
        <v>4729</v>
      </c>
      <c r="I973" s="37">
        <v>5</v>
      </c>
      <c r="J973" s="37">
        <v>8</v>
      </c>
      <c r="M973" s="39">
        <v>6229.7</v>
      </c>
      <c r="N973" s="39">
        <v>5177</v>
      </c>
      <c r="P973" s="38">
        <v>277.5</v>
      </c>
    </row>
    <row r="974" spans="1:16">
      <c r="A974" s="25">
        <f t="shared" si="15"/>
        <v>972</v>
      </c>
      <c r="B974" s="32" t="s">
        <v>3621</v>
      </c>
      <c r="C974" s="37">
        <v>1973</v>
      </c>
      <c r="E974" s="41" t="s">
        <v>4729</v>
      </c>
      <c r="I974" s="37">
        <v>5</v>
      </c>
      <c r="J974" s="37">
        <v>8</v>
      </c>
      <c r="M974" s="39">
        <v>6252.9</v>
      </c>
      <c r="N974" s="39">
        <v>5221.5</v>
      </c>
      <c r="P974" s="38">
        <v>285</v>
      </c>
    </row>
    <row r="975" spans="1:16">
      <c r="A975" s="25">
        <f t="shared" si="15"/>
        <v>973</v>
      </c>
      <c r="B975" s="32" t="s">
        <v>3623</v>
      </c>
      <c r="C975" s="37">
        <v>1975</v>
      </c>
      <c r="E975" s="41" t="s">
        <v>4729</v>
      </c>
      <c r="I975" s="37">
        <v>5</v>
      </c>
      <c r="J975" s="37">
        <v>8</v>
      </c>
      <c r="M975" s="39">
        <v>6100.7</v>
      </c>
      <c r="N975" s="39">
        <v>5155.3</v>
      </c>
      <c r="P975" s="38">
        <v>280</v>
      </c>
    </row>
    <row r="976" spans="1:16">
      <c r="A976" s="25">
        <f t="shared" si="15"/>
        <v>974</v>
      </c>
      <c r="B976" s="32" t="s">
        <v>5547</v>
      </c>
      <c r="I976" s="37"/>
      <c r="J976" s="37"/>
    </row>
    <row r="977" spans="1:16">
      <c r="A977" s="25">
        <f t="shared" si="15"/>
        <v>975</v>
      </c>
      <c r="B977" s="32" t="s">
        <v>5548</v>
      </c>
      <c r="I977" s="37"/>
      <c r="J977" s="37"/>
    </row>
    <row r="978" spans="1:16">
      <c r="A978" s="25">
        <f t="shared" si="15"/>
        <v>976</v>
      </c>
      <c r="B978" s="32" t="s">
        <v>5549</v>
      </c>
      <c r="I978" s="37"/>
      <c r="J978" s="37"/>
    </row>
    <row r="979" spans="1:16">
      <c r="A979" s="25">
        <f t="shared" si="15"/>
        <v>977</v>
      </c>
      <c r="B979" s="32" t="s">
        <v>5550</v>
      </c>
      <c r="C979" s="37">
        <v>1930</v>
      </c>
      <c r="E979" s="41" t="s">
        <v>4731</v>
      </c>
      <c r="I979" s="37">
        <v>4</v>
      </c>
      <c r="J979" s="37">
        <v>2</v>
      </c>
      <c r="M979" s="39">
        <v>1367.4</v>
      </c>
      <c r="N979" s="39">
        <v>954.1</v>
      </c>
      <c r="O979" s="39">
        <v>954.1</v>
      </c>
      <c r="P979" s="38">
        <v>46</v>
      </c>
    </row>
    <row r="980" spans="1:16">
      <c r="A980" s="25">
        <f t="shared" si="15"/>
        <v>978</v>
      </c>
      <c r="B980" s="32" t="s">
        <v>5551</v>
      </c>
      <c r="C980" s="37">
        <v>1945</v>
      </c>
      <c r="E980" s="41" t="s">
        <v>4731</v>
      </c>
      <c r="I980" s="37">
        <v>3</v>
      </c>
      <c r="J980" s="37">
        <v>2</v>
      </c>
      <c r="M980" s="39">
        <v>1008</v>
      </c>
      <c r="N980" s="39">
        <v>847.5</v>
      </c>
      <c r="O980" s="39">
        <v>847.5</v>
      </c>
      <c r="P980" s="38">
        <v>19</v>
      </c>
    </row>
    <row r="981" spans="1:16">
      <c r="A981" s="25">
        <f t="shared" si="15"/>
        <v>979</v>
      </c>
      <c r="B981" s="32" t="s">
        <v>5552</v>
      </c>
      <c r="C981" s="37">
        <v>1933</v>
      </c>
      <c r="E981" s="41" t="s">
        <v>4731</v>
      </c>
      <c r="I981" s="37">
        <v>4</v>
      </c>
      <c r="J981" s="37">
        <v>5</v>
      </c>
      <c r="M981" s="39">
        <v>3620.5</v>
      </c>
      <c r="N981" s="39">
        <v>2684</v>
      </c>
      <c r="O981" s="39">
        <v>2684</v>
      </c>
      <c r="P981" s="38">
        <v>104</v>
      </c>
    </row>
    <row r="982" spans="1:16">
      <c r="A982" s="25">
        <f t="shared" si="15"/>
        <v>980</v>
      </c>
      <c r="B982" s="32" t="s">
        <v>5553</v>
      </c>
      <c r="C982" s="37">
        <v>1948</v>
      </c>
      <c r="E982" s="41" t="s">
        <v>4731</v>
      </c>
      <c r="I982" s="37">
        <v>3</v>
      </c>
      <c r="J982" s="37">
        <v>2</v>
      </c>
      <c r="M982" s="39">
        <v>1002.5</v>
      </c>
      <c r="N982" s="39">
        <v>862.8</v>
      </c>
      <c r="O982" s="39">
        <v>718.5</v>
      </c>
      <c r="P982" s="38">
        <v>23</v>
      </c>
    </row>
    <row r="983" spans="1:16">
      <c r="A983" s="25">
        <f t="shared" si="15"/>
        <v>981</v>
      </c>
      <c r="B983" s="32" t="s">
        <v>5554</v>
      </c>
      <c r="C983" s="37">
        <v>1938</v>
      </c>
      <c r="E983" s="41" t="s">
        <v>4731</v>
      </c>
      <c r="I983" s="37">
        <v>4</v>
      </c>
      <c r="J983" s="37">
        <v>7</v>
      </c>
      <c r="M983" s="39">
        <v>4027.7</v>
      </c>
      <c r="N983" s="39">
        <v>3369.9</v>
      </c>
      <c r="O983" s="39">
        <v>3193</v>
      </c>
      <c r="P983" s="38">
        <v>117</v>
      </c>
    </row>
    <row r="984" spans="1:16">
      <c r="A984" s="25">
        <f t="shared" si="15"/>
        <v>982</v>
      </c>
      <c r="B984" s="32" t="s">
        <v>5555</v>
      </c>
      <c r="C984" s="37">
        <v>1946</v>
      </c>
      <c r="E984" s="41" t="s">
        <v>4731</v>
      </c>
      <c r="I984" s="37">
        <v>3</v>
      </c>
      <c r="J984" s="37">
        <v>2</v>
      </c>
      <c r="M984" s="39">
        <v>1023.6</v>
      </c>
      <c r="N984" s="39">
        <v>856.3</v>
      </c>
      <c r="O984" s="39">
        <v>615.5</v>
      </c>
      <c r="P984" s="38">
        <v>17</v>
      </c>
    </row>
    <row r="985" spans="1:16">
      <c r="A985" s="25">
        <f t="shared" si="15"/>
        <v>983</v>
      </c>
      <c r="B985" s="32" t="s">
        <v>5556</v>
      </c>
      <c r="C985" s="37">
        <v>1940</v>
      </c>
      <c r="E985" s="41" t="s">
        <v>4731</v>
      </c>
      <c r="I985" s="37">
        <v>5</v>
      </c>
      <c r="J985" s="37">
        <v>5</v>
      </c>
      <c r="M985" s="39">
        <v>5822.1</v>
      </c>
      <c r="N985" s="39">
        <v>5027</v>
      </c>
      <c r="O985" s="39">
        <v>4011.8</v>
      </c>
      <c r="P985" s="38">
        <v>164</v>
      </c>
    </row>
    <row r="986" spans="1:16">
      <c r="A986" s="25">
        <f t="shared" si="15"/>
        <v>984</v>
      </c>
      <c r="B986" s="32" t="s">
        <v>5557</v>
      </c>
      <c r="C986" s="37">
        <v>1949</v>
      </c>
      <c r="E986" s="41" t="s">
        <v>4731</v>
      </c>
      <c r="I986" s="37">
        <v>3</v>
      </c>
      <c r="J986" s="37">
        <v>3</v>
      </c>
      <c r="M986" s="39">
        <v>1992.1</v>
      </c>
      <c r="N986" s="39">
        <v>1754.1</v>
      </c>
      <c r="O986" s="39">
        <v>1301.4000000000001</v>
      </c>
      <c r="P986" s="38">
        <v>34</v>
      </c>
    </row>
    <row r="987" spans="1:16">
      <c r="A987" s="25">
        <f t="shared" si="15"/>
        <v>985</v>
      </c>
      <c r="B987" s="32" t="s">
        <v>5558</v>
      </c>
      <c r="C987" s="37">
        <v>1949</v>
      </c>
      <c r="E987" s="41" t="s">
        <v>4731</v>
      </c>
      <c r="I987" s="37">
        <v>3</v>
      </c>
      <c r="J987" s="37">
        <v>2</v>
      </c>
      <c r="M987" s="39">
        <v>1869.2</v>
      </c>
      <c r="N987" s="39">
        <v>1374.2</v>
      </c>
      <c r="P987" s="38">
        <v>62.5</v>
      </c>
    </row>
    <row r="988" spans="1:16">
      <c r="A988" s="25">
        <f t="shared" si="15"/>
        <v>986</v>
      </c>
      <c r="B988" s="32" t="s">
        <v>5559</v>
      </c>
      <c r="I988" s="37"/>
      <c r="J988" s="37"/>
    </row>
    <row r="989" spans="1:16">
      <c r="A989" s="25">
        <f t="shared" si="15"/>
        <v>987</v>
      </c>
      <c r="B989" s="32" t="s">
        <v>5560</v>
      </c>
      <c r="C989" s="37">
        <v>1951</v>
      </c>
      <c r="E989" s="41" t="s">
        <v>4731</v>
      </c>
      <c r="I989" s="37">
        <v>4</v>
      </c>
      <c r="J989" s="37">
        <v>2</v>
      </c>
      <c r="M989" s="39">
        <v>2327.3000000000002</v>
      </c>
      <c r="N989" s="39">
        <v>1591.9</v>
      </c>
      <c r="P989" s="38">
        <v>70</v>
      </c>
    </row>
    <row r="990" spans="1:16">
      <c r="A990" s="25">
        <f t="shared" si="15"/>
        <v>988</v>
      </c>
      <c r="B990" s="32" t="s">
        <v>5561</v>
      </c>
      <c r="C990" s="37">
        <v>1949</v>
      </c>
      <c r="E990" s="41" t="s">
        <v>4731</v>
      </c>
      <c r="I990" s="37">
        <v>3</v>
      </c>
      <c r="J990" s="37">
        <v>2</v>
      </c>
      <c r="M990" s="39">
        <v>1520.5</v>
      </c>
      <c r="N990" s="39">
        <v>1256.5</v>
      </c>
      <c r="O990" s="39">
        <v>1256.5</v>
      </c>
      <c r="P990" s="38">
        <v>42</v>
      </c>
    </row>
    <row r="991" spans="1:16">
      <c r="A991" s="25">
        <f t="shared" si="15"/>
        <v>989</v>
      </c>
      <c r="B991" s="32" t="s">
        <v>5562</v>
      </c>
      <c r="C991" s="37">
        <v>1951</v>
      </c>
      <c r="E991" s="41" t="s">
        <v>4731</v>
      </c>
      <c r="I991" s="37">
        <v>3</v>
      </c>
      <c r="J991" s="37">
        <v>2</v>
      </c>
      <c r="M991" s="39">
        <v>1953.7</v>
      </c>
      <c r="N991" s="39">
        <v>1656.9</v>
      </c>
      <c r="O991" s="39">
        <v>1496.7</v>
      </c>
      <c r="P991" s="38">
        <v>33</v>
      </c>
    </row>
    <row r="992" spans="1:16">
      <c r="A992" s="25">
        <f t="shared" si="15"/>
        <v>990</v>
      </c>
      <c r="B992" s="32" t="s">
        <v>5563</v>
      </c>
      <c r="C992" s="37">
        <v>1950</v>
      </c>
      <c r="E992" s="41" t="s">
        <v>4731</v>
      </c>
      <c r="I992" s="37">
        <v>3</v>
      </c>
      <c r="J992" s="37">
        <v>2</v>
      </c>
      <c r="M992" s="39">
        <v>1567.5</v>
      </c>
      <c r="N992" s="39">
        <v>1269.5</v>
      </c>
      <c r="P992" s="38">
        <v>60</v>
      </c>
    </row>
    <row r="993" spans="1:16">
      <c r="A993" s="25">
        <f t="shared" si="15"/>
        <v>991</v>
      </c>
      <c r="B993" s="32" t="s">
        <v>5564</v>
      </c>
      <c r="C993" s="37">
        <v>1951</v>
      </c>
      <c r="E993" s="41" t="s">
        <v>4731</v>
      </c>
      <c r="I993" s="37">
        <v>3</v>
      </c>
      <c r="J993" s="37">
        <v>3</v>
      </c>
      <c r="M993" s="39">
        <v>1994.1</v>
      </c>
      <c r="N993" s="39">
        <v>1761.4</v>
      </c>
      <c r="O993" s="39">
        <v>1422.8</v>
      </c>
      <c r="P993" s="38">
        <v>38</v>
      </c>
    </row>
    <row r="994" spans="1:16">
      <c r="A994" s="25">
        <f t="shared" si="15"/>
        <v>992</v>
      </c>
      <c r="B994" s="32" t="s">
        <v>5565</v>
      </c>
      <c r="C994" s="37">
        <v>1951</v>
      </c>
      <c r="E994" s="41" t="s">
        <v>4731</v>
      </c>
      <c r="I994" s="37">
        <v>3</v>
      </c>
      <c r="J994" s="37">
        <v>3</v>
      </c>
      <c r="M994" s="39">
        <v>2094.8000000000002</v>
      </c>
      <c r="N994" s="39">
        <v>1849.6</v>
      </c>
      <c r="O994" s="39">
        <v>1306.7</v>
      </c>
      <c r="P994" s="38">
        <v>44</v>
      </c>
    </row>
    <row r="995" spans="1:16">
      <c r="A995" s="25">
        <f t="shared" si="15"/>
        <v>993</v>
      </c>
      <c r="B995" s="32" t="s">
        <v>5566</v>
      </c>
      <c r="C995" s="37">
        <v>1950</v>
      </c>
      <c r="E995" s="41" t="s">
        <v>4731</v>
      </c>
      <c r="I995" s="37">
        <v>3</v>
      </c>
      <c r="J995" s="37">
        <v>3</v>
      </c>
      <c r="M995" s="39">
        <v>2170.9</v>
      </c>
      <c r="N995" s="39">
        <v>1256.5999999999999</v>
      </c>
      <c r="P995" s="38">
        <v>50</v>
      </c>
    </row>
    <row r="996" spans="1:16">
      <c r="A996" s="25">
        <f t="shared" si="15"/>
        <v>994</v>
      </c>
      <c r="B996" s="32" t="s">
        <v>5567</v>
      </c>
      <c r="C996" s="37">
        <v>1951</v>
      </c>
      <c r="E996" s="41" t="s">
        <v>4731</v>
      </c>
      <c r="I996" s="37">
        <v>3</v>
      </c>
      <c r="J996" s="37">
        <v>3</v>
      </c>
      <c r="M996" s="39">
        <v>2055.4</v>
      </c>
      <c r="N996" s="39">
        <v>1723</v>
      </c>
      <c r="O996" s="39">
        <v>1476.4</v>
      </c>
      <c r="P996" s="38">
        <v>42</v>
      </c>
    </row>
    <row r="997" spans="1:16">
      <c r="A997" s="25">
        <f t="shared" si="15"/>
        <v>995</v>
      </c>
      <c r="B997" s="32" t="s">
        <v>5568</v>
      </c>
      <c r="C997" s="37">
        <v>1952</v>
      </c>
      <c r="E997" s="41" t="s">
        <v>4731</v>
      </c>
      <c r="I997" s="37">
        <v>4</v>
      </c>
      <c r="J997" s="37">
        <v>4</v>
      </c>
      <c r="M997" s="39">
        <v>3603</v>
      </c>
      <c r="N997" s="39">
        <v>2214.8000000000002</v>
      </c>
      <c r="P997" s="38">
        <v>85</v>
      </c>
    </row>
    <row r="998" spans="1:16">
      <c r="A998" s="25">
        <f t="shared" si="15"/>
        <v>996</v>
      </c>
      <c r="B998" s="32" t="s">
        <v>5569</v>
      </c>
      <c r="C998" s="37">
        <v>1951</v>
      </c>
      <c r="E998" s="41" t="s">
        <v>4731</v>
      </c>
      <c r="I998" s="37">
        <v>3</v>
      </c>
      <c r="J998" s="37">
        <v>2</v>
      </c>
      <c r="M998" s="39">
        <v>1296.5999999999999</v>
      </c>
      <c r="N998" s="39">
        <v>873.7</v>
      </c>
      <c r="P998" s="38">
        <v>47.5</v>
      </c>
    </row>
    <row r="999" spans="1:16">
      <c r="A999" s="25">
        <f t="shared" si="15"/>
        <v>997</v>
      </c>
      <c r="B999" s="32" t="s">
        <v>5570</v>
      </c>
      <c r="C999" s="37">
        <v>1952</v>
      </c>
      <c r="E999" s="41" t="s">
        <v>4731</v>
      </c>
      <c r="I999" s="37">
        <v>4</v>
      </c>
      <c r="J999" s="37">
        <v>3</v>
      </c>
      <c r="M999" s="39">
        <v>2771.2</v>
      </c>
      <c r="N999" s="39">
        <v>2424.5</v>
      </c>
      <c r="O999" s="39">
        <v>1883.8</v>
      </c>
      <c r="P999" s="38">
        <v>64</v>
      </c>
    </row>
    <row r="1000" spans="1:16">
      <c r="A1000" s="25">
        <f t="shared" si="15"/>
        <v>998</v>
      </c>
      <c r="B1000" s="32" t="s">
        <v>5571</v>
      </c>
      <c r="C1000" s="37">
        <v>1957</v>
      </c>
      <c r="E1000" s="41" t="s">
        <v>4731</v>
      </c>
      <c r="I1000" s="37">
        <v>5</v>
      </c>
      <c r="J1000" s="37">
        <v>4</v>
      </c>
      <c r="M1000" s="39">
        <v>6550.4</v>
      </c>
      <c r="N1000" s="39">
        <v>5879</v>
      </c>
      <c r="O1000" s="39">
        <v>4049.3</v>
      </c>
      <c r="P1000" s="38">
        <v>142</v>
      </c>
    </row>
    <row r="1001" spans="1:16">
      <c r="A1001" s="25">
        <f t="shared" si="15"/>
        <v>999</v>
      </c>
      <c r="B1001" s="32" t="s">
        <v>5572</v>
      </c>
      <c r="C1001" s="37">
        <v>1957</v>
      </c>
      <c r="E1001" s="41" t="s">
        <v>4731</v>
      </c>
      <c r="I1001" s="37">
        <v>5</v>
      </c>
      <c r="J1001" s="37">
        <v>3</v>
      </c>
      <c r="M1001" s="39">
        <v>5469.9</v>
      </c>
      <c r="N1001" s="39">
        <v>4892.3</v>
      </c>
      <c r="O1001" s="39">
        <v>3910.4</v>
      </c>
      <c r="P1001" s="38">
        <v>116</v>
      </c>
    </row>
    <row r="1002" spans="1:16">
      <c r="A1002" s="25">
        <f t="shared" si="15"/>
        <v>1000</v>
      </c>
      <c r="B1002" s="32" t="s">
        <v>5573</v>
      </c>
      <c r="C1002" s="37">
        <v>1960</v>
      </c>
      <c r="E1002" s="41" t="s">
        <v>4731</v>
      </c>
      <c r="I1002" s="37">
        <v>5</v>
      </c>
      <c r="J1002" s="37">
        <v>4</v>
      </c>
      <c r="M1002" s="39">
        <v>4103.5</v>
      </c>
      <c r="N1002" s="39">
        <v>2490.8000000000002</v>
      </c>
      <c r="P1002" s="38">
        <v>160</v>
      </c>
    </row>
    <row r="1003" spans="1:16">
      <c r="A1003" s="25">
        <f t="shared" si="15"/>
        <v>1001</v>
      </c>
      <c r="B1003" s="32" t="s">
        <v>5574</v>
      </c>
      <c r="C1003" s="37">
        <v>1959</v>
      </c>
      <c r="E1003" s="41" t="s">
        <v>4731</v>
      </c>
      <c r="I1003" s="37">
        <v>5</v>
      </c>
      <c r="J1003" s="37">
        <v>4</v>
      </c>
      <c r="M1003" s="39">
        <v>6364.3</v>
      </c>
      <c r="N1003" s="39">
        <v>5746.3</v>
      </c>
      <c r="O1003" s="39">
        <v>4518.5</v>
      </c>
      <c r="P1003" s="38">
        <v>123</v>
      </c>
    </row>
    <row r="1004" spans="1:16">
      <c r="A1004" s="25">
        <f t="shared" si="15"/>
        <v>1002</v>
      </c>
      <c r="B1004" s="32" t="s">
        <v>5575</v>
      </c>
      <c r="C1004" s="37">
        <v>1959</v>
      </c>
      <c r="E1004" s="41" t="s">
        <v>4731</v>
      </c>
      <c r="I1004" s="37">
        <v>3</v>
      </c>
      <c r="J1004" s="37">
        <v>3</v>
      </c>
      <c r="M1004" s="39">
        <v>2651.5</v>
      </c>
      <c r="N1004" s="39">
        <v>2350.9</v>
      </c>
      <c r="O1004" s="39">
        <v>1975.9</v>
      </c>
      <c r="P1004" s="38">
        <v>59</v>
      </c>
    </row>
    <row r="1005" spans="1:16">
      <c r="A1005" s="25">
        <f t="shared" si="15"/>
        <v>1003</v>
      </c>
      <c r="B1005" s="32" t="s">
        <v>5576</v>
      </c>
      <c r="C1005" s="37">
        <v>1960</v>
      </c>
      <c r="E1005" s="41" t="s">
        <v>4731</v>
      </c>
      <c r="I1005" s="37">
        <v>5</v>
      </c>
      <c r="J1005" s="37">
        <v>4</v>
      </c>
      <c r="M1005" s="39">
        <v>3844</v>
      </c>
      <c r="N1005" s="39">
        <v>3505.9</v>
      </c>
      <c r="O1005" s="39">
        <v>2511</v>
      </c>
      <c r="P1005" s="38">
        <v>109</v>
      </c>
    </row>
    <row r="1006" spans="1:16">
      <c r="A1006" s="25">
        <f t="shared" si="15"/>
        <v>1004</v>
      </c>
      <c r="B1006" s="32" t="s">
        <v>5577</v>
      </c>
      <c r="C1006" s="37">
        <v>1961</v>
      </c>
      <c r="E1006" s="41" t="s">
        <v>4731</v>
      </c>
      <c r="I1006" s="37">
        <v>4</v>
      </c>
      <c r="J1006" s="37">
        <v>5</v>
      </c>
      <c r="M1006" s="39">
        <v>4022.9</v>
      </c>
      <c r="N1006" s="39">
        <v>3619.1</v>
      </c>
      <c r="O1006" s="39">
        <v>2688.3</v>
      </c>
      <c r="P1006" s="38">
        <v>131</v>
      </c>
    </row>
    <row r="1007" spans="1:16">
      <c r="A1007" s="25">
        <f t="shared" si="15"/>
        <v>1005</v>
      </c>
      <c r="B1007" s="32" t="s">
        <v>5578</v>
      </c>
      <c r="C1007" s="37">
        <v>1959</v>
      </c>
      <c r="E1007" s="41" t="s">
        <v>4731</v>
      </c>
      <c r="I1007" s="37">
        <v>4</v>
      </c>
      <c r="J1007" s="37">
        <v>4</v>
      </c>
      <c r="M1007" s="39">
        <v>2809</v>
      </c>
      <c r="N1007" s="39">
        <v>2555.9</v>
      </c>
      <c r="O1007" s="39">
        <v>2383.3000000000002</v>
      </c>
      <c r="P1007" s="38">
        <v>101</v>
      </c>
    </row>
    <row r="1008" spans="1:16">
      <c r="A1008" s="25">
        <f t="shared" si="15"/>
        <v>1006</v>
      </c>
      <c r="B1008" s="32" t="s">
        <v>5579</v>
      </c>
      <c r="C1008" s="37">
        <v>1960</v>
      </c>
      <c r="E1008" s="41" t="s">
        <v>4729</v>
      </c>
      <c r="I1008" s="37">
        <v>4</v>
      </c>
      <c r="J1008" s="37">
        <v>3</v>
      </c>
      <c r="M1008" s="39">
        <v>2427.9</v>
      </c>
      <c r="N1008" s="39">
        <v>2193.9</v>
      </c>
      <c r="O1008" s="39">
        <v>2193.9</v>
      </c>
      <c r="P1008" s="38">
        <v>87</v>
      </c>
    </row>
    <row r="1009" spans="1:16">
      <c r="A1009" s="25">
        <f t="shared" si="15"/>
        <v>1007</v>
      </c>
      <c r="B1009" s="32" t="s">
        <v>5580</v>
      </c>
      <c r="C1009" s="37">
        <v>1960</v>
      </c>
      <c r="E1009" s="41" t="s">
        <v>4731</v>
      </c>
      <c r="I1009" s="37">
        <v>4</v>
      </c>
      <c r="J1009" s="37">
        <v>4</v>
      </c>
      <c r="M1009" s="39">
        <v>3054.1</v>
      </c>
      <c r="N1009" s="39">
        <v>2806</v>
      </c>
      <c r="O1009" s="39">
        <v>2338</v>
      </c>
      <c r="P1009" s="38">
        <v>103</v>
      </c>
    </row>
    <row r="1010" spans="1:16">
      <c r="A1010" s="25">
        <f t="shared" si="15"/>
        <v>1008</v>
      </c>
      <c r="B1010" s="32" t="s">
        <v>5581</v>
      </c>
      <c r="C1010" s="37">
        <v>1961</v>
      </c>
      <c r="E1010" s="41" t="s">
        <v>4731</v>
      </c>
      <c r="I1010" s="37">
        <v>5</v>
      </c>
      <c r="J1010" s="37">
        <v>3</v>
      </c>
      <c r="M1010" s="39">
        <v>2374.9</v>
      </c>
      <c r="N1010" s="39">
        <v>2374.9</v>
      </c>
      <c r="O1010" s="39">
        <v>1487.3</v>
      </c>
      <c r="P1010" s="38">
        <v>76</v>
      </c>
    </row>
    <row r="1011" spans="1:16">
      <c r="A1011" s="25">
        <f t="shared" si="15"/>
        <v>1009</v>
      </c>
      <c r="B1011" s="32" t="s">
        <v>5582</v>
      </c>
      <c r="C1011" s="37">
        <v>1962</v>
      </c>
      <c r="E1011" s="41" t="s">
        <v>4731</v>
      </c>
      <c r="I1011" s="37">
        <v>4</v>
      </c>
      <c r="J1011" s="37">
        <v>2</v>
      </c>
      <c r="M1011" s="39">
        <v>1403.9</v>
      </c>
      <c r="N1011" s="39">
        <v>1272.5999999999999</v>
      </c>
      <c r="O1011" s="39">
        <v>947.3</v>
      </c>
      <c r="P1011" s="38">
        <v>42</v>
      </c>
    </row>
    <row r="1012" spans="1:16">
      <c r="A1012" s="25">
        <f t="shared" si="15"/>
        <v>1010</v>
      </c>
      <c r="B1012" s="32" t="s">
        <v>5583</v>
      </c>
      <c r="C1012" s="37">
        <v>1959</v>
      </c>
      <c r="E1012" s="41" t="s">
        <v>4731</v>
      </c>
      <c r="I1012" s="37">
        <v>3</v>
      </c>
      <c r="J1012" s="37">
        <v>3</v>
      </c>
      <c r="M1012" s="39">
        <v>1650.3</v>
      </c>
      <c r="N1012" s="39">
        <v>1492.6</v>
      </c>
      <c r="O1012" s="39">
        <v>1492.6</v>
      </c>
      <c r="P1012" s="38">
        <v>51</v>
      </c>
    </row>
    <row r="1013" spans="1:16">
      <c r="A1013" s="25">
        <f t="shared" si="15"/>
        <v>1011</v>
      </c>
      <c r="B1013" s="32" t="s">
        <v>5584</v>
      </c>
      <c r="C1013" s="37">
        <v>1964</v>
      </c>
      <c r="E1013" s="41" t="s">
        <v>4731</v>
      </c>
      <c r="I1013" s="37">
        <v>3</v>
      </c>
      <c r="J1013" s="37">
        <v>2</v>
      </c>
      <c r="M1013" s="39">
        <v>1720.5</v>
      </c>
      <c r="N1013" s="39">
        <v>1571.1</v>
      </c>
      <c r="O1013" s="39">
        <v>1488.2</v>
      </c>
      <c r="P1013" s="38">
        <v>66</v>
      </c>
    </row>
    <row r="1014" spans="1:16">
      <c r="A1014" s="25">
        <f t="shared" si="15"/>
        <v>1012</v>
      </c>
      <c r="B1014" s="32" t="s">
        <v>5585</v>
      </c>
      <c r="C1014" s="37">
        <v>1958</v>
      </c>
      <c r="E1014" s="41" t="s">
        <v>4731</v>
      </c>
      <c r="I1014" s="37">
        <v>3</v>
      </c>
      <c r="J1014" s="37">
        <v>3</v>
      </c>
      <c r="M1014" s="39">
        <v>1951.7</v>
      </c>
      <c r="N1014" s="39">
        <v>1824.2</v>
      </c>
      <c r="O1014" s="39">
        <v>1609.2</v>
      </c>
      <c r="P1014" s="38">
        <v>88</v>
      </c>
    </row>
    <row r="1015" spans="1:16">
      <c r="A1015" s="25">
        <f t="shared" si="15"/>
        <v>1013</v>
      </c>
      <c r="B1015" s="32" t="s">
        <v>5586</v>
      </c>
      <c r="C1015" s="37">
        <v>1960</v>
      </c>
      <c r="E1015" s="41" t="s">
        <v>4731</v>
      </c>
      <c r="I1015" s="37">
        <v>2</v>
      </c>
      <c r="J1015" s="37">
        <v>2</v>
      </c>
      <c r="M1015" s="39">
        <v>782.8</v>
      </c>
      <c r="N1015" s="39">
        <v>705.4</v>
      </c>
      <c r="O1015" s="39">
        <v>705.4</v>
      </c>
      <c r="P1015" s="38">
        <v>39</v>
      </c>
    </row>
    <row r="1016" spans="1:16">
      <c r="A1016" s="25">
        <f t="shared" si="15"/>
        <v>1014</v>
      </c>
      <c r="B1016" s="32" t="s">
        <v>5587</v>
      </c>
      <c r="C1016" s="37">
        <v>1970</v>
      </c>
      <c r="E1016" s="41" t="s">
        <v>4731</v>
      </c>
      <c r="I1016" s="37">
        <v>5</v>
      </c>
      <c r="J1016" s="37">
        <v>4</v>
      </c>
      <c r="M1016" s="39">
        <v>4020.7</v>
      </c>
      <c r="N1016" s="39">
        <v>3743.7</v>
      </c>
      <c r="O1016" s="39">
        <v>2510</v>
      </c>
      <c r="P1016" s="38">
        <v>111</v>
      </c>
    </row>
    <row r="1017" spans="1:16">
      <c r="A1017" s="25">
        <f t="shared" si="15"/>
        <v>1015</v>
      </c>
      <c r="B1017" s="32" t="s">
        <v>5588</v>
      </c>
      <c r="C1017" s="37">
        <v>1958</v>
      </c>
      <c r="E1017" s="41" t="s">
        <v>4731</v>
      </c>
      <c r="I1017" s="37">
        <v>3</v>
      </c>
      <c r="J1017" s="37">
        <v>3</v>
      </c>
      <c r="M1017" s="39">
        <v>1945.8</v>
      </c>
      <c r="N1017" s="39">
        <v>1780.4</v>
      </c>
      <c r="O1017" s="39">
        <v>1612.1</v>
      </c>
      <c r="P1017" s="38">
        <v>80</v>
      </c>
    </row>
    <row r="1018" spans="1:16">
      <c r="A1018" s="25">
        <f t="shared" si="15"/>
        <v>1016</v>
      </c>
      <c r="B1018" s="32" t="s">
        <v>5589</v>
      </c>
      <c r="C1018" s="37">
        <v>1969</v>
      </c>
      <c r="E1018" s="41" t="s">
        <v>4731</v>
      </c>
      <c r="I1018" s="37">
        <v>5</v>
      </c>
      <c r="J1018" s="37">
        <v>8</v>
      </c>
      <c r="M1018" s="39">
        <v>6751.9</v>
      </c>
      <c r="N1018" s="39">
        <v>6081.6</v>
      </c>
      <c r="O1018" s="39">
        <v>5967.3</v>
      </c>
      <c r="P1018" s="38">
        <v>315</v>
      </c>
    </row>
    <row r="1019" spans="1:16">
      <c r="A1019" s="25">
        <f t="shared" si="15"/>
        <v>1017</v>
      </c>
      <c r="B1019" s="32" t="s">
        <v>5590</v>
      </c>
      <c r="C1019" s="37">
        <v>1970</v>
      </c>
      <c r="E1019" s="41" t="s">
        <v>4731</v>
      </c>
      <c r="I1019" s="37">
        <v>5</v>
      </c>
      <c r="J1019" s="37">
        <v>6</v>
      </c>
      <c r="M1019" s="39">
        <v>5322.8</v>
      </c>
      <c r="N1019" s="39">
        <v>4756.2</v>
      </c>
      <c r="O1019" s="39">
        <v>4013.4</v>
      </c>
      <c r="P1019" s="38">
        <v>182</v>
      </c>
    </row>
    <row r="1020" spans="1:16">
      <c r="A1020" s="25">
        <f t="shared" si="15"/>
        <v>1018</v>
      </c>
      <c r="B1020" s="32" t="s">
        <v>5591</v>
      </c>
      <c r="C1020" s="37">
        <v>1960</v>
      </c>
      <c r="E1020" s="41" t="s">
        <v>4731</v>
      </c>
      <c r="I1020" s="37">
        <v>3</v>
      </c>
      <c r="J1020" s="37">
        <v>2</v>
      </c>
      <c r="M1020" s="39">
        <v>2075.1999999999998</v>
      </c>
      <c r="N1020" s="39">
        <v>1426.6</v>
      </c>
      <c r="O1020" s="39">
        <v>1426.6</v>
      </c>
      <c r="P1020" s="38">
        <v>61</v>
      </c>
    </row>
    <row r="1021" spans="1:16">
      <c r="A1021" s="25">
        <f t="shared" si="15"/>
        <v>1019</v>
      </c>
      <c r="B1021" s="32" t="s">
        <v>5592</v>
      </c>
      <c r="C1021" s="37">
        <v>1969</v>
      </c>
      <c r="E1021" s="41" t="s">
        <v>4729</v>
      </c>
      <c r="I1021" s="37">
        <v>5</v>
      </c>
      <c r="J1021" s="37">
        <v>8</v>
      </c>
      <c r="M1021" s="39">
        <v>5982.9</v>
      </c>
      <c r="N1021" s="39">
        <v>5185.1000000000004</v>
      </c>
      <c r="O1021" s="39">
        <v>5185.1000000000004</v>
      </c>
      <c r="P1021" s="38">
        <v>266</v>
      </c>
    </row>
    <row r="1022" spans="1:16">
      <c r="A1022" s="25">
        <f t="shared" si="15"/>
        <v>1020</v>
      </c>
      <c r="B1022" s="32" t="s">
        <v>5593</v>
      </c>
      <c r="C1022" s="37">
        <v>1961</v>
      </c>
      <c r="E1022" s="41" t="s">
        <v>4731</v>
      </c>
      <c r="I1022" s="37">
        <v>3</v>
      </c>
      <c r="J1022" s="37">
        <v>3</v>
      </c>
      <c r="M1022" s="39">
        <v>1939.5</v>
      </c>
      <c r="N1022" s="39">
        <v>1784.8</v>
      </c>
      <c r="O1022" s="39">
        <v>1644.8</v>
      </c>
      <c r="P1022" s="38">
        <v>104</v>
      </c>
    </row>
    <row r="1023" spans="1:16">
      <c r="A1023" s="25">
        <f t="shared" si="15"/>
        <v>1021</v>
      </c>
      <c r="B1023" s="32" t="s">
        <v>5594</v>
      </c>
      <c r="C1023" s="37">
        <v>1970</v>
      </c>
      <c r="E1023" s="41" t="s">
        <v>4729</v>
      </c>
      <c r="I1023" s="37">
        <v>5</v>
      </c>
      <c r="J1023" s="37">
        <v>6</v>
      </c>
      <c r="M1023" s="39">
        <v>4447.8</v>
      </c>
      <c r="N1023" s="39">
        <v>3853</v>
      </c>
      <c r="O1023" s="39">
        <v>3853</v>
      </c>
      <c r="P1023" s="38">
        <v>202</v>
      </c>
    </row>
    <row r="1024" spans="1:16">
      <c r="A1024" s="25">
        <f t="shared" si="15"/>
        <v>1022</v>
      </c>
      <c r="B1024" s="32" t="s">
        <v>5595</v>
      </c>
      <c r="C1024" s="37">
        <v>1962</v>
      </c>
      <c r="E1024" s="41" t="s">
        <v>4731</v>
      </c>
      <c r="I1024" s="37">
        <v>2</v>
      </c>
      <c r="J1024" s="37">
        <v>2</v>
      </c>
      <c r="M1024" s="39">
        <v>1531.4</v>
      </c>
      <c r="N1024" s="39">
        <v>621.4</v>
      </c>
      <c r="O1024" s="39">
        <v>621.4</v>
      </c>
      <c r="P1024" s="38">
        <v>31</v>
      </c>
    </row>
    <row r="1025" spans="1:16">
      <c r="A1025" s="25">
        <f t="shared" si="15"/>
        <v>1023</v>
      </c>
      <c r="B1025" s="32" t="s">
        <v>5596</v>
      </c>
      <c r="C1025" s="37">
        <v>1971</v>
      </c>
      <c r="E1025" s="41" t="s">
        <v>4731</v>
      </c>
      <c r="I1025" s="37">
        <v>5</v>
      </c>
      <c r="J1025" s="37">
        <v>8</v>
      </c>
      <c r="M1025" s="39">
        <v>7399</v>
      </c>
      <c r="N1025" s="39">
        <v>6944.5</v>
      </c>
      <c r="O1025" s="39">
        <v>6944.5</v>
      </c>
      <c r="P1025" s="38">
        <v>324</v>
      </c>
    </row>
    <row r="1026" spans="1:16">
      <c r="A1026" s="25">
        <f t="shared" si="15"/>
        <v>1024</v>
      </c>
      <c r="B1026" s="32" t="s">
        <v>5597</v>
      </c>
      <c r="C1026" s="37">
        <v>1966</v>
      </c>
      <c r="E1026" s="41" t="s">
        <v>4731</v>
      </c>
      <c r="I1026" s="37">
        <v>5</v>
      </c>
      <c r="J1026" s="37">
        <v>4</v>
      </c>
      <c r="M1026" s="39">
        <v>3595.9</v>
      </c>
      <c r="N1026" s="39">
        <v>3312.6</v>
      </c>
      <c r="O1026" s="39">
        <v>2550.6</v>
      </c>
      <c r="P1026" s="38">
        <v>120</v>
      </c>
    </row>
    <row r="1027" spans="1:16">
      <c r="A1027" s="25">
        <f t="shared" ref="A1027:A1090" si="16">A1026+1</f>
        <v>1025</v>
      </c>
      <c r="B1027" s="32" t="s">
        <v>5598</v>
      </c>
      <c r="C1027" s="37">
        <v>1969</v>
      </c>
      <c r="E1027" s="41" t="s">
        <v>4729</v>
      </c>
      <c r="I1027" s="37">
        <v>5</v>
      </c>
      <c r="J1027" s="37">
        <v>8</v>
      </c>
      <c r="M1027" s="39">
        <v>5964.6</v>
      </c>
      <c r="N1027" s="39">
        <v>5156.8</v>
      </c>
      <c r="O1027" s="39">
        <v>5096.1000000000004</v>
      </c>
      <c r="P1027" s="38">
        <v>273</v>
      </c>
    </row>
    <row r="1028" spans="1:16">
      <c r="A1028" s="25">
        <f t="shared" si="16"/>
        <v>1026</v>
      </c>
      <c r="B1028" s="32" t="s">
        <v>5599</v>
      </c>
      <c r="C1028" s="37">
        <v>1962</v>
      </c>
      <c r="E1028" s="41" t="s">
        <v>4731</v>
      </c>
      <c r="I1028" s="37">
        <v>2</v>
      </c>
      <c r="J1028" s="37">
        <v>2</v>
      </c>
      <c r="M1028" s="39">
        <v>696</v>
      </c>
      <c r="N1028" s="39">
        <v>622.6</v>
      </c>
      <c r="O1028" s="39">
        <v>622.6</v>
      </c>
      <c r="P1028" s="38">
        <v>31</v>
      </c>
    </row>
    <row r="1029" spans="1:16">
      <c r="A1029" s="25">
        <f t="shared" si="16"/>
        <v>1027</v>
      </c>
      <c r="B1029" s="32" t="s">
        <v>3643</v>
      </c>
      <c r="C1029" s="37">
        <v>1974</v>
      </c>
      <c r="E1029" s="41" t="s">
        <v>4729</v>
      </c>
      <c r="I1029" s="37">
        <v>5</v>
      </c>
      <c r="J1029" s="37">
        <v>8</v>
      </c>
      <c r="M1029" s="39">
        <v>6153.9</v>
      </c>
      <c r="N1029" s="39">
        <v>5181.5</v>
      </c>
      <c r="P1029" s="38">
        <v>285</v>
      </c>
    </row>
    <row r="1030" spans="1:16">
      <c r="A1030" s="25">
        <f t="shared" si="16"/>
        <v>1028</v>
      </c>
      <c r="B1030" s="32" t="s">
        <v>5600</v>
      </c>
      <c r="C1030" s="37">
        <v>1971</v>
      </c>
      <c r="E1030" s="41" t="s">
        <v>4729</v>
      </c>
      <c r="I1030" s="37">
        <v>5</v>
      </c>
      <c r="J1030" s="37">
        <v>4</v>
      </c>
      <c r="M1030" s="39">
        <v>2989</v>
      </c>
      <c r="N1030" s="39">
        <v>2592.1</v>
      </c>
      <c r="O1030" s="39">
        <v>2592.1</v>
      </c>
      <c r="P1030" s="38">
        <v>140</v>
      </c>
    </row>
    <row r="1031" spans="1:16">
      <c r="A1031" s="25">
        <f t="shared" si="16"/>
        <v>1029</v>
      </c>
      <c r="B1031" s="32" t="s">
        <v>3644</v>
      </c>
      <c r="C1031" s="37">
        <v>1985</v>
      </c>
      <c r="E1031" s="41" t="s">
        <v>4731</v>
      </c>
      <c r="I1031" s="37">
        <v>12</v>
      </c>
      <c r="J1031" s="37">
        <v>1</v>
      </c>
      <c r="M1031" s="39">
        <v>4670.5</v>
      </c>
      <c r="N1031" s="39">
        <v>3846.5</v>
      </c>
      <c r="P1031" s="38">
        <v>207.5</v>
      </c>
    </row>
    <row r="1032" spans="1:16">
      <c r="A1032" s="25">
        <f t="shared" si="16"/>
        <v>1030</v>
      </c>
      <c r="B1032" s="32" t="s">
        <v>3645</v>
      </c>
      <c r="C1032" s="37">
        <v>1974</v>
      </c>
      <c r="E1032" s="41" t="s">
        <v>4729</v>
      </c>
      <c r="I1032" s="37">
        <v>5</v>
      </c>
      <c r="J1032" s="37">
        <v>4</v>
      </c>
      <c r="M1032" s="39">
        <v>3173.6</v>
      </c>
      <c r="N1032" s="39">
        <v>2694.9</v>
      </c>
      <c r="P1032" s="38">
        <v>150</v>
      </c>
    </row>
    <row r="1033" spans="1:16">
      <c r="A1033" s="25">
        <f t="shared" si="16"/>
        <v>1031</v>
      </c>
      <c r="B1033" s="32" t="s">
        <v>3646</v>
      </c>
      <c r="C1033" s="37">
        <v>1980</v>
      </c>
      <c r="E1033" s="41" t="s">
        <v>4731</v>
      </c>
      <c r="I1033" s="37">
        <v>12</v>
      </c>
      <c r="J1033" s="37">
        <v>1</v>
      </c>
      <c r="M1033" s="39">
        <v>4523.3</v>
      </c>
      <c r="N1033" s="39">
        <v>3776</v>
      </c>
      <c r="P1033" s="38">
        <v>207.5</v>
      </c>
    </row>
    <row r="1034" spans="1:16">
      <c r="A1034" s="25">
        <f t="shared" si="16"/>
        <v>1032</v>
      </c>
      <c r="B1034" s="32" t="s">
        <v>3647</v>
      </c>
      <c r="C1034" s="37">
        <v>1974</v>
      </c>
      <c r="E1034" s="41" t="s">
        <v>4729</v>
      </c>
      <c r="I1034" s="37">
        <v>5</v>
      </c>
      <c r="J1034" s="37">
        <v>4</v>
      </c>
      <c r="M1034" s="39">
        <v>3023.8</v>
      </c>
      <c r="N1034" s="39">
        <v>2571</v>
      </c>
      <c r="P1034" s="38">
        <v>150</v>
      </c>
    </row>
    <row r="1035" spans="1:16">
      <c r="A1035" s="25">
        <f t="shared" si="16"/>
        <v>1033</v>
      </c>
      <c r="B1035" s="32" t="s">
        <v>2681</v>
      </c>
      <c r="C1035" s="37">
        <v>1978</v>
      </c>
      <c r="E1035" s="41" t="s">
        <v>4729</v>
      </c>
      <c r="I1035" s="37">
        <v>9</v>
      </c>
      <c r="J1035" s="37">
        <v>4</v>
      </c>
      <c r="M1035" s="39">
        <v>9019.6</v>
      </c>
      <c r="N1035" s="39">
        <v>7743.3</v>
      </c>
      <c r="P1035" s="38">
        <v>360</v>
      </c>
    </row>
    <row r="1036" spans="1:16">
      <c r="A1036" s="25">
        <f t="shared" si="16"/>
        <v>1034</v>
      </c>
      <c r="B1036" s="32" t="s">
        <v>5601</v>
      </c>
      <c r="C1036" s="37">
        <v>1972</v>
      </c>
      <c r="E1036" s="41" t="s">
        <v>4731</v>
      </c>
      <c r="I1036" s="37">
        <v>5</v>
      </c>
      <c r="J1036" s="37">
        <v>4</v>
      </c>
      <c r="M1036" s="39">
        <v>4785.3</v>
      </c>
      <c r="N1036" s="39">
        <v>3316.1</v>
      </c>
      <c r="P1036" s="38">
        <v>172.5</v>
      </c>
    </row>
    <row r="1037" spans="1:16">
      <c r="A1037" s="25">
        <f t="shared" si="16"/>
        <v>1035</v>
      </c>
      <c r="B1037" s="32" t="s">
        <v>3648</v>
      </c>
      <c r="C1037" s="37">
        <v>1976</v>
      </c>
      <c r="E1037" s="41" t="s">
        <v>4729</v>
      </c>
      <c r="I1037" s="37">
        <v>5</v>
      </c>
      <c r="J1037" s="37">
        <v>4</v>
      </c>
      <c r="M1037" s="39">
        <v>2999.2</v>
      </c>
      <c r="N1037" s="39">
        <v>2581.1</v>
      </c>
      <c r="P1037" s="38">
        <v>150</v>
      </c>
    </row>
    <row r="1038" spans="1:16">
      <c r="A1038" s="25">
        <f t="shared" si="16"/>
        <v>1036</v>
      </c>
      <c r="B1038" s="32" t="s">
        <v>2682</v>
      </c>
      <c r="C1038" s="37">
        <v>1992</v>
      </c>
      <c r="E1038" s="41" t="s">
        <v>4731</v>
      </c>
      <c r="I1038" s="37">
        <v>5</v>
      </c>
      <c r="J1038" s="37">
        <v>1</v>
      </c>
      <c r="M1038" s="39">
        <v>3958.1</v>
      </c>
      <c r="N1038" s="39">
        <v>2657</v>
      </c>
      <c r="P1038" s="38">
        <v>382.5</v>
      </c>
    </row>
    <row r="1039" spans="1:16">
      <c r="A1039" s="25">
        <f t="shared" si="16"/>
        <v>1037</v>
      </c>
      <c r="B1039" s="32" t="s">
        <v>5602</v>
      </c>
      <c r="C1039" s="37">
        <v>1970</v>
      </c>
      <c r="E1039" s="41" t="s">
        <v>4731</v>
      </c>
      <c r="I1039" s="37">
        <v>5</v>
      </c>
      <c r="J1039" s="37">
        <v>4</v>
      </c>
      <c r="M1039" s="39">
        <v>3656.9</v>
      </c>
      <c r="N1039" s="39">
        <v>3356.4</v>
      </c>
      <c r="O1039" s="39">
        <v>3356.4</v>
      </c>
      <c r="P1039" s="38">
        <v>168</v>
      </c>
    </row>
    <row r="1040" spans="1:16">
      <c r="A1040" s="25">
        <f t="shared" si="16"/>
        <v>1038</v>
      </c>
      <c r="B1040" s="32" t="s">
        <v>5603</v>
      </c>
      <c r="C1040" s="37">
        <v>1969</v>
      </c>
      <c r="E1040" s="41" t="s">
        <v>4731</v>
      </c>
      <c r="I1040" s="37">
        <v>5</v>
      </c>
      <c r="J1040" s="37">
        <v>3</v>
      </c>
      <c r="M1040" s="39">
        <v>4056</v>
      </c>
      <c r="N1040" s="39">
        <v>3312.1</v>
      </c>
      <c r="O1040" s="39">
        <v>1286.2</v>
      </c>
      <c r="P1040" s="38">
        <v>72</v>
      </c>
    </row>
    <row r="1041" spans="1:16">
      <c r="A1041" s="25">
        <f t="shared" si="16"/>
        <v>1039</v>
      </c>
      <c r="B1041" s="32" t="s">
        <v>3649</v>
      </c>
      <c r="C1041" s="37">
        <v>1978</v>
      </c>
      <c r="D1041" s="37">
        <v>1978</v>
      </c>
      <c r="E1041" s="42" t="s">
        <v>5442</v>
      </c>
      <c r="I1041" s="37">
        <v>9</v>
      </c>
      <c r="J1041" s="37">
        <v>4</v>
      </c>
      <c r="M1041" s="39">
        <v>9029.7000000000007</v>
      </c>
      <c r="N1041" s="39">
        <v>7775.3</v>
      </c>
      <c r="O1041" s="39">
        <v>7775.3</v>
      </c>
      <c r="P1041" s="38">
        <v>360</v>
      </c>
    </row>
    <row r="1042" spans="1:16">
      <c r="A1042" s="25">
        <f t="shared" si="16"/>
        <v>1040</v>
      </c>
      <c r="B1042" s="32" t="s">
        <v>5604</v>
      </c>
      <c r="C1042" s="37">
        <v>1962</v>
      </c>
      <c r="E1042" s="41" t="s">
        <v>4731</v>
      </c>
      <c r="I1042" s="37">
        <v>5</v>
      </c>
      <c r="J1042" s="37">
        <v>8</v>
      </c>
      <c r="M1042" s="39">
        <v>6705.7</v>
      </c>
      <c r="N1042" s="39">
        <v>6009.9</v>
      </c>
      <c r="O1042" s="39">
        <v>5929.3</v>
      </c>
      <c r="P1042" s="38">
        <v>291</v>
      </c>
    </row>
    <row r="1043" spans="1:16">
      <c r="A1043" s="25">
        <f t="shared" si="16"/>
        <v>1041</v>
      </c>
      <c r="B1043" s="32" t="s">
        <v>5605</v>
      </c>
      <c r="C1043" s="37">
        <v>1979</v>
      </c>
      <c r="E1043" s="41" t="s">
        <v>4731</v>
      </c>
      <c r="I1043" s="37">
        <v>12</v>
      </c>
      <c r="J1043" s="37">
        <v>1</v>
      </c>
      <c r="M1043" s="39">
        <v>4506.2</v>
      </c>
      <c r="N1043" s="39">
        <v>3843.5</v>
      </c>
      <c r="O1043" s="39">
        <v>119.2</v>
      </c>
      <c r="P1043" s="38">
        <v>207.5</v>
      </c>
    </row>
    <row r="1044" spans="1:16">
      <c r="A1044" s="25">
        <f t="shared" si="16"/>
        <v>1042</v>
      </c>
      <c r="B1044" s="32" t="s">
        <v>3627</v>
      </c>
      <c r="C1044" s="37">
        <v>1975</v>
      </c>
      <c r="E1044" s="41" t="s">
        <v>4731</v>
      </c>
      <c r="I1044" s="37">
        <v>5</v>
      </c>
      <c r="J1044" s="37">
        <v>4</v>
      </c>
      <c r="M1044" s="39">
        <v>3772.3</v>
      </c>
      <c r="N1044" s="39">
        <v>3189.1</v>
      </c>
      <c r="P1044" s="38">
        <v>167.5</v>
      </c>
    </row>
    <row r="1045" spans="1:16">
      <c r="A1045" s="25">
        <f t="shared" si="16"/>
        <v>1043</v>
      </c>
      <c r="B1045" s="32" t="s">
        <v>2679</v>
      </c>
      <c r="C1045" s="37">
        <v>1977</v>
      </c>
      <c r="D1045" s="37">
        <v>1977</v>
      </c>
      <c r="E1045" s="42" t="s">
        <v>5442</v>
      </c>
      <c r="I1045" s="37">
        <v>9</v>
      </c>
      <c r="J1045" s="37">
        <v>4</v>
      </c>
      <c r="M1045" s="39">
        <v>8882.5</v>
      </c>
      <c r="N1045" s="39">
        <v>7754.1</v>
      </c>
      <c r="O1045" s="39">
        <v>7718.7</v>
      </c>
      <c r="P1045" s="38">
        <v>360</v>
      </c>
    </row>
    <row r="1046" spans="1:16">
      <c r="A1046" s="25">
        <f t="shared" si="16"/>
        <v>1044</v>
      </c>
      <c r="B1046" s="32" t="s">
        <v>5606</v>
      </c>
      <c r="C1046" s="37">
        <v>1969</v>
      </c>
      <c r="E1046" s="41" t="s">
        <v>4729</v>
      </c>
      <c r="I1046" s="37">
        <v>5</v>
      </c>
      <c r="J1046" s="37">
        <v>6</v>
      </c>
      <c r="M1046" s="39">
        <v>4522.6000000000004</v>
      </c>
      <c r="N1046" s="39">
        <v>3926.4</v>
      </c>
      <c r="O1046" s="39">
        <v>3915.3</v>
      </c>
      <c r="P1046" s="38">
        <v>212</v>
      </c>
    </row>
    <row r="1047" spans="1:16">
      <c r="A1047" s="25">
        <f t="shared" si="16"/>
        <v>1045</v>
      </c>
      <c r="B1047" s="32" t="s">
        <v>3628</v>
      </c>
      <c r="C1047" s="37">
        <v>1979</v>
      </c>
      <c r="E1047" s="41" t="s">
        <v>4731</v>
      </c>
      <c r="I1047" s="37">
        <v>12</v>
      </c>
      <c r="J1047" s="37">
        <v>1</v>
      </c>
      <c r="M1047" s="39">
        <v>9445.2000000000007</v>
      </c>
      <c r="N1047" s="39">
        <v>7754.1</v>
      </c>
      <c r="P1047" s="38">
        <v>210</v>
      </c>
    </row>
    <row r="1048" spans="1:16">
      <c r="A1048" s="25">
        <f t="shared" si="16"/>
        <v>1046</v>
      </c>
      <c r="B1048" s="32" t="s">
        <v>2680</v>
      </c>
      <c r="C1048" s="37">
        <v>1974</v>
      </c>
      <c r="E1048" s="41" t="s">
        <v>4731</v>
      </c>
      <c r="I1048" s="37">
        <v>5</v>
      </c>
      <c r="J1048" s="37">
        <v>2</v>
      </c>
      <c r="M1048" s="39">
        <v>3247</v>
      </c>
      <c r="N1048" s="39">
        <v>1760.1</v>
      </c>
      <c r="P1048" s="38">
        <v>225</v>
      </c>
    </row>
    <row r="1049" spans="1:16">
      <c r="A1049" s="25">
        <f t="shared" si="16"/>
        <v>1047</v>
      </c>
      <c r="B1049" s="32" t="s">
        <v>3629</v>
      </c>
      <c r="C1049" s="37">
        <v>1977</v>
      </c>
      <c r="E1049" s="41" t="s">
        <v>5243</v>
      </c>
      <c r="I1049" s="37">
        <v>5</v>
      </c>
      <c r="J1049" s="37">
        <v>11</v>
      </c>
      <c r="M1049" s="39">
        <v>9628.2999999999993</v>
      </c>
      <c r="N1049" s="39">
        <v>8141.5</v>
      </c>
      <c r="P1049" s="38">
        <v>422.5</v>
      </c>
    </row>
    <row r="1050" spans="1:16">
      <c r="A1050" s="25">
        <f t="shared" si="16"/>
        <v>1048</v>
      </c>
      <c r="B1050" s="32" t="s">
        <v>3630</v>
      </c>
      <c r="C1050" s="37">
        <v>1972</v>
      </c>
      <c r="E1050" s="41" t="s">
        <v>4729</v>
      </c>
      <c r="I1050" s="37">
        <v>5</v>
      </c>
      <c r="J1050" s="37">
        <v>6</v>
      </c>
      <c r="M1050" s="39">
        <v>4889.2</v>
      </c>
      <c r="N1050" s="39">
        <v>3375.9</v>
      </c>
      <c r="P1050" s="38">
        <v>220</v>
      </c>
    </row>
    <row r="1051" spans="1:16">
      <c r="A1051" s="25">
        <f t="shared" si="16"/>
        <v>1049</v>
      </c>
      <c r="B1051" s="32" t="s">
        <v>3631</v>
      </c>
      <c r="C1051" s="37">
        <v>1977</v>
      </c>
      <c r="E1051" s="41" t="s">
        <v>4729</v>
      </c>
      <c r="I1051" s="37">
        <v>5</v>
      </c>
      <c r="J1051" s="37">
        <v>8</v>
      </c>
      <c r="M1051" s="39">
        <v>6953.4</v>
      </c>
      <c r="N1051" s="39">
        <v>5622.1</v>
      </c>
      <c r="P1051" s="38">
        <v>297.5</v>
      </c>
    </row>
    <row r="1052" spans="1:16">
      <c r="A1052" s="25">
        <f t="shared" si="16"/>
        <v>1050</v>
      </c>
      <c r="B1052" s="32" t="s">
        <v>3632</v>
      </c>
      <c r="C1052" s="37">
        <v>1975</v>
      </c>
      <c r="E1052" s="41" t="s">
        <v>4729</v>
      </c>
      <c r="I1052" s="37">
        <v>5</v>
      </c>
      <c r="J1052" s="37">
        <v>4</v>
      </c>
      <c r="M1052" s="39">
        <v>2991.2</v>
      </c>
      <c r="N1052" s="39">
        <v>2567.1</v>
      </c>
      <c r="P1052" s="38">
        <v>150</v>
      </c>
    </row>
    <row r="1053" spans="1:16">
      <c r="A1053" s="25">
        <f t="shared" si="16"/>
        <v>1051</v>
      </c>
      <c r="B1053" s="32" t="s">
        <v>3633</v>
      </c>
      <c r="C1053" s="37">
        <v>1976</v>
      </c>
      <c r="E1053" s="41" t="s">
        <v>4729</v>
      </c>
      <c r="I1053" s="37">
        <v>5</v>
      </c>
      <c r="J1053" s="37">
        <v>6</v>
      </c>
      <c r="M1053" s="39">
        <v>4492</v>
      </c>
      <c r="N1053" s="39">
        <v>3848.6</v>
      </c>
      <c r="P1053" s="38">
        <v>225</v>
      </c>
    </row>
    <row r="1054" spans="1:16">
      <c r="A1054" s="25">
        <f t="shared" si="16"/>
        <v>1052</v>
      </c>
      <c r="B1054" s="32" t="s">
        <v>5607</v>
      </c>
      <c r="I1054" s="37"/>
      <c r="J1054" s="37"/>
    </row>
    <row r="1055" spans="1:16">
      <c r="A1055" s="25">
        <f t="shared" si="16"/>
        <v>1053</v>
      </c>
      <c r="B1055" s="32" t="s">
        <v>3634</v>
      </c>
      <c r="C1055" s="37">
        <v>1977</v>
      </c>
      <c r="E1055" s="41" t="s">
        <v>5243</v>
      </c>
      <c r="I1055" s="37">
        <v>5</v>
      </c>
      <c r="J1055" s="37">
        <v>11</v>
      </c>
      <c r="M1055" s="39">
        <v>10587</v>
      </c>
      <c r="N1055" s="39">
        <v>7946.7</v>
      </c>
      <c r="P1055" s="38">
        <v>402.5</v>
      </c>
    </row>
    <row r="1056" spans="1:16">
      <c r="A1056" s="25">
        <f t="shared" si="16"/>
        <v>1054</v>
      </c>
      <c r="B1056" s="32" t="s">
        <v>5608</v>
      </c>
      <c r="I1056" s="37"/>
      <c r="J1056" s="37"/>
    </row>
    <row r="1057" spans="1:16">
      <c r="A1057" s="25">
        <f t="shared" si="16"/>
        <v>1055</v>
      </c>
      <c r="B1057" s="32" t="s">
        <v>3635</v>
      </c>
      <c r="C1057" s="37">
        <v>1991</v>
      </c>
      <c r="E1057" s="41" t="s">
        <v>4731</v>
      </c>
      <c r="I1057" s="37">
        <v>6</v>
      </c>
      <c r="J1057" s="37">
        <v>3</v>
      </c>
      <c r="M1057" s="39">
        <v>3590.3</v>
      </c>
      <c r="N1057" s="39">
        <v>3143.1</v>
      </c>
      <c r="P1057" s="38">
        <v>90</v>
      </c>
    </row>
    <row r="1058" spans="1:16">
      <c r="A1058" s="25">
        <f t="shared" si="16"/>
        <v>1056</v>
      </c>
      <c r="B1058" s="32" t="s">
        <v>3636</v>
      </c>
      <c r="C1058" s="37">
        <v>1988</v>
      </c>
      <c r="E1058" s="41" t="s">
        <v>4729</v>
      </c>
      <c r="I1058" s="37">
        <v>5</v>
      </c>
      <c r="J1058" s="37">
        <v>6</v>
      </c>
      <c r="M1058" s="39">
        <v>5525.1</v>
      </c>
      <c r="N1058" s="39">
        <v>4668.3</v>
      </c>
      <c r="P1058" s="38">
        <v>222.5</v>
      </c>
    </row>
    <row r="1059" spans="1:16">
      <c r="A1059" s="25">
        <f t="shared" si="16"/>
        <v>1057</v>
      </c>
      <c r="B1059" s="32" t="s">
        <v>3637</v>
      </c>
      <c r="C1059" s="37">
        <v>1988</v>
      </c>
      <c r="E1059" s="41" t="s">
        <v>4729</v>
      </c>
      <c r="I1059" s="37">
        <v>5</v>
      </c>
      <c r="J1059" s="37">
        <v>8</v>
      </c>
      <c r="M1059" s="39">
        <v>7147.7</v>
      </c>
      <c r="N1059" s="39">
        <v>6085.7</v>
      </c>
      <c r="P1059" s="38">
        <v>297.5</v>
      </c>
    </row>
    <row r="1060" spans="1:16">
      <c r="A1060" s="25">
        <f t="shared" si="16"/>
        <v>1058</v>
      </c>
      <c r="B1060" s="32" t="s">
        <v>3638</v>
      </c>
      <c r="C1060" s="37">
        <v>1988</v>
      </c>
      <c r="E1060" s="41" t="s">
        <v>4729</v>
      </c>
      <c r="I1060" s="37">
        <v>5</v>
      </c>
      <c r="J1060" s="37">
        <v>4</v>
      </c>
      <c r="M1060" s="39">
        <v>3424.1</v>
      </c>
      <c r="N1060" s="39">
        <v>2817.1</v>
      </c>
      <c r="P1060" s="38">
        <v>150</v>
      </c>
    </row>
    <row r="1061" spans="1:16">
      <c r="A1061" s="25">
        <f t="shared" si="16"/>
        <v>1059</v>
      </c>
      <c r="B1061" s="32" t="s">
        <v>3639</v>
      </c>
      <c r="C1061" s="37">
        <v>1986</v>
      </c>
      <c r="E1061" s="41" t="s">
        <v>4729</v>
      </c>
      <c r="I1061" s="37">
        <v>5</v>
      </c>
      <c r="J1061" s="37">
        <v>9</v>
      </c>
      <c r="M1061" s="39">
        <v>8045.8</v>
      </c>
      <c r="N1061" s="39">
        <v>6612.2</v>
      </c>
      <c r="P1061" s="38">
        <v>335</v>
      </c>
    </row>
    <row r="1062" spans="1:16">
      <c r="A1062" s="25">
        <f t="shared" si="16"/>
        <v>1060</v>
      </c>
      <c r="B1062" s="32" t="s">
        <v>3640</v>
      </c>
      <c r="C1062" s="37">
        <v>1985</v>
      </c>
      <c r="E1062" s="41" t="s">
        <v>4729</v>
      </c>
      <c r="I1062" s="37">
        <v>5</v>
      </c>
      <c r="J1062" s="37">
        <v>14</v>
      </c>
      <c r="M1062" s="39">
        <v>12771</v>
      </c>
      <c r="N1062" s="39">
        <v>10473.799999999999</v>
      </c>
      <c r="P1062" s="38">
        <v>490</v>
      </c>
    </row>
    <row r="1063" spans="1:16">
      <c r="A1063" s="25">
        <f t="shared" si="16"/>
        <v>1061</v>
      </c>
      <c r="B1063" s="32" t="s">
        <v>3641</v>
      </c>
      <c r="C1063" s="37">
        <v>1987</v>
      </c>
      <c r="E1063" s="41" t="s">
        <v>4729</v>
      </c>
      <c r="I1063" s="37">
        <v>5</v>
      </c>
      <c r="J1063" s="37">
        <v>10</v>
      </c>
      <c r="M1063" s="39">
        <v>8797.2000000000007</v>
      </c>
      <c r="N1063" s="39">
        <v>7460.4</v>
      </c>
      <c r="P1063" s="38">
        <v>370</v>
      </c>
    </row>
    <row r="1064" spans="1:16">
      <c r="A1064" s="25">
        <f t="shared" si="16"/>
        <v>1062</v>
      </c>
      <c r="B1064" s="32" t="s">
        <v>3642</v>
      </c>
      <c r="C1064" s="37">
        <v>1986</v>
      </c>
      <c r="E1064" s="41" t="s">
        <v>4729</v>
      </c>
      <c r="I1064" s="37">
        <v>5</v>
      </c>
      <c r="J1064" s="37">
        <v>10</v>
      </c>
      <c r="M1064" s="39">
        <v>8834.5</v>
      </c>
      <c r="N1064" s="39">
        <v>7443</v>
      </c>
      <c r="P1064" s="38">
        <v>370</v>
      </c>
    </row>
    <row r="1065" spans="1:16">
      <c r="A1065" s="25">
        <f t="shared" si="16"/>
        <v>1063</v>
      </c>
      <c r="B1065" s="32" t="s">
        <v>5609</v>
      </c>
      <c r="I1065" s="37"/>
      <c r="J1065" s="37"/>
    </row>
    <row r="1066" spans="1:16">
      <c r="A1066" s="25">
        <f t="shared" si="16"/>
        <v>1064</v>
      </c>
      <c r="B1066" s="32" t="s">
        <v>5610</v>
      </c>
      <c r="I1066" s="37"/>
      <c r="J1066" s="37"/>
    </row>
    <row r="1067" spans="1:16">
      <c r="A1067" s="25">
        <f t="shared" si="16"/>
        <v>1065</v>
      </c>
      <c r="B1067" s="32" t="s">
        <v>5611</v>
      </c>
      <c r="I1067" s="37"/>
      <c r="J1067" s="37"/>
    </row>
    <row r="1068" spans="1:16">
      <c r="A1068" s="25">
        <f t="shared" si="16"/>
        <v>1066</v>
      </c>
      <c r="B1068" s="32" t="s">
        <v>5612</v>
      </c>
      <c r="C1068" s="37">
        <v>1960</v>
      </c>
      <c r="E1068" s="41" t="s">
        <v>4731</v>
      </c>
      <c r="I1068" s="37">
        <v>2</v>
      </c>
      <c r="J1068" s="37">
        <v>1</v>
      </c>
      <c r="M1068" s="39">
        <v>482</v>
      </c>
      <c r="N1068" s="39">
        <v>434.5</v>
      </c>
      <c r="O1068" s="39">
        <v>434.5</v>
      </c>
      <c r="P1068" s="38">
        <v>24</v>
      </c>
    </row>
    <row r="1069" spans="1:16">
      <c r="A1069" s="25">
        <f t="shared" si="16"/>
        <v>1067</v>
      </c>
      <c r="B1069" s="32" t="s">
        <v>5613</v>
      </c>
      <c r="I1069" s="37"/>
      <c r="J1069" s="37"/>
    </row>
    <row r="1070" spans="1:16">
      <c r="A1070" s="25">
        <f t="shared" si="16"/>
        <v>1068</v>
      </c>
      <c r="B1070" s="32" t="s">
        <v>5614</v>
      </c>
      <c r="I1070" s="37"/>
      <c r="J1070" s="37"/>
    </row>
    <row r="1071" spans="1:16">
      <c r="A1071" s="25">
        <f t="shared" si="16"/>
        <v>1069</v>
      </c>
      <c r="B1071" s="32" t="s">
        <v>3662</v>
      </c>
      <c r="C1071" s="37">
        <v>1972</v>
      </c>
      <c r="E1071" s="41" t="s">
        <v>4729</v>
      </c>
      <c r="I1071" s="37">
        <v>5</v>
      </c>
      <c r="J1071" s="37">
        <v>8</v>
      </c>
      <c r="M1071" s="39">
        <v>6064.9</v>
      </c>
      <c r="N1071" s="39">
        <v>5231</v>
      </c>
      <c r="P1071" s="38">
        <v>285</v>
      </c>
    </row>
    <row r="1072" spans="1:16">
      <c r="A1072" s="25">
        <f t="shared" si="16"/>
        <v>1070</v>
      </c>
      <c r="B1072" s="32" t="s">
        <v>5615</v>
      </c>
      <c r="C1072" s="37">
        <v>1971</v>
      </c>
      <c r="E1072" s="41" t="s">
        <v>4729</v>
      </c>
      <c r="I1072" s="37">
        <v>5</v>
      </c>
      <c r="J1072" s="37">
        <v>8</v>
      </c>
      <c r="M1072" s="39">
        <v>5748.1</v>
      </c>
      <c r="N1072" s="39">
        <v>5098.7</v>
      </c>
      <c r="O1072" s="39">
        <v>5098.7</v>
      </c>
      <c r="P1072" s="38">
        <v>296</v>
      </c>
    </row>
    <row r="1073" spans="1:16">
      <c r="A1073" s="25">
        <f t="shared" si="16"/>
        <v>1071</v>
      </c>
      <c r="B1073" s="32" t="s">
        <v>3670</v>
      </c>
      <c r="C1073" s="37">
        <v>1973</v>
      </c>
      <c r="E1073" s="41" t="s">
        <v>4731</v>
      </c>
      <c r="I1073" s="37">
        <v>5</v>
      </c>
      <c r="J1073" s="37">
        <v>6</v>
      </c>
      <c r="M1073" s="39">
        <v>5137.6000000000004</v>
      </c>
      <c r="N1073" s="39">
        <v>4489.3</v>
      </c>
      <c r="P1073" s="38">
        <v>250</v>
      </c>
    </row>
    <row r="1074" spans="1:16">
      <c r="A1074" s="25">
        <f t="shared" si="16"/>
        <v>1072</v>
      </c>
      <c r="B1074" s="32" t="s">
        <v>3671</v>
      </c>
      <c r="C1074" s="37">
        <v>1972</v>
      </c>
      <c r="E1074" s="41" t="s">
        <v>4729</v>
      </c>
      <c r="I1074" s="37">
        <v>5</v>
      </c>
      <c r="J1074" s="37">
        <v>6</v>
      </c>
      <c r="M1074" s="39">
        <v>4980</v>
      </c>
      <c r="N1074" s="39">
        <v>4240.1000000000004</v>
      </c>
      <c r="P1074" s="38">
        <v>220</v>
      </c>
    </row>
    <row r="1075" spans="1:16">
      <c r="A1075" s="25">
        <f t="shared" si="16"/>
        <v>1073</v>
      </c>
      <c r="B1075" s="32" t="s">
        <v>3672</v>
      </c>
      <c r="C1075" s="37">
        <v>1990</v>
      </c>
      <c r="E1075" s="41" t="s">
        <v>4731</v>
      </c>
      <c r="I1075" s="37">
        <v>5</v>
      </c>
      <c r="J1075" s="37">
        <v>6</v>
      </c>
      <c r="M1075" s="39">
        <v>5870.4</v>
      </c>
      <c r="N1075" s="39">
        <v>4313.7</v>
      </c>
      <c r="P1075" s="38">
        <v>222.5</v>
      </c>
    </row>
    <row r="1076" spans="1:16">
      <c r="A1076" s="25">
        <f t="shared" si="16"/>
        <v>1074</v>
      </c>
      <c r="B1076" s="32" t="s">
        <v>5616</v>
      </c>
      <c r="C1076" s="37">
        <v>1965</v>
      </c>
      <c r="E1076" s="41" t="s">
        <v>4729</v>
      </c>
      <c r="I1076" s="37">
        <v>5</v>
      </c>
      <c r="J1076" s="37">
        <v>3</v>
      </c>
      <c r="M1076" s="39">
        <v>3021.5</v>
      </c>
      <c r="N1076" s="39">
        <v>2780.1</v>
      </c>
      <c r="O1076" s="39">
        <v>2780.1</v>
      </c>
      <c r="P1076" s="38">
        <v>142</v>
      </c>
    </row>
    <row r="1077" spans="1:16">
      <c r="A1077" s="25">
        <f t="shared" si="16"/>
        <v>1075</v>
      </c>
      <c r="B1077" s="32" t="s">
        <v>5617</v>
      </c>
      <c r="C1077" s="37">
        <v>1965</v>
      </c>
      <c r="E1077" s="41" t="s">
        <v>4729</v>
      </c>
      <c r="I1077" s="37">
        <v>5</v>
      </c>
      <c r="J1077" s="37">
        <v>3</v>
      </c>
      <c r="M1077" s="39">
        <v>3036.9</v>
      </c>
      <c r="N1077" s="39">
        <v>2774.1</v>
      </c>
      <c r="O1077" s="39">
        <v>2774.1</v>
      </c>
      <c r="P1077" s="38">
        <v>119</v>
      </c>
    </row>
    <row r="1078" spans="1:16">
      <c r="A1078" s="25">
        <f t="shared" si="16"/>
        <v>1076</v>
      </c>
      <c r="B1078" s="32" t="s">
        <v>5618</v>
      </c>
      <c r="C1078" s="37">
        <v>1965</v>
      </c>
      <c r="E1078" s="41" t="s">
        <v>4729</v>
      </c>
      <c r="I1078" s="37">
        <v>5</v>
      </c>
      <c r="J1078" s="37">
        <v>3</v>
      </c>
      <c r="M1078" s="39">
        <v>2762.1</v>
      </c>
      <c r="N1078" s="39">
        <v>2499.6</v>
      </c>
      <c r="O1078" s="39">
        <v>2499.6</v>
      </c>
      <c r="P1078" s="38">
        <v>126</v>
      </c>
    </row>
    <row r="1079" spans="1:16">
      <c r="A1079" s="25">
        <f t="shared" si="16"/>
        <v>1077</v>
      </c>
      <c r="B1079" s="32" t="s">
        <v>5619</v>
      </c>
      <c r="C1079" s="37">
        <v>1965</v>
      </c>
      <c r="E1079" s="41" t="s">
        <v>4729</v>
      </c>
      <c r="I1079" s="37">
        <v>5</v>
      </c>
      <c r="J1079" s="37">
        <v>3</v>
      </c>
      <c r="M1079" s="39">
        <v>2816.5</v>
      </c>
      <c r="N1079" s="39">
        <v>2505</v>
      </c>
      <c r="O1079" s="39">
        <v>2505</v>
      </c>
      <c r="P1079" s="38">
        <v>127</v>
      </c>
    </row>
    <row r="1080" spans="1:16">
      <c r="A1080" s="25">
        <f t="shared" si="16"/>
        <v>1078</v>
      </c>
      <c r="B1080" s="32" t="s">
        <v>5620</v>
      </c>
      <c r="C1080" s="37">
        <v>1967</v>
      </c>
      <c r="E1080" s="41" t="s">
        <v>4731</v>
      </c>
      <c r="I1080" s="37">
        <v>5</v>
      </c>
      <c r="J1080" s="37">
        <v>4</v>
      </c>
      <c r="M1080" s="39">
        <v>2912.2</v>
      </c>
      <c r="N1080" s="39">
        <v>2617.1999999999998</v>
      </c>
      <c r="O1080" s="39">
        <v>2617.1999999999998</v>
      </c>
      <c r="P1080" s="38">
        <v>115</v>
      </c>
    </row>
    <row r="1081" spans="1:16">
      <c r="A1081" s="25">
        <f t="shared" si="16"/>
        <v>1079</v>
      </c>
      <c r="B1081" s="32" t="s">
        <v>5621</v>
      </c>
      <c r="C1081" s="37">
        <v>1967</v>
      </c>
      <c r="E1081" s="41" t="s">
        <v>4731</v>
      </c>
      <c r="I1081" s="37">
        <v>5</v>
      </c>
      <c r="J1081" s="37">
        <v>3</v>
      </c>
      <c r="M1081" s="39">
        <v>3206.5</v>
      </c>
      <c r="N1081" s="39">
        <v>2505.9</v>
      </c>
      <c r="O1081" s="39">
        <v>2032.2</v>
      </c>
      <c r="P1081" s="38">
        <v>197</v>
      </c>
    </row>
    <row r="1082" spans="1:16">
      <c r="A1082" s="25">
        <f t="shared" si="16"/>
        <v>1080</v>
      </c>
      <c r="B1082" s="32" t="s">
        <v>5622</v>
      </c>
      <c r="C1082" s="37">
        <v>1969</v>
      </c>
      <c r="E1082" s="41" t="s">
        <v>4729</v>
      </c>
      <c r="I1082" s="37">
        <v>5</v>
      </c>
      <c r="J1082" s="37">
        <v>8</v>
      </c>
      <c r="M1082" s="39">
        <v>6009.8</v>
      </c>
      <c r="N1082" s="39">
        <v>5211.8</v>
      </c>
      <c r="O1082" s="39">
        <v>5211.8</v>
      </c>
      <c r="P1082" s="38">
        <v>267</v>
      </c>
    </row>
    <row r="1083" spans="1:16">
      <c r="A1083" s="25">
        <f t="shared" si="16"/>
        <v>1081</v>
      </c>
      <c r="B1083" s="32" t="s">
        <v>5623</v>
      </c>
      <c r="C1083" s="37">
        <v>1968</v>
      </c>
      <c r="E1083" s="41" t="s">
        <v>4729</v>
      </c>
      <c r="I1083" s="37">
        <v>5</v>
      </c>
      <c r="J1083" s="37">
        <v>8</v>
      </c>
      <c r="M1083" s="39">
        <v>5974.4</v>
      </c>
      <c r="N1083" s="39">
        <v>5164.7</v>
      </c>
      <c r="O1083" s="39">
        <v>5164.7</v>
      </c>
      <c r="P1083" s="38">
        <v>265</v>
      </c>
    </row>
    <row r="1084" spans="1:16">
      <c r="A1084" s="25">
        <f t="shared" si="16"/>
        <v>1082</v>
      </c>
      <c r="B1084" s="32" t="s">
        <v>5624</v>
      </c>
      <c r="C1084" s="37">
        <v>1968</v>
      </c>
      <c r="E1084" s="41" t="s">
        <v>4729</v>
      </c>
      <c r="I1084" s="37">
        <v>5</v>
      </c>
      <c r="J1084" s="37">
        <v>4</v>
      </c>
      <c r="M1084" s="39">
        <v>2988.6</v>
      </c>
      <c r="N1084" s="39">
        <v>2591.9</v>
      </c>
      <c r="O1084" s="39">
        <v>2591.9</v>
      </c>
      <c r="P1084" s="38">
        <v>129</v>
      </c>
    </row>
    <row r="1085" spans="1:16">
      <c r="A1085" s="25">
        <f t="shared" si="16"/>
        <v>1083</v>
      </c>
      <c r="B1085" s="32" t="s">
        <v>5625</v>
      </c>
      <c r="C1085" s="37">
        <v>1968</v>
      </c>
      <c r="E1085" s="41" t="s">
        <v>4729</v>
      </c>
      <c r="I1085" s="37">
        <v>5</v>
      </c>
      <c r="J1085" s="37">
        <v>4</v>
      </c>
      <c r="M1085" s="39">
        <v>2947.1</v>
      </c>
      <c r="N1085" s="39">
        <v>2584.9</v>
      </c>
      <c r="O1085" s="39">
        <v>2584.9</v>
      </c>
      <c r="P1085" s="38">
        <v>123</v>
      </c>
    </row>
    <row r="1086" spans="1:16">
      <c r="A1086" s="25">
        <f t="shared" si="16"/>
        <v>1084</v>
      </c>
      <c r="B1086" s="32" t="s">
        <v>5626</v>
      </c>
      <c r="C1086" s="37">
        <v>1968</v>
      </c>
      <c r="E1086" s="41" t="s">
        <v>4729</v>
      </c>
      <c r="I1086" s="37">
        <v>5</v>
      </c>
      <c r="J1086" s="37">
        <v>8</v>
      </c>
      <c r="M1086" s="39">
        <v>6059.8</v>
      </c>
      <c r="N1086" s="39">
        <v>5189.8</v>
      </c>
      <c r="O1086" s="39">
        <v>5189.8</v>
      </c>
      <c r="P1086" s="38">
        <v>233</v>
      </c>
    </row>
    <row r="1087" spans="1:16">
      <c r="A1087" s="25">
        <f t="shared" si="16"/>
        <v>1085</v>
      </c>
      <c r="B1087" s="32" t="s">
        <v>5627</v>
      </c>
      <c r="C1087" s="37">
        <v>1971</v>
      </c>
      <c r="E1087" s="41" t="s">
        <v>4729</v>
      </c>
      <c r="I1087" s="37">
        <v>5</v>
      </c>
      <c r="J1087" s="37">
        <v>4</v>
      </c>
      <c r="M1087" s="39">
        <v>2997.7</v>
      </c>
      <c r="N1087" s="39">
        <v>2601.5</v>
      </c>
      <c r="O1087" s="39">
        <v>2601.5</v>
      </c>
      <c r="P1087" s="38">
        <v>127</v>
      </c>
    </row>
    <row r="1088" spans="1:16">
      <c r="A1088" s="25">
        <f t="shared" si="16"/>
        <v>1086</v>
      </c>
      <c r="B1088" s="32" t="s">
        <v>3675</v>
      </c>
      <c r="C1088" s="37">
        <v>1974</v>
      </c>
      <c r="E1088" s="41" t="s">
        <v>4729</v>
      </c>
      <c r="I1088" s="37">
        <v>5</v>
      </c>
      <c r="J1088" s="37">
        <v>8</v>
      </c>
      <c r="M1088" s="39">
        <v>6126.8</v>
      </c>
      <c r="N1088" s="39">
        <v>5139.6000000000004</v>
      </c>
      <c r="P1088" s="38">
        <v>285</v>
      </c>
    </row>
    <row r="1089" spans="1:16">
      <c r="A1089" s="25">
        <f t="shared" si="16"/>
        <v>1087</v>
      </c>
      <c r="B1089" s="32" t="s">
        <v>5628</v>
      </c>
      <c r="C1089" s="37">
        <v>1968</v>
      </c>
      <c r="E1089" s="41" t="s">
        <v>4731</v>
      </c>
      <c r="I1089" s="37">
        <v>5</v>
      </c>
      <c r="J1089" s="37">
        <v>4</v>
      </c>
      <c r="M1089" s="39">
        <v>3719.3</v>
      </c>
      <c r="N1089" s="39">
        <v>2543.1999999999998</v>
      </c>
      <c r="P1089" s="38">
        <v>160</v>
      </c>
    </row>
    <row r="1090" spans="1:16">
      <c r="A1090" s="25">
        <f t="shared" si="16"/>
        <v>1088</v>
      </c>
      <c r="B1090" s="32" t="s">
        <v>5629</v>
      </c>
      <c r="C1090" s="37">
        <v>1968</v>
      </c>
      <c r="E1090" s="41" t="s">
        <v>4729</v>
      </c>
      <c r="I1090" s="37">
        <v>5</v>
      </c>
      <c r="J1090" s="37">
        <v>4</v>
      </c>
      <c r="M1090" s="39">
        <v>3497.1</v>
      </c>
      <c r="N1090" s="39">
        <v>3139.7</v>
      </c>
      <c r="O1090" s="39">
        <v>3139.7</v>
      </c>
      <c r="P1090" s="38">
        <v>184</v>
      </c>
    </row>
    <row r="1091" spans="1:16">
      <c r="A1091" s="25">
        <f t="shared" ref="A1091:A1154" si="17">A1090+1</f>
        <v>1089</v>
      </c>
      <c r="B1091" s="32" t="s">
        <v>5630</v>
      </c>
      <c r="C1091" s="37">
        <v>1968</v>
      </c>
      <c r="E1091" s="41" t="s">
        <v>4729</v>
      </c>
      <c r="I1091" s="37">
        <v>5</v>
      </c>
      <c r="J1091" s="37">
        <v>6</v>
      </c>
      <c r="M1091" s="39">
        <v>5173.6000000000004</v>
      </c>
      <c r="N1091" s="39">
        <v>4721.7</v>
      </c>
      <c r="O1091" s="39">
        <v>4478.8999999999996</v>
      </c>
      <c r="P1091" s="38">
        <v>205</v>
      </c>
    </row>
    <row r="1092" spans="1:16">
      <c r="A1092" s="25">
        <f t="shared" si="17"/>
        <v>1090</v>
      </c>
      <c r="B1092" s="32" t="s">
        <v>5631</v>
      </c>
      <c r="C1092" s="37">
        <v>1969</v>
      </c>
      <c r="E1092" s="41" t="s">
        <v>4729</v>
      </c>
      <c r="I1092" s="37">
        <v>5</v>
      </c>
      <c r="J1092" s="37">
        <v>6</v>
      </c>
      <c r="M1092" s="39">
        <v>4499.8</v>
      </c>
      <c r="N1092" s="39">
        <v>3904.8</v>
      </c>
      <c r="O1092" s="39">
        <v>3904.8</v>
      </c>
      <c r="P1092" s="38">
        <v>221</v>
      </c>
    </row>
    <row r="1093" spans="1:16">
      <c r="A1093" s="25">
        <f t="shared" si="17"/>
        <v>1091</v>
      </c>
      <c r="B1093" s="32" t="s">
        <v>5632</v>
      </c>
      <c r="C1093" s="37">
        <v>1968</v>
      </c>
      <c r="E1093" s="41" t="s">
        <v>4729</v>
      </c>
      <c r="I1093" s="37">
        <v>5</v>
      </c>
      <c r="J1093" s="37">
        <v>6</v>
      </c>
      <c r="M1093" s="39">
        <v>4555.6000000000004</v>
      </c>
      <c r="N1093" s="39">
        <v>3906.6</v>
      </c>
      <c r="O1093" s="39">
        <v>3906.6</v>
      </c>
      <c r="P1093" s="38">
        <v>221</v>
      </c>
    </row>
    <row r="1094" spans="1:16">
      <c r="A1094" s="25">
        <f t="shared" si="17"/>
        <v>1092</v>
      </c>
      <c r="B1094" s="32" t="s">
        <v>3099</v>
      </c>
      <c r="C1094" s="37">
        <v>1973</v>
      </c>
      <c r="E1094" s="41" t="s">
        <v>4731</v>
      </c>
      <c r="I1094" s="37">
        <v>5</v>
      </c>
      <c r="J1094" s="37">
        <v>6</v>
      </c>
      <c r="M1094" s="39">
        <v>5103.3999999999996</v>
      </c>
      <c r="N1094" s="39">
        <v>4485.8999999999996</v>
      </c>
      <c r="P1094" s="38">
        <v>250</v>
      </c>
    </row>
    <row r="1095" spans="1:16">
      <c r="A1095" s="25">
        <f t="shared" si="17"/>
        <v>1093</v>
      </c>
      <c r="B1095" s="32" t="s">
        <v>3676</v>
      </c>
      <c r="C1095" s="37">
        <v>1980</v>
      </c>
      <c r="E1095" s="41" t="s">
        <v>4731</v>
      </c>
      <c r="I1095" s="37">
        <v>5</v>
      </c>
      <c r="J1095" s="37">
        <v>6</v>
      </c>
      <c r="M1095" s="39">
        <v>5935.1</v>
      </c>
      <c r="N1095" s="39">
        <v>4411.8999999999996</v>
      </c>
      <c r="P1095" s="38">
        <v>220</v>
      </c>
    </row>
    <row r="1096" spans="1:16">
      <c r="A1096" s="25">
        <f t="shared" si="17"/>
        <v>1094</v>
      </c>
      <c r="B1096" s="32" t="s">
        <v>3677</v>
      </c>
      <c r="C1096" s="37">
        <v>1976</v>
      </c>
      <c r="E1096" s="41" t="s">
        <v>4729</v>
      </c>
      <c r="I1096" s="37">
        <v>5</v>
      </c>
      <c r="J1096" s="37">
        <v>6</v>
      </c>
      <c r="M1096" s="39">
        <v>4634</v>
      </c>
      <c r="N1096" s="39">
        <v>3793.5</v>
      </c>
      <c r="P1096" s="38">
        <v>220</v>
      </c>
    </row>
    <row r="1097" spans="1:16">
      <c r="A1097" s="25">
        <f t="shared" si="17"/>
        <v>1095</v>
      </c>
      <c r="B1097" s="32" t="s">
        <v>3678</v>
      </c>
      <c r="C1097" s="37">
        <v>1975</v>
      </c>
      <c r="E1097" s="41" t="s">
        <v>4729</v>
      </c>
      <c r="I1097" s="37">
        <v>5</v>
      </c>
      <c r="J1097" s="37">
        <v>4</v>
      </c>
      <c r="M1097" s="39">
        <v>3118.6</v>
      </c>
      <c r="N1097" s="39">
        <v>2594.1</v>
      </c>
      <c r="P1097" s="38">
        <v>150</v>
      </c>
    </row>
    <row r="1098" spans="1:16">
      <c r="A1098" s="25">
        <f t="shared" si="17"/>
        <v>1096</v>
      </c>
      <c r="B1098" s="32" t="s">
        <v>3679</v>
      </c>
      <c r="C1098" s="37">
        <v>1988</v>
      </c>
      <c r="E1098" s="41" t="s">
        <v>4729</v>
      </c>
      <c r="I1098" s="37">
        <v>5</v>
      </c>
      <c r="J1098" s="37">
        <v>8</v>
      </c>
      <c r="M1098" s="39">
        <v>7753.7</v>
      </c>
      <c r="N1098" s="39">
        <v>6524.6</v>
      </c>
      <c r="P1098" s="38">
        <v>297.5</v>
      </c>
    </row>
    <row r="1099" spans="1:16">
      <c r="A1099" s="25">
        <f t="shared" si="17"/>
        <v>1097</v>
      </c>
      <c r="B1099" s="32" t="s">
        <v>5633</v>
      </c>
      <c r="C1099" s="37">
        <v>1970</v>
      </c>
      <c r="E1099" s="41" t="s">
        <v>4731</v>
      </c>
      <c r="I1099" s="37">
        <v>5</v>
      </c>
      <c r="J1099" s="37">
        <v>4</v>
      </c>
      <c r="M1099" s="39">
        <v>2862.2</v>
      </c>
      <c r="N1099" s="39">
        <v>2746.3</v>
      </c>
      <c r="O1099" s="39">
        <v>2439.6</v>
      </c>
      <c r="P1099" s="38">
        <v>110</v>
      </c>
    </row>
    <row r="1100" spans="1:16">
      <c r="A1100" s="25">
        <f t="shared" si="17"/>
        <v>1098</v>
      </c>
      <c r="B1100" s="32" t="s">
        <v>3680</v>
      </c>
      <c r="C1100" s="37">
        <v>1985</v>
      </c>
      <c r="E1100" s="41" t="s">
        <v>4729</v>
      </c>
      <c r="I1100" s="37">
        <v>5</v>
      </c>
      <c r="J1100" s="37">
        <v>8</v>
      </c>
      <c r="M1100" s="39">
        <v>6969.2</v>
      </c>
      <c r="N1100" s="39">
        <v>5692.5</v>
      </c>
      <c r="P1100" s="38">
        <v>297.5</v>
      </c>
    </row>
    <row r="1101" spans="1:16">
      <c r="A1101" s="25">
        <f t="shared" si="17"/>
        <v>1099</v>
      </c>
      <c r="B1101" s="32" t="s">
        <v>3650</v>
      </c>
      <c r="C1101" s="37">
        <v>1987</v>
      </c>
      <c r="E1101" s="41" t="s">
        <v>4729</v>
      </c>
      <c r="I1101" s="37">
        <v>5</v>
      </c>
      <c r="J1101" s="37">
        <v>8</v>
      </c>
      <c r="M1101" s="39">
        <v>6859.7</v>
      </c>
      <c r="N1101" s="39">
        <v>5627.7</v>
      </c>
      <c r="P1101" s="38">
        <v>297.5</v>
      </c>
    </row>
    <row r="1102" spans="1:16">
      <c r="A1102" s="25">
        <f t="shared" si="17"/>
        <v>1100</v>
      </c>
      <c r="B1102" s="32" t="s">
        <v>5634</v>
      </c>
      <c r="C1102" s="37">
        <v>1969</v>
      </c>
      <c r="E1102" s="41" t="s">
        <v>4731</v>
      </c>
      <c r="I1102" s="37">
        <v>5</v>
      </c>
      <c r="J1102" s="37">
        <v>4</v>
      </c>
      <c r="M1102" s="39">
        <v>3789.7</v>
      </c>
      <c r="N1102" s="39">
        <v>3473.3</v>
      </c>
      <c r="O1102" s="39">
        <v>3344.4</v>
      </c>
      <c r="P1102" s="38">
        <v>166</v>
      </c>
    </row>
    <row r="1103" spans="1:16">
      <c r="A1103" s="25">
        <f t="shared" si="17"/>
        <v>1101</v>
      </c>
      <c r="B1103" s="32" t="s">
        <v>5635</v>
      </c>
      <c r="C1103" s="37">
        <v>1968</v>
      </c>
      <c r="E1103" s="41" t="s">
        <v>4731</v>
      </c>
      <c r="I1103" s="37">
        <v>5</v>
      </c>
      <c r="J1103" s="37">
        <v>4</v>
      </c>
      <c r="M1103" s="39">
        <v>2904.7</v>
      </c>
      <c r="N1103" s="39">
        <v>2604.4</v>
      </c>
      <c r="O1103" s="39">
        <v>2604.4</v>
      </c>
      <c r="P1103" s="38">
        <v>118</v>
      </c>
    </row>
    <row r="1104" spans="1:16">
      <c r="A1104" s="25">
        <f t="shared" si="17"/>
        <v>1102</v>
      </c>
      <c r="B1104" s="32" t="s">
        <v>5636</v>
      </c>
      <c r="C1104" s="37">
        <v>1968</v>
      </c>
      <c r="E1104" s="41" t="s">
        <v>4731</v>
      </c>
      <c r="I1104" s="37">
        <v>5</v>
      </c>
      <c r="J1104" s="37">
        <v>4</v>
      </c>
      <c r="M1104" s="39">
        <v>3015.1</v>
      </c>
      <c r="N1104" s="39">
        <v>2607.1999999999998</v>
      </c>
      <c r="O1104" s="39">
        <v>2607.1999999999998</v>
      </c>
      <c r="P1104" s="38">
        <v>105</v>
      </c>
    </row>
    <row r="1105" spans="1:16">
      <c r="A1105" s="25">
        <f t="shared" si="17"/>
        <v>1103</v>
      </c>
      <c r="B1105" s="32" t="s">
        <v>3652</v>
      </c>
      <c r="C1105" s="37">
        <v>1975</v>
      </c>
      <c r="E1105" s="41" t="s">
        <v>4731</v>
      </c>
      <c r="I1105" s="37">
        <v>5</v>
      </c>
      <c r="J1105" s="37">
        <v>4</v>
      </c>
      <c r="M1105" s="39">
        <v>3942.5</v>
      </c>
      <c r="N1105" s="39">
        <v>3472.2</v>
      </c>
      <c r="P1105" s="38">
        <v>140</v>
      </c>
    </row>
    <row r="1106" spans="1:16">
      <c r="A1106" s="25">
        <f t="shared" si="17"/>
        <v>1104</v>
      </c>
      <c r="B1106" s="32" t="s">
        <v>5637</v>
      </c>
      <c r="C1106" s="37">
        <v>1971</v>
      </c>
      <c r="E1106" s="41" t="s">
        <v>4729</v>
      </c>
      <c r="I1106" s="37">
        <v>5</v>
      </c>
      <c r="J1106" s="37">
        <v>6</v>
      </c>
      <c r="M1106" s="39">
        <v>4789</v>
      </c>
      <c r="N1106" s="39">
        <v>4304.3</v>
      </c>
      <c r="O1106" s="39">
        <v>3799.3</v>
      </c>
      <c r="P1106" s="38">
        <v>192</v>
      </c>
    </row>
    <row r="1107" spans="1:16">
      <c r="A1107" s="25">
        <f t="shared" si="17"/>
        <v>1105</v>
      </c>
      <c r="B1107" s="32" t="s">
        <v>3653</v>
      </c>
      <c r="C1107" s="37">
        <v>1972</v>
      </c>
      <c r="E1107" s="41" t="s">
        <v>4729</v>
      </c>
      <c r="I1107" s="37">
        <v>5</v>
      </c>
      <c r="J1107" s="37">
        <v>6</v>
      </c>
      <c r="M1107" s="39">
        <v>4966.8999999999996</v>
      </c>
      <c r="N1107" s="39">
        <v>4134.2</v>
      </c>
      <c r="P1107" s="38">
        <v>220</v>
      </c>
    </row>
    <row r="1108" spans="1:16">
      <c r="A1108" s="25">
        <f t="shared" si="17"/>
        <v>1106</v>
      </c>
      <c r="B1108" s="32" t="s">
        <v>3654</v>
      </c>
      <c r="C1108" s="37">
        <v>1972</v>
      </c>
      <c r="E1108" s="41" t="s">
        <v>4729</v>
      </c>
      <c r="I1108" s="37">
        <v>5</v>
      </c>
      <c r="J1108" s="37">
        <v>6</v>
      </c>
      <c r="M1108" s="39">
        <v>4708.3</v>
      </c>
      <c r="N1108" s="39">
        <v>4150.3999999999996</v>
      </c>
      <c r="P1108" s="38">
        <v>220</v>
      </c>
    </row>
    <row r="1109" spans="1:16">
      <c r="A1109" s="25">
        <f t="shared" si="17"/>
        <v>1107</v>
      </c>
      <c r="B1109" s="32" t="s">
        <v>3655</v>
      </c>
      <c r="C1109" s="37">
        <v>1972</v>
      </c>
      <c r="E1109" s="41" t="s">
        <v>4729</v>
      </c>
      <c r="I1109" s="37">
        <v>5</v>
      </c>
      <c r="J1109" s="37">
        <v>6</v>
      </c>
      <c r="M1109" s="39">
        <v>4912.3</v>
      </c>
      <c r="N1109" s="39">
        <v>4424.7</v>
      </c>
      <c r="P1109" s="38">
        <v>220</v>
      </c>
    </row>
    <row r="1110" spans="1:16">
      <c r="A1110" s="25">
        <f t="shared" si="17"/>
        <v>1108</v>
      </c>
      <c r="B1110" s="32" t="s">
        <v>3656</v>
      </c>
      <c r="C1110" s="37">
        <v>1972</v>
      </c>
      <c r="E1110" s="41" t="s">
        <v>4729</v>
      </c>
      <c r="I1110" s="37">
        <v>5</v>
      </c>
      <c r="J1110" s="37">
        <v>8</v>
      </c>
      <c r="M1110" s="39">
        <v>6577.7</v>
      </c>
      <c r="N1110" s="39">
        <v>5512.6</v>
      </c>
      <c r="P1110" s="38">
        <v>277.5</v>
      </c>
    </row>
    <row r="1111" spans="1:16">
      <c r="A1111" s="25">
        <f t="shared" si="17"/>
        <v>1109</v>
      </c>
      <c r="B1111" s="32" t="s">
        <v>3657</v>
      </c>
      <c r="C1111" s="37">
        <v>1972</v>
      </c>
      <c r="E1111" s="41" t="s">
        <v>4729</v>
      </c>
      <c r="I1111" s="37">
        <v>5</v>
      </c>
      <c r="J1111" s="37">
        <v>4</v>
      </c>
      <c r="M1111" s="39">
        <v>3146.3</v>
      </c>
      <c r="N1111" s="39">
        <v>2622.3</v>
      </c>
      <c r="P1111" s="38">
        <v>150</v>
      </c>
    </row>
    <row r="1112" spans="1:16">
      <c r="A1112" s="25">
        <f t="shared" si="17"/>
        <v>1110</v>
      </c>
      <c r="B1112" s="32" t="s">
        <v>3658</v>
      </c>
      <c r="C1112" s="37">
        <v>1972</v>
      </c>
      <c r="E1112" s="41" t="s">
        <v>4729</v>
      </c>
      <c r="I1112" s="37">
        <v>5</v>
      </c>
      <c r="J1112" s="37">
        <v>4</v>
      </c>
      <c r="M1112" s="39">
        <v>3138.8</v>
      </c>
      <c r="N1112" s="39">
        <v>2621.7</v>
      </c>
      <c r="P1112" s="38">
        <v>150</v>
      </c>
    </row>
    <row r="1113" spans="1:16">
      <c r="A1113" s="25">
        <f t="shared" si="17"/>
        <v>1111</v>
      </c>
      <c r="B1113" s="32" t="s">
        <v>3659</v>
      </c>
      <c r="C1113" s="37">
        <v>1972</v>
      </c>
      <c r="E1113" s="41" t="s">
        <v>4729</v>
      </c>
      <c r="I1113" s="37">
        <v>5</v>
      </c>
      <c r="J1113" s="37">
        <v>6</v>
      </c>
      <c r="M1113" s="39">
        <v>4738.1000000000004</v>
      </c>
      <c r="N1113" s="39">
        <v>3944.9</v>
      </c>
      <c r="P1113" s="38">
        <v>225</v>
      </c>
    </row>
    <row r="1114" spans="1:16">
      <c r="A1114" s="25">
        <f t="shared" si="17"/>
        <v>1112</v>
      </c>
      <c r="B1114" s="32" t="s">
        <v>3660</v>
      </c>
      <c r="C1114" s="37">
        <v>1972</v>
      </c>
      <c r="E1114" s="41" t="s">
        <v>4729</v>
      </c>
      <c r="I1114" s="37">
        <v>5</v>
      </c>
      <c r="J1114" s="37">
        <v>8</v>
      </c>
      <c r="M1114" s="39">
        <v>6120.9</v>
      </c>
      <c r="N1114" s="39">
        <v>5164.3</v>
      </c>
      <c r="P1114" s="38">
        <v>285</v>
      </c>
    </row>
    <row r="1115" spans="1:16">
      <c r="A1115" s="25">
        <f t="shared" si="17"/>
        <v>1113</v>
      </c>
      <c r="B1115" s="32" t="s">
        <v>3661</v>
      </c>
      <c r="C1115" s="37">
        <v>1973</v>
      </c>
      <c r="E1115" s="41" t="s">
        <v>4729</v>
      </c>
      <c r="I1115" s="37">
        <v>5</v>
      </c>
      <c r="J1115" s="37">
        <v>8</v>
      </c>
      <c r="M1115" s="39">
        <v>5207.3999999999996</v>
      </c>
      <c r="N1115" s="39">
        <v>4405.1000000000004</v>
      </c>
      <c r="P1115" s="38">
        <v>225</v>
      </c>
    </row>
    <row r="1116" spans="1:16">
      <c r="A1116" s="25">
        <f t="shared" si="17"/>
        <v>1114</v>
      </c>
      <c r="B1116" s="32" t="s">
        <v>3663</v>
      </c>
      <c r="C1116" s="37">
        <v>1976</v>
      </c>
      <c r="E1116" s="41" t="s">
        <v>4729</v>
      </c>
      <c r="I1116" s="37">
        <v>5</v>
      </c>
      <c r="J1116" s="37">
        <v>12</v>
      </c>
      <c r="M1116" s="39">
        <v>9134.5</v>
      </c>
      <c r="N1116" s="39">
        <v>7706.6</v>
      </c>
      <c r="P1116" s="38">
        <v>445</v>
      </c>
    </row>
    <row r="1117" spans="1:16">
      <c r="A1117" s="25">
        <f t="shared" si="17"/>
        <v>1115</v>
      </c>
      <c r="B1117" s="32" t="s">
        <v>3665</v>
      </c>
      <c r="C1117" s="37">
        <v>1981</v>
      </c>
      <c r="E1117" s="41" t="s">
        <v>4729</v>
      </c>
      <c r="I1117" s="37">
        <v>5</v>
      </c>
      <c r="J1117" s="37">
        <v>8</v>
      </c>
      <c r="M1117" s="39">
        <v>6841.8</v>
      </c>
      <c r="N1117" s="39">
        <v>5636.5</v>
      </c>
      <c r="P1117" s="38">
        <v>300</v>
      </c>
    </row>
    <row r="1118" spans="1:16">
      <c r="A1118" s="25">
        <f t="shared" si="17"/>
        <v>1116</v>
      </c>
      <c r="B1118" s="32" t="s">
        <v>3666</v>
      </c>
      <c r="C1118" s="37">
        <v>1981</v>
      </c>
      <c r="D1118" s="37">
        <v>1981</v>
      </c>
      <c r="E1118" s="42" t="s">
        <v>5442</v>
      </c>
      <c r="I1118" s="37">
        <v>5</v>
      </c>
      <c r="J1118" s="37">
        <v>8</v>
      </c>
      <c r="M1118" s="39">
        <v>7125.6</v>
      </c>
      <c r="N1118" s="39">
        <v>5674.3</v>
      </c>
      <c r="O1118" s="39">
        <v>5674.3</v>
      </c>
      <c r="P1118" s="38">
        <v>300</v>
      </c>
    </row>
    <row r="1119" spans="1:16">
      <c r="A1119" s="25">
        <f t="shared" si="17"/>
        <v>1117</v>
      </c>
      <c r="B1119" s="32" t="s">
        <v>3667</v>
      </c>
      <c r="C1119" s="37">
        <v>1978</v>
      </c>
      <c r="E1119" s="41" t="s">
        <v>5243</v>
      </c>
      <c r="I1119" s="37">
        <v>5</v>
      </c>
      <c r="J1119" s="37">
        <v>18</v>
      </c>
      <c r="M1119" s="39">
        <v>15636.6</v>
      </c>
      <c r="N1119" s="39">
        <v>12797.6</v>
      </c>
      <c r="P1119" s="38">
        <v>665</v>
      </c>
    </row>
    <row r="1120" spans="1:16">
      <c r="A1120" s="25">
        <f t="shared" si="17"/>
        <v>1118</v>
      </c>
      <c r="B1120" s="32" t="s">
        <v>3668</v>
      </c>
      <c r="C1120" s="37">
        <v>1978</v>
      </c>
      <c r="E1120" s="41" t="s">
        <v>4729</v>
      </c>
      <c r="I1120" s="37">
        <v>5</v>
      </c>
      <c r="J1120" s="37">
        <v>6</v>
      </c>
      <c r="M1120" s="39">
        <v>4577</v>
      </c>
      <c r="N1120" s="39">
        <v>3894.3</v>
      </c>
      <c r="P1120" s="38">
        <v>225</v>
      </c>
    </row>
    <row r="1121" spans="1:16">
      <c r="A1121" s="25">
        <f t="shared" si="17"/>
        <v>1119</v>
      </c>
      <c r="B1121" s="32" t="s">
        <v>3669</v>
      </c>
      <c r="C1121" s="37">
        <v>1977</v>
      </c>
      <c r="E1121" s="41" t="s">
        <v>4729</v>
      </c>
      <c r="I1121" s="37">
        <v>5</v>
      </c>
      <c r="J1121" s="37">
        <v>8</v>
      </c>
      <c r="M1121" s="39">
        <v>6017.9</v>
      </c>
      <c r="N1121" s="39">
        <v>5128.5</v>
      </c>
      <c r="P1121" s="38">
        <v>285</v>
      </c>
    </row>
    <row r="1122" spans="1:16">
      <c r="A1122" s="25">
        <f t="shared" si="17"/>
        <v>1120</v>
      </c>
      <c r="B1122" s="32" t="s">
        <v>5638</v>
      </c>
      <c r="C1122" s="37">
        <v>1984</v>
      </c>
      <c r="E1122" s="41" t="s">
        <v>4729</v>
      </c>
      <c r="I1122" s="37">
        <v>9</v>
      </c>
      <c r="J1122" s="37">
        <v>2</v>
      </c>
      <c r="M1122" s="39">
        <v>4158.8999999999996</v>
      </c>
      <c r="N1122" s="39">
        <v>3602.8</v>
      </c>
      <c r="O1122" s="39">
        <v>35.799999999999997</v>
      </c>
      <c r="P1122" s="38">
        <v>180</v>
      </c>
    </row>
    <row r="1123" spans="1:16">
      <c r="A1123" s="25">
        <f t="shared" si="17"/>
        <v>1121</v>
      </c>
      <c r="B1123" s="32" t="s">
        <v>5639</v>
      </c>
      <c r="C1123" s="37">
        <v>1984</v>
      </c>
      <c r="E1123" s="41" t="s">
        <v>4729</v>
      </c>
      <c r="I1123" s="37">
        <v>9</v>
      </c>
      <c r="J1123" s="37">
        <v>2</v>
      </c>
      <c r="M1123" s="39">
        <v>4392.8</v>
      </c>
      <c r="N1123" s="39">
        <v>3600.2</v>
      </c>
      <c r="O1123" s="39">
        <v>50.4</v>
      </c>
      <c r="P1123" s="38">
        <v>180</v>
      </c>
    </row>
    <row r="1124" spans="1:16">
      <c r="A1124" s="25">
        <f t="shared" si="17"/>
        <v>1122</v>
      </c>
      <c r="B1124" s="32" t="s">
        <v>5640</v>
      </c>
      <c r="C1124" s="37">
        <v>1986</v>
      </c>
      <c r="E1124" s="41" t="s">
        <v>4729</v>
      </c>
      <c r="I1124" s="37">
        <v>9</v>
      </c>
      <c r="J1124" s="37">
        <v>4</v>
      </c>
      <c r="M1124" s="39">
        <v>9062.7000000000007</v>
      </c>
      <c r="N1124" s="39">
        <v>7788.1</v>
      </c>
      <c r="O1124" s="39">
        <v>187.5</v>
      </c>
      <c r="P1124" s="38">
        <v>360</v>
      </c>
    </row>
    <row r="1125" spans="1:16">
      <c r="A1125" s="25">
        <f t="shared" si="17"/>
        <v>1123</v>
      </c>
      <c r="B1125" s="32" t="s">
        <v>5641</v>
      </c>
      <c r="C1125" s="37">
        <v>1985</v>
      </c>
      <c r="E1125" s="41" t="s">
        <v>4729</v>
      </c>
      <c r="I1125" s="37">
        <v>9</v>
      </c>
      <c r="J1125" s="37">
        <v>2</v>
      </c>
      <c r="M1125" s="39">
        <v>4459.3999999999996</v>
      </c>
      <c r="N1125" s="39">
        <v>3616.9</v>
      </c>
      <c r="O1125" s="39">
        <v>35.4</v>
      </c>
      <c r="P1125" s="38">
        <v>180</v>
      </c>
    </row>
    <row r="1126" spans="1:16">
      <c r="A1126" s="25">
        <f t="shared" si="17"/>
        <v>1124</v>
      </c>
      <c r="B1126" s="32" t="s">
        <v>5642</v>
      </c>
      <c r="C1126" s="37">
        <v>1985</v>
      </c>
      <c r="E1126" s="41" t="s">
        <v>4729</v>
      </c>
      <c r="I1126" s="37">
        <v>9</v>
      </c>
      <c r="J1126" s="37">
        <v>2</v>
      </c>
      <c r="M1126" s="39">
        <v>4322.8</v>
      </c>
      <c r="N1126" s="39">
        <v>3635.2</v>
      </c>
      <c r="O1126" s="39">
        <v>167.5</v>
      </c>
      <c r="P1126" s="38">
        <v>180</v>
      </c>
    </row>
    <row r="1127" spans="1:16">
      <c r="A1127" s="25">
        <f t="shared" si="17"/>
        <v>1125</v>
      </c>
      <c r="B1127" s="32" t="s">
        <v>3651</v>
      </c>
      <c r="C1127" s="37">
        <v>1973</v>
      </c>
      <c r="E1127" s="41" t="s">
        <v>4731</v>
      </c>
      <c r="I1127" s="37">
        <v>5</v>
      </c>
      <c r="J1127" s="37">
        <v>4</v>
      </c>
      <c r="M1127" s="39">
        <v>3781.6</v>
      </c>
      <c r="N1127" s="39">
        <v>3330.6</v>
      </c>
      <c r="P1127" s="38">
        <v>175</v>
      </c>
    </row>
    <row r="1128" spans="1:16">
      <c r="A1128" s="25">
        <f t="shared" si="17"/>
        <v>1126</v>
      </c>
      <c r="B1128" s="32" t="s">
        <v>3664</v>
      </c>
      <c r="C1128" s="37">
        <v>1986</v>
      </c>
      <c r="E1128" s="41" t="s">
        <v>4729</v>
      </c>
      <c r="I1128" s="37">
        <v>6</v>
      </c>
      <c r="J1128" s="37">
        <v>1</v>
      </c>
      <c r="M1128" s="39">
        <v>1302.8</v>
      </c>
      <c r="N1128" s="39">
        <v>472.6</v>
      </c>
      <c r="P1128" s="38">
        <v>37.5</v>
      </c>
    </row>
    <row r="1129" spans="1:16">
      <c r="A1129" s="25">
        <f t="shared" si="17"/>
        <v>1127</v>
      </c>
      <c r="B1129" s="32" t="s">
        <v>5643</v>
      </c>
      <c r="C1129" s="37">
        <v>1985</v>
      </c>
      <c r="E1129" s="41" t="s">
        <v>4729</v>
      </c>
      <c r="I1129" s="37">
        <v>5</v>
      </c>
      <c r="J1129" s="37">
        <v>6</v>
      </c>
      <c r="M1129" s="39">
        <v>5163.6000000000004</v>
      </c>
      <c r="N1129" s="39">
        <v>665.6</v>
      </c>
      <c r="P1129" s="38">
        <v>225</v>
      </c>
    </row>
    <row r="1130" spans="1:16">
      <c r="A1130" s="25">
        <f t="shared" si="17"/>
        <v>1128</v>
      </c>
      <c r="B1130" s="32" t="s">
        <v>3673</v>
      </c>
      <c r="C1130" s="37">
        <v>1973</v>
      </c>
      <c r="E1130" s="41" t="s">
        <v>4729</v>
      </c>
      <c r="I1130" s="37">
        <v>5</v>
      </c>
      <c r="J1130" s="37">
        <v>6</v>
      </c>
      <c r="M1130" s="39">
        <v>4374.3999999999996</v>
      </c>
      <c r="N1130" s="39">
        <v>3240.8</v>
      </c>
      <c r="P1130" s="38">
        <v>225</v>
      </c>
    </row>
    <row r="1131" spans="1:16">
      <c r="A1131" s="25">
        <f t="shared" si="17"/>
        <v>1129</v>
      </c>
      <c r="B1131" s="32" t="s">
        <v>5644</v>
      </c>
      <c r="C1131" s="37">
        <v>1967</v>
      </c>
      <c r="E1131" s="41" t="s">
        <v>4731</v>
      </c>
      <c r="I1131" s="37">
        <v>5</v>
      </c>
      <c r="J1131" s="37">
        <v>3</v>
      </c>
      <c r="M1131" s="39">
        <v>3201.7</v>
      </c>
      <c r="N1131" s="39">
        <v>2088.8000000000002</v>
      </c>
      <c r="O1131" s="39">
        <v>2032.2</v>
      </c>
      <c r="P1131" s="38">
        <v>238</v>
      </c>
    </row>
    <row r="1132" spans="1:16">
      <c r="A1132" s="25">
        <f t="shared" si="17"/>
        <v>1130</v>
      </c>
      <c r="B1132" s="32" t="s">
        <v>3674</v>
      </c>
      <c r="C1132" s="37">
        <v>1974</v>
      </c>
      <c r="E1132" s="41" t="s">
        <v>4731</v>
      </c>
      <c r="I1132" s="37">
        <v>5</v>
      </c>
      <c r="J1132" s="37">
        <v>6</v>
      </c>
      <c r="M1132" s="39">
        <v>5200.5</v>
      </c>
      <c r="N1132" s="39">
        <v>4536.3</v>
      </c>
      <c r="P1132" s="38">
        <v>250</v>
      </c>
    </row>
    <row r="1133" spans="1:16">
      <c r="A1133" s="25">
        <f t="shared" si="17"/>
        <v>1131</v>
      </c>
      <c r="B1133" s="32" t="s">
        <v>3681</v>
      </c>
      <c r="C1133" s="37">
        <v>1991</v>
      </c>
      <c r="E1133" s="41" t="s">
        <v>4729</v>
      </c>
      <c r="I1133" s="37">
        <v>5</v>
      </c>
      <c r="J1133" s="37">
        <v>4</v>
      </c>
      <c r="M1133" s="39">
        <v>4331.1000000000004</v>
      </c>
      <c r="N1133" s="39">
        <v>3655.5</v>
      </c>
      <c r="P1133" s="38">
        <v>200</v>
      </c>
    </row>
    <row r="1134" spans="1:16">
      <c r="A1134" s="25">
        <f t="shared" si="17"/>
        <v>1132</v>
      </c>
      <c r="B1134" s="32" t="s">
        <v>5645</v>
      </c>
      <c r="C1134" s="37" t="s">
        <v>5646</v>
      </c>
      <c r="E1134" s="41" t="s">
        <v>5243</v>
      </c>
      <c r="I1134" s="37">
        <v>5</v>
      </c>
      <c r="J1134" s="37">
        <v>7</v>
      </c>
      <c r="M1134" s="39">
        <v>5527.7</v>
      </c>
      <c r="N1134" s="39">
        <v>3883</v>
      </c>
      <c r="P1134" s="38">
        <v>202.5</v>
      </c>
    </row>
    <row r="1135" spans="1:16">
      <c r="A1135" s="25">
        <f t="shared" si="17"/>
        <v>1133</v>
      </c>
      <c r="B1135" s="32" t="s">
        <v>3682</v>
      </c>
      <c r="C1135" s="37">
        <v>1988</v>
      </c>
      <c r="E1135" s="41" t="s">
        <v>4729</v>
      </c>
      <c r="I1135" s="37">
        <v>5</v>
      </c>
      <c r="J1135" s="37">
        <v>6</v>
      </c>
      <c r="M1135" s="39">
        <v>5092.2</v>
      </c>
      <c r="N1135" s="39">
        <v>4276.3</v>
      </c>
      <c r="P1135" s="38">
        <v>225</v>
      </c>
    </row>
    <row r="1136" spans="1:16">
      <c r="A1136" s="25">
        <f t="shared" si="17"/>
        <v>1134</v>
      </c>
      <c r="B1136" s="32" t="s">
        <v>5647</v>
      </c>
      <c r="C1136" s="37">
        <v>1989</v>
      </c>
      <c r="E1136" s="41" t="s">
        <v>4729</v>
      </c>
      <c r="I1136" s="37">
        <v>5</v>
      </c>
      <c r="J1136" s="37">
        <v>8</v>
      </c>
      <c r="M1136" s="39">
        <v>6689.3</v>
      </c>
      <c r="N1136" s="39">
        <v>5669.7</v>
      </c>
      <c r="P1136" s="38">
        <v>297.5</v>
      </c>
    </row>
    <row r="1137" spans="1:16">
      <c r="A1137" s="25">
        <f t="shared" si="17"/>
        <v>1135</v>
      </c>
      <c r="B1137" s="32" t="s">
        <v>3683</v>
      </c>
      <c r="C1137" s="37">
        <v>1988</v>
      </c>
      <c r="E1137" s="41" t="s">
        <v>4729</v>
      </c>
      <c r="I1137" s="37">
        <v>5</v>
      </c>
      <c r="J1137" s="37">
        <v>6</v>
      </c>
      <c r="M1137" s="39">
        <v>5084.5</v>
      </c>
      <c r="N1137" s="39">
        <v>4268.2</v>
      </c>
      <c r="P1137" s="38">
        <v>225</v>
      </c>
    </row>
    <row r="1138" spans="1:16">
      <c r="A1138" s="25">
        <f t="shared" si="17"/>
        <v>1136</v>
      </c>
      <c r="B1138" s="32" t="s">
        <v>3684</v>
      </c>
      <c r="C1138" s="37">
        <v>1974</v>
      </c>
      <c r="E1138" s="41" t="s">
        <v>4731</v>
      </c>
      <c r="I1138" s="37">
        <v>5</v>
      </c>
      <c r="J1138" s="37">
        <v>4</v>
      </c>
      <c r="M1138" s="39">
        <v>3784.6</v>
      </c>
      <c r="N1138" s="39">
        <v>3356.7</v>
      </c>
      <c r="P1138" s="38">
        <v>175</v>
      </c>
    </row>
    <row r="1139" spans="1:16">
      <c r="A1139" s="25">
        <f t="shared" si="17"/>
        <v>1137</v>
      </c>
      <c r="B1139" s="32" t="s">
        <v>5648</v>
      </c>
      <c r="C1139" s="37">
        <v>1957</v>
      </c>
      <c r="E1139" s="41" t="s">
        <v>4731</v>
      </c>
      <c r="I1139" s="37">
        <v>2</v>
      </c>
      <c r="J1139" s="37">
        <v>3</v>
      </c>
      <c r="M1139" s="39">
        <v>695.6</v>
      </c>
      <c r="N1139" s="39">
        <v>617.1</v>
      </c>
      <c r="O1139" s="39">
        <v>617.1</v>
      </c>
      <c r="P1139" s="38">
        <v>30</v>
      </c>
    </row>
    <row r="1140" spans="1:16">
      <c r="A1140" s="25">
        <f t="shared" si="17"/>
        <v>1138</v>
      </c>
      <c r="B1140" s="32" t="s">
        <v>5649</v>
      </c>
      <c r="C1140" s="37">
        <v>1959</v>
      </c>
      <c r="E1140" s="41" t="s">
        <v>4731</v>
      </c>
      <c r="I1140" s="37">
        <v>2</v>
      </c>
      <c r="J1140" s="37">
        <v>3</v>
      </c>
      <c r="M1140" s="39">
        <v>1003.1</v>
      </c>
      <c r="N1140" s="39">
        <v>885</v>
      </c>
      <c r="O1140" s="39">
        <v>885</v>
      </c>
      <c r="P1140" s="38">
        <v>34</v>
      </c>
    </row>
    <row r="1141" spans="1:16">
      <c r="A1141" s="25">
        <f t="shared" si="17"/>
        <v>1139</v>
      </c>
      <c r="B1141" s="32" t="s">
        <v>5650</v>
      </c>
      <c r="C1141" s="37">
        <v>1967</v>
      </c>
      <c r="E1141" s="41" t="s">
        <v>4729</v>
      </c>
      <c r="I1141" s="37">
        <v>5</v>
      </c>
      <c r="J1141" s="37">
        <v>3</v>
      </c>
      <c r="M1141" s="39">
        <v>3477.4</v>
      </c>
      <c r="N1141" s="39">
        <v>2611.6999999999998</v>
      </c>
      <c r="O1141" s="39">
        <v>2611.6999999999998</v>
      </c>
      <c r="P1141" s="38">
        <v>115</v>
      </c>
    </row>
    <row r="1142" spans="1:16">
      <c r="A1142" s="25">
        <f t="shared" si="17"/>
        <v>1140</v>
      </c>
      <c r="B1142" s="32" t="s">
        <v>5651</v>
      </c>
      <c r="C1142" s="37">
        <v>1953</v>
      </c>
      <c r="E1142" s="41" t="s">
        <v>4729</v>
      </c>
      <c r="I1142" s="37">
        <v>3</v>
      </c>
      <c r="J1142" s="37">
        <v>1</v>
      </c>
      <c r="M1142" s="39">
        <v>589.5</v>
      </c>
      <c r="N1142" s="39">
        <v>524.20000000000005</v>
      </c>
      <c r="O1142" s="39">
        <v>524.20000000000005</v>
      </c>
      <c r="P1142" s="38">
        <v>11</v>
      </c>
    </row>
    <row r="1143" spans="1:16">
      <c r="A1143" s="25">
        <f t="shared" si="17"/>
        <v>1141</v>
      </c>
      <c r="B1143" s="32" t="s">
        <v>5652</v>
      </c>
      <c r="C1143" s="37">
        <v>1962</v>
      </c>
      <c r="E1143" s="41" t="s">
        <v>4731</v>
      </c>
      <c r="I1143" s="37">
        <v>4</v>
      </c>
      <c r="J1143" s="37">
        <v>2</v>
      </c>
      <c r="M1143" s="39">
        <v>1338.9</v>
      </c>
      <c r="N1143" s="39">
        <v>1234.4000000000001</v>
      </c>
      <c r="O1143" s="39">
        <v>1234.4000000000001</v>
      </c>
      <c r="P1143" s="38">
        <v>68</v>
      </c>
    </row>
    <row r="1144" spans="1:16">
      <c r="A1144" s="25">
        <f t="shared" si="17"/>
        <v>1142</v>
      </c>
      <c r="B1144" s="32" t="s">
        <v>5653</v>
      </c>
      <c r="C1144" s="37">
        <v>1947</v>
      </c>
      <c r="E1144" s="41" t="s">
        <v>4731</v>
      </c>
      <c r="I1144" s="37">
        <v>5</v>
      </c>
      <c r="J1144" s="37">
        <v>5</v>
      </c>
      <c r="M1144" s="39">
        <v>5391.9</v>
      </c>
      <c r="N1144" s="39">
        <v>4670.8999999999996</v>
      </c>
      <c r="O1144" s="39">
        <v>4267.3</v>
      </c>
      <c r="P1144" s="38">
        <v>139</v>
      </c>
    </row>
    <row r="1145" spans="1:16">
      <c r="A1145" s="25">
        <f t="shared" si="17"/>
        <v>1143</v>
      </c>
      <c r="B1145" s="32" t="s">
        <v>5654</v>
      </c>
      <c r="C1145" s="37">
        <v>1956</v>
      </c>
      <c r="E1145" s="41" t="s">
        <v>4731</v>
      </c>
      <c r="I1145" s="37">
        <v>4</v>
      </c>
      <c r="J1145" s="37">
        <v>3</v>
      </c>
      <c r="M1145" s="39">
        <v>3091.2</v>
      </c>
      <c r="N1145" s="39">
        <v>2402.9</v>
      </c>
      <c r="P1145" s="38">
        <v>90</v>
      </c>
    </row>
    <row r="1146" spans="1:16">
      <c r="A1146" s="25">
        <f t="shared" si="17"/>
        <v>1144</v>
      </c>
      <c r="B1146" s="32" t="s">
        <v>5655</v>
      </c>
      <c r="C1146" s="37">
        <v>1954</v>
      </c>
      <c r="E1146" s="41" t="s">
        <v>4731</v>
      </c>
      <c r="I1146" s="37">
        <v>4</v>
      </c>
      <c r="J1146" s="37">
        <v>4</v>
      </c>
      <c r="M1146" s="39">
        <v>3386.5</v>
      </c>
      <c r="N1146" s="39">
        <v>3037.5</v>
      </c>
      <c r="O1146" s="39">
        <v>2418.4</v>
      </c>
      <c r="P1146" s="38">
        <v>90</v>
      </c>
    </row>
    <row r="1147" spans="1:16">
      <c r="A1147" s="25">
        <f t="shared" si="17"/>
        <v>1145</v>
      </c>
      <c r="B1147" s="32" t="s">
        <v>5656</v>
      </c>
      <c r="C1147" s="37">
        <v>1970</v>
      </c>
      <c r="E1147" s="41" t="s">
        <v>4731</v>
      </c>
      <c r="I1147" s="37">
        <v>5</v>
      </c>
      <c r="J1147" s="37">
        <v>2</v>
      </c>
      <c r="M1147" s="39">
        <v>1972.9</v>
      </c>
      <c r="N1147" s="39">
        <v>1799.9</v>
      </c>
      <c r="O1147" s="39">
        <v>1670.4</v>
      </c>
      <c r="P1147" s="38">
        <v>87</v>
      </c>
    </row>
    <row r="1148" spans="1:16">
      <c r="A1148" s="25">
        <f t="shared" si="17"/>
        <v>1146</v>
      </c>
      <c r="B1148" s="32" t="s">
        <v>5657</v>
      </c>
      <c r="C1148" s="37">
        <v>1969</v>
      </c>
      <c r="E1148" s="41" t="s">
        <v>4731</v>
      </c>
      <c r="I1148" s="37">
        <v>5</v>
      </c>
      <c r="J1148" s="37">
        <v>4</v>
      </c>
      <c r="M1148" s="39">
        <v>3769.2</v>
      </c>
      <c r="N1148" s="39">
        <v>3704.3</v>
      </c>
      <c r="O1148" s="39">
        <v>3405.1</v>
      </c>
      <c r="P1148" s="38">
        <v>165</v>
      </c>
    </row>
    <row r="1149" spans="1:16">
      <c r="A1149" s="25">
        <f t="shared" si="17"/>
        <v>1147</v>
      </c>
      <c r="B1149" s="32" t="s">
        <v>5658</v>
      </c>
      <c r="C1149" s="37">
        <v>1971</v>
      </c>
      <c r="E1149" s="41" t="s">
        <v>4731</v>
      </c>
      <c r="I1149" s="37">
        <v>5</v>
      </c>
      <c r="J1149" s="37">
        <v>4</v>
      </c>
      <c r="M1149" s="39">
        <v>4311.8999999999996</v>
      </c>
      <c r="N1149" s="39">
        <v>3849</v>
      </c>
      <c r="O1149" s="39">
        <v>3794.8</v>
      </c>
      <c r="P1149" s="38">
        <v>150</v>
      </c>
    </row>
    <row r="1150" spans="1:16">
      <c r="A1150" s="25">
        <f t="shared" si="17"/>
        <v>1148</v>
      </c>
      <c r="B1150" s="32" t="s">
        <v>3685</v>
      </c>
      <c r="C1150" s="37">
        <v>1985</v>
      </c>
      <c r="E1150" s="41" t="s">
        <v>4731</v>
      </c>
      <c r="I1150" s="37">
        <v>4</v>
      </c>
      <c r="J1150" s="37">
        <v>2</v>
      </c>
      <c r="M1150" s="39">
        <v>2678.6</v>
      </c>
      <c r="N1150" s="39">
        <v>1703</v>
      </c>
      <c r="P1150" s="38">
        <v>80</v>
      </c>
    </row>
    <row r="1151" spans="1:16">
      <c r="A1151" s="25">
        <f t="shared" si="17"/>
        <v>1149</v>
      </c>
      <c r="B1151" s="32" t="s">
        <v>5659</v>
      </c>
      <c r="C1151" s="37">
        <v>1997</v>
      </c>
      <c r="E1151" s="41" t="s">
        <v>4729</v>
      </c>
      <c r="I1151" s="37">
        <v>9</v>
      </c>
      <c r="J1151" s="37">
        <v>6</v>
      </c>
      <c r="M1151" s="39">
        <v>11743.7</v>
      </c>
      <c r="N1151" s="39">
        <v>10262</v>
      </c>
      <c r="O1151" s="39">
        <v>10262</v>
      </c>
      <c r="P1151" s="38">
        <v>527</v>
      </c>
    </row>
    <row r="1152" spans="1:16">
      <c r="A1152" s="25">
        <f t="shared" si="17"/>
        <v>1150</v>
      </c>
      <c r="B1152" s="32" t="s">
        <v>5660</v>
      </c>
      <c r="C1152" s="37">
        <v>1996</v>
      </c>
      <c r="E1152" s="41" t="s">
        <v>4729</v>
      </c>
      <c r="I1152" s="37">
        <v>10</v>
      </c>
      <c r="J1152" s="37">
        <v>2</v>
      </c>
      <c r="M1152" s="39">
        <v>4129.8</v>
      </c>
      <c r="N1152" s="39">
        <v>3575.8</v>
      </c>
      <c r="P1152" s="38">
        <v>150</v>
      </c>
    </row>
    <row r="1153" spans="1:16">
      <c r="A1153" s="25">
        <f t="shared" si="17"/>
        <v>1151</v>
      </c>
      <c r="B1153" s="32" t="s">
        <v>5661</v>
      </c>
      <c r="C1153" s="37">
        <v>1999</v>
      </c>
      <c r="E1153" s="41" t="s">
        <v>4729</v>
      </c>
      <c r="I1153" s="37">
        <v>5</v>
      </c>
      <c r="J1153" s="37">
        <v>4</v>
      </c>
      <c r="M1153" s="39">
        <v>4112.3999999999996</v>
      </c>
      <c r="N1153" s="39">
        <v>3583.2</v>
      </c>
      <c r="P1153" s="38">
        <v>200</v>
      </c>
    </row>
    <row r="1154" spans="1:16">
      <c r="A1154" s="25">
        <f t="shared" si="17"/>
        <v>1152</v>
      </c>
      <c r="B1154" s="32" t="s">
        <v>5662</v>
      </c>
      <c r="C1154" s="37">
        <v>1997</v>
      </c>
      <c r="E1154" s="41" t="s">
        <v>4729</v>
      </c>
      <c r="I1154" s="37">
        <v>5</v>
      </c>
      <c r="J1154" s="37">
        <v>6</v>
      </c>
      <c r="M1154" s="39">
        <v>5724.8</v>
      </c>
      <c r="N1154" s="39">
        <v>4751.7</v>
      </c>
      <c r="P1154" s="38">
        <v>150</v>
      </c>
    </row>
    <row r="1155" spans="1:16">
      <c r="A1155" s="25">
        <f t="shared" ref="A1155:A1218" si="18">A1154+1</f>
        <v>1153</v>
      </c>
      <c r="B1155" s="32" t="s">
        <v>5663</v>
      </c>
      <c r="C1155" s="37">
        <v>1995</v>
      </c>
      <c r="E1155" s="41" t="s">
        <v>4729</v>
      </c>
      <c r="I1155" s="37" t="s">
        <v>5664</v>
      </c>
      <c r="J1155" s="37" t="s">
        <v>5665</v>
      </c>
      <c r="M1155" s="39">
        <v>10120.700000000001</v>
      </c>
      <c r="N1155" s="39">
        <v>8933.7999999999993</v>
      </c>
      <c r="O1155" s="39">
        <v>8933.7999999999993</v>
      </c>
      <c r="P1155" s="38">
        <v>171</v>
      </c>
    </row>
    <row r="1156" spans="1:16">
      <c r="A1156" s="25">
        <f t="shared" si="18"/>
        <v>1154</v>
      </c>
      <c r="B1156" s="32" t="s">
        <v>5666</v>
      </c>
      <c r="I1156" s="37"/>
      <c r="J1156" s="37"/>
    </row>
    <row r="1157" spans="1:16">
      <c r="A1157" s="25">
        <f t="shared" si="18"/>
        <v>1155</v>
      </c>
      <c r="B1157" s="32" t="s">
        <v>5667</v>
      </c>
      <c r="I1157" s="37"/>
      <c r="J1157" s="37"/>
    </row>
    <row r="1158" spans="1:16">
      <c r="A1158" s="25">
        <f t="shared" si="18"/>
        <v>1156</v>
      </c>
      <c r="B1158" s="32" t="s">
        <v>3686</v>
      </c>
      <c r="C1158" s="37">
        <v>1978</v>
      </c>
      <c r="E1158" s="41" t="s">
        <v>4729</v>
      </c>
      <c r="I1158" s="37">
        <v>5</v>
      </c>
      <c r="J1158" s="37">
        <v>8</v>
      </c>
      <c r="M1158" s="39">
        <v>5881.9</v>
      </c>
      <c r="N1158" s="39">
        <v>5148.6000000000004</v>
      </c>
      <c r="P1158" s="38">
        <v>285</v>
      </c>
    </row>
    <row r="1159" spans="1:16">
      <c r="A1159" s="25">
        <f t="shared" si="18"/>
        <v>1157</v>
      </c>
      <c r="B1159" s="32" t="s">
        <v>3687</v>
      </c>
      <c r="C1159" s="37">
        <v>1991</v>
      </c>
      <c r="E1159" s="41" t="s">
        <v>4731</v>
      </c>
      <c r="I1159" s="37">
        <v>5</v>
      </c>
      <c r="J1159" s="37">
        <v>3</v>
      </c>
      <c r="M1159" s="39">
        <v>3503.5</v>
      </c>
      <c r="N1159" s="39">
        <v>2376.3000000000002</v>
      </c>
      <c r="P1159" s="38">
        <v>117.5</v>
      </c>
    </row>
    <row r="1160" spans="1:16">
      <c r="A1160" s="25">
        <f t="shared" si="18"/>
        <v>1158</v>
      </c>
      <c r="B1160" s="32" t="s">
        <v>5668</v>
      </c>
      <c r="C1160" s="37">
        <v>1959</v>
      </c>
      <c r="E1160" s="41" t="s">
        <v>4731</v>
      </c>
      <c r="I1160" s="37">
        <v>3</v>
      </c>
      <c r="J1160" s="37">
        <v>4</v>
      </c>
      <c r="M1160" s="39">
        <v>2026.1</v>
      </c>
      <c r="N1160" s="39">
        <v>1866.1</v>
      </c>
      <c r="O1160" s="39">
        <v>1866.1</v>
      </c>
      <c r="P1160" s="38">
        <v>69</v>
      </c>
    </row>
    <row r="1161" spans="1:16">
      <c r="A1161" s="25">
        <f t="shared" si="18"/>
        <v>1159</v>
      </c>
      <c r="B1161" s="32" t="s">
        <v>5669</v>
      </c>
      <c r="I1161" s="37"/>
      <c r="J1161" s="37"/>
    </row>
    <row r="1162" spans="1:16">
      <c r="A1162" s="25">
        <f t="shared" si="18"/>
        <v>1160</v>
      </c>
      <c r="B1162" s="32" t="s">
        <v>5670</v>
      </c>
      <c r="C1162" s="37">
        <v>2010</v>
      </c>
      <c r="E1162" s="41" t="s">
        <v>4729</v>
      </c>
      <c r="I1162" s="37">
        <v>3</v>
      </c>
      <c r="J1162" s="37">
        <v>3</v>
      </c>
      <c r="M1162" s="39">
        <v>2073.9</v>
      </c>
      <c r="N1162" s="39">
        <v>1955.1</v>
      </c>
      <c r="P1162" s="38">
        <v>82.5</v>
      </c>
    </row>
    <row r="1163" spans="1:16">
      <c r="A1163" s="25">
        <f t="shared" si="18"/>
        <v>1161</v>
      </c>
      <c r="B1163" s="32" t="s">
        <v>5671</v>
      </c>
      <c r="C1163" s="37">
        <v>2010</v>
      </c>
      <c r="E1163" s="41" t="s">
        <v>4729</v>
      </c>
      <c r="I1163" s="37">
        <v>3</v>
      </c>
      <c r="J1163" s="37">
        <v>5</v>
      </c>
      <c r="M1163" s="39">
        <v>3180</v>
      </c>
      <c r="N1163" s="39">
        <v>3003.9</v>
      </c>
      <c r="P1163" s="38">
        <v>150</v>
      </c>
    </row>
    <row r="1164" spans="1:16">
      <c r="A1164" s="25">
        <f t="shared" si="18"/>
        <v>1162</v>
      </c>
      <c r="B1164" s="32" t="s">
        <v>5672</v>
      </c>
      <c r="I1164" s="37"/>
      <c r="J1164" s="37"/>
    </row>
    <row r="1165" spans="1:16">
      <c r="A1165" s="25">
        <f t="shared" si="18"/>
        <v>1163</v>
      </c>
      <c r="B1165" s="32" t="s">
        <v>5673</v>
      </c>
      <c r="C1165" s="37">
        <v>2010</v>
      </c>
      <c r="E1165" s="41" t="s">
        <v>4729</v>
      </c>
      <c r="I1165" s="37">
        <v>3</v>
      </c>
      <c r="J1165" s="37">
        <v>2</v>
      </c>
      <c r="M1165" s="39">
        <v>1187.5999999999999</v>
      </c>
      <c r="N1165" s="39">
        <v>1128.8</v>
      </c>
      <c r="P1165" s="38">
        <v>45</v>
      </c>
    </row>
    <row r="1166" spans="1:16">
      <c r="A1166" s="25">
        <f t="shared" si="18"/>
        <v>1164</v>
      </c>
      <c r="B1166" s="32" t="s">
        <v>5674</v>
      </c>
      <c r="C1166" s="37">
        <v>2010</v>
      </c>
      <c r="E1166" s="41" t="s">
        <v>4729</v>
      </c>
      <c r="I1166" s="37">
        <v>3</v>
      </c>
      <c r="J1166" s="37">
        <v>4</v>
      </c>
      <c r="M1166" s="39">
        <v>3147.62</v>
      </c>
      <c r="N1166" s="39">
        <v>3006.1</v>
      </c>
      <c r="P1166" s="38">
        <v>120</v>
      </c>
    </row>
    <row r="1167" spans="1:16">
      <c r="A1167" s="25">
        <f t="shared" si="18"/>
        <v>1165</v>
      </c>
      <c r="B1167" s="32" t="s">
        <v>5675</v>
      </c>
      <c r="C1167" s="37">
        <v>1951</v>
      </c>
      <c r="E1167" s="41" t="s">
        <v>4731</v>
      </c>
      <c r="I1167" s="37">
        <v>3</v>
      </c>
      <c r="J1167" s="37">
        <v>3</v>
      </c>
      <c r="M1167" s="39">
        <v>2028.5</v>
      </c>
      <c r="N1167" s="39">
        <v>1839.2</v>
      </c>
      <c r="O1167" s="39">
        <v>1748.8</v>
      </c>
      <c r="P1167" s="38">
        <v>49</v>
      </c>
    </row>
    <row r="1168" spans="1:16">
      <c r="A1168" s="25">
        <f t="shared" si="18"/>
        <v>1166</v>
      </c>
      <c r="B1168" s="32" t="s">
        <v>5676</v>
      </c>
      <c r="C1168" s="37">
        <v>1954</v>
      </c>
      <c r="E1168" s="41" t="s">
        <v>4731</v>
      </c>
      <c r="I1168" s="37">
        <v>3</v>
      </c>
      <c r="J1168" s="37">
        <v>3</v>
      </c>
      <c r="M1168" s="39">
        <v>2173.9</v>
      </c>
      <c r="N1168" s="39">
        <v>1681.7</v>
      </c>
      <c r="P1168" s="38">
        <v>72.5</v>
      </c>
    </row>
    <row r="1169" spans="1:16">
      <c r="A1169" s="25">
        <f t="shared" si="18"/>
        <v>1167</v>
      </c>
      <c r="B1169" s="32" t="s">
        <v>5677</v>
      </c>
      <c r="C1169" s="37">
        <v>1951</v>
      </c>
      <c r="E1169" s="41" t="s">
        <v>4731</v>
      </c>
      <c r="I1169" s="37">
        <v>3</v>
      </c>
      <c r="J1169" s="37">
        <v>3</v>
      </c>
      <c r="M1169" s="39">
        <v>2103.1999999999998</v>
      </c>
      <c r="N1169" s="39">
        <v>1828.5</v>
      </c>
      <c r="O1169" s="39">
        <v>1738.3</v>
      </c>
      <c r="P1169" s="38">
        <v>54</v>
      </c>
    </row>
    <row r="1170" spans="1:16">
      <c r="A1170" s="25">
        <f t="shared" si="18"/>
        <v>1168</v>
      </c>
      <c r="B1170" s="32" t="s">
        <v>5678</v>
      </c>
      <c r="C1170" s="37">
        <v>1954</v>
      </c>
      <c r="E1170" s="41" t="s">
        <v>4731</v>
      </c>
      <c r="I1170" s="37">
        <v>4</v>
      </c>
      <c r="J1170" s="37">
        <v>4</v>
      </c>
      <c r="M1170" s="39">
        <v>3658.7</v>
      </c>
      <c r="N1170" s="39">
        <v>3242.7</v>
      </c>
      <c r="O1170" s="39">
        <v>3032.4</v>
      </c>
      <c r="P1170" s="38">
        <v>122</v>
      </c>
    </row>
    <row r="1171" spans="1:16">
      <c r="A1171" s="25">
        <f t="shared" si="18"/>
        <v>1169</v>
      </c>
      <c r="B1171" s="32" t="s">
        <v>5679</v>
      </c>
      <c r="C1171" s="37">
        <v>1951</v>
      </c>
      <c r="E1171" s="41" t="s">
        <v>4731</v>
      </c>
      <c r="I1171" s="37">
        <v>3</v>
      </c>
      <c r="J1171" s="37">
        <v>3</v>
      </c>
      <c r="M1171" s="39">
        <v>2103.1</v>
      </c>
      <c r="N1171" s="39">
        <v>1852.1</v>
      </c>
      <c r="O1171" s="39">
        <v>1801.6</v>
      </c>
      <c r="P1171" s="38">
        <v>61</v>
      </c>
    </row>
    <row r="1172" spans="1:16">
      <c r="A1172" s="25">
        <f t="shared" si="18"/>
        <v>1170</v>
      </c>
      <c r="B1172" s="32" t="s">
        <v>5680</v>
      </c>
      <c r="C1172" s="37">
        <v>1955</v>
      </c>
      <c r="E1172" s="41" t="s">
        <v>4731</v>
      </c>
      <c r="I1172" s="37">
        <v>3</v>
      </c>
      <c r="J1172" s="37">
        <v>2</v>
      </c>
      <c r="M1172" s="39">
        <v>1313.3</v>
      </c>
      <c r="N1172" s="39">
        <v>982.8</v>
      </c>
      <c r="O1172" s="39">
        <v>982.8</v>
      </c>
      <c r="P1172" s="38">
        <v>31</v>
      </c>
    </row>
    <row r="1173" spans="1:16">
      <c r="A1173" s="25">
        <f t="shared" si="18"/>
        <v>1171</v>
      </c>
      <c r="B1173" s="32" t="s">
        <v>5681</v>
      </c>
      <c r="C1173" s="37">
        <v>1951</v>
      </c>
      <c r="E1173" s="41" t="s">
        <v>4731</v>
      </c>
      <c r="I1173" s="37">
        <v>3</v>
      </c>
      <c r="J1173" s="37">
        <v>2</v>
      </c>
      <c r="M1173" s="39">
        <v>1604.5</v>
      </c>
      <c r="N1173" s="39">
        <v>1397.6</v>
      </c>
      <c r="O1173" s="39">
        <v>1150</v>
      </c>
      <c r="P1173" s="38">
        <v>37</v>
      </c>
    </row>
    <row r="1174" spans="1:16">
      <c r="A1174" s="25">
        <f t="shared" si="18"/>
        <v>1172</v>
      </c>
      <c r="B1174" s="32" t="s">
        <v>5682</v>
      </c>
      <c r="C1174" s="37">
        <v>1950</v>
      </c>
      <c r="E1174" s="41" t="s">
        <v>4735</v>
      </c>
      <c r="I1174" s="37">
        <v>2</v>
      </c>
      <c r="J1174" s="37">
        <v>2</v>
      </c>
      <c r="M1174" s="39">
        <v>699.4</v>
      </c>
      <c r="N1174" s="39">
        <v>623.4</v>
      </c>
      <c r="O1174" s="39">
        <v>623.4</v>
      </c>
      <c r="P1174" s="38">
        <v>34</v>
      </c>
    </row>
    <row r="1175" spans="1:16">
      <c r="A1175" s="25">
        <f t="shared" si="18"/>
        <v>1173</v>
      </c>
      <c r="B1175" s="32" t="s">
        <v>5683</v>
      </c>
      <c r="I1175" s="37"/>
      <c r="J1175" s="37"/>
    </row>
    <row r="1176" spans="1:16">
      <c r="A1176" s="25">
        <f t="shared" si="18"/>
        <v>1174</v>
      </c>
      <c r="B1176" s="32" t="s">
        <v>5684</v>
      </c>
      <c r="C1176" s="37">
        <v>1964</v>
      </c>
      <c r="E1176" s="41" t="s">
        <v>4729</v>
      </c>
      <c r="I1176" s="37">
        <v>5</v>
      </c>
      <c r="J1176" s="37">
        <v>3</v>
      </c>
      <c r="M1176" s="39">
        <v>3026</v>
      </c>
      <c r="N1176" s="39">
        <v>2763.3</v>
      </c>
      <c r="O1176" s="39">
        <v>2763.3</v>
      </c>
      <c r="P1176" s="38">
        <v>142</v>
      </c>
    </row>
    <row r="1177" spans="1:16">
      <c r="A1177" s="25">
        <f t="shared" si="18"/>
        <v>1175</v>
      </c>
      <c r="B1177" s="32" t="s">
        <v>5685</v>
      </c>
      <c r="C1177" s="37">
        <v>1964</v>
      </c>
      <c r="E1177" s="41" t="s">
        <v>4729</v>
      </c>
      <c r="I1177" s="37">
        <v>5</v>
      </c>
      <c r="J1177" s="37">
        <v>3</v>
      </c>
      <c r="M1177" s="39">
        <v>3041.4</v>
      </c>
      <c r="N1177" s="39">
        <v>2777.3</v>
      </c>
      <c r="O1177" s="39">
        <v>2777.3</v>
      </c>
      <c r="P1177" s="38">
        <v>137</v>
      </c>
    </row>
    <row r="1178" spans="1:16">
      <c r="A1178" s="25">
        <f t="shared" si="18"/>
        <v>1176</v>
      </c>
      <c r="B1178" s="32" t="s">
        <v>5686</v>
      </c>
      <c r="C1178" s="37">
        <v>1964</v>
      </c>
      <c r="E1178" s="41" t="s">
        <v>4729</v>
      </c>
      <c r="I1178" s="37">
        <v>5</v>
      </c>
      <c r="J1178" s="37">
        <v>4</v>
      </c>
      <c r="M1178" s="39">
        <v>3499.3</v>
      </c>
      <c r="N1178" s="39">
        <v>3152</v>
      </c>
      <c r="O1178" s="39">
        <v>3152</v>
      </c>
      <c r="P1178" s="38">
        <v>173</v>
      </c>
    </row>
    <row r="1179" spans="1:16">
      <c r="A1179" s="25">
        <f t="shared" si="18"/>
        <v>1177</v>
      </c>
      <c r="B1179" s="32" t="s">
        <v>5687</v>
      </c>
      <c r="C1179" s="37">
        <v>1964</v>
      </c>
      <c r="E1179" s="41" t="s">
        <v>4729</v>
      </c>
      <c r="I1179" s="37">
        <v>5</v>
      </c>
      <c r="J1179" s="37">
        <v>4</v>
      </c>
      <c r="M1179" s="39">
        <v>3500.5</v>
      </c>
      <c r="N1179" s="39">
        <v>3153.3</v>
      </c>
      <c r="O1179" s="39">
        <v>3153.3</v>
      </c>
      <c r="P1179" s="38">
        <v>149</v>
      </c>
    </row>
    <row r="1180" spans="1:16">
      <c r="A1180" s="25">
        <f t="shared" si="18"/>
        <v>1178</v>
      </c>
      <c r="B1180" s="32" t="s">
        <v>5688</v>
      </c>
      <c r="C1180" s="37">
        <v>1960</v>
      </c>
      <c r="E1180" s="41" t="s">
        <v>4731</v>
      </c>
      <c r="I1180" s="37">
        <v>2</v>
      </c>
      <c r="J1180" s="37">
        <v>2</v>
      </c>
      <c r="M1180" s="39">
        <v>685.2</v>
      </c>
      <c r="N1180" s="39">
        <v>598</v>
      </c>
      <c r="O1180" s="39">
        <v>598</v>
      </c>
      <c r="P1180" s="38">
        <v>36</v>
      </c>
    </row>
    <row r="1181" spans="1:16">
      <c r="A1181" s="53">
        <f t="shared" si="18"/>
        <v>1179</v>
      </c>
      <c r="B1181" s="34" t="s">
        <v>5689</v>
      </c>
      <c r="C1181" s="1">
        <v>1954</v>
      </c>
      <c r="D1181" s="1"/>
      <c r="E1181" s="54" t="s">
        <v>4731</v>
      </c>
      <c r="F1181" s="1"/>
      <c r="G1181" s="1"/>
      <c r="H1181" s="1"/>
      <c r="I1181" s="1">
        <v>2</v>
      </c>
      <c r="J1181" s="1">
        <v>1</v>
      </c>
      <c r="K1181" s="55"/>
      <c r="L1181" s="55"/>
      <c r="M1181" s="56">
        <v>430.5</v>
      </c>
      <c r="N1181" s="56">
        <v>384.9</v>
      </c>
      <c r="O1181" s="56">
        <v>384.9</v>
      </c>
      <c r="P1181" s="55">
        <v>21</v>
      </c>
    </row>
    <row r="1182" spans="1:16">
      <c r="A1182" s="25">
        <f t="shared" si="18"/>
        <v>1180</v>
      </c>
      <c r="B1182" s="32" t="s">
        <v>5690</v>
      </c>
      <c r="I1182" s="37"/>
      <c r="J1182" s="37"/>
    </row>
    <row r="1183" spans="1:16">
      <c r="A1183" s="25">
        <f t="shared" si="18"/>
        <v>1181</v>
      </c>
      <c r="B1183" s="32" t="s">
        <v>5691</v>
      </c>
      <c r="C1183" s="37">
        <v>1959</v>
      </c>
      <c r="E1183" s="41" t="s">
        <v>4731</v>
      </c>
      <c r="I1183" s="37">
        <v>5</v>
      </c>
      <c r="J1183" s="37">
        <v>8</v>
      </c>
      <c r="M1183" s="39">
        <v>9154.2999999999993</v>
      </c>
      <c r="N1183" s="39">
        <v>8163.3</v>
      </c>
      <c r="O1183" s="39">
        <v>7670</v>
      </c>
      <c r="P1183" s="38">
        <v>279</v>
      </c>
    </row>
    <row r="1184" spans="1:16">
      <c r="A1184" s="25">
        <f t="shared" si="18"/>
        <v>1182</v>
      </c>
      <c r="B1184" s="32" t="s">
        <v>5692</v>
      </c>
      <c r="C1184" s="37">
        <v>1958</v>
      </c>
      <c r="E1184" s="41" t="s">
        <v>4731</v>
      </c>
      <c r="I1184" s="37">
        <v>2</v>
      </c>
      <c r="J1184" s="37">
        <v>1</v>
      </c>
      <c r="M1184" s="39">
        <v>495.5</v>
      </c>
      <c r="N1184" s="39">
        <v>443.8</v>
      </c>
      <c r="O1184" s="39">
        <v>443.8</v>
      </c>
      <c r="P1184" s="38">
        <v>21</v>
      </c>
    </row>
    <row r="1185" spans="1:16">
      <c r="A1185" s="25">
        <f t="shared" si="18"/>
        <v>1183</v>
      </c>
      <c r="B1185" s="32" t="s">
        <v>5693</v>
      </c>
      <c r="C1185" s="37">
        <v>1957</v>
      </c>
      <c r="E1185" s="41" t="s">
        <v>4731</v>
      </c>
      <c r="I1185" s="37">
        <v>2</v>
      </c>
      <c r="J1185" s="37">
        <v>1</v>
      </c>
      <c r="M1185" s="39">
        <v>487.2</v>
      </c>
      <c r="N1185" s="39">
        <v>438.6</v>
      </c>
      <c r="P1185" s="38">
        <v>20</v>
      </c>
    </row>
    <row r="1186" spans="1:16">
      <c r="A1186" s="25">
        <f t="shared" si="18"/>
        <v>1184</v>
      </c>
      <c r="B1186" s="32" t="s">
        <v>5694</v>
      </c>
      <c r="C1186" s="37">
        <v>1960</v>
      </c>
      <c r="E1186" s="41" t="s">
        <v>4731</v>
      </c>
      <c r="I1186" s="37">
        <v>2</v>
      </c>
      <c r="J1186" s="37">
        <v>1</v>
      </c>
      <c r="M1186" s="39">
        <v>711.3</v>
      </c>
      <c r="N1186" s="39">
        <v>628.6</v>
      </c>
      <c r="O1186" s="39">
        <v>628.6</v>
      </c>
      <c r="P1186" s="38">
        <v>29</v>
      </c>
    </row>
    <row r="1187" spans="1:16">
      <c r="A1187" s="25">
        <f t="shared" si="18"/>
        <v>1185</v>
      </c>
      <c r="B1187" s="32" t="s">
        <v>5695</v>
      </c>
      <c r="C1187" s="37">
        <v>1959</v>
      </c>
      <c r="E1187" s="41" t="s">
        <v>4731</v>
      </c>
      <c r="I1187" s="37">
        <v>2</v>
      </c>
      <c r="J1187" s="37">
        <v>2</v>
      </c>
      <c r="M1187" s="39">
        <v>710.1</v>
      </c>
      <c r="N1187" s="39">
        <v>629.5</v>
      </c>
      <c r="O1187" s="39">
        <v>629.5</v>
      </c>
      <c r="P1187" s="38">
        <v>35</v>
      </c>
    </row>
    <row r="1188" spans="1:16">
      <c r="A1188" s="25">
        <f t="shared" si="18"/>
        <v>1186</v>
      </c>
      <c r="B1188" s="32" t="s">
        <v>5696</v>
      </c>
      <c r="C1188" s="37">
        <v>1953</v>
      </c>
      <c r="E1188" s="41" t="s">
        <v>4731</v>
      </c>
      <c r="I1188" s="37">
        <v>3</v>
      </c>
      <c r="J1188" s="37">
        <v>3</v>
      </c>
      <c r="M1188" s="39">
        <v>2376</v>
      </c>
      <c r="N1188" s="39">
        <v>2139.1999999999998</v>
      </c>
      <c r="O1188" s="39">
        <v>1459.6</v>
      </c>
      <c r="P1188" s="38">
        <v>70</v>
      </c>
    </row>
    <row r="1189" spans="1:16">
      <c r="A1189" s="25">
        <f t="shared" si="18"/>
        <v>1187</v>
      </c>
      <c r="B1189" s="32" t="s">
        <v>5697</v>
      </c>
      <c r="C1189" s="37">
        <v>1957</v>
      </c>
      <c r="E1189" s="41" t="s">
        <v>4731</v>
      </c>
      <c r="I1189" s="37">
        <v>4</v>
      </c>
      <c r="J1189" s="37">
        <v>7</v>
      </c>
      <c r="M1189" s="39">
        <v>8082.9</v>
      </c>
      <c r="N1189" s="39">
        <v>7234.5</v>
      </c>
      <c r="O1189" s="39">
        <v>6148.5</v>
      </c>
      <c r="P1189" s="38">
        <v>186</v>
      </c>
    </row>
    <row r="1190" spans="1:16">
      <c r="A1190" s="25">
        <f t="shared" si="18"/>
        <v>1188</v>
      </c>
      <c r="B1190" s="32" t="s">
        <v>5698</v>
      </c>
      <c r="C1190" s="37">
        <v>1958</v>
      </c>
      <c r="E1190" s="41" t="s">
        <v>4731</v>
      </c>
      <c r="I1190" s="37">
        <v>4</v>
      </c>
      <c r="J1190" s="37">
        <v>5</v>
      </c>
      <c r="M1190" s="39">
        <v>3830.4</v>
      </c>
      <c r="N1190" s="39">
        <v>3830.4</v>
      </c>
      <c r="O1190" s="39">
        <v>3830.4</v>
      </c>
      <c r="P1190" s="38">
        <v>117</v>
      </c>
    </row>
    <row r="1191" spans="1:16">
      <c r="A1191" s="25">
        <f t="shared" si="18"/>
        <v>1189</v>
      </c>
      <c r="B1191" s="32" t="s">
        <v>5699</v>
      </c>
      <c r="C1191" s="37">
        <v>1960</v>
      </c>
      <c r="E1191" s="41" t="s">
        <v>4731</v>
      </c>
      <c r="I1191" s="37">
        <v>3</v>
      </c>
      <c r="J1191" s="37">
        <v>4</v>
      </c>
      <c r="M1191" s="39">
        <v>2205.3000000000002</v>
      </c>
      <c r="N1191" s="39">
        <v>1991</v>
      </c>
      <c r="O1191" s="39">
        <v>1506.3</v>
      </c>
      <c r="P1191" s="38">
        <v>65</v>
      </c>
    </row>
    <row r="1192" spans="1:16">
      <c r="A1192" s="25">
        <f t="shared" si="18"/>
        <v>1190</v>
      </c>
      <c r="B1192" s="32" t="s">
        <v>5700</v>
      </c>
      <c r="C1192" s="37">
        <v>1958</v>
      </c>
      <c r="E1192" s="41" t="s">
        <v>4731</v>
      </c>
      <c r="I1192" s="37">
        <v>4</v>
      </c>
      <c r="J1192" s="37">
        <v>4</v>
      </c>
      <c r="M1192" s="39">
        <v>5270.7</v>
      </c>
      <c r="N1192" s="39">
        <v>3789.9</v>
      </c>
      <c r="O1192" s="39">
        <v>117.4</v>
      </c>
      <c r="P1192" s="38">
        <v>140</v>
      </c>
    </row>
    <row r="1193" spans="1:16">
      <c r="A1193" s="25">
        <f t="shared" si="18"/>
        <v>1191</v>
      </c>
      <c r="B1193" s="32" t="s">
        <v>5701</v>
      </c>
      <c r="C1193" s="37">
        <v>1961</v>
      </c>
      <c r="E1193" s="41" t="s">
        <v>4731</v>
      </c>
      <c r="I1193" s="37">
        <v>4</v>
      </c>
      <c r="J1193" s="37">
        <v>2</v>
      </c>
      <c r="M1193" s="39">
        <v>1405.5</v>
      </c>
      <c r="N1193" s="39">
        <v>1297.5999999999999</v>
      </c>
      <c r="O1193" s="39">
        <v>1297.5999999999999</v>
      </c>
      <c r="P1193" s="38">
        <v>63</v>
      </c>
    </row>
    <row r="1194" spans="1:16">
      <c r="A1194" s="25">
        <f t="shared" si="18"/>
        <v>1192</v>
      </c>
      <c r="B1194" s="32" t="s">
        <v>5702</v>
      </c>
      <c r="C1194" s="37">
        <v>1958</v>
      </c>
      <c r="E1194" s="41" t="s">
        <v>4731</v>
      </c>
      <c r="I1194" s="37">
        <v>4</v>
      </c>
      <c r="J1194" s="37">
        <v>4</v>
      </c>
      <c r="M1194" s="39">
        <v>2877.5</v>
      </c>
      <c r="N1194" s="39">
        <v>2542.6</v>
      </c>
      <c r="O1194" s="39">
        <v>2197.6</v>
      </c>
      <c r="P1194" s="38">
        <v>68</v>
      </c>
    </row>
    <row r="1195" spans="1:16">
      <c r="A1195" s="25">
        <f t="shared" si="18"/>
        <v>1193</v>
      </c>
      <c r="B1195" s="32" t="s">
        <v>5703</v>
      </c>
      <c r="C1195" s="37">
        <v>1950</v>
      </c>
      <c r="E1195" s="41" t="s">
        <v>4735</v>
      </c>
      <c r="I1195" s="37">
        <v>2</v>
      </c>
      <c r="J1195" s="37">
        <v>2</v>
      </c>
      <c r="M1195" s="39">
        <v>776.1</v>
      </c>
      <c r="N1195" s="39">
        <v>624.6</v>
      </c>
      <c r="P1195" s="38">
        <v>40</v>
      </c>
    </row>
    <row r="1196" spans="1:16">
      <c r="A1196" s="25">
        <f t="shared" si="18"/>
        <v>1194</v>
      </c>
      <c r="B1196" s="32" t="s">
        <v>5704</v>
      </c>
      <c r="C1196" s="37">
        <v>1957</v>
      </c>
      <c r="E1196" s="41" t="s">
        <v>4731</v>
      </c>
      <c r="I1196" s="37">
        <v>3</v>
      </c>
      <c r="J1196" s="37">
        <v>2</v>
      </c>
      <c r="M1196" s="39">
        <v>1267.7</v>
      </c>
      <c r="N1196" s="39">
        <v>1102.7</v>
      </c>
      <c r="O1196" s="39">
        <v>1120.7</v>
      </c>
      <c r="P1196" s="38">
        <v>38</v>
      </c>
    </row>
    <row r="1197" spans="1:16">
      <c r="A1197" s="25">
        <f t="shared" si="18"/>
        <v>1195</v>
      </c>
      <c r="B1197" s="32" t="s">
        <v>5705</v>
      </c>
      <c r="C1197" s="37">
        <v>1950</v>
      </c>
      <c r="E1197" s="41" t="s">
        <v>4735</v>
      </c>
      <c r="I1197" s="37">
        <v>2</v>
      </c>
      <c r="J1197" s="37">
        <v>2</v>
      </c>
      <c r="M1197" s="39">
        <v>695.7</v>
      </c>
      <c r="N1197" s="39">
        <v>620.1</v>
      </c>
      <c r="O1197" s="39">
        <v>620.1</v>
      </c>
      <c r="P1197" s="38">
        <v>34</v>
      </c>
    </row>
    <row r="1198" spans="1:16">
      <c r="A1198" s="25">
        <f t="shared" si="18"/>
        <v>1196</v>
      </c>
      <c r="B1198" s="32" t="s">
        <v>5706</v>
      </c>
      <c r="C1198" s="37">
        <v>1948</v>
      </c>
      <c r="E1198" s="41" t="s">
        <v>4731</v>
      </c>
      <c r="I1198" s="37">
        <v>2</v>
      </c>
      <c r="J1198" s="37">
        <v>3</v>
      </c>
      <c r="M1198" s="39">
        <v>924.5</v>
      </c>
      <c r="N1198" s="39">
        <v>840.5</v>
      </c>
      <c r="O1198" s="39">
        <v>386.5</v>
      </c>
      <c r="P1198" s="38">
        <v>12</v>
      </c>
    </row>
    <row r="1199" spans="1:16">
      <c r="A1199" s="25">
        <f t="shared" si="18"/>
        <v>1197</v>
      </c>
      <c r="B1199" s="32" t="s">
        <v>5707</v>
      </c>
      <c r="C1199" s="37">
        <v>1948</v>
      </c>
      <c r="E1199" s="41" t="s">
        <v>4731</v>
      </c>
      <c r="I1199" s="37">
        <v>2</v>
      </c>
      <c r="J1199" s="37">
        <v>2</v>
      </c>
      <c r="M1199" s="39">
        <v>777.5</v>
      </c>
      <c r="N1199" s="39">
        <v>690.8</v>
      </c>
      <c r="O1199" s="39">
        <v>656.5</v>
      </c>
      <c r="P1199" s="38">
        <v>31</v>
      </c>
    </row>
    <row r="1200" spans="1:16">
      <c r="A1200" s="25">
        <f t="shared" si="18"/>
        <v>1198</v>
      </c>
      <c r="B1200" s="32" t="s">
        <v>5708</v>
      </c>
      <c r="C1200" s="37">
        <v>1948</v>
      </c>
      <c r="E1200" s="41" t="s">
        <v>4731</v>
      </c>
      <c r="I1200" s="37">
        <v>2</v>
      </c>
      <c r="J1200" s="37">
        <v>2</v>
      </c>
      <c r="M1200" s="39">
        <v>786.6</v>
      </c>
      <c r="N1200" s="39">
        <v>707.3</v>
      </c>
      <c r="O1200" s="39">
        <v>707.3</v>
      </c>
      <c r="P1200" s="38">
        <v>37</v>
      </c>
    </row>
    <row r="1201" spans="1:16">
      <c r="A1201" s="25">
        <f t="shared" si="18"/>
        <v>1199</v>
      </c>
      <c r="B1201" s="32" t="s">
        <v>5709</v>
      </c>
      <c r="C1201" s="37">
        <v>1948</v>
      </c>
      <c r="E1201" s="41" t="s">
        <v>4731</v>
      </c>
      <c r="I1201" s="37">
        <v>2</v>
      </c>
      <c r="J1201" s="37">
        <v>2</v>
      </c>
      <c r="M1201" s="39">
        <v>761</v>
      </c>
      <c r="N1201" s="39">
        <v>687.9</v>
      </c>
      <c r="O1201" s="39">
        <v>687.9</v>
      </c>
      <c r="P1201" s="38">
        <v>33</v>
      </c>
    </row>
    <row r="1202" spans="1:16">
      <c r="A1202" s="25">
        <f t="shared" si="18"/>
        <v>1200</v>
      </c>
      <c r="B1202" s="32" t="s">
        <v>5710</v>
      </c>
      <c r="C1202" s="37">
        <v>1949</v>
      </c>
      <c r="E1202" s="41" t="s">
        <v>4731</v>
      </c>
      <c r="I1202" s="37">
        <v>2</v>
      </c>
      <c r="J1202" s="37">
        <v>2</v>
      </c>
      <c r="M1202" s="39">
        <v>757.9</v>
      </c>
      <c r="N1202" s="39">
        <v>685.5</v>
      </c>
      <c r="O1202" s="39">
        <v>685.5</v>
      </c>
      <c r="P1202" s="38">
        <v>36</v>
      </c>
    </row>
    <row r="1203" spans="1:16">
      <c r="A1203" s="25">
        <f t="shared" si="18"/>
        <v>1201</v>
      </c>
      <c r="B1203" s="32" t="s">
        <v>5711</v>
      </c>
      <c r="C1203" s="37">
        <v>1949</v>
      </c>
      <c r="E1203" s="41" t="s">
        <v>4731</v>
      </c>
      <c r="I1203" s="37">
        <v>2</v>
      </c>
      <c r="J1203" s="37">
        <v>2</v>
      </c>
      <c r="M1203" s="39">
        <v>755.9</v>
      </c>
      <c r="N1203" s="39">
        <v>683</v>
      </c>
      <c r="O1203" s="39">
        <v>683</v>
      </c>
      <c r="P1203" s="38">
        <v>34</v>
      </c>
    </row>
    <row r="1204" spans="1:16">
      <c r="A1204" s="25">
        <f t="shared" si="18"/>
        <v>1202</v>
      </c>
      <c r="B1204" s="32" t="s">
        <v>5712</v>
      </c>
      <c r="C1204" s="37">
        <v>1949</v>
      </c>
      <c r="E1204" s="41" t="s">
        <v>4735</v>
      </c>
      <c r="I1204" s="37">
        <v>2</v>
      </c>
      <c r="J1204" s="37">
        <v>2</v>
      </c>
      <c r="M1204" s="39">
        <v>793.7</v>
      </c>
      <c r="N1204" s="39">
        <v>711.2</v>
      </c>
      <c r="O1204" s="39">
        <v>662.1</v>
      </c>
      <c r="P1204" s="38">
        <v>28</v>
      </c>
    </row>
    <row r="1205" spans="1:16">
      <c r="A1205" s="25">
        <f t="shared" si="18"/>
        <v>1203</v>
      </c>
      <c r="B1205" s="32" t="s">
        <v>5713</v>
      </c>
      <c r="C1205" s="37">
        <v>1949</v>
      </c>
      <c r="E1205" s="41" t="s">
        <v>4735</v>
      </c>
      <c r="I1205" s="37">
        <v>2</v>
      </c>
      <c r="J1205" s="37">
        <v>2</v>
      </c>
      <c r="M1205" s="39">
        <v>789</v>
      </c>
      <c r="N1205" s="39">
        <v>713.5</v>
      </c>
      <c r="O1205" s="39">
        <v>713.5</v>
      </c>
      <c r="P1205" s="38">
        <v>35</v>
      </c>
    </row>
    <row r="1206" spans="1:16">
      <c r="A1206" s="25">
        <f t="shared" si="18"/>
        <v>1204</v>
      </c>
      <c r="B1206" s="32" t="s">
        <v>5714</v>
      </c>
      <c r="C1206" s="37">
        <v>1949</v>
      </c>
      <c r="E1206" s="41" t="s">
        <v>4731</v>
      </c>
      <c r="I1206" s="37">
        <v>2</v>
      </c>
      <c r="J1206" s="37">
        <v>3</v>
      </c>
      <c r="M1206" s="39">
        <v>951.3</v>
      </c>
      <c r="N1206" s="39">
        <v>755.3</v>
      </c>
      <c r="O1206" s="39">
        <v>755.3</v>
      </c>
      <c r="P1206" s="38">
        <v>39</v>
      </c>
    </row>
    <row r="1207" spans="1:16">
      <c r="A1207" s="25">
        <f t="shared" si="18"/>
        <v>1205</v>
      </c>
      <c r="B1207" s="32" t="s">
        <v>5715</v>
      </c>
      <c r="C1207" s="37">
        <v>1951</v>
      </c>
      <c r="E1207" s="41" t="s">
        <v>4735</v>
      </c>
      <c r="I1207" s="37">
        <v>2</v>
      </c>
      <c r="J1207" s="37">
        <v>2</v>
      </c>
      <c r="M1207" s="39">
        <v>1052.0999999999999</v>
      </c>
      <c r="N1207" s="39">
        <v>950.8</v>
      </c>
      <c r="O1207" s="39">
        <v>614.20000000000005</v>
      </c>
      <c r="P1207" s="38">
        <v>29</v>
      </c>
    </row>
    <row r="1208" spans="1:16">
      <c r="A1208" s="25">
        <f t="shared" si="18"/>
        <v>1206</v>
      </c>
      <c r="B1208" s="32" t="s">
        <v>5716</v>
      </c>
      <c r="C1208" s="37">
        <v>1950</v>
      </c>
      <c r="E1208" s="41" t="s">
        <v>4735</v>
      </c>
      <c r="I1208" s="37">
        <v>2</v>
      </c>
      <c r="J1208" s="37">
        <v>1</v>
      </c>
      <c r="M1208" s="39">
        <v>409.2</v>
      </c>
      <c r="N1208" s="39">
        <v>343.5</v>
      </c>
      <c r="O1208" s="39">
        <v>343.5</v>
      </c>
      <c r="P1208" s="38">
        <v>20</v>
      </c>
    </row>
    <row r="1209" spans="1:16">
      <c r="A1209" s="25">
        <f t="shared" si="18"/>
        <v>1207</v>
      </c>
      <c r="B1209" s="32" t="s">
        <v>5717</v>
      </c>
      <c r="C1209" s="37">
        <v>1952</v>
      </c>
      <c r="E1209" s="41" t="s">
        <v>4735</v>
      </c>
      <c r="I1209" s="37">
        <v>2</v>
      </c>
      <c r="J1209" s="37">
        <v>2</v>
      </c>
      <c r="M1209" s="39">
        <v>742.9</v>
      </c>
      <c r="N1209" s="39">
        <v>664.6</v>
      </c>
      <c r="O1209" s="39">
        <v>664.6</v>
      </c>
      <c r="P1209" s="38">
        <v>28</v>
      </c>
    </row>
    <row r="1210" spans="1:16">
      <c r="A1210" s="25">
        <f t="shared" si="18"/>
        <v>1208</v>
      </c>
      <c r="B1210" s="32" t="s">
        <v>5718</v>
      </c>
      <c r="C1210" s="37">
        <v>1953</v>
      </c>
      <c r="E1210" s="41" t="s">
        <v>4735</v>
      </c>
      <c r="I1210" s="37">
        <v>2</v>
      </c>
      <c r="J1210" s="37">
        <v>1</v>
      </c>
      <c r="M1210" s="39">
        <v>381.9</v>
      </c>
      <c r="N1210" s="39">
        <v>344.6</v>
      </c>
      <c r="O1210" s="39">
        <v>344.6</v>
      </c>
      <c r="P1210" s="38">
        <v>14</v>
      </c>
    </row>
    <row r="1211" spans="1:16">
      <c r="A1211" s="25">
        <f t="shared" si="18"/>
        <v>1209</v>
      </c>
      <c r="B1211" s="32" t="s">
        <v>5719</v>
      </c>
      <c r="C1211" s="37">
        <v>1959</v>
      </c>
      <c r="E1211" s="41" t="s">
        <v>4731</v>
      </c>
      <c r="I1211" s="37">
        <v>2</v>
      </c>
      <c r="J1211" s="37">
        <v>2</v>
      </c>
      <c r="M1211" s="39">
        <v>626.20000000000005</v>
      </c>
      <c r="N1211" s="39">
        <v>476.2</v>
      </c>
      <c r="O1211" s="39">
        <v>476.2</v>
      </c>
      <c r="P1211" s="38">
        <v>26</v>
      </c>
    </row>
    <row r="1212" spans="1:16">
      <c r="A1212" s="25">
        <f t="shared" si="18"/>
        <v>1210</v>
      </c>
      <c r="B1212" s="32" t="s">
        <v>5720</v>
      </c>
      <c r="C1212" s="37">
        <v>1951</v>
      </c>
      <c r="E1212" s="41" t="s">
        <v>4735</v>
      </c>
      <c r="I1212" s="37">
        <v>2</v>
      </c>
      <c r="J1212" s="37">
        <v>2</v>
      </c>
      <c r="M1212" s="39">
        <v>760.3</v>
      </c>
      <c r="N1212" s="39">
        <v>667.3</v>
      </c>
      <c r="O1212" s="39">
        <v>667.3</v>
      </c>
      <c r="P1212" s="38">
        <v>35</v>
      </c>
    </row>
    <row r="1213" spans="1:16">
      <c r="A1213" s="25">
        <f t="shared" si="18"/>
        <v>1211</v>
      </c>
      <c r="B1213" s="32" t="s">
        <v>5721</v>
      </c>
      <c r="C1213" s="37">
        <v>1959</v>
      </c>
      <c r="E1213" s="41" t="s">
        <v>4731</v>
      </c>
      <c r="I1213" s="37">
        <v>2</v>
      </c>
      <c r="J1213" s="37">
        <v>1</v>
      </c>
      <c r="M1213" s="39">
        <v>455.2</v>
      </c>
      <c r="N1213" s="39">
        <v>410.4</v>
      </c>
      <c r="O1213" s="39">
        <v>410.4</v>
      </c>
      <c r="P1213" s="38">
        <v>19</v>
      </c>
    </row>
    <row r="1214" spans="1:16">
      <c r="A1214" s="25">
        <f t="shared" si="18"/>
        <v>1212</v>
      </c>
      <c r="B1214" s="32" t="s">
        <v>5722</v>
      </c>
      <c r="C1214" s="37">
        <v>1947</v>
      </c>
      <c r="E1214" s="41" t="s">
        <v>4735</v>
      </c>
      <c r="I1214" s="37">
        <v>2</v>
      </c>
      <c r="J1214" s="37">
        <v>1</v>
      </c>
      <c r="M1214" s="39">
        <v>455.2</v>
      </c>
      <c r="N1214" s="39">
        <v>344.8</v>
      </c>
      <c r="O1214" s="39">
        <v>344.8</v>
      </c>
      <c r="P1214" s="38">
        <v>21</v>
      </c>
    </row>
    <row r="1215" spans="1:16">
      <c r="A1215" s="25">
        <f t="shared" si="18"/>
        <v>1213</v>
      </c>
      <c r="B1215" s="32" t="s">
        <v>5723</v>
      </c>
      <c r="C1215" s="37">
        <v>1958</v>
      </c>
      <c r="E1215" s="41" t="s">
        <v>4731</v>
      </c>
      <c r="I1215" s="37">
        <v>2</v>
      </c>
      <c r="J1215" s="37">
        <v>1</v>
      </c>
      <c r="M1215" s="39">
        <v>452.8</v>
      </c>
      <c r="N1215" s="39">
        <v>407.8</v>
      </c>
      <c r="O1215" s="39">
        <v>407.8</v>
      </c>
      <c r="P1215" s="38">
        <v>26</v>
      </c>
    </row>
    <row r="1216" spans="1:16">
      <c r="A1216" s="25">
        <f t="shared" si="18"/>
        <v>1214</v>
      </c>
      <c r="B1216" s="32" t="s">
        <v>5724</v>
      </c>
      <c r="C1216" s="37">
        <v>1948</v>
      </c>
      <c r="E1216" s="41" t="s">
        <v>4735</v>
      </c>
      <c r="I1216" s="37">
        <v>2</v>
      </c>
      <c r="J1216" s="37">
        <v>2</v>
      </c>
      <c r="M1216" s="39">
        <v>742.8</v>
      </c>
      <c r="N1216" s="39">
        <v>652.20000000000005</v>
      </c>
      <c r="O1216" s="39">
        <v>652.20000000000005</v>
      </c>
      <c r="P1216" s="38">
        <v>28</v>
      </c>
    </row>
    <row r="1217" spans="1:16">
      <c r="A1217" s="25">
        <f t="shared" si="18"/>
        <v>1215</v>
      </c>
      <c r="B1217" s="32" t="s">
        <v>5725</v>
      </c>
      <c r="C1217" s="37">
        <v>1958</v>
      </c>
      <c r="E1217" s="41" t="s">
        <v>4731</v>
      </c>
      <c r="I1217" s="37">
        <v>2</v>
      </c>
      <c r="J1217" s="37">
        <v>1</v>
      </c>
      <c r="M1217" s="39">
        <v>519.70000000000005</v>
      </c>
      <c r="N1217" s="39">
        <v>412.3</v>
      </c>
      <c r="O1217" s="39">
        <v>412.3</v>
      </c>
      <c r="P1217" s="38">
        <v>22</v>
      </c>
    </row>
    <row r="1218" spans="1:16">
      <c r="A1218" s="25">
        <f t="shared" si="18"/>
        <v>1216</v>
      </c>
      <c r="B1218" s="32" t="s">
        <v>5726</v>
      </c>
      <c r="C1218" s="37">
        <v>1954</v>
      </c>
      <c r="E1218" s="41" t="s">
        <v>4731</v>
      </c>
      <c r="I1218" s="37">
        <v>2</v>
      </c>
      <c r="J1218" s="37">
        <v>1</v>
      </c>
      <c r="M1218" s="39">
        <v>389</v>
      </c>
      <c r="N1218" s="39">
        <v>336.2</v>
      </c>
      <c r="O1218" s="39">
        <v>336.2</v>
      </c>
      <c r="P1218" s="38">
        <v>17</v>
      </c>
    </row>
    <row r="1219" spans="1:16">
      <c r="A1219" s="25">
        <f t="shared" ref="A1219:A1282" si="19">A1218+1</f>
        <v>1217</v>
      </c>
      <c r="B1219" s="32" t="s">
        <v>5727</v>
      </c>
      <c r="C1219" s="37">
        <v>1959</v>
      </c>
      <c r="E1219" s="41" t="s">
        <v>4731</v>
      </c>
      <c r="I1219" s="37">
        <v>2</v>
      </c>
      <c r="J1219" s="37">
        <v>2</v>
      </c>
      <c r="M1219" s="39">
        <v>528.70000000000005</v>
      </c>
      <c r="N1219" s="39">
        <v>473</v>
      </c>
      <c r="O1219" s="39">
        <v>473</v>
      </c>
      <c r="P1219" s="38">
        <v>21</v>
      </c>
    </row>
    <row r="1220" spans="1:16">
      <c r="A1220" s="25">
        <f t="shared" si="19"/>
        <v>1218</v>
      </c>
      <c r="B1220" s="32" t="s">
        <v>5728</v>
      </c>
      <c r="C1220" s="37">
        <v>1952</v>
      </c>
      <c r="E1220" s="41" t="s">
        <v>4735</v>
      </c>
      <c r="I1220" s="37">
        <v>2</v>
      </c>
      <c r="J1220" s="37">
        <v>2</v>
      </c>
      <c r="M1220" s="39">
        <v>854</v>
      </c>
      <c r="N1220" s="39">
        <v>734.7</v>
      </c>
      <c r="P1220" s="38">
        <v>30</v>
      </c>
    </row>
    <row r="1221" spans="1:16">
      <c r="A1221" s="25">
        <f t="shared" si="19"/>
        <v>1219</v>
      </c>
      <c r="B1221" s="32" t="s">
        <v>5729</v>
      </c>
      <c r="C1221" s="37">
        <v>1957</v>
      </c>
      <c r="E1221" s="41" t="s">
        <v>4731</v>
      </c>
      <c r="I1221" s="37">
        <v>2</v>
      </c>
      <c r="J1221" s="37">
        <v>2</v>
      </c>
      <c r="M1221" s="39">
        <v>531.6</v>
      </c>
      <c r="N1221" s="39">
        <v>472.6</v>
      </c>
      <c r="O1221" s="39">
        <v>472.6</v>
      </c>
      <c r="P1221" s="38">
        <v>21</v>
      </c>
    </row>
    <row r="1222" spans="1:16">
      <c r="A1222" s="25">
        <f t="shared" si="19"/>
        <v>1220</v>
      </c>
      <c r="B1222" s="32" t="s">
        <v>5730</v>
      </c>
      <c r="C1222" s="37">
        <v>1957</v>
      </c>
      <c r="E1222" s="41" t="s">
        <v>4731</v>
      </c>
      <c r="I1222" s="37">
        <v>2</v>
      </c>
      <c r="J1222" s="37">
        <v>1</v>
      </c>
      <c r="M1222" s="39">
        <v>463.6</v>
      </c>
      <c r="N1222" s="39">
        <v>412</v>
      </c>
      <c r="O1222" s="39">
        <v>412</v>
      </c>
      <c r="P1222" s="38">
        <v>15</v>
      </c>
    </row>
    <row r="1223" spans="1:16">
      <c r="A1223" s="25">
        <f t="shared" si="19"/>
        <v>1221</v>
      </c>
      <c r="B1223" s="32" t="s">
        <v>5731</v>
      </c>
      <c r="C1223" s="37">
        <v>1957</v>
      </c>
      <c r="E1223" s="41" t="s">
        <v>4731</v>
      </c>
      <c r="I1223" s="37">
        <v>2</v>
      </c>
      <c r="J1223" s="37">
        <v>1</v>
      </c>
      <c r="M1223" s="39">
        <v>463.2</v>
      </c>
      <c r="N1223" s="39">
        <v>413.8</v>
      </c>
      <c r="O1223" s="39">
        <v>413.8</v>
      </c>
      <c r="P1223" s="38">
        <v>13</v>
      </c>
    </row>
    <row r="1224" spans="1:16">
      <c r="A1224" s="25">
        <f t="shared" si="19"/>
        <v>1222</v>
      </c>
      <c r="B1224" s="32" t="s">
        <v>5732</v>
      </c>
      <c r="C1224" s="37">
        <v>1957</v>
      </c>
      <c r="E1224" s="41" t="s">
        <v>4731</v>
      </c>
      <c r="I1224" s="37">
        <v>2</v>
      </c>
      <c r="J1224" s="37">
        <v>1</v>
      </c>
      <c r="M1224" s="39">
        <v>457.1</v>
      </c>
      <c r="N1224" s="39">
        <v>412.3</v>
      </c>
      <c r="O1224" s="39">
        <v>412.3</v>
      </c>
      <c r="P1224" s="38">
        <v>12</v>
      </c>
    </row>
    <row r="1225" spans="1:16">
      <c r="A1225" s="25">
        <f t="shared" si="19"/>
        <v>1223</v>
      </c>
      <c r="B1225" s="32" t="s">
        <v>5733</v>
      </c>
      <c r="C1225" s="37">
        <v>1957</v>
      </c>
      <c r="E1225" s="41" t="s">
        <v>4731</v>
      </c>
      <c r="I1225" s="37">
        <v>2</v>
      </c>
      <c r="J1225" s="37">
        <v>2</v>
      </c>
      <c r="M1225" s="39">
        <v>536.1</v>
      </c>
      <c r="N1225" s="39">
        <v>476.5</v>
      </c>
      <c r="O1225" s="39">
        <v>476.5</v>
      </c>
      <c r="P1225" s="38">
        <v>20</v>
      </c>
    </row>
    <row r="1226" spans="1:16">
      <c r="A1226" s="25">
        <f t="shared" si="19"/>
        <v>1224</v>
      </c>
      <c r="B1226" s="32" t="s">
        <v>5734</v>
      </c>
      <c r="C1226" s="37">
        <v>1961</v>
      </c>
      <c r="E1226" s="41" t="s">
        <v>4731</v>
      </c>
      <c r="I1226" s="37">
        <v>2</v>
      </c>
      <c r="J1226" s="37">
        <v>2</v>
      </c>
      <c r="M1226" s="39">
        <v>710.9</v>
      </c>
      <c r="N1226" s="39">
        <v>632.9</v>
      </c>
      <c r="O1226" s="39">
        <v>632.9</v>
      </c>
      <c r="P1226" s="38">
        <v>33</v>
      </c>
    </row>
    <row r="1227" spans="1:16">
      <c r="A1227" s="25">
        <f t="shared" si="19"/>
        <v>1225</v>
      </c>
      <c r="B1227" s="32" t="s">
        <v>2683</v>
      </c>
      <c r="C1227" s="37">
        <v>1973</v>
      </c>
      <c r="E1227" s="41" t="s">
        <v>4731</v>
      </c>
      <c r="I1227" s="37">
        <v>5</v>
      </c>
      <c r="J1227" s="37">
        <v>2</v>
      </c>
      <c r="M1227" s="39">
        <v>2382.3000000000002</v>
      </c>
      <c r="N1227" s="39">
        <v>1829.3</v>
      </c>
      <c r="P1227" s="38">
        <v>262.5</v>
      </c>
    </row>
    <row r="1228" spans="1:16">
      <c r="A1228" s="25">
        <f t="shared" si="19"/>
        <v>1226</v>
      </c>
      <c r="B1228" s="32" t="s">
        <v>5735</v>
      </c>
      <c r="C1228" s="37">
        <v>1971</v>
      </c>
      <c r="E1228" s="41" t="s">
        <v>4731</v>
      </c>
      <c r="I1228" s="37">
        <v>5</v>
      </c>
      <c r="J1228" s="37">
        <v>1</v>
      </c>
      <c r="M1228" s="39">
        <v>3964.6</v>
      </c>
      <c r="N1228" s="39">
        <v>3293.4</v>
      </c>
      <c r="O1228" s="39">
        <v>1808.5</v>
      </c>
      <c r="P1228" s="38">
        <v>233</v>
      </c>
    </row>
    <row r="1229" spans="1:16">
      <c r="A1229" s="25">
        <f t="shared" si="19"/>
        <v>1227</v>
      </c>
      <c r="B1229" s="32" t="s">
        <v>5736</v>
      </c>
      <c r="C1229" s="37">
        <v>1971</v>
      </c>
      <c r="E1229" s="41" t="s">
        <v>4731</v>
      </c>
      <c r="I1229" s="37">
        <v>5</v>
      </c>
      <c r="J1229" s="37">
        <v>4</v>
      </c>
      <c r="M1229" s="39">
        <v>3770.5</v>
      </c>
      <c r="N1229" s="39">
        <v>3138.8</v>
      </c>
      <c r="O1229" s="39">
        <v>3138.8</v>
      </c>
      <c r="P1229" s="38">
        <v>178</v>
      </c>
    </row>
    <row r="1230" spans="1:16">
      <c r="A1230" s="25">
        <f t="shared" si="19"/>
        <v>1228</v>
      </c>
      <c r="B1230" s="32" t="s">
        <v>5737</v>
      </c>
      <c r="C1230" s="37">
        <v>1971</v>
      </c>
      <c r="E1230" s="41" t="s">
        <v>4731</v>
      </c>
      <c r="I1230" s="37">
        <v>5</v>
      </c>
      <c r="J1230" s="37">
        <v>6</v>
      </c>
      <c r="M1230" s="39">
        <v>6832.1</v>
      </c>
      <c r="N1230" s="39">
        <v>4370.5</v>
      </c>
      <c r="O1230" s="39">
        <v>4324</v>
      </c>
      <c r="P1230" s="38">
        <v>202</v>
      </c>
    </row>
    <row r="1231" spans="1:16">
      <c r="A1231" s="25">
        <f t="shared" si="19"/>
        <v>1229</v>
      </c>
      <c r="B1231" s="32" t="s">
        <v>5738</v>
      </c>
      <c r="C1231" s="37">
        <v>1971</v>
      </c>
      <c r="E1231" s="41" t="s">
        <v>4729</v>
      </c>
      <c r="I1231" s="37">
        <v>5</v>
      </c>
      <c r="J1231" s="37">
        <v>8</v>
      </c>
      <c r="M1231" s="39">
        <v>6023.4</v>
      </c>
      <c r="N1231" s="39">
        <v>5213.8</v>
      </c>
      <c r="O1231" s="39">
        <v>5213.8</v>
      </c>
      <c r="P1231" s="38">
        <v>276</v>
      </c>
    </row>
    <row r="1232" spans="1:16">
      <c r="A1232" s="25">
        <f t="shared" si="19"/>
        <v>1230</v>
      </c>
      <c r="B1232" s="32" t="s">
        <v>5739</v>
      </c>
      <c r="C1232" s="37">
        <v>1971</v>
      </c>
      <c r="E1232" s="41" t="s">
        <v>4729</v>
      </c>
      <c r="I1232" s="37">
        <v>5</v>
      </c>
      <c r="J1232" s="37">
        <v>8</v>
      </c>
      <c r="M1232" s="39">
        <v>5990.7</v>
      </c>
      <c r="N1232" s="39">
        <v>5181.2</v>
      </c>
      <c r="O1232" s="39">
        <v>5181.2</v>
      </c>
      <c r="P1232" s="38">
        <v>253</v>
      </c>
    </row>
    <row r="1233" spans="1:16">
      <c r="A1233" s="25">
        <f t="shared" si="19"/>
        <v>1231</v>
      </c>
      <c r="B1233" s="32" t="s">
        <v>3688</v>
      </c>
      <c r="C1233" s="37">
        <v>1975</v>
      </c>
      <c r="E1233" s="41" t="s">
        <v>4731</v>
      </c>
      <c r="I1233" s="37">
        <v>5</v>
      </c>
      <c r="J1233" s="37">
        <v>4</v>
      </c>
      <c r="M1233" s="39">
        <v>3836.7</v>
      </c>
      <c r="N1233" s="39">
        <v>3392</v>
      </c>
      <c r="P1233" s="38">
        <v>175</v>
      </c>
    </row>
    <row r="1234" spans="1:16">
      <c r="A1234" s="25">
        <f t="shared" si="19"/>
        <v>1232</v>
      </c>
      <c r="B1234" s="32" t="s">
        <v>3689</v>
      </c>
      <c r="C1234" s="37">
        <v>1973</v>
      </c>
      <c r="E1234" s="41" t="s">
        <v>4731</v>
      </c>
      <c r="I1234" s="37">
        <v>5</v>
      </c>
      <c r="J1234" s="37">
        <v>4</v>
      </c>
      <c r="M1234" s="39">
        <v>2984.9</v>
      </c>
      <c r="N1234" s="39">
        <v>2516.1</v>
      </c>
      <c r="P1234" s="38">
        <v>150</v>
      </c>
    </row>
    <row r="1235" spans="1:16">
      <c r="A1235" s="25">
        <f t="shared" si="19"/>
        <v>1233</v>
      </c>
      <c r="B1235" s="32" t="s">
        <v>5740</v>
      </c>
      <c r="C1235" s="37" t="s">
        <v>5741</v>
      </c>
      <c r="E1235" s="41" t="s">
        <v>4731</v>
      </c>
      <c r="I1235" s="37">
        <v>5</v>
      </c>
      <c r="J1235" s="37">
        <v>4</v>
      </c>
      <c r="M1235" s="39">
        <v>2951.9</v>
      </c>
      <c r="N1235" s="39">
        <v>2592.5</v>
      </c>
      <c r="P1235" s="38">
        <v>175</v>
      </c>
    </row>
    <row r="1236" spans="1:16">
      <c r="A1236" s="25">
        <f t="shared" si="19"/>
        <v>1234</v>
      </c>
      <c r="B1236" s="32" t="s">
        <v>5742</v>
      </c>
      <c r="C1236" s="37">
        <v>1959</v>
      </c>
      <c r="E1236" s="41" t="s">
        <v>4731</v>
      </c>
      <c r="I1236" s="37">
        <v>2</v>
      </c>
      <c r="J1236" s="37">
        <v>2</v>
      </c>
      <c r="M1236" s="39">
        <v>678.7</v>
      </c>
      <c r="N1236" s="39">
        <v>626.1</v>
      </c>
      <c r="O1236" s="39">
        <v>626.1</v>
      </c>
      <c r="P1236" s="38">
        <v>36</v>
      </c>
    </row>
    <row r="1237" spans="1:16">
      <c r="A1237" s="25">
        <f t="shared" si="19"/>
        <v>1235</v>
      </c>
      <c r="B1237" s="32" t="s">
        <v>5743</v>
      </c>
      <c r="C1237" s="37">
        <v>1959</v>
      </c>
      <c r="E1237" s="41" t="s">
        <v>4731</v>
      </c>
      <c r="I1237" s="37">
        <v>2</v>
      </c>
      <c r="J1237" s="37">
        <v>2</v>
      </c>
      <c r="M1237" s="39">
        <v>709.3</v>
      </c>
      <c r="N1237" s="39">
        <v>640.70000000000005</v>
      </c>
      <c r="O1237" s="39">
        <v>640.70000000000005</v>
      </c>
      <c r="P1237" s="38">
        <v>42</v>
      </c>
    </row>
    <row r="1238" spans="1:16">
      <c r="A1238" s="25">
        <f t="shared" si="19"/>
        <v>1236</v>
      </c>
      <c r="B1238" s="32" t="s">
        <v>5744</v>
      </c>
      <c r="C1238" s="37">
        <v>1960</v>
      </c>
      <c r="E1238" s="41" t="s">
        <v>4731</v>
      </c>
      <c r="I1238" s="37">
        <v>2</v>
      </c>
      <c r="J1238" s="37">
        <v>2</v>
      </c>
      <c r="M1238" s="39">
        <v>717.5</v>
      </c>
      <c r="N1238" s="39">
        <v>652.5</v>
      </c>
      <c r="O1238" s="39">
        <v>652.5</v>
      </c>
      <c r="P1238" s="38">
        <v>29</v>
      </c>
    </row>
    <row r="1239" spans="1:16">
      <c r="A1239" s="25">
        <f t="shared" si="19"/>
        <v>1237</v>
      </c>
      <c r="B1239" s="32" t="s">
        <v>5745</v>
      </c>
      <c r="C1239" s="37">
        <v>1958</v>
      </c>
      <c r="E1239" s="41" t="s">
        <v>4731</v>
      </c>
      <c r="I1239" s="37">
        <v>2</v>
      </c>
      <c r="J1239" s="37">
        <v>1</v>
      </c>
      <c r="M1239" s="39">
        <v>459.6</v>
      </c>
      <c r="N1239" s="39">
        <v>419.6</v>
      </c>
      <c r="O1239" s="39">
        <v>419.6</v>
      </c>
      <c r="P1239" s="38">
        <v>10</v>
      </c>
    </row>
    <row r="1240" spans="1:16">
      <c r="A1240" s="25">
        <f t="shared" si="19"/>
        <v>1238</v>
      </c>
      <c r="B1240" s="32" t="s">
        <v>3690</v>
      </c>
      <c r="C1240" s="37">
        <v>1989</v>
      </c>
      <c r="E1240" s="41" t="s">
        <v>4731</v>
      </c>
      <c r="I1240" s="37">
        <v>5</v>
      </c>
      <c r="J1240" s="37">
        <v>3</v>
      </c>
      <c r="M1240" s="39">
        <v>3968.7</v>
      </c>
      <c r="N1240" s="39">
        <v>3491.1</v>
      </c>
      <c r="P1240" s="38">
        <v>200</v>
      </c>
    </row>
    <row r="1241" spans="1:16">
      <c r="A1241" s="25">
        <f t="shared" si="19"/>
        <v>1239</v>
      </c>
      <c r="B1241" s="32" t="s">
        <v>3691</v>
      </c>
      <c r="C1241" s="37">
        <v>1989</v>
      </c>
      <c r="E1241" s="41" t="s">
        <v>4731</v>
      </c>
      <c r="I1241" s="37">
        <v>5</v>
      </c>
      <c r="J1241" s="37">
        <v>2</v>
      </c>
      <c r="M1241" s="39">
        <v>1739.7</v>
      </c>
      <c r="N1241" s="39">
        <v>1417.1</v>
      </c>
      <c r="P1241" s="38">
        <v>75</v>
      </c>
    </row>
    <row r="1242" spans="1:16">
      <c r="A1242" s="25">
        <f t="shared" si="19"/>
        <v>1240</v>
      </c>
      <c r="B1242" s="32" t="s">
        <v>5746</v>
      </c>
      <c r="C1242" s="37">
        <v>1951</v>
      </c>
      <c r="E1242" s="41" t="s">
        <v>4731</v>
      </c>
      <c r="I1242" s="37">
        <v>2</v>
      </c>
      <c r="J1242" s="37">
        <v>2</v>
      </c>
      <c r="M1242" s="39">
        <v>899.6</v>
      </c>
      <c r="N1242" s="39">
        <v>656</v>
      </c>
      <c r="O1242" s="39">
        <v>656</v>
      </c>
      <c r="P1242" s="38">
        <v>34</v>
      </c>
    </row>
    <row r="1243" spans="1:16">
      <c r="A1243" s="25">
        <f t="shared" si="19"/>
        <v>1241</v>
      </c>
      <c r="B1243" s="32" t="s">
        <v>5747</v>
      </c>
      <c r="C1243" s="37">
        <v>1949</v>
      </c>
      <c r="E1243" s="41" t="s">
        <v>4735</v>
      </c>
      <c r="I1243" s="37">
        <v>2</v>
      </c>
      <c r="J1243" s="37">
        <v>2</v>
      </c>
      <c r="M1243" s="39">
        <v>760.1</v>
      </c>
      <c r="N1243" s="39">
        <v>688.1</v>
      </c>
      <c r="O1243" s="39">
        <v>688.1</v>
      </c>
      <c r="P1243" s="38">
        <v>25</v>
      </c>
    </row>
    <row r="1244" spans="1:16">
      <c r="A1244" s="25">
        <f t="shared" si="19"/>
        <v>1242</v>
      </c>
      <c r="B1244" s="32" t="s">
        <v>5748</v>
      </c>
      <c r="C1244" s="37">
        <v>1959</v>
      </c>
      <c r="E1244" s="41" t="s">
        <v>4731</v>
      </c>
      <c r="I1244" s="37">
        <v>4</v>
      </c>
      <c r="J1244" s="37">
        <v>4</v>
      </c>
      <c r="M1244" s="39">
        <v>1398.3</v>
      </c>
      <c r="N1244" s="39">
        <v>2854.6</v>
      </c>
      <c r="O1244" s="39">
        <v>2586.5</v>
      </c>
      <c r="P1244" s="38">
        <v>104</v>
      </c>
    </row>
    <row r="1245" spans="1:16">
      <c r="A1245" s="25">
        <f t="shared" si="19"/>
        <v>1243</v>
      </c>
      <c r="B1245" s="32" t="s">
        <v>5749</v>
      </c>
      <c r="C1245" s="37">
        <v>1959</v>
      </c>
      <c r="E1245" s="41" t="s">
        <v>4731</v>
      </c>
      <c r="I1245" s="37">
        <v>4</v>
      </c>
      <c r="J1245" s="37">
        <v>3</v>
      </c>
      <c r="M1245" s="39">
        <v>2160.8000000000002</v>
      </c>
      <c r="N1245" s="39">
        <v>2013.5</v>
      </c>
      <c r="O1245" s="39">
        <v>2013.5</v>
      </c>
      <c r="P1245" s="38">
        <v>88</v>
      </c>
    </row>
    <row r="1246" spans="1:16">
      <c r="A1246" s="25">
        <f t="shared" si="19"/>
        <v>1244</v>
      </c>
      <c r="B1246" s="32" t="s">
        <v>5750</v>
      </c>
      <c r="C1246" s="37">
        <v>1960</v>
      </c>
      <c r="E1246" s="41" t="s">
        <v>4731</v>
      </c>
      <c r="I1246" s="37">
        <v>4</v>
      </c>
      <c r="J1246" s="37">
        <v>4</v>
      </c>
      <c r="M1246" s="39">
        <v>3353.1</v>
      </c>
      <c r="N1246" s="39">
        <v>3064.6</v>
      </c>
      <c r="O1246" s="39">
        <v>2738.2</v>
      </c>
      <c r="P1246" s="38">
        <v>107</v>
      </c>
    </row>
    <row r="1247" spans="1:16">
      <c r="A1247" s="25">
        <f t="shared" si="19"/>
        <v>1245</v>
      </c>
      <c r="B1247" s="32" t="s">
        <v>5751</v>
      </c>
      <c r="C1247" s="37">
        <v>1959</v>
      </c>
      <c r="E1247" s="41" t="s">
        <v>4731</v>
      </c>
      <c r="I1247" s="37">
        <v>4</v>
      </c>
      <c r="J1247" s="37">
        <v>2</v>
      </c>
      <c r="M1247" s="39">
        <v>1847.3</v>
      </c>
      <c r="N1247" s="39">
        <v>1268.5</v>
      </c>
      <c r="O1247" s="39">
        <v>1268.5</v>
      </c>
      <c r="P1247" s="38">
        <v>56</v>
      </c>
    </row>
    <row r="1248" spans="1:16">
      <c r="A1248" s="25">
        <f t="shared" si="19"/>
        <v>1246</v>
      </c>
      <c r="B1248" s="32" t="s">
        <v>5752</v>
      </c>
      <c r="C1248" s="37">
        <v>1959</v>
      </c>
      <c r="E1248" s="41" t="s">
        <v>4731</v>
      </c>
      <c r="I1248" s="37">
        <v>4</v>
      </c>
      <c r="J1248" s="37">
        <v>3</v>
      </c>
      <c r="M1248" s="39">
        <v>2206.8000000000002</v>
      </c>
      <c r="N1248" s="39">
        <v>2004.2</v>
      </c>
      <c r="O1248" s="39">
        <v>2004.2</v>
      </c>
      <c r="P1248" s="38">
        <v>79</v>
      </c>
    </row>
    <row r="1249" spans="1:16">
      <c r="A1249" s="25">
        <f t="shared" si="19"/>
        <v>1247</v>
      </c>
      <c r="B1249" s="32" t="s">
        <v>5753</v>
      </c>
      <c r="C1249" s="37">
        <v>1963</v>
      </c>
      <c r="E1249" s="41" t="s">
        <v>4731</v>
      </c>
      <c r="I1249" s="37">
        <v>3</v>
      </c>
      <c r="J1249" s="37">
        <v>2</v>
      </c>
      <c r="M1249" s="39">
        <v>891</v>
      </c>
      <c r="N1249" s="39">
        <v>819.9</v>
      </c>
      <c r="O1249" s="39">
        <v>819.9</v>
      </c>
      <c r="P1249" s="38">
        <v>47</v>
      </c>
    </row>
    <row r="1250" spans="1:16">
      <c r="A1250" s="25">
        <f t="shared" si="19"/>
        <v>1248</v>
      </c>
      <c r="B1250" s="32" t="s">
        <v>5754</v>
      </c>
      <c r="C1250" s="37">
        <v>1958</v>
      </c>
      <c r="E1250" s="41" t="s">
        <v>4731</v>
      </c>
      <c r="I1250" s="37">
        <v>2</v>
      </c>
      <c r="J1250" s="37">
        <v>2</v>
      </c>
      <c r="M1250" s="39">
        <v>698.5</v>
      </c>
      <c r="N1250" s="39">
        <v>617.29999999999995</v>
      </c>
      <c r="O1250" s="39">
        <v>617.29999999999995</v>
      </c>
      <c r="P1250" s="38">
        <v>45</v>
      </c>
    </row>
    <row r="1251" spans="1:16">
      <c r="A1251" s="25">
        <f t="shared" si="19"/>
        <v>1249</v>
      </c>
      <c r="B1251" s="32" t="s">
        <v>5755</v>
      </c>
      <c r="C1251" s="37">
        <v>1959</v>
      </c>
      <c r="E1251" s="41" t="s">
        <v>4731</v>
      </c>
      <c r="I1251" s="37">
        <v>2</v>
      </c>
      <c r="J1251" s="37">
        <v>2</v>
      </c>
      <c r="M1251" s="39">
        <v>693.2</v>
      </c>
      <c r="N1251" s="39">
        <v>614.29999999999995</v>
      </c>
      <c r="O1251" s="39">
        <v>614.29999999999995</v>
      </c>
      <c r="P1251" s="38">
        <v>30</v>
      </c>
    </row>
    <row r="1252" spans="1:16">
      <c r="A1252" s="25">
        <f t="shared" si="19"/>
        <v>1250</v>
      </c>
      <c r="B1252" s="32" t="s">
        <v>5756</v>
      </c>
      <c r="C1252" s="37">
        <v>1961</v>
      </c>
      <c r="E1252" s="41" t="s">
        <v>4731</v>
      </c>
      <c r="I1252" s="37">
        <v>2</v>
      </c>
      <c r="J1252" s="37">
        <v>2</v>
      </c>
      <c r="M1252" s="39">
        <v>692.2</v>
      </c>
      <c r="N1252" s="39">
        <v>620.70000000000005</v>
      </c>
      <c r="O1252" s="39">
        <v>620.70000000000005</v>
      </c>
      <c r="P1252" s="38">
        <v>45</v>
      </c>
    </row>
    <row r="1253" spans="1:16">
      <c r="A1253" s="25">
        <f t="shared" si="19"/>
        <v>1251</v>
      </c>
      <c r="B1253" s="32" t="s">
        <v>5757</v>
      </c>
      <c r="C1253" s="37">
        <v>1961</v>
      </c>
      <c r="E1253" s="41" t="s">
        <v>4731</v>
      </c>
      <c r="I1253" s="37">
        <v>2</v>
      </c>
      <c r="J1253" s="37">
        <v>2</v>
      </c>
      <c r="M1253" s="39">
        <v>702.1</v>
      </c>
      <c r="N1253" s="39">
        <v>634.20000000000005</v>
      </c>
      <c r="O1253" s="39">
        <v>634.20000000000005</v>
      </c>
      <c r="P1253" s="38">
        <v>39</v>
      </c>
    </row>
    <row r="1254" spans="1:16">
      <c r="A1254" s="25">
        <f t="shared" si="19"/>
        <v>1252</v>
      </c>
      <c r="B1254" s="32" t="s">
        <v>5758</v>
      </c>
      <c r="C1254" s="37">
        <v>1961</v>
      </c>
      <c r="E1254" s="41" t="s">
        <v>4731</v>
      </c>
      <c r="I1254" s="37">
        <v>2</v>
      </c>
      <c r="J1254" s="37">
        <v>2</v>
      </c>
      <c r="M1254" s="39">
        <v>698.8</v>
      </c>
      <c r="N1254" s="39">
        <v>633.4</v>
      </c>
      <c r="O1254" s="39">
        <v>633.4</v>
      </c>
      <c r="P1254" s="38">
        <v>35</v>
      </c>
    </row>
    <row r="1255" spans="1:16">
      <c r="A1255" s="25">
        <f t="shared" si="19"/>
        <v>1253</v>
      </c>
      <c r="B1255" s="32" t="s">
        <v>5759</v>
      </c>
      <c r="C1255" s="37">
        <v>1961</v>
      </c>
      <c r="E1255" s="41" t="s">
        <v>4731</v>
      </c>
      <c r="I1255" s="37">
        <v>2</v>
      </c>
      <c r="J1255" s="37">
        <v>2</v>
      </c>
      <c r="M1255" s="39">
        <v>691.5</v>
      </c>
      <c r="N1255" s="39">
        <v>628</v>
      </c>
      <c r="O1255" s="39">
        <v>628</v>
      </c>
      <c r="P1255" s="38">
        <v>47</v>
      </c>
    </row>
    <row r="1256" spans="1:16">
      <c r="A1256" s="25">
        <f t="shared" si="19"/>
        <v>1254</v>
      </c>
      <c r="B1256" s="32" t="s">
        <v>5760</v>
      </c>
      <c r="C1256" s="37">
        <v>1961</v>
      </c>
      <c r="E1256" s="41" t="s">
        <v>4731</v>
      </c>
      <c r="I1256" s="37">
        <v>2</v>
      </c>
      <c r="J1256" s="37">
        <v>2</v>
      </c>
      <c r="M1256" s="39">
        <v>734.9</v>
      </c>
      <c r="N1256" s="39">
        <v>630.5</v>
      </c>
      <c r="O1256" s="39">
        <v>630.5</v>
      </c>
      <c r="P1256" s="38">
        <v>35</v>
      </c>
    </row>
    <row r="1257" spans="1:16">
      <c r="A1257" s="25">
        <f t="shared" si="19"/>
        <v>1255</v>
      </c>
      <c r="B1257" s="32" t="s">
        <v>5761</v>
      </c>
      <c r="C1257" s="37">
        <v>1978</v>
      </c>
      <c r="E1257" s="41" t="s">
        <v>5762</v>
      </c>
      <c r="I1257" s="37">
        <v>5</v>
      </c>
      <c r="J1257" s="37">
        <v>1</v>
      </c>
      <c r="M1257" s="39">
        <v>2954.9</v>
      </c>
      <c r="N1257" s="39">
        <v>2121.3000000000002</v>
      </c>
      <c r="O1257" s="39">
        <v>2121.3000000000002</v>
      </c>
      <c r="P1257" s="38">
        <v>156</v>
      </c>
    </row>
    <row r="1258" spans="1:16">
      <c r="A1258" s="25">
        <f t="shared" si="19"/>
        <v>1256</v>
      </c>
      <c r="B1258" s="32" t="s">
        <v>5763</v>
      </c>
      <c r="C1258" s="37">
        <v>1976</v>
      </c>
      <c r="E1258" s="41" t="s">
        <v>4729</v>
      </c>
      <c r="I1258" s="37">
        <v>5</v>
      </c>
      <c r="J1258" s="37">
        <v>6</v>
      </c>
      <c r="M1258" s="39">
        <v>5160</v>
      </c>
      <c r="N1258" s="39">
        <v>3946.6</v>
      </c>
      <c r="O1258" s="39">
        <v>3946.6</v>
      </c>
      <c r="P1258" s="38">
        <v>187</v>
      </c>
    </row>
    <row r="1259" spans="1:16">
      <c r="A1259" s="25">
        <f t="shared" si="19"/>
        <v>1257</v>
      </c>
      <c r="B1259" s="32" t="s">
        <v>5764</v>
      </c>
      <c r="C1259" s="37">
        <v>1976</v>
      </c>
      <c r="E1259" s="41" t="s">
        <v>4729</v>
      </c>
      <c r="I1259" s="37">
        <v>5</v>
      </c>
      <c r="J1259" s="37">
        <v>6</v>
      </c>
      <c r="M1259" s="39">
        <v>5286.8</v>
      </c>
      <c r="N1259" s="39">
        <v>3884.2</v>
      </c>
      <c r="O1259" s="39">
        <v>3884.2</v>
      </c>
      <c r="P1259" s="38">
        <v>203</v>
      </c>
    </row>
    <row r="1260" spans="1:16">
      <c r="A1260" s="25">
        <f t="shared" si="19"/>
        <v>1258</v>
      </c>
      <c r="B1260" s="32" t="s">
        <v>5765</v>
      </c>
      <c r="C1260" s="37">
        <v>1975</v>
      </c>
      <c r="E1260" s="41" t="s">
        <v>4729</v>
      </c>
      <c r="I1260" s="37">
        <v>5</v>
      </c>
      <c r="J1260" s="37">
        <v>6</v>
      </c>
      <c r="M1260" s="39">
        <v>5482.1</v>
      </c>
      <c r="N1260" s="39">
        <v>4192</v>
      </c>
      <c r="O1260" s="39">
        <v>4192</v>
      </c>
      <c r="P1260" s="38">
        <v>217</v>
      </c>
    </row>
    <row r="1261" spans="1:16">
      <c r="A1261" s="25">
        <f t="shared" si="19"/>
        <v>1259</v>
      </c>
      <c r="B1261" s="32" t="s">
        <v>5766</v>
      </c>
      <c r="C1261" s="37">
        <v>1982</v>
      </c>
      <c r="E1261" s="41" t="s">
        <v>4729</v>
      </c>
      <c r="I1261" s="37">
        <v>5</v>
      </c>
      <c r="J1261" s="37">
        <v>14</v>
      </c>
      <c r="M1261" s="39">
        <v>14197</v>
      </c>
      <c r="N1261" s="39">
        <v>10173.4</v>
      </c>
      <c r="O1261" s="39">
        <v>10173.4</v>
      </c>
      <c r="P1261" s="38">
        <v>488</v>
      </c>
    </row>
    <row r="1262" spans="1:16">
      <c r="A1262" s="25">
        <f t="shared" si="19"/>
        <v>1260</v>
      </c>
      <c r="B1262" s="32" t="s">
        <v>5767</v>
      </c>
      <c r="C1262" s="37">
        <v>1977</v>
      </c>
      <c r="E1262" s="41" t="s">
        <v>4729</v>
      </c>
      <c r="I1262" s="37">
        <v>5</v>
      </c>
      <c r="J1262" s="37">
        <v>6</v>
      </c>
      <c r="M1262" s="39">
        <v>4504.2</v>
      </c>
      <c r="N1262" s="39">
        <v>3906.9</v>
      </c>
      <c r="O1262" s="39">
        <v>273</v>
      </c>
      <c r="P1262" s="38">
        <v>225</v>
      </c>
    </row>
    <row r="1263" spans="1:16">
      <c r="A1263" s="25">
        <f t="shared" si="19"/>
        <v>1261</v>
      </c>
      <c r="B1263" s="32" t="s">
        <v>5768</v>
      </c>
      <c r="C1263" s="37">
        <v>1977</v>
      </c>
      <c r="E1263" s="41" t="s">
        <v>4729</v>
      </c>
      <c r="I1263" s="37">
        <v>5</v>
      </c>
      <c r="J1263" s="37">
        <v>4</v>
      </c>
      <c r="M1263" s="39">
        <v>3499.6</v>
      </c>
      <c r="N1263" s="39">
        <v>3381</v>
      </c>
      <c r="O1263" s="39">
        <v>3381</v>
      </c>
      <c r="P1263" s="38">
        <v>197</v>
      </c>
    </row>
    <row r="1264" spans="1:16">
      <c r="A1264" s="25">
        <f t="shared" si="19"/>
        <v>1262</v>
      </c>
      <c r="B1264" s="32" t="s">
        <v>5769</v>
      </c>
      <c r="C1264" s="37">
        <v>1978</v>
      </c>
      <c r="E1264" s="41" t="s">
        <v>5762</v>
      </c>
      <c r="I1264" s="37">
        <v>5</v>
      </c>
      <c r="J1264" s="37">
        <v>4</v>
      </c>
      <c r="M1264" s="39">
        <v>4411.6000000000004</v>
      </c>
      <c r="N1264" s="39">
        <v>3399.8</v>
      </c>
      <c r="O1264" s="39">
        <v>3399.8</v>
      </c>
      <c r="P1264" s="38">
        <v>165</v>
      </c>
    </row>
    <row r="1265" spans="1:16">
      <c r="A1265" s="25">
        <f t="shared" si="19"/>
        <v>1263</v>
      </c>
      <c r="B1265" s="32" t="s">
        <v>3692</v>
      </c>
      <c r="C1265" s="37">
        <v>1977</v>
      </c>
      <c r="D1265" s="37">
        <v>1977</v>
      </c>
      <c r="E1265" s="42" t="s">
        <v>5442</v>
      </c>
      <c r="I1265" s="37">
        <v>5</v>
      </c>
      <c r="J1265" s="37">
        <v>8</v>
      </c>
      <c r="M1265" s="39">
        <v>6262.4</v>
      </c>
      <c r="N1265" s="39">
        <v>5206.3999999999996</v>
      </c>
      <c r="O1265" s="39">
        <v>5206.3999999999996</v>
      </c>
      <c r="P1265" s="38">
        <v>285</v>
      </c>
    </row>
    <row r="1266" spans="1:16">
      <c r="A1266" s="25">
        <f t="shared" si="19"/>
        <v>1264</v>
      </c>
      <c r="B1266" s="32" t="s">
        <v>3693</v>
      </c>
      <c r="C1266" s="37">
        <v>1978</v>
      </c>
      <c r="E1266" s="41" t="s">
        <v>4731</v>
      </c>
      <c r="I1266" s="37">
        <v>5</v>
      </c>
      <c r="J1266" s="37">
        <v>4</v>
      </c>
      <c r="M1266" s="39">
        <v>3752.4</v>
      </c>
      <c r="N1266" s="39">
        <v>3321.3</v>
      </c>
      <c r="P1266" s="38">
        <v>165</v>
      </c>
    </row>
    <row r="1267" spans="1:16">
      <c r="A1267" s="25">
        <f t="shared" si="19"/>
        <v>1265</v>
      </c>
      <c r="B1267" s="32" t="s">
        <v>3694</v>
      </c>
      <c r="C1267" s="37">
        <v>1978</v>
      </c>
      <c r="D1267" s="37">
        <v>1978</v>
      </c>
      <c r="E1267" s="42" t="s">
        <v>4823</v>
      </c>
      <c r="I1267" s="37">
        <v>5</v>
      </c>
      <c r="J1267" s="37">
        <v>4</v>
      </c>
      <c r="M1267" s="39">
        <v>3803.1</v>
      </c>
      <c r="N1267" s="39">
        <v>3302.3</v>
      </c>
      <c r="O1267" s="39">
        <v>3302.3</v>
      </c>
      <c r="P1267" s="38">
        <v>175</v>
      </c>
    </row>
    <row r="1268" spans="1:16">
      <c r="A1268" s="25">
        <f t="shared" si="19"/>
        <v>1266</v>
      </c>
      <c r="B1268" s="32" t="s">
        <v>3695</v>
      </c>
      <c r="C1268" s="37">
        <v>1982</v>
      </c>
      <c r="E1268" s="41" t="s">
        <v>4731</v>
      </c>
      <c r="I1268" s="37">
        <v>5</v>
      </c>
      <c r="J1268" s="37">
        <v>6</v>
      </c>
      <c r="M1268" s="39">
        <v>4827.7</v>
      </c>
      <c r="N1268" s="39">
        <v>4083.8</v>
      </c>
      <c r="P1268" s="38">
        <v>225</v>
      </c>
    </row>
    <row r="1269" spans="1:16">
      <c r="A1269" s="25">
        <f t="shared" si="19"/>
        <v>1267</v>
      </c>
      <c r="B1269" s="32" t="s">
        <v>3696</v>
      </c>
      <c r="C1269" s="37">
        <v>1984</v>
      </c>
      <c r="D1269" s="37">
        <v>1984</v>
      </c>
      <c r="E1269" s="42" t="s">
        <v>4823</v>
      </c>
      <c r="I1269" s="37">
        <v>5</v>
      </c>
      <c r="J1269" s="37">
        <v>9</v>
      </c>
      <c r="M1269" s="39">
        <v>6892.6</v>
      </c>
      <c r="N1269" s="39">
        <v>6187.1</v>
      </c>
      <c r="O1269" s="39">
        <v>6078.9</v>
      </c>
      <c r="P1269" s="38">
        <v>305</v>
      </c>
    </row>
    <row r="1270" spans="1:16">
      <c r="A1270" s="25">
        <f t="shared" si="19"/>
        <v>1268</v>
      </c>
      <c r="B1270" s="32" t="s">
        <v>3697</v>
      </c>
      <c r="C1270" s="37">
        <v>1988</v>
      </c>
      <c r="D1270" s="37">
        <v>1988</v>
      </c>
      <c r="E1270" s="42" t="s">
        <v>4823</v>
      </c>
      <c r="I1270" s="37">
        <v>5</v>
      </c>
      <c r="J1270" s="37">
        <v>12</v>
      </c>
      <c r="M1270" s="39">
        <v>9425.2000000000007</v>
      </c>
      <c r="N1270" s="39">
        <v>8322.7000000000007</v>
      </c>
      <c r="O1270" s="39">
        <v>8322.7000000000007</v>
      </c>
      <c r="P1270" s="38">
        <v>350</v>
      </c>
    </row>
    <row r="1271" spans="1:16">
      <c r="A1271" s="25">
        <f t="shared" si="19"/>
        <v>1269</v>
      </c>
      <c r="B1271" s="32" t="s">
        <v>5770</v>
      </c>
      <c r="I1271" s="37"/>
      <c r="J1271" s="37"/>
    </row>
    <row r="1272" spans="1:16">
      <c r="A1272" s="25">
        <f t="shared" si="19"/>
        <v>1270</v>
      </c>
      <c r="B1272" s="32" t="s">
        <v>5771</v>
      </c>
      <c r="C1272" s="37">
        <v>1955</v>
      </c>
      <c r="E1272" s="41" t="s">
        <v>4731</v>
      </c>
      <c r="I1272" s="37">
        <v>2</v>
      </c>
      <c r="J1272" s="37">
        <v>1</v>
      </c>
      <c r="M1272" s="39">
        <v>591.1</v>
      </c>
      <c r="N1272" s="39">
        <v>518.9</v>
      </c>
      <c r="O1272" s="39">
        <v>518.9</v>
      </c>
      <c r="P1272" s="38">
        <v>29</v>
      </c>
    </row>
    <row r="1273" spans="1:16">
      <c r="A1273" s="25">
        <f t="shared" si="19"/>
        <v>1271</v>
      </c>
      <c r="B1273" s="32" t="s">
        <v>5772</v>
      </c>
      <c r="C1273" s="37">
        <v>1955</v>
      </c>
      <c r="E1273" s="41" t="s">
        <v>4731</v>
      </c>
      <c r="I1273" s="37">
        <v>2</v>
      </c>
      <c r="J1273" s="37">
        <v>1</v>
      </c>
      <c r="M1273" s="39">
        <v>562.5</v>
      </c>
      <c r="N1273" s="39">
        <v>513.70000000000005</v>
      </c>
      <c r="O1273" s="39">
        <v>513.70000000000005</v>
      </c>
      <c r="P1273" s="38">
        <v>20</v>
      </c>
    </row>
    <row r="1274" spans="1:16">
      <c r="A1274" s="25">
        <f t="shared" si="19"/>
        <v>1272</v>
      </c>
      <c r="B1274" s="32" t="s">
        <v>5773</v>
      </c>
      <c r="C1274" s="37">
        <v>1955</v>
      </c>
      <c r="E1274" s="41" t="s">
        <v>4731</v>
      </c>
      <c r="I1274" s="37">
        <v>2</v>
      </c>
      <c r="J1274" s="37">
        <v>1</v>
      </c>
      <c r="M1274" s="39">
        <v>556.9</v>
      </c>
      <c r="N1274" s="39">
        <v>513.1</v>
      </c>
      <c r="O1274" s="39">
        <v>513.1</v>
      </c>
      <c r="P1274" s="38">
        <v>20</v>
      </c>
    </row>
    <row r="1275" spans="1:16">
      <c r="A1275" s="25">
        <f t="shared" si="19"/>
        <v>1273</v>
      </c>
      <c r="B1275" s="32" t="s">
        <v>3698</v>
      </c>
      <c r="C1275" s="37">
        <v>1955</v>
      </c>
      <c r="E1275" s="41" t="s">
        <v>4731</v>
      </c>
      <c r="I1275" s="37">
        <v>3</v>
      </c>
      <c r="J1275" s="37">
        <v>2</v>
      </c>
      <c r="M1275" s="39">
        <v>1465.6</v>
      </c>
      <c r="N1275" s="39">
        <v>1330.2</v>
      </c>
      <c r="O1275" s="39">
        <v>937.7</v>
      </c>
      <c r="P1275" s="38">
        <v>44</v>
      </c>
    </row>
    <row r="1276" spans="1:16">
      <c r="A1276" s="25">
        <f t="shared" si="19"/>
        <v>1274</v>
      </c>
      <c r="B1276" s="32" t="s">
        <v>5774</v>
      </c>
      <c r="C1276" s="37">
        <v>1943</v>
      </c>
      <c r="E1276" s="41" t="s">
        <v>4731</v>
      </c>
      <c r="I1276" s="37">
        <v>2</v>
      </c>
      <c r="J1276" s="37">
        <v>1</v>
      </c>
      <c r="M1276" s="39">
        <v>483.1</v>
      </c>
      <c r="N1276" s="39">
        <v>440</v>
      </c>
      <c r="O1276" s="39">
        <v>440</v>
      </c>
      <c r="P1276" s="38">
        <v>18</v>
      </c>
    </row>
    <row r="1277" spans="1:16">
      <c r="A1277" s="25">
        <f t="shared" si="19"/>
        <v>1275</v>
      </c>
      <c r="B1277" s="32" t="s">
        <v>5775</v>
      </c>
      <c r="C1277" s="37">
        <v>1943</v>
      </c>
      <c r="E1277" s="41" t="s">
        <v>5190</v>
      </c>
      <c r="I1277" s="37">
        <v>2</v>
      </c>
      <c r="J1277" s="37">
        <v>1</v>
      </c>
      <c r="M1277" s="39">
        <v>487.3</v>
      </c>
      <c r="N1277" s="39">
        <v>442.7</v>
      </c>
      <c r="O1277" s="39">
        <v>442.7</v>
      </c>
      <c r="P1277" s="38">
        <v>23</v>
      </c>
    </row>
    <row r="1278" spans="1:16">
      <c r="A1278" s="25">
        <f t="shared" si="19"/>
        <v>1276</v>
      </c>
      <c r="B1278" s="32" t="s">
        <v>5776</v>
      </c>
      <c r="C1278" s="37">
        <v>1943</v>
      </c>
      <c r="E1278" s="41" t="s">
        <v>5190</v>
      </c>
      <c r="I1278" s="37">
        <v>2</v>
      </c>
      <c r="J1278" s="37">
        <v>1</v>
      </c>
      <c r="M1278" s="39">
        <v>480.9</v>
      </c>
      <c r="N1278" s="39">
        <v>437.9</v>
      </c>
      <c r="O1278" s="39">
        <v>437.9</v>
      </c>
      <c r="P1278" s="38">
        <v>27</v>
      </c>
    </row>
    <row r="1279" spans="1:16">
      <c r="A1279" s="25">
        <f t="shared" si="19"/>
        <v>1277</v>
      </c>
      <c r="B1279" s="32" t="s">
        <v>5777</v>
      </c>
      <c r="C1279" s="37">
        <v>1943</v>
      </c>
      <c r="E1279" s="41" t="s">
        <v>4731</v>
      </c>
      <c r="I1279" s="37">
        <v>2</v>
      </c>
      <c r="J1279" s="37">
        <v>1</v>
      </c>
      <c r="M1279" s="39">
        <v>483.1</v>
      </c>
      <c r="N1279" s="39">
        <v>438.9</v>
      </c>
      <c r="O1279" s="39">
        <v>438.9</v>
      </c>
      <c r="P1279" s="38">
        <v>22</v>
      </c>
    </row>
    <row r="1280" spans="1:16">
      <c r="A1280" s="25">
        <f t="shared" si="19"/>
        <v>1278</v>
      </c>
      <c r="B1280" s="32" t="s">
        <v>3724</v>
      </c>
      <c r="C1280" s="37">
        <v>1985</v>
      </c>
      <c r="E1280" s="41" t="s">
        <v>4729</v>
      </c>
      <c r="I1280" s="37">
        <v>5</v>
      </c>
      <c r="J1280" s="37">
        <v>4</v>
      </c>
      <c r="M1280" s="39">
        <v>3585.2</v>
      </c>
      <c r="N1280" s="39">
        <v>2781.8</v>
      </c>
      <c r="P1280" s="38">
        <v>150</v>
      </c>
    </row>
    <row r="1281" spans="1:16">
      <c r="A1281" s="25">
        <f t="shared" si="19"/>
        <v>1279</v>
      </c>
      <c r="B1281" s="32" t="s">
        <v>3725</v>
      </c>
      <c r="C1281" s="37">
        <v>1982</v>
      </c>
      <c r="E1281" s="41" t="s">
        <v>4729</v>
      </c>
      <c r="I1281" s="37">
        <v>5</v>
      </c>
      <c r="J1281" s="37">
        <v>6</v>
      </c>
      <c r="M1281" s="39">
        <v>3392.5</v>
      </c>
      <c r="N1281" s="39">
        <v>2582.1999999999998</v>
      </c>
      <c r="P1281" s="38">
        <v>225</v>
      </c>
    </row>
    <row r="1282" spans="1:16">
      <c r="A1282" s="25">
        <f t="shared" si="19"/>
        <v>1280</v>
      </c>
      <c r="B1282" s="32" t="s">
        <v>5778</v>
      </c>
      <c r="C1282" s="37">
        <v>1963</v>
      </c>
      <c r="E1282" s="41" t="s">
        <v>4729</v>
      </c>
      <c r="I1282" s="37">
        <v>5</v>
      </c>
      <c r="J1282" s="37">
        <v>4</v>
      </c>
      <c r="M1282" s="39">
        <v>3475</v>
      </c>
      <c r="N1282" s="39">
        <v>3175</v>
      </c>
      <c r="O1282" s="39">
        <v>3057</v>
      </c>
      <c r="P1282" s="38">
        <v>163</v>
      </c>
    </row>
    <row r="1283" spans="1:16">
      <c r="A1283" s="25">
        <f t="shared" ref="A1283:A1346" si="20">A1282+1</f>
        <v>1281</v>
      </c>
      <c r="B1283" s="32" t="s">
        <v>5779</v>
      </c>
      <c r="C1283" s="37">
        <v>1963</v>
      </c>
      <c r="E1283" s="41" t="s">
        <v>4729</v>
      </c>
      <c r="I1283" s="37">
        <v>5</v>
      </c>
      <c r="J1283" s="37">
        <v>4</v>
      </c>
      <c r="M1283" s="39">
        <v>3562.6</v>
      </c>
      <c r="N1283" s="39">
        <v>3176.8</v>
      </c>
      <c r="O1283" s="39">
        <v>3176.8</v>
      </c>
      <c r="P1283" s="38">
        <v>151</v>
      </c>
    </row>
    <row r="1284" spans="1:16">
      <c r="A1284" s="25">
        <f t="shared" si="20"/>
        <v>1282</v>
      </c>
      <c r="B1284" s="32" t="s">
        <v>5780</v>
      </c>
      <c r="C1284" s="37">
        <v>1964</v>
      </c>
      <c r="E1284" s="41" t="s">
        <v>4731</v>
      </c>
      <c r="I1284" s="37">
        <v>5</v>
      </c>
      <c r="J1284" s="37">
        <v>4</v>
      </c>
      <c r="M1284" s="39">
        <v>3458.4</v>
      </c>
      <c r="N1284" s="39">
        <v>2590</v>
      </c>
      <c r="O1284" s="39">
        <v>31.8</v>
      </c>
      <c r="P1284" s="38">
        <v>162.5</v>
      </c>
    </row>
    <row r="1285" spans="1:16">
      <c r="A1285" s="25">
        <f t="shared" si="20"/>
        <v>1283</v>
      </c>
      <c r="B1285" s="32" t="s">
        <v>5781</v>
      </c>
      <c r="C1285" s="37">
        <v>1964</v>
      </c>
      <c r="E1285" s="41" t="s">
        <v>4729</v>
      </c>
      <c r="I1285" s="37">
        <v>5</v>
      </c>
      <c r="J1285" s="37">
        <v>4</v>
      </c>
      <c r="M1285" s="39">
        <v>3485</v>
      </c>
      <c r="N1285" s="39">
        <v>3169.6</v>
      </c>
      <c r="O1285" s="39">
        <v>3169.6</v>
      </c>
      <c r="P1285" s="38">
        <v>181</v>
      </c>
    </row>
    <row r="1286" spans="1:16">
      <c r="A1286" s="25">
        <f t="shared" si="20"/>
        <v>1284</v>
      </c>
      <c r="B1286" s="32" t="s">
        <v>3726</v>
      </c>
      <c r="C1286" s="37">
        <v>1981</v>
      </c>
      <c r="E1286" s="41" t="s">
        <v>5243</v>
      </c>
      <c r="I1286" s="37">
        <v>5</v>
      </c>
      <c r="J1286" s="37">
        <v>13</v>
      </c>
      <c r="M1286" s="39">
        <v>12267.9</v>
      </c>
      <c r="N1286" s="39">
        <v>9004.9</v>
      </c>
      <c r="O1286" s="39">
        <v>276.2</v>
      </c>
      <c r="P1286" s="38">
        <v>437.5</v>
      </c>
    </row>
    <row r="1287" spans="1:16">
      <c r="A1287" s="25">
        <f t="shared" si="20"/>
        <v>1285</v>
      </c>
      <c r="B1287" s="32" t="s">
        <v>5782</v>
      </c>
      <c r="C1287" s="37">
        <v>1965</v>
      </c>
      <c r="E1287" s="41" t="s">
        <v>4731</v>
      </c>
      <c r="I1287" s="37">
        <v>5</v>
      </c>
      <c r="J1287" s="37">
        <v>4</v>
      </c>
      <c r="M1287" s="39">
        <v>3531.5</v>
      </c>
      <c r="N1287" s="39">
        <v>2755.2</v>
      </c>
      <c r="P1287" s="38">
        <v>172.5</v>
      </c>
    </row>
    <row r="1288" spans="1:16">
      <c r="A1288" s="25">
        <f t="shared" si="20"/>
        <v>1286</v>
      </c>
      <c r="B1288" s="32" t="s">
        <v>5783</v>
      </c>
      <c r="C1288" s="37">
        <v>1964</v>
      </c>
      <c r="E1288" s="41" t="s">
        <v>4729</v>
      </c>
      <c r="I1288" s="37">
        <v>5</v>
      </c>
      <c r="J1288" s="37">
        <v>4</v>
      </c>
      <c r="M1288" s="39">
        <v>3514.1</v>
      </c>
      <c r="N1288" s="39">
        <v>3166.3</v>
      </c>
      <c r="O1288" s="39">
        <v>3166.3</v>
      </c>
      <c r="P1288" s="38">
        <v>165</v>
      </c>
    </row>
    <row r="1289" spans="1:16">
      <c r="A1289" s="25">
        <f t="shared" si="20"/>
        <v>1287</v>
      </c>
      <c r="B1289" s="32" t="s">
        <v>3727</v>
      </c>
      <c r="C1289" s="37">
        <v>1976</v>
      </c>
      <c r="E1289" s="41" t="s">
        <v>4731</v>
      </c>
      <c r="I1289" s="37">
        <v>5</v>
      </c>
      <c r="J1289" s="37">
        <v>1</v>
      </c>
      <c r="M1289" s="39">
        <v>2874.3</v>
      </c>
      <c r="N1289" s="39">
        <v>2020.1</v>
      </c>
      <c r="P1289" s="38">
        <v>47.5</v>
      </c>
    </row>
    <row r="1290" spans="1:16">
      <c r="A1290" s="25">
        <f t="shared" si="20"/>
        <v>1288</v>
      </c>
      <c r="B1290" s="32" t="s">
        <v>5784</v>
      </c>
      <c r="C1290" s="37">
        <v>1964</v>
      </c>
      <c r="E1290" s="41" t="s">
        <v>4729</v>
      </c>
      <c r="I1290" s="37">
        <v>5</v>
      </c>
      <c r="J1290" s="37">
        <v>4</v>
      </c>
      <c r="M1290" s="39">
        <v>3155.5</v>
      </c>
      <c r="N1290" s="39">
        <v>2033.4</v>
      </c>
      <c r="O1290" s="39">
        <v>158.19999999999999</v>
      </c>
      <c r="P1290" s="38">
        <v>200</v>
      </c>
    </row>
    <row r="1291" spans="1:16">
      <c r="A1291" s="25">
        <f t="shared" si="20"/>
        <v>1289</v>
      </c>
      <c r="B1291" s="32" t="s">
        <v>5785</v>
      </c>
      <c r="C1291" s="37">
        <v>1965</v>
      </c>
      <c r="E1291" s="41" t="s">
        <v>4731</v>
      </c>
      <c r="I1291" s="37">
        <v>5</v>
      </c>
      <c r="J1291" s="37">
        <v>4</v>
      </c>
      <c r="M1291" s="39">
        <v>4129.7</v>
      </c>
      <c r="N1291" s="39">
        <v>3709.7</v>
      </c>
      <c r="O1291" s="39">
        <v>2531.8000000000002</v>
      </c>
      <c r="P1291" s="38">
        <v>127</v>
      </c>
    </row>
    <row r="1292" spans="1:16">
      <c r="A1292" s="25">
        <f t="shared" si="20"/>
        <v>1290</v>
      </c>
      <c r="B1292" s="32" t="s">
        <v>5786</v>
      </c>
      <c r="C1292" s="37">
        <v>1965</v>
      </c>
      <c r="E1292" s="41" t="s">
        <v>4731</v>
      </c>
      <c r="I1292" s="37">
        <v>5</v>
      </c>
      <c r="J1292" s="37">
        <v>4</v>
      </c>
      <c r="M1292" s="39">
        <v>4064.6</v>
      </c>
      <c r="N1292" s="39">
        <v>2526.9</v>
      </c>
      <c r="O1292" s="39">
        <v>158.69999999999999</v>
      </c>
      <c r="P1292" s="38">
        <v>160</v>
      </c>
    </row>
    <row r="1293" spans="1:16">
      <c r="A1293" s="25">
        <f t="shared" si="20"/>
        <v>1291</v>
      </c>
      <c r="B1293" s="32" t="s">
        <v>5787</v>
      </c>
      <c r="C1293" s="37">
        <v>1963</v>
      </c>
      <c r="E1293" s="41" t="s">
        <v>4729</v>
      </c>
      <c r="I1293" s="37">
        <v>4</v>
      </c>
      <c r="J1293" s="37">
        <v>3</v>
      </c>
      <c r="M1293" s="39">
        <v>2223.1999999999998</v>
      </c>
      <c r="N1293" s="39">
        <v>2010.2</v>
      </c>
      <c r="O1293" s="39">
        <v>2010.2</v>
      </c>
      <c r="P1293" s="38">
        <v>94</v>
      </c>
    </row>
    <row r="1294" spans="1:16">
      <c r="A1294" s="25">
        <f t="shared" si="20"/>
        <v>1292</v>
      </c>
      <c r="B1294" s="32" t="s">
        <v>5788</v>
      </c>
      <c r="C1294" s="37">
        <v>1964</v>
      </c>
      <c r="E1294" s="41" t="s">
        <v>4729</v>
      </c>
      <c r="I1294" s="37">
        <v>5</v>
      </c>
      <c r="J1294" s="37">
        <v>4</v>
      </c>
      <c r="M1294" s="39">
        <v>3507</v>
      </c>
      <c r="N1294" s="39">
        <v>3159.6</v>
      </c>
      <c r="O1294" s="39">
        <v>3159.6</v>
      </c>
      <c r="P1294" s="38">
        <v>173</v>
      </c>
    </row>
    <row r="1295" spans="1:16">
      <c r="A1295" s="25">
        <f t="shared" si="20"/>
        <v>1293</v>
      </c>
      <c r="B1295" s="32" t="s">
        <v>5789</v>
      </c>
      <c r="C1295" s="37">
        <v>1963</v>
      </c>
      <c r="E1295" s="41" t="s">
        <v>4729</v>
      </c>
      <c r="I1295" s="37">
        <v>4</v>
      </c>
      <c r="J1295" s="37">
        <v>3</v>
      </c>
      <c r="M1295" s="39">
        <v>2202.6999999999998</v>
      </c>
      <c r="N1295" s="39">
        <v>1990.1</v>
      </c>
      <c r="O1295" s="39">
        <v>1990.1</v>
      </c>
      <c r="P1295" s="38">
        <v>110</v>
      </c>
    </row>
    <row r="1296" spans="1:16">
      <c r="A1296" s="25">
        <f t="shared" si="20"/>
        <v>1294</v>
      </c>
      <c r="B1296" s="32" t="s">
        <v>5790</v>
      </c>
      <c r="C1296" s="37">
        <v>1967</v>
      </c>
      <c r="E1296" s="41" t="s">
        <v>4731</v>
      </c>
      <c r="I1296" s="37">
        <v>5</v>
      </c>
      <c r="J1296" s="37">
        <v>8</v>
      </c>
      <c r="M1296" s="39">
        <v>7018</v>
      </c>
      <c r="N1296" s="39">
        <v>6487.9</v>
      </c>
      <c r="O1296" s="39">
        <v>6087.9</v>
      </c>
      <c r="P1296" s="38">
        <v>235</v>
      </c>
    </row>
    <row r="1297" spans="1:16">
      <c r="A1297" s="25">
        <f t="shared" si="20"/>
        <v>1295</v>
      </c>
      <c r="B1297" s="32" t="s">
        <v>5791</v>
      </c>
      <c r="C1297" s="37">
        <v>1968</v>
      </c>
      <c r="E1297" s="41" t="s">
        <v>4731</v>
      </c>
      <c r="I1297" s="37">
        <v>5</v>
      </c>
      <c r="J1297" s="37">
        <v>6</v>
      </c>
      <c r="M1297" s="39">
        <v>6094.1</v>
      </c>
      <c r="N1297" s="39">
        <v>6050.7</v>
      </c>
      <c r="O1297" s="39">
        <v>3759.4</v>
      </c>
      <c r="P1297" s="38">
        <v>176</v>
      </c>
    </row>
    <row r="1298" spans="1:16">
      <c r="A1298" s="25">
        <f t="shared" si="20"/>
        <v>1296</v>
      </c>
      <c r="B1298" s="32" t="s">
        <v>5792</v>
      </c>
      <c r="C1298" s="37">
        <v>1965</v>
      </c>
      <c r="E1298" s="41" t="s">
        <v>4731</v>
      </c>
      <c r="I1298" s="37">
        <v>5</v>
      </c>
      <c r="J1298" s="37">
        <v>8</v>
      </c>
      <c r="M1298" s="39">
        <v>5788.7</v>
      </c>
      <c r="N1298" s="39">
        <v>5197</v>
      </c>
      <c r="O1298" s="39">
        <v>5197</v>
      </c>
      <c r="P1298" s="38">
        <v>217</v>
      </c>
    </row>
    <row r="1299" spans="1:16">
      <c r="A1299" s="25">
        <f t="shared" si="20"/>
        <v>1297</v>
      </c>
      <c r="B1299" s="32" t="s">
        <v>5793</v>
      </c>
      <c r="C1299" s="37">
        <v>1966</v>
      </c>
      <c r="E1299" s="41" t="s">
        <v>4729</v>
      </c>
      <c r="I1299" s="37">
        <v>5</v>
      </c>
      <c r="J1299" s="37">
        <v>3</v>
      </c>
      <c r="M1299" s="39">
        <v>2779.5</v>
      </c>
      <c r="N1299" s="39">
        <v>2515.5</v>
      </c>
      <c r="O1299" s="39">
        <v>2515.5</v>
      </c>
      <c r="P1299" s="38">
        <v>121</v>
      </c>
    </row>
    <row r="1300" spans="1:16">
      <c r="A1300" s="25">
        <f t="shared" si="20"/>
        <v>1298</v>
      </c>
      <c r="B1300" s="32" t="s">
        <v>5794</v>
      </c>
      <c r="C1300" s="37">
        <v>1966</v>
      </c>
      <c r="E1300" s="41" t="s">
        <v>4729</v>
      </c>
      <c r="I1300" s="37">
        <v>5</v>
      </c>
      <c r="J1300" s="37">
        <v>4</v>
      </c>
      <c r="M1300" s="39">
        <v>3482</v>
      </c>
      <c r="N1300" s="39">
        <v>3125.6</v>
      </c>
      <c r="O1300" s="39">
        <v>3125.6</v>
      </c>
      <c r="P1300" s="38">
        <v>148</v>
      </c>
    </row>
    <row r="1301" spans="1:16">
      <c r="A1301" s="25">
        <f t="shared" si="20"/>
        <v>1299</v>
      </c>
      <c r="B1301" s="32" t="s">
        <v>5795</v>
      </c>
      <c r="C1301" s="37">
        <v>1966</v>
      </c>
      <c r="E1301" s="41" t="s">
        <v>4729</v>
      </c>
      <c r="I1301" s="37">
        <v>5</v>
      </c>
      <c r="J1301" s="37">
        <v>4</v>
      </c>
      <c r="M1301" s="39">
        <v>3511.1</v>
      </c>
      <c r="N1301" s="39">
        <v>3155.2</v>
      </c>
      <c r="O1301" s="39">
        <v>3155.2</v>
      </c>
      <c r="P1301" s="38">
        <v>158</v>
      </c>
    </row>
    <row r="1302" spans="1:16">
      <c r="A1302" s="25">
        <f t="shared" si="20"/>
        <v>1300</v>
      </c>
      <c r="B1302" s="32" t="s">
        <v>5796</v>
      </c>
      <c r="C1302" s="37">
        <v>1966</v>
      </c>
      <c r="E1302" s="41" t="s">
        <v>4729</v>
      </c>
      <c r="I1302" s="37">
        <v>5</v>
      </c>
      <c r="J1302" s="37">
        <v>3</v>
      </c>
      <c r="M1302" s="39">
        <v>2770.2</v>
      </c>
      <c r="N1302" s="39">
        <v>2645</v>
      </c>
      <c r="O1302" s="39">
        <v>2506.4</v>
      </c>
      <c r="P1302" s="38">
        <v>114</v>
      </c>
    </row>
    <row r="1303" spans="1:16">
      <c r="A1303" s="25">
        <f t="shared" si="20"/>
        <v>1301</v>
      </c>
      <c r="B1303" s="32" t="s">
        <v>5797</v>
      </c>
      <c r="C1303" s="37">
        <v>1965</v>
      </c>
      <c r="E1303" s="41" t="s">
        <v>4731</v>
      </c>
      <c r="I1303" s="37">
        <v>5</v>
      </c>
      <c r="J1303" s="37">
        <v>4</v>
      </c>
      <c r="M1303" s="39">
        <v>3311.4</v>
      </c>
      <c r="N1303" s="39">
        <v>2574.3000000000002</v>
      </c>
      <c r="P1303" s="38">
        <v>177.5</v>
      </c>
    </row>
    <row r="1304" spans="1:16">
      <c r="A1304" s="25">
        <f t="shared" si="20"/>
        <v>1302</v>
      </c>
      <c r="B1304" s="32" t="s">
        <v>5798</v>
      </c>
      <c r="C1304" s="37">
        <v>1966</v>
      </c>
      <c r="E1304" s="41" t="s">
        <v>4729</v>
      </c>
      <c r="I1304" s="37">
        <v>5</v>
      </c>
      <c r="J1304" s="37">
        <v>3</v>
      </c>
      <c r="M1304" s="39">
        <v>2778.6</v>
      </c>
      <c r="N1304" s="39">
        <v>2513.4</v>
      </c>
      <c r="O1304" s="39">
        <v>2513.4</v>
      </c>
      <c r="P1304" s="38">
        <v>115</v>
      </c>
    </row>
    <row r="1305" spans="1:16">
      <c r="A1305" s="25">
        <f t="shared" si="20"/>
        <v>1303</v>
      </c>
      <c r="B1305" s="32" t="s">
        <v>5799</v>
      </c>
      <c r="C1305" s="37">
        <v>1966</v>
      </c>
      <c r="E1305" s="41" t="s">
        <v>4729</v>
      </c>
      <c r="I1305" s="37">
        <v>5</v>
      </c>
      <c r="J1305" s="37">
        <v>4</v>
      </c>
      <c r="M1305" s="39">
        <v>3503.4</v>
      </c>
      <c r="N1305" s="39">
        <v>3147.7</v>
      </c>
      <c r="O1305" s="39">
        <v>3147.7</v>
      </c>
      <c r="P1305" s="38">
        <v>154</v>
      </c>
    </row>
    <row r="1306" spans="1:16">
      <c r="A1306" s="25">
        <f t="shared" si="20"/>
        <v>1304</v>
      </c>
      <c r="B1306" s="32" t="s">
        <v>5800</v>
      </c>
      <c r="C1306" s="37">
        <v>1967</v>
      </c>
      <c r="E1306" s="41" t="s">
        <v>4731</v>
      </c>
      <c r="I1306" s="37">
        <v>5</v>
      </c>
      <c r="J1306" s="37">
        <v>3</v>
      </c>
      <c r="M1306" s="39">
        <v>3203.9</v>
      </c>
      <c r="N1306" s="39">
        <v>3028.4</v>
      </c>
      <c r="O1306" s="39">
        <v>3028.4</v>
      </c>
      <c r="P1306" s="38">
        <v>195</v>
      </c>
    </row>
    <row r="1307" spans="1:16">
      <c r="A1307" s="25">
        <f t="shared" si="20"/>
        <v>1305</v>
      </c>
      <c r="B1307" s="32" t="s">
        <v>5801</v>
      </c>
      <c r="C1307" s="37">
        <v>1968</v>
      </c>
      <c r="E1307" s="41" t="s">
        <v>4731</v>
      </c>
      <c r="I1307" s="37">
        <v>5</v>
      </c>
      <c r="J1307" s="37">
        <v>8</v>
      </c>
      <c r="M1307" s="39">
        <v>5796.6</v>
      </c>
      <c r="N1307" s="39">
        <v>5193.1000000000004</v>
      </c>
      <c r="O1307" s="39">
        <v>5193.1000000000004</v>
      </c>
      <c r="P1307" s="38">
        <v>213</v>
      </c>
    </row>
    <row r="1308" spans="1:16">
      <c r="A1308" s="25">
        <f t="shared" si="20"/>
        <v>1306</v>
      </c>
      <c r="B1308" s="32" t="s">
        <v>3728</v>
      </c>
      <c r="C1308" s="37">
        <v>1970</v>
      </c>
      <c r="E1308" s="42" t="s">
        <v>4729</v>
      </c>
      <c r="I1308" s="37">
        <v>5</v>
      </c>
      <c r="J1308" s="37">
        <v>8</v>
      </c>
      <c r="M1308" s="39">
        <v>6953.5</v>
      </c>
      <c r="N1308" s="39">
        <v>5126</v>
      </c>
      <c r="O1308" s="39">
        <v>38.1</v>
      </c>
      <c r="P1308" s="38">
        <v>280</v>
      </c>
    </row>
    <row r="1309" spans="1:16">
      <c r="A1309" s="25">
        <f t="shared" si="20"/>
        <v>1307</v>
      </c>
      <c r="B1309" s="32" t="s">
        <v>5802</v>
      </c>
      <c r="C1309" s="37">
        <v>1966</v>
      </c>
      <c r="E1309" s="41" t="s">
        <v>4729</v>
      </c>
      <c r="I1309" s="37">
        <v>5</v>
      </c>
      <c r="J1309" s="37">
        <v>4</v>
      </c>
      <c r="M1309" s="39">
        <v>3518</v>
      </c>
      <c r="N1309" s="39">
        <v>3158.3</v>
      </c>
      <c r="O1309" s="39">
        <v>3158.3</v>
      </c>
      <c r="P1309" s="38">
        <v>145</v>
      </c>
    </row>
    <row r="1310" spans="1:16">
      <c r="A1310" s="25">
        <f t="shared" si="20"/>
        <v>1308</v>
      </c>
      <c r="B1310" s="32" t="s">
        <v>3729</v>
      </c>
      <c r="C1310" s="37">
        <v>1972</v>
      </c>
      <c r="D1310" s="37">
        <v>1972</v>
      </c>
      <c r="E1310" s="42" t="s">
        <v>5442</v>
      </c>
      <c r="I1310" s="37">
        <v>5</v>
      </c>
      <c r="J1310" s="37">
        <v>8</v>
      </c>
      <c r="M1310" s="39">
        <v>6258.3</v>
      </c>
      <c r="N1310" s="39">
        <v>5203.8</v>
      </c>
      <c r="O1310" s="39">
        <v>5203.8</v>
      </c>
      <c r="P1310" s="38">
        <v>285</v>
      </c>
    </row>
    <row r="1311" spans="1:16">
      <c r="A1311" s="25">
        <f t="shared" si="20"/>
        <v>1309</v>
      </c>
      <c r="B1311" s="32" t="s">
        <v>5803</v>
      </c>
      <c r="C1311" s="37">
        <v>1967</v>
      </c>
      <c r="E1311" s="41" t="s">
        <v>4729</v>
      </c>
      <c r="I1311" s="37">
        <v>5</v>
      </c>
      <c r="J1311" s="37">
        <v>4</v>
      </c>
      <c r="M1311" s="39">
        <v>3493.5</v>
      </c>
      <c r="N1311" s="39">
        <v>3135.6</v>
      </c>
      <c r="O1311" s="39">
        <v>3135.6</v>
      </c>
      <c r="P1311" s="38">
        <v>140</v>
      </c>
    </row>
    <row r="1312" spans="1:16">
      <c r="A1312" s="25">
        <f t="shared" si="20"/>
        <v>1310</v>
      </c>
      <c r="B1312" s="32" t="s">
        <v>5804</v>
      </c>
      <c r="C1312" s="37">
        <v>1967</v>
      </c>
      <c r="E1312" s="41" t="s">
        <v>4731</v>
      </c>
      <c r="I1312" s="37">
        <v>5</v>
      </c>
      <c r="J1312" s="37">
        <v>6</v>
      </c>
      <c r="M1312" s="39">
        <v>5614.7</v>
      </c>
      <c r="N1312" s="39">
        <v>5216.5</v>
      </c>
      <c r="O1312" s="39">
        <v>5216.5</v>
      </c>
      <c r="P1312" s="38">
        <v>215</v>
      </c>
    </row>
    <row r="1313" spans="1:16">
      <c r="A1313" s="25">
        <f t="shared" si="20"/>
        <v>1311</v>
      </c>
      <c r="B1313" s="32" t="s">
        <v>5805</v>
      </c>
      <c r="C1313" s="37">
        <v>1966</v>
      </c>
      <c r="E1313" s="41" t="s">
        <v>4729</v>
      </c>
      <c r="I1313" s="37">
        <v>5</v>
      </c>
      <c r="J1313" s="37">
        <v>3</v>
      </c>
      <c r="M1313" s="39">
        <v>2826.7</v>
      </c>
      <c r="N1313" s="39">
        <v>2496.3000000000002</v>
      </c>
      <c r="O1313" s="39">
        <v>2496.3000000000002</v>
      </c>
      <c r="P1313" s="38">
        <v>127</v>
      </c>
    </row>
    <row r="1314" spans="1:16">
      <c r="A1314" s="25">
        <f t="shared" si="20"/>
        <v>1312</v>
      </c>
      <c r="B1314" s="32" t="s">
        <v>5806</v>
      </c>
      <c r="C1314" s="37">
        <v>1968</v>
      </c>
      <c r="E1314" s="41" t="s">
        <v>4729</v>
      </c>
      <c r="I1314" s="37">
        <v>5</v>
      </c>
      <c r="J1314" s="37">
        <v>4</v>
      </c>
      <c r="M1314" s="39">
        <v>6832.1</v>
      </c>
      <c r="N1314" s="39">
        <v>3145.9</v>
      </c>
      <c r="O1314" s="39">
        <v>3145.9</v>
      </c>
      <c r="P1314" s="38">
        <v>155</v>
      </c>
    </row>
    <row r="1315" spans="1:16">
      <c r="A1315" s="25">
        <f t="shared" si="20"/>
        <v>1313</v>
      </c>
      <c r="B1315" s="32" t="s">
        <v>5807</v>
      </c>
      <c r="C1315" s="37">
        <v>1967</v>
      </c>
      <c r="E1315" s="41" t="s">
        <v>4729</v>
      </c>
      <c r="I1315" s="37">
        <v>5</v>
      </c>
      <c r="J1315" s="37">
        <v>4</v>
      </c>
      <c r="M1315" s="39">
        <v>6023.4</v>
      </c>
      <c r="N1315" s="39">
        <v>3152.7</v>
      </c>
      <c r="O1315" s="39">
        <v>3152.7</v>
      </c>
      <c r="P1315" s="38">
        <v>157</v>
      </c>
    </row>
    <row r="1316" spans="1:16">
      <c r="A1316" s="25">
        <f t="shared" si="20"/>
        <v>1314</v>
      </c>
      <c r="B1316" s="32" t="s">
        <v>5808</v>
      </c>
      <c r="C1316" s="37">
        <v>1967</v>
      </c>
      <c r="E1316" s="41" t="s">
        <v>4729</v>
      </c>
      <c r="I1316" s="37">
        <v>5</v>
      </c>
      <c r="J1316" s="37">
        <v>3</v>
      </c>
      <c r="M1316" s="39">
        <v>6801</v>
      </c>
      <c r="N1316" s="39">
        <v>2514.6999999999998</v>
      </c>
      <c r="O1316" s="39">
        <v>2514.6999999999998</v>
      </c>
      <c r="P1316" s="38">
        <v>124</v>
      </c>
    </row>
    <row r="1317" spans="1:16">
      <c r="A1317" s="25">
        <f t="shared" si="20"/>
        <v>1315</v>
      </c>
      <c r="B1317" s="32" t="s">
        <v>5809</v>
      </c>
      <c r="C1317" s="37">
        <v>1966</v>
      </c>
      <c r="E1317" s="41" t="s">
        <v>4731</v>
      </c>
      <c r="I1317" s="37">
        <v>5</v>
      </c>
      <c r="J1317" s="37">
        <v>6</v>
      </c>
      <c r="M1317" s="39">
        <v>5314.8</v>
      </c>
      <c r="N1317" s="39">
        <v>5086.3999999999996</v>
      </c>
      <c r="O1317" s="39">
        <v>4394.6000000000004</v>
      </c>
      <c r="P1317" s="38">
        <v>181</v>
      </c>
    </row>
    <row r="1318" spans="1:16">
      <c r="A1318" s="25">
        <f t="shared" si="20"/>
        <v>1316</v>
      </c>
      <c r="B1318" s="32" t="s">
        <v>5810</v>
      </c>
      <c r="C1318" s="37">
        <v>1968</v>
      </c>
      <c r="E1318" s="41" t="s">
        <v>4729</v>
      </c>
      <c r="I1318" s="37">
        <v>5</v>
      </c>
      <c r="J1318" s="37">
        <v>3</v>
      </c>
      <c r="M1318" s="39">
        <v>2782.3</v>
      </c>
      <c r="N1318" s="39">
        <v>2519.6999999999998</v>
      </c>
      <c r="O1318" s="39">
        <v>2519.6999999999998</v>
      </c>
      <c r="P1318" s="38">
        <v>122</v>
      </c>
    </row>
    <row r="1319" spans="1:16">
      <c r="A1319" s="25">
        <f t="shared" si="20"/>
        <v>1317</v>
      </c>
      <c r="B1319" s="32" t="s">
        <v>3730</v>
      </c>
      <c r="C1319" s="37">
        <v>1974</v>
      </c>
      <c r="E1319" s="41" t="s">
        <v>4729</v>
      </c>
      <c r="I1319" s="37">
        <v>5</v>
      </c>
      <c r="J1319" s="37">
        <v>4</v>
      </c>
      <c r="M1319" s="39">
        <v>2887.2</v>
      </c>
      <c r="N1319" s="39">
        <v>2588.5</v>
      </c>
      <c r="P1319" s="38">
        <v>225</v>
      </c>
    </row>
    <row r="1320" spans="1:16">
      <c r="A1320" s="25">
        <f t="shared" si="20"/>
        <v>1318</v>
      </c>
      <c r="B1320" s="32" t="s">
        <v>5811</v>
      </c>
      <c r="C1320" s="37">
        <v>1967</v>
      </c>
      <c r="E1320" s="41" t="s">
        <v>4729</v>
      </c>
      <c r="I1320" s="37">
        <v>5</v>
      </c>
      <c r="J1320" s="37">
        <v>4</v>
      </c>
      <c r="M1320" s="39">
        <v>3515</v>
      </c>
      <c r="N1320" s="39">
        <v>3167.1</v>
      </c>
      <c r="O1320" s="39">
        <v>3167.1</v>
      </c>
      <c r="P1320" s="38">
        <v>175</v>
      </c>
    </row>
    <row r="1321" spans="1:16">
      <c r="A1321" s="25">
        <f t="shared" si="20"/>
        <v>1319</v>
      </c>
      <c r="B1321" s="32" t="s">
        <v>5812</v>
      </c>
      <c r="C1321" s="37">
        <v>1979</v>
      </c>
      <c r="E1321" s="41" t="s">
        <v>5243</v>
      </c>
      <c r="I1321" s="37">
        <v>9</v>
      </c>
      <c r="J1321" s="37">
        <v>6</v>
      </c>
      <c r="M1321" s="39">
        <v>6230.1</v>
      </c>
      <c r="N1321" s="39">
        <v>5187.6000000000004</v>
      </c>
      <c r="P1321" s="38">
        <v>260</v>
      </c>
    </row>
    <row r="1322" spans="1:16">
      <c r="A1322" s="25">
        <f t="shared" si="20"/>
        <v>1320</v>
      </c>
      <c r="B1322" s="32" t="s">
        <v>3731</v>
      </c>
      <c r="C1322" s="37">
        <v>1974</v>
      </c>
      <c r="E1322" s="41" t="s">
        <v>4729</v>
      </c>
      <c r="I1322" s="37">
        <v>5</v>
      </c>
      <c r="J1322" s="37">
        <v>17</v>
      </c>
      <c r="M1322" s="39">
        <v>13502.2</v>
      </c>
      <c r="N1322" s="39">
        <v>11140.5</v>
      </c>
      <c r="P1322" s="38">
        <v>635</v>
      </c>
    </row>
    <row r="1323" spans="1:16">
      <c r="A1323" s="25">
        <f t="shared" si="20"/>
        <v>1321</v>
      </c>
      <c r="B1323" s="32" t="s">
        <v>5813</v>
      </c>
      <c r="C1323" s="37">
        <v>1971</v>
      </c>
      <c r="E1323" s="41" t="s">
        <v>4729</v>
      </c>
      <c r="I1323" s="37">
        <v>5</v>
      </c>
      <c r="J1323" s="37">
        <v>8</v>
      </c>
      <c r="M1323" s="39">
        <v>6331.4</v>
      </c>
      <c r="N1323" s="39">
        <v>5455.2</v>
      </c>
      <c r="O1323" s="39">
        <v>5166.3</v>
      </c>
      <c r="P1323" s="38">
        <v>237</v>
      </c>
    </row>
    <row r="1324" spans="1:16">
      <c r="A1324" s="25">
        <f t="shared" si="20"/>
        <v>1322</v>
      </c>
      <c r="B1324" s="32" t="s">
        <v>5814</v>
      </c>
      <c r="C1324" s="37">
        <v>1971</v>
      </c>
      <c r="E1324" s="41" t="s">
        <v>4729</v>
      </c>
      <c r="I1324" s="37">
        <v>5</v>
      </c>
      <c r="J1324" s="37">
        <v>8</v>
      </c>
      <c r="M1324" s="39">
        <v>5952.2</v>
      </c>
      <c r="N1324" s="39">
        <v>5149.1000000000004</v>
      </c>
      <c r="O1324" s="39">
        <v>5149.1000000000004</v>
      </c>
      <c r="P1324" s="38">
        <v>266</v>
      </c>
    </row>
    <row r="1325" spans="1:16">
      <c r="A1325" s="25">
        <f t="shared" si="20"/>
        <v>1323</v>
      </c>
      <c r="B1325" s="32" t="s">
        <v>3732</v>
      </c>
      <c r="C1325" s="37">
        <v>1975</v>
      </c>
      <c r="E1325" s="41" t="s">
        <v>4729</v>
      </c>
      <c r="I1325" s="37">
        <v>5</v>
      </c>
      <c r="J1325" s="37">
        <v>4</v>
      </c>
      <c r="M1325" s="39">
        <v>2901.1</v>
      </c>
      <c r="N1325" s="39">
        <v>2600.5</v>
      </c>
      <c r="P1325" s="38">
        <v>150</v>
      </c>
    </row>
    <row r="1326" spans="1:16">
      <c r="A1326" s="25">
        <f t="shared" si="20"/>
        <v>1324</v>
      </c>
      <c r="B1326" s="32" t="s">
        <v>3699</v>
      </c>
      <c r="C1326" s="37">
        <v>1974</v>
      </c>
      <c r="E1326" s="41" t="s">
        <v>4729</v>
      </c>
      <c r="I1326" s="37">
        <v>5</v>
      </c>
      <c r="J1326" s="37">
        <v>4</v>
      </c>
      <c r="M1326" s="39">
        <v>2890.9</v>
      </c>
      <c r="N1326" s="39">
        <v>2589.6</v>
      </c>
      <c r="P1326" s="38">
        <v>150</v>
      </c>
    </row>
    <row r="1327" spans="1:16">
      <c r="A1327" s="25">
        <f t="shared" si="20"/>
        <v>1325</v>
      </c>
      <c r="B1327" s="32" t="s">
        <v>2684</v>
      </c>
      <c r="C1327" s="37">
        <v>1972</v>
      </c>
      <c r="E1327" s="41" t="s">
        <v>4731</v>
      </c>
      <c r="I1327" s="37">
        <v>5</v>
      </c>
      <c r="J1327" s="37">
        <v>2</v>
      </c>
      <c r="M1327" s="39">
        <v>4790.3999999999996</v>
      </c>
      <c r="N1327" s="39">
        <v>2644</v>
      </c>
      <c r="P1327" s="38">
        <v>380</v>
      </c>
    </row>
    <row r="1328" spans="1:16">
      <c r="A1328" s="25">
        <f t="shared" si="20"/>
        <v>1326</v>
      </c>
      <c r="B1328" s="32" t="s">
        <v>3700</v>
      </c>
      <c r="C1328" s="37">
        <v>1974</v>
      </c>
      <c r="E1328" s="41" t="s">
        <v>5243</v>
      </c>
      <c r="I1328" s="37">
        <v>5</v>
      </c>
      <c r="J1328" s="37">
        <v>11</v>
      </c>
      <c r="M1328" s="39">
        <v>8288.7000000000007</v>
      </c>
      <c r="N1328" s="39">
        <v>7228</v>
      </c>
      <c r="P1328" s="38">
        <v>405</v>
      </c>
    </row>
    <row r="1329" spans="1:16">
      <c r="A1329" s="25">
        <f t="shared" si="20"/>
        <v>1327</v>
      </c>
      <c r="B1329" s="32" t="s">
        <v>5815</v>
      </c>
      <c r="C1329" s="37">
        <v>1971</v>
      </c>
      <c r="E1329" s="41" t="s">
        <v>4729</v>
      </c>
      <c r="I1329" s="37">
        <v>5</v>
      </c>
      <c r="J1329" s="37">
        <v>4</v>
      </c>
      <c r="M1329" s="39">
        <v>3037.8</v>
      </c>
      <c r="N1329" s="39">
        <v>2889.4</v>
      </c>
      <c r="O1329" s="39">
        <v>2889.4</v>
      </c>
      <c r="P1329" s="38">
        <v>123</v>
      </c>
    </row>
    <row r="1330" spans="1:16">
      <c r="A1330" s="25">
        <f t="shared" si="20"/>
        <v>1328</v>
      </c>
      <c r="B1330" s="32" t="s">
        <v>3701</v>
      </c>
      <c r="C1330" s="37">
        <v>1975</v>
      </c>
      <c r="E1330" s="41" t="s">
        <v>5243</v>
      </c>
      <c r="I1330" s="37">
        <v>5</v>
      </c>
      <c r="J1330" s="37">
        <v>12</v>
      </c>
      <c r="M1330" s="39">
        <v>9345.1</v>
      </c>
      <c r="N1330" s="39">
        <v>8282.7000000000007</v>
      </c>
      <c r="P1330" s="38">
        <v>447.5</v>
      </c>
    </row>
    <row r="1331" spans="1:16">
      <c r="A1331" s="25">
        <f t="shared" si="20"/>
        <v>1329</v>
      </c>
      <c r="B1331" s="32" t="s">
        <v>5816</v>
      </c>
      <c r="C1331" s="37">
        <v>1971</v>
      </c>
      <c r="E1331" s="41" t="s">
        <v>4729</v>
      </c>
      <c r="I1331" s="37">
        <v>5</v>
      </c>
      <c r="J1331" s="37">
        <v>4</v>
      </c>
      <c r="M1331" s="39">
        <v>3011.5</v>
      </c>
      <c r="N1331" s="39">
        <v>2582.8000000000002</v>
      </c>
      <c r="O1331" s="39">
        <v>2582.8000000000002</v>
      </c>
      <c r="P1331" s="38">
        <v>145</v>
      </c>
    </row>
    <row r="1332" spans="1:16">
      <c r="A1332" s="25">
        <f t="shared" si="20"/>
        <v>1330</v>
      </c>
      <c r="B1332" s="32" t="s">
        <v>3702</v>
      </c>
      <c r="C1332" s="37">
        <v>1975</v>
      </c>
      <c r="E1332" s="41" t="s">
        <v>5243</v>
      </c>
      <c r="I1332" s="37">
        <v>5</v>
      </c>
      <c r="J1332" s="37">
        <v>13</v>
      </c>
      <c r="M1332" s="39">
        <v>9460.7000000000007</v>
      </c>
      <c r="N1332" s="39">
        <v>8229.2000000000007</v>
      </c>
      <c r="P1332" s="38">
        <v>472.5</v>
      </c>
    </row>
    <row r="1333" spans="1:16">
      <c r="A1333" s="25">
        <f t="shared" si="20"/>
        <v>1331</v>
      </c>
      <c r="B1333" s="32" t="s">
        <v>3703</v>
      </c>
      <c r="C1333" s="37">
        <v>1975</v>
      </c>
      <c r="E1333" s="41" t="s">
        <v>5243</v>
      </c>
      <c r="I1333" s="37">
        <v>5</v>
      </c>
      <c r="J1333" s="37">
        <v>13</v>
      </c>
      <c r="M1333" s="39">
        <v>9701</v>
      </c>
      <c r="N1333" s="39">
        <v>8396.2000000000007</v>
      </c>
      <c r="P1333" s="38">
        <v>465</v>
      </c>
    </row>
    <row r="1334" spans="1:16">
      <c r="A1334" s="25">
        <f t="shared" si="20"/>
        <v>1332</v>
      </c>
      <c r="B1334" s="32" t="s">
        <v>3704</v>
      </c>
      <c r="C1334" s="37">
        <v>1976</v>
      </c>
      <c r="E1334" s="41" t="s">
        <v>5243</v>
      </c>
      <c r="I1334" s="37">
        <v>5</v>
      </c>
      <c r="J1334" s="37">
        <v>11</v>
      </c>
      <c r="M1334" s="39">
        <v>8597.5</v>
      </c>
      <c r="N1334" s="39">
        <v>7498.6</v>
      </c>
      <c r="P1334" s="38">
        <v>412.5</v>
      </c>
    </row>
    <row r="1335" spans="1:16">
      <c r="A1335" s="25">
        <f t="shared" si="20"/>
        <v>1333</v>
      </c>
      <c r="B1335" s="32" t="s">
        <v>5817</v>
      </c>
      <c r="C1335" s="37">
        <v>1971</v>
      </c>
      <c r="E1335" s="41" t="s">
        <v>4729</v>
      </c>
      <c r="I1335" s="37">
        <v>5</v>
      </c>
      <c r="J1335" s="37">
        <v>8</v>
      </c>
      <c r="M1335" s="39">
        <v>5933.6</v>
      </c>
      <c r="N1335" s="39">
        <v>5494.9</v>
      </c>
      <c r="O1335" s="39">
        <v>4440.8999999999996</v>
      </c>
      <c r="P1335" s="38">
        <v>216</v>
      </c>
    </row>
    <row r="1336" spans="1:16">
      <c r="A1336" s="25">
        <f t="shared" si="20"/>
        <v>1334</v>
      </c>
      <c r="B1336" s="32" t="s">
        <v>2685</v>
      </c>
      <c r="C1336" s="37">
        <v>1976</v>
      </c>
      <c r="E1336" s="41" t="s">
        <v>4731</v>
      </c>
      <c r="I1336" s="37">
        <v>9</v>
      </c>
      <c r="J1336" s="37">
        <v>1</v>
      </c>
      <c r="M1336" s="39">
        <v>4935.1000000000004</v>
      </c>
      <c r="N1336" s="39">
        <v>3693.3</v>
      </c>
      <c r="P1336" s="38">
        <v>260</v>
      </c>
    </row>
    <row r="1337" spans="1:16">
      <c r="A1337" s="25">
        <f t="shared" si="20"/>
        <v>1335</v>
      </c>
      <c r="B1337" s="32" t="s">
        <v>3705</v>
      </c>
      <c r="C1337" s="37">
        <v>1976</v>
      </c>
      <c r="E1337" s="41" t="s">
        <v>4729</v>
      </c>
      <c r="I1337" s="37">
        <v>5</v>
      </c>
      <c r="J1337" s="37">
        <v>4</v>
      </c>
      <c r="M1337" s="39">
        <v>3089.5</v>
      </c>
      <c r="N1337" s="39">
        <v>2579.5</v>
      </c>
      <c r="P1337" s="38">
        <v>150</v>
      </c>
    </row>
    <row r="1338" spans="1:16">
      <c r="A1338" s="25">
        <f t="shared" si="20"/>
        <v>1336</v>
      </c>
      <c r="B1338" s="32" t="s">
        <v>3706</v>
      </c>
      <c r="C1338" s="37">
        <v>1974</v>
      </c>
      <c r="D1338" s="37">
        <v>1974</v>
      </c>
      <c r="E1338" s="42" t="s">
        <v>5442</v>
      </c>
      <c r="I1338" s="37">
        <v>5</v>
      </c>
      <c r="J1338" s="37">
        <v>4</v>
      </c>
      <c r="M1338" s="39">
        <v>3128.9</v>
      </c>
      <c r="N1338" s="39">
        <v>2706.6</v>
      </c>
      <c r="O1338" s="39">
        <v>2706.6</v>
      </c>
      <c r="P1338" s="38">
        <v>150</v>
      </c>
    </row>
    <row r="1339" spans="1:16">
      <c r="A1339" s="25">
        <f t="shared" si="20"/>
        <v>1337</v>
      </c>
      <c r="B1339" s="32" t="s">
        <v>5818</v>
      </c>
      <c r="C1339" s="37">
        <v>1971</v>
      </c>
      <c r="E1339" s="41" t="s">
        <v>4729</v>
      </c>
      <c r="I1339" s="37">
        <v>5</v>
      </c>
      <c r="J1339" s="37">
        <v>4</v>
      </c>
      <c r="M1339" s="39">
        <v>3006.8</v>
      </c>
      <c r="N1339" s="39">
        <v>2618.9</v>
      </c>
      <c r="O1339" s="39">
        <v>2618.9</v>
      </c>
      <c r="P1339" s="38">
        <v>123</v>
      </c>
    </row>
    <row r="1340" spans="1:16">
      <c r="A1340" s="25">
        <f t="shared" si="20"/>
        <v>1338</v>
      </c>
      <c r="B1340" s="32" t="s">
        <v>3707</v>
      </c>
      <c r="C1340" s="37">
        <v>1974</v>
      </c>
      <c r="E1340" s="41" t="s">
        <v>4729</v>
      </c>
      <c r="I1340" s="37">
        <v>5</v>
      </c>
      <c r="J1340" s="37">
        <v>6</v>
      </c>
      <c r="M1340" s="39">
        <v>4429</v>
      </c>
      <c r="N1340" s="39">
        <v>3799</v>
      </c>
      <c r="P1340" s="38">
        <v>222.5</v>
      </c>
    </row>
    <row r="1341" spans="1:16">
      <c r="A1341" s="25">
        <f t="shared" si="20"/>
        <v>1339</v>
      </c>
      <c r="B1341" s="32" t="s">
        <v>2686</v>
      </c>
      <c r="C1341" s="37">
        <v>1972</v>
      </c>
      <c r="E1341" s="41" t="s">
        <v>4731</v>
      </c>
      <c r="I1341" s="37">
        <v>5</v>
      </c>
      <c r="J1341" s="37">
        <v>2</v>
      </c>
      <c r="M1341" s="39">
        <v>4795.3999999999996</v>
      </c>
      <c r="N1341" s="39">
        <v>2297.5</v>
      </c>
      <c r="P1341" s="38">
        <v>362.5</v>
      </c>
    </row>
    <row r="1342" spans="1:16">
      <c r="A1342" s="25">
        <f t="shared" si="20"/>
        <v>1340</v>
      </c>
      <c r="B1342" s="32" t="s">
        <v>3708</v>
      </c>
      <c r="C1342" s="37">
        <v>1974</v>
      </c>
      <c r="E1342" s="41" t="s">
        <v>4729</v>
      </c>
      <c r="I1342" s="37">
        <v>5</v>
      </c>
      <c r="J1342" s="37">
        <v>6</v>
      </c>
      <c r="M1342" s="39">
        <v>5100.5</v>
      </c>
      <c r="N1342" s="39">
        <v>4426.8999999999996</v>
      </c>
      <c r="P1342" s="38">
        <v>225</v>
      </c>
    </row>
    <row r="1343" spans="1:16">
      <c r="A1343" s="25">
        <f t="shared" si="20"/>
        <v>1341</v>
      </c>
      <c r="B1343" s="32" t="s">
        <v>3709</v>
      </c>
      <c r="C1343" s="37">
        <v>1973</v>
      </c>
      <c r="E1343" s="41" t="s">
        <v>4729</v>
      </c>
      <c r="I1343" s="37">
        <v>5</v>
      </c>
      <c r="J1343" s="37">
        <v>4</v>
      </c>
      <c r="M1343" s="39">
        <v>3525.5</v>
      </c>
      <c r="N1343" s="39">
        <v>2204.8000000000002</v>
      </c>
      <c r="P1343" s="38">
        <v>142.5</v>
      </c>
    </row>
    <row r="1344" spans="1:16">
      <c r="A1344" s="25">
        <f t="shared" si="20"/>
        <v>1342</v>
      </c>
      <c r="B1344" s="32" t="s">
        <v>3710</v>
      </c>
      <c r="C1344" s="37">
        <v>1974</v>
      </c>
      <c r="E1344" s="41" t="s">
        <v>4729</v>
      </c>
      <c r="I1344" s="37">
        <v>5</v>
      </c>
      <c r="J1344" s="37">
        <v>6</v>
      </c>
      <c r="M1344" s="39">
        <v>5077.7</v>
      </c>
      <c r="N1344" s="39">
        <v>4424.8</v>
      </c>
      <c r="P1344" s="38">
        <v>225</v>
      </c>
    </row>
    <row r="1345" spans="1:16">
      <c r="A1345" s="25">
        <f t="shared" si="20"/>
        <v>1343</v>
      </c>
      <c r="B1345" s="32" t="s">
        <v>3711</v>
      </c>
      <c r="C1345" s="37">
        <v>1973</v>
      </c>
      <c r="E1345" s="41" t="s">
        <v>4729</v>
      </c>
      <c r="I1345" s="37">
        <v>5</v>
      </c>
      <c r="J1345" s="37">
        <v>4</v>
      </c>
      <c r="M1345" s="39">
        <v>3122</v>
      </c>
      <c r="N1345" s="39">
        <v>2598.6999999999998</v>
      </c>
      <c r="P1345" s="38">
        <v>145</v>
      </c>
    </row>
    <row r="1346" spans="1:16">
      <c r="A1346" s="25">
        <f t="shared" si="20"/>
        <v>1344</v>
      </c>
      <c r="B1346" s="32" t="s">
        <v>3712</v>
      </c>
      <c r="C1346" s="37">
        <v>1975</v>
      </c>
      <c r="E1346" s="41" t="s">
        <v>4729</v>
      </c>
      <c r="I1346" s="37">
        <v>5</v>
      </c>
      <c r="J1346" s="37">
        <v>6</v>
      </c>
      <c r="M1346" s="39">
        <v>5027.6000000000004</v>
      </c>
      <c r="N1346" s="39">
        <v>4414.8</v>
      </c>
      <c r="P1346" s="38">
        <v>225</v>
      </c>
    </row>
    <row r="1347" spans="1:16">
      <c r="A1347" s="25">
        <f t="shared" ref="A1347:A1410" si="21">A1346+1</f>
        <v>1345</v>
      </c>
      <c r="B1347" s="32" t="s">
        <v>3713</v>
      </c>
      <c r="C1347" s="37">
        <v>1973</v>
      </c>
      <c r="E1347" s="41" t="s">
        <v>4729</v>
      </c>
      <c r="I1347" s="37">
        <v>5</v>
      </c>
      <c r="J1347" s="37">
        <v>4</v>
      </c>
      <c r="M1347" s="39">
        <v>3110.8</v>
      </c>
      <c r="N1347" s="39">
        <v>2451.8000000000002</v>
      </c>
      <c r="P1347" s="38">
        <v>145</v>
      </c>
    </row>
    <row r="1348" spans="1:16">
      <c r="A1348" s="25">
        <f t="shared" si="21"/>
        <v>1346</v>
      </c>
      <c r="B1348" s="32" t="s">
        <v>3714</v>
      </c>
      <c r="C1348" s="37">
        <v>1975</v>
      </c>
      <c r="E1348" s="41" t="s">
        <v>4729</v>
      </c>
      <c r="I1348" s="37">
        <v>5</v>
      </c>
      <c r="J1348" s="37">
        <v>6</v>
      </c>
      <c r="M1348" s="39">
        <v>5035.8999999999996</v>
      </c>
      <c r="N1348" s="39">
        <v>4397.1000000000004</v>
      </c>
      <c r="P1348" s="38">
        <v>225</v>
      </c>
    </row>
    <row r="1349" spans="1:16">
      <c r="A1349" s="25">
        <f t="shared" si="21"/>
        <v>1347</v>
      </c>
      <c r="B1349" s="32" t="s">
        <v>5819</v>
      </c>
      <c r="C1349" s="37">
        <v>1981</v>
      </c>
      <c r="E1349" s="41" t="s">
        <v>4729</v>
      </c>
      <c r="I1349" s="37">
        <v>9</v>
      </c>
      <c r="J1349" s="37">
        <v>8</v>
      </c>
      <c r="M1349" s="39">
        <v>22296.799999999999</v>
      </c>
      <c r="N1349" s="39">
        <v>19196.66</v>
      </c>
      <c r="O1349" s="39">
        <v>18973.2</v>
      </c>
      <c r="P1349" s="38">
        <v>803</v>
      </c>
    </row>
    <row r="1350" spans="1:16">
      <c r="A1350" s="25">
        <f t="shared" si="21"/>
        <v>1348</v>
      </c>
      <c r="B1350" s="32" t="s">
        <v>3715</v>
      </c>
      <c r="C1350" s="37">
        <v>1975</v>
      </c>
      <c r="E1350" s="41" t="s">
        <v>4729</v>
      </c>
      <c r="I1350" s="37">
        <v>5</v>
      </c>
      <c r="J1350" s="37">
        <v>4</v>
      </c>
      <c r="M1350" s="39">
        <v>3013.1</v>
      </c>
      <c r="N1350" s="39">
        <v>2590</v>
      </c>
      <c r="P1350" s="38">
        <v>150</v>
      </c>
    </row>
    <row r="1351" spans="1:16">
      <c r="A1351" s="25">
        <f t="shared" si="21"/>
        <v>1349</v>
      </c>
      <c r="B1351" s="32" t="s">
        <v>3716</v>
      </c>
      <c r="C1351" s="37">
        <v>1982</v>
      </c>
      <c r="D1351" s="37">
        <v>1982</v>
      </c>
      <c r="E1351" s="42" t="s">
        <v>5442</v>
      </c>
      <c r="I1351" s="37">
        <v>9</v>
      </c>
      <c r="J1351" s="37">
        <v>6</v>
      </c>
      <c r="M1351" s="39">
        <v>13381.8</v>
      </c>
      <c r="N1351" s="39">
        <v>12194.9</v>
      </c>
      <c r="O1351" s="39">
        <v>12194.9</v>
      </c>
      <c r="P1351" s="38">
        <v>533</v>
      </c>
    </row>
    <row r="1352" spans="1:16">
      <c r="A1352" s="25">
        <f t="shared" si="21"/>
        <v>1350</v>
      </c>
      <c r="B1352" s="32" t="s">
        <v>3717</v>
      </c>
      <c r="C1352" s="37">
        <v>1975</v>
      </c>
      <c r="E1352" s="41" t="s">
        <v>4729</v>
      </c>
      <c r="I1352" s="37">
        <v>5</v>
      </c>
      <c r="J1352" s="37">
        <v>4</v>
      </c>
      <c r="M1352" s="39">
        <v>3027.7</v>
      </c>
      <c r="N1352" s="39">
        <v>2602.4</v>
      </c>
      <c r="P1352" s="38">
        <v>150</v>
      </c>
    </row>
    <row r="1353" spans="1:16">
      <c r="A1353" s="25">
        <f t="shared" si="21"/>
        <v>1351</v>
      </c>
      <c r="B1353" s="32" t="s">
        <v>3718</v>
      </c>
      <c r="C1353" s="37">
        <v>1981</v>
      </c>
      <c r="E1353" s="41" t="s">
        <v>5243</v>
      </c>
      <c r="I1353" s="37">
        <v>5</v>
      </c>
      <c r="J1353" s="37">
        <v>10</v>
      </c>
      <c r="M1353" s="39">
        <v>7730</v>
      </c>
      <c r="N1353" s="39">
        <v>6579.2</v>
      </c>
      <c r="P1353" s="38">
        <v>350</v>
      </c>
    </row>
    <row r="1354" spans="1:16">
      <c r="A1354" s="25">
        <f t="shared" si="21"/>
        <v>1352</v>
      </c>
      <c r="B1354" s="32" t="s">
        <v>3719</v>
      </c>
      <c r="C1354" s="37">
        <v>1982</v>
      </c>
      <c r="E1354" s="41" t="s">
        <v>4729</v>
      </c>
      <c r="I1354" s="37">
        <v>9</v>
      </c>
      <c r="J1354" s="37">
        <v>2</v>
      </c>
      <c r="M1354" s="39">
        <v>4228.1000000000004</v>
      </c>
      <c r="N1354" s="39">
        <v>3565.6</v>
      </c>
      <c r="P1354" s="38">
        <v>180</v>
      </c>
    </row>
    <row r="1355" spans="1:16">
      <c r="A1355" s="25">
        <f t="shared" si="21"/>
        <v>1353</v>
      </c>
      <c r="B1355" s="32" t="s">
        <v>5820</v>
      </c>
      <c r="C1355" s="37">
        <v>1981</v>
      </c>
      <c r="E1355" s="41" t="s">
        <v>4729</v>
      </c>
      <c r="I1355" s="37">
        <v>9</v>
      </c>
      <c r="J1355" s="37">
        <v>2</v>
      </c>
      <c r="M1355" s="39">
        <v>4363.3</v>
      </c>
      <c r="N1355" s="39">
        <v>3499</v>
      </c>
      <c r="O1355" s="39">
        <v>35.299999999999997</v>
      </c>
      <c r="P1355" s="38">
        <v>180</v>
      </c>
    </row>
    <row r="1356" spans="1:16">
      <c r="A1356" s="25">
        <f t="shared" si="21"/>
        <v>1354</v>
      </c>
      <c r="B1356" s="32" t="s">
        <v>3720</v>
      </c>
      <c r="C1356" s="37">
        <v>1975</v>
      </c>
      <c r="E1356" s="41" t="s">
        <v>4729</v>
      </c>
      <c r="I1356" s="37">
        <v>5</v>
      </c>
      <c r="J1356" s="37">
        <v>4</v>
      </c>
      <c r="M1356" s="39">
        <v>2871</v>
      </c>
      <c r="N1356" s="39">
        <v>2574.3000000000002</v>
      </c>
      <c r="P1356" s="38">
        <v>150</v>
      </c>
    </row>
    <row r="1357" spans="1:16">
      <c r="A1357" s="25">
        <f t="shared" si="21"/>
        <v>1355</v>
      </c>
      <c r="B1357" s="32" t="s">
        <v>5821</v>
      </c>
      <c r="C1357" s="37">
        <v>1983</v>
      </c>
      <c r="E1357" s="41" t="s">
        <v>4729</v>
      </c>
      <c r="I1357" s="37">
        <v>9</v>
      </c>
      <c r="J1357" s="37">
        <v>11</v>
      </c>
      <c r="M1357" s="39">
        <v>26250.51</v>
      </c>
      <c r="N1357" s="39">
        <v>22769.200000000001</v>
      </c>
      <c r="O1357" s="39">
        <v>483.9</v>
      </c>
      <c r="P1357" s="38">
        <v>987.5</v>
      </c>
    </row>
    <row r="1358" spans="1:16">
      <c r="A1358" s="25">
        <f t="shared" si="21"/>
        <v>1356</v>
      </c>
      <c r="B1358" s="32" t="s">
        <v>3721</v>
      </c>
      <c r="C1358" s="37">
        <v>1983</v>
      </c>
      <c r="E1358" s="41" t="s">
        <v>4729</v>
      </c>
      <c r="I1358" s="37">
        <v>9</v>
      </c>
      <c r="J1358" s="37">
        <v>2</v>
      </c>
      <c r="M1358" s="39">
        <v>4366.3</v>
      </c>
      <c r="N1358" s="39">
        <v>3671.1</v>
      </c>
      <c r="P1358" s="38">
        <v>180</v>
      </c>
    </row>
    <row r="1359" spans="1:16">
      <c r="A1359" s="25">
        <f t="shared" si="21"/>
        <v>1357</v>
      </c>
      <c r="B1359" s="32" t="s">
        <v>3722</v>
      </c>
      <c r="C1359" s="37">
        <v>1984</v>
      </c>
      <c r="E1359" s="41" t="s">
        <v>4729</v>
      </c>
      <c r="I1359" s="37">
        <v>9</v>
      </c>
      <c r="J1359" s="37">
        <v>2</v>
      </c>
      <c r="M1359" s="39">
        <v>4153.6000000000004</v>
      </c>
      <c r="N1359" s="39">
        <v>3590.6</v>
      </c>
      <c r="P1359" s="38">
        <v>180</v>
      </c>
    </row>
    <row r="1360" spans="1:16">
      <c r="A1360" s="25">
        <f t="shared" si="21"/>
        <v>1358</v>
      </c>
      <c r="B1360" s="32" t="s">
        <v>5822</v>
      </c>
      <c r="C1360" s="37">
        <v>1984</v>
      </c>
      <c r="E1360" s="41" t="s">
        <v>4729</v>
      </c>
      <c r="I1360" s="37">
        <v>9</v>
      </c>
      <c r="J1360" s="37">
        <v>3</v>
      </c>
      <c r="M1360" s="39">
        <v>6678.1</v>
      </c>
      <c r="N1360" s="39">
        <v>5688</v>
      </c>
      <c r="O1360" s="39">
        <v>51.2</v>
      </c>
      <c r="P1360" s="38">
        <v>270</v>
      </c>
    </row>
    <row r="1361" spans="1:16">
      <c r="A1361" s="25">
        <f t="shared" si="21"/>
        <v>1359</v>
      </c>
      <c r="B1361" s="32" t="s">
        <v>3723</v>
      </c>
      <c r="C1361" s="37">
        <v>1990</v>
      </c>
      <c r="E1361" s="41" t="s">
        <v>4729</v>
      </c>
      <c r="I1361" s="37">
        <v>5</v>
      </c>
      <c r="J1361" s="37">
        <v>1</v>
      </c>
      <c r="M1361" s="39">
        <v>2967.6</v>
      </c>
      <c r="N1361" s="39">
        <v>414.8</v>
      </c>
      <c r="P1361" s="38">
        <v>100</v>
      </c>
    </row>
    <row r="1362" spans="1:16">
      <c r="A1362" s="25">
        <f t="shared" si="21"/>
        <v>1360</v>
      </c>
      <c r="B1362" s="32" t="s">
        <v>5823</v>
      </c>
      <c r="C1362" s="37">
        <v>1969</v>
      </c>
      <c r="E1362" s="41" t="s">
        <v>4731</v>
      </c>
      <c r="I1362" s="37">
        <v>5</v>
      </c>
      <c r="J1362" s="37">
        <v>3</v>
      </c>
      <c r="M1362" s="39">
        <v>4270.5</v>
      </c>
      <c r="N1362" s="39">
        <v>3737.6</v>
      </c>
      <c r="O1362" s="39">
        <v>3737.6</v>
      </c>
      <c r="P1362" s="38">
        <v>175</v>
      </c>
    </row>
    <row r="1363" spans="1:16">
      <c r="A1363" s="25">
        <f t="shared" si="21"/>
        <v>1361</v>
      </c>
      <c r="B1363" s="32" t="s">
        <v>5824</v>
      </c>
      <c r="I1363" s="37"/>
      <c r="J1363" s="37"/>
    </row>
    <row r="1364" spans="1:16">
      <c r="A1364" s="25">
        <f t="shared" si="21"/>
        <v>1362</v>
      </c>
      <c r="B1364" s="32" t="s">
        <v>5825</v>
      </c>
      <c r="I1364" s="37"/>
      <c r="J1364" s="37"/>
    </row>
    <row r="1365" spans="1:16">
      <c r="A1365" s="25">
        <f t="shared" si="21"/>
        <v>1363</v>
      </c>
      <c r="B1365" s="32" t="s">
        <v>5826</v>
      </c>
      <c r="I1365" s="37"/>
      <c r="J1365" s="37"/>
    </row>
    <row r="1366" spans="1:16">
      <c r="A1366" s="25">
        <f t="shared" si="21"/>
        <v>1364</v>
      </c>
      <c r="B1366" s="32" t="s">
        <v>5827</v>
      </c>
      <c r="I1366" s="37"/>
      <c r="J1366" s="37"/>
    </row>
    <row r="1367" spans="1:16">
      <c r="A1367" s="25">
        <f t="shared" si="21"/>
        <v>1365</v>
      </c>
      <c r="B1367" s="32" t="s">
        <v>5828</v>
      </c>
      <c r="I1367" s="37"/>
      <c r="J1367" s="37"/>
    </row>
    <row r="1368" spans="1:16">
      <c r="A1368" s="25">
        <f t="shared" si="21"/>
        <v>1366</v>
      </c>
      <c r="B1368" s="32" t="s">
        <v>5829</v>
      </c>
      <c r="I1368" s="37"/>
      <c r="J1368" s="37"/>
    </row>
    <row r="1369" spans="1:16">
      <c r="A1369" s="25">
        <f t="shared" si="21"/>
        <v>1367</v>
      </c>
      <c r="B1369" s="32" t="s">
        <v>5830</v>
      </c>
      <c r="C1369" s="37">
        <v>1960</v>
      </c>
      <c r="E1369" s="41" t="s">
        <v>4724</v>
      </c>
      <c r="I1369" s="37">
        <v>2</v>
      </c>
      <c r="J1369" s="37">
        <v>2</v>
      </c>
      <c r="M1369" s="39">
        <v>676.6</v>
      </c>
      <c r="N1369" s="39">
        <v>602.4</v>
      </c>
      <c r="O1369" s="39">
        <v>602.4</v>
      </c>
      <c r="P1369" s="38">
        <v>22</v>
      </c>
    </row>
    <row r="1370" spans="1:16">
      <c r="A1370" s="25">
        <f t="shared" si="21"/>
        <v>1368</v>
      </c>
      <c r="B1370" s="32" t="s">
        <v>5831</v>
      </c>
      <c r="C1370" s="37">
        <v>1962</v>
      </c>
      <c r="E1370" s="41" t="s">
        <v>4724</v>
      </c>
      <c r="I1370" s="37">
        <v>2</v>
      </c>
      <c r="J1370" s="37">
        <v>2</v>
      </c>
      <c r="M1370" s="39">
        <v>485.7</v>
      </c>
      <c r="N1370" s="39">
        <v>424.8</v>
      </c>
      <c r="O1370" s="39">
        <v>381.7</v>
      </c>
      <c r="P1370" s="38">
        <v>27</v>
      </c>
    </row>
    <row r="1371" spans="1:16">
      <c r="A1371" s="25">
        <f t="shared" si="21"/>
        <v>1369</v>
      </c>
      <c r="B1371" s="32" t="s">
        <v>3100</v>
      </c>
      <c r="C1371" s="37">
        <v>1976</v>
      </c>
      <c r="E1371" s="41" t="s">
        <v>4731</v>
      </c>
      <c r="I1371" s="37">
        <v>2</v>
      </c>
      <c r="J1371" s="37">
        <v>2</v>
      </c>
      <c r="M1371" s="39">
        <v>515</v>
      </c>
      <c r="N1371" s="39">
        <v>465.6</v>
      </c>
      <c r="O1371" s="39">
        <v>465.6</v>
      </c>
      <c r="P1371" s="38">
        <v>30</v>
      </c>
    </row>
    <row r="1372" spans="1:16">
      <c r="A1372" s="25">
        <f t="shared" si="21"/>
        <v>1370</v>
      </c>
      <c r="B1372" s="32" t="s">
        <v>5832</v>
      </c>
      <c r="C1372" s="37">
        <v>1981</v>
      </c>
      <c r="E1372" s="41" t="s">
        <v>4724</v>
      </c>
      <c r="I1372" s="37">
        <v>2</v>
      </c>
      <c r="J1372" s="37">
        <v>2</v>
      </c>
      <c r="M1372" s="39">
        <v>901.4</v>
      </c>
      <c r="N1372" s="39">
        <v>671.3</v>
      </c>
      <c r="O1372" s="39">
        <v>629.9</v>
      </c>
      <c r="P1372" s="38">
        <v>21</v>
      </c>
    </row>
    <row r="1373" spans="1:16">
      <c r="A1373" s="25">
        <f t="shared" si="21"/>
        <v>1371</v>
      </c>
      <c r="B1373" s="32" t="s">
        <v>5833</v>
      </c>
      <c r="C1373" s="37">
        <v>1989</v>
      </c>
      <c r="E1373" s="41" t="s">
        <v>4731</v>
      </c>
      <c r="I1373" s="37">
        <v>2</v>
      </c>
      <c r="J1373" s="37">
        <v>2</v>
      </c>
      <c r="M1373" s="39">
        <v>630.20000000000005</v>
      </c>
      <c r="N1373" s="39">
        <v>630.20000000000005</v>
      </c>
    </row>
    <row r="1374" spans="1:16">
      <c r="A1374" s="25">
        <f t="shared" si="21"/>
        <v>1372</v>
      </c>
      <c r="B1374" s="32" t="s">
        <v>5834</v>
      </c>
      <c r="C1374" s="37">
        <v>1982</v>
      </c>
      <c r="E1374" s="41" t="s">
        <v>4731</v>
      </c>
      <c r="I1374" s="37">
        <v>2</v>
      </c>
      <c r="J1374" s="37">
        <v>2</v>
      </c>
      <c r="M1374" s="39">
        <v>643.29999999999995</v>
      </c>
      <c r="N1374" s="39">
        <v>373</v>
      </c>
    </row>
    <row r="1375" spans="1:16">
      <c r="A1375" s="25">
        <f t="shared" si="21"/>
        <v>1373</v>
      </c>
      <c r="B1375" s="32" t="s">
        <v>5835</v>
      </c>
      <c r="C1375" s="37">
        <v>1981</v>
      </c>
      <c r="E1375" s="41" t="s">
        <v>4729</v>
      </c>
      <c r="I1375" s="37">
        <v>2</v>
      </c>
      <c r="J1375" s="37">
        <v>1</v>
      </c>
      <c r="M1375" s="39">
        <v>378.9</v>
      </c>
      <c r="N1375" s="39">
        <v>378.9</v>
      </c>
      <c r="P1375" s="38">
        <v>20</v>
      </c>
    </row>
    <row r="1376" spans="1:16">
      <c r="A1376" s="25">
        <f t="shared" si="21"/>
        <v>1374</v>
      </c>
      <c r="B1376" s="32" t="s">
        <v>5836</v>
      </c>
      <c r="C1376" s="37">
        <v>1978</v>
      </c>
      <c r="E1376" s="41" t="s">
        <v>4731</v>
      </c>
      <c r="I1376" s="37">
        <v>2</v>
      </c>
      <c r="J1376" s="37">
        <v>2</v>
      </c>
      <c r="M1376" s="39">
        <v>776</v>
      </c>
      <c r="N1376" s="39">
        <v>776</v>
      </c>
      <c r="P1376" s="38">
        <v>35</v>
      </c>
    </row>
    <row r="1377" spans="1:16">
      <c r="A1377" s="25">
        <f t="shared" si="21"/>
        <v>1375</v>
      </c>
      <c r="B1377" s="32" t="s">
        <v>5837</v>
      </c>
      <c r="C1377" s="37">
        <v>1977</v>
      </c>
      <c r="E1377" s="41" t="s">
        <v>4731</v>
      </c>
      <c r="I1377" s="37">
        <v>2</v>
      </c>
      <c r="J1377" s="37">
        <v>2</v>
      </c>
      <c r="M1377" s="39">
        <v>769</v>
      </c>
      <c r="N1377" s="39">
        <v>769</v>
      </c>
      <c r="P1377" s="38">
        <v>40</v>
      </c>
    </row>
    <row r="1378" spans="1:16">
      <c r="A1378" s="25">
        <f t="shared" si="21"/>
        <v>1376</v>
      </c>
      <c r="B1378" s="32" t="s">
        <v>3733</v>
      </c>
      <c r="C1378" s="37">
        <v>1972</v>
      </c>
      <c r="E1378" s="41" t="s">
        <v>4724</v>
      </c>
      <c r="I1378" s="37">
        <v>2</v>
      </c>
      <c r="J1378" s="37">
        <v>2</v>
      </c>
      <c r="M1378" s="39">
        <v>488.5</v>
      </c>
      <c r="N1378" s="39">
        <v>429.8</v>
      </c>
      <c r="O1378" s="39">
        <v>396.3</v>
      </c>
      <c r="P1378" s="38">
        <v>24</v>
      </c>
    </row>
    <row r="1379" spans="1:16">
      <c r="A1379" s="25">
        <f t="shared" si="21"/>
        <v>1377</v>
      </c>
      <c r="B1379" s="32" t="s">
        <v>3101</v>
      </c>
      <c r="C1379" s="37">
        <v>1975</v>
      </c>
      <c r="E1379" s="41" t="s">
        <v>4731</v>
      </c>
      <c r="I1379" s="37">
        <v>2</v>
      </c>
      <c r="J1379" s="37">
        <v>2</v>
      </c>
      <c r="M1379" s="39">
        <v>505.5</v>
      </c>
      <c r="N1379" s="39">
        <v>505.5</v>
      </c>
      <c r="P1379" s="38">
        <v>30</v>
      </c>
    </row>
    <row r="1380" spans="1:16">
      <c r="A1380" s="25">
        <f t="shared" si="21"/>
        <v>1378</v>
      </c>
      <c r="B1380" s="32" t="s">
        <v>5838</v>
      </c>
      <c r="C1380" s="37">
        <v>1980</v>
      </c>
      <c r="E1380" s="41" t="s">
        <v>4731</v>
      </c>
      <c r="I1380" s="37">
        <v>2</v>
      </c>
      <c r="J1380" s="37">
        <v>2</v>
      </c>
      <c r="M1380" s="39">
        <v>643.29999999999995</v>
      </c>
      <c r="N1380" s="39">
        <v>643.29999999999995</v>
      </c>
      <c r="P1380" s="38">
        <v>30</v>
      </c>
    </row>
    <row r="1381" spans="1:16">
      <c r="A1381" s="25">
        <f t="shared" si="21"/>
        <v>1379</v>
      </c>
      <c r="B1381" s="32" t="s">
        <v>5839</v>
      </c>
      <c r="C1381" s="37">
        <v>1987</v>
      </c>
      <c r="E1381" s="41" t="s">
        <v>4724</v>
      </c>
      <c r="I1381" s="37">
        <v>2</v>
      </c>
      <c r="J1381" s="37">
        <v>2</v>
      </c>
      <c r="M1381" s="39">
        <v>822.6</v>
      </c>
      <c r="N1381" s="39">
        <v>456.6</v>
      </c>
      <c r="O1381" s="39">
        <v>456.6</v>
      </c>
      <c r="P1381" s="38">
        <v>24</v>
      </c>
    </row>
    <row r="1382" spans="1:16">
      <c r="A1382" s="25">
        <f t="shared" si="21"/>
        <v>1380</v>
      </c>
      <c r="B1382" s="32" t="s">
        <v>5840</v>
      </c>
      <c r="C1382" s="37">
        <v>1985</v>
      </c>
      <c r="E1382" s="41" t="s">
        <v>4731</v>
      </c>
      <c r="I1382" s="37">
        <v>2</v>
      </c>
      <c r="J1382" s="37">
        <v>2</v>
      </c>
      <c r="M1382" s="39">
        <v>911.9</v>
      </c>
      <c r="N1382" s="39">
        <v>911.9</v>
      </c>
      <c r="P1382" s="38">
        <v>82.5</v>
      </c>
    </row>
    <row r="1383" spans="1:16">
      <c r="A1383" s="25">
        <f t="shared" si="21"/>
        <v>1381</v>
      </c>
      <c r="B1383" s="32" t="s">
        <v>3102</v>
      </c>
      <c r="C1383" s="37">
        <v>1977</v>
      </c>
      <c r="E1383" s="41" t="s">
        <v>4731</v>
      </c>
      <c r="I1383" s="37">
        <v>2</v>
      </c>
      <c r="J1383" s="37">
        <v>2</v>
      </c>
      <c r="M1383" s="39">
        <v>735.3</v>
      </c>
      <c r="N1383" s="39">
        <v>456.2</v>
      </c>
      <c r="P1383" s="38">
        <v>20</v>
      </c>
    </row>
    <row r="1384" spans="1:16">
      <c r="A1384" s="25">
        <f t="shared" si="21"/>
        <v>1382</v>
      </c>
      <c r="B1384" s="32" t="s">
        <v>5841</v>
      </c>
      <c r="C1384" s="37">
        <v>1986</v>
      </c>
      <c r="E1384" s="41" t="s">
        <v>4731</v>
      </c>
      <c r="I1384" s="37">
        <v>2</v>
      </c>
      <c r="J1384" s="37">
        <v>2</v>
      </c>
      <c r="M1384" s="39">
        <v>629.20000000000005</v>
      </c>
      <c r="N1384" s="39">
        <v>629.20000000000005</v>
      </c>
      <c r="P1384" s="38">
        <v>30</v>
      </c>
    </row>
    <row r="1385" spans="1:16">
      <c r="A1385" s="25">
        <f t="shared" si="21"/>
        <v>1383</v>
      </c>
      <c r="B1385" s="32" t="s">
        <v>5842</v>
      </c>
      <c r="C1385" s="37">
        <v>1987</v>
      </c>
      <c r="E1385" s="41" t="s">
        <v>4731</v>
      </c>
      <c r="I1385" s="37">
        <v>2</v>
      </c>
      <c r="J1385" s="37">
        <v>2</v>
      </c>
      <c r="M1385" s="39">
        <v>642.1</v>
      </c>
      <c r="N1385" s="39">
        <v>642.1</v>
      </c>
      <c r="P1385" s="38">
        <v>30</v>
      </c>
    </row>
    <row r="1386" spans="1:16">
      <c r="A1386" s="25">
        <f t="shared" si="21"/>
        <v>1384</v>
      </c>
      <c r="B1386" s="32" t="s">
        <v>5843</v>
      </c>
      <c r="I1386" s="37"/>
      <c r="J1386" s="37"/>
    </row>
    <row r="1387" spans="1:16">
      <c r="A1387" s="25">
        <f t="shared" si="21"/>
        <v>1385</v>
      </c>
      <c r="B1387" s="32" t="s">
        <v>5844</v>
      </c>
      <c r="I1387" s="37"/>
      <c r="J1387" s="37"/>
    </row>
    <row r="1388" spans="1:16">
      <c r="A1388" s="25">
        <f t="shared" si="21"/>
        <v>1386</v>
      </c>
      <c r="B1388" s="32" t="s">
        <v>5845</v>
      </c>
      <c r="I1388" s="37"/>
      <c r="J1388" s="37"/>
    </row>
    <row r="1389" spans="1:16">
      <c r="A1389" s="25">
        <f t="shared" si="21"/>
        <v>1387</v>
      </c>
      <c r="B1389" s="32" t="s">
        <v>5846</v>
      </c>
      <c r="I1389" s="37"/>
      <c r="J1389" s="37"/>
    </row>
    <row r="1390" spans="1:16">
      <c r="A1390" s="25">
        <f t="shared" si="21"/>
        <v>1388</v>
      </c>
      <c r="B1390" s="32" t="s">
        <v>5847</v>
      </c>
      <c r="C1390" s="37">
        <v>1967</v>
      </c>
      <c r="E1390" s="41" t="s">
        <v>4731</v>
      </c>
      <c r="I1390" s="37">
        <v>2</v>
      </c>
      <c r="J1390" s="37">
        <v>1</v>
      </c>
      <c r="M1390" s="39">
        <v>327</v>
      </c>
      <c r="N1390" s="39">
        <v>327</v>
      </c>
      <c r="P1390" s="38">
        <v>20</v>
      </c>
    </row>
    <row r="1391" spans="1:16">
      <c r="A1391" s="25">
        <f t="shared" si="21"/>
        <v>1389</v>
      </c>
      <c r="B1391" s="32" t="s">
        <v>5848</v>
      </c>
      <c r="I1391" s="37"/>
      <c r="J1391" s="37"/>
    </row>
    <row r="1392" spans="1:16">
      <c r="A1392" s="25">
        <f t="shared" si="21"/>
        <v>1390</v>
      </c>
      <c r="B1392" s="32" t="s">
        <v>5849</v>
      </c>
      <c r="C1392" s="37">
        <v>1988</v>
      </c>
      <c r="E1392" s="41" t="s">
        <v>4731</v>
      </c>
      <c r="I1392" s="37">
        <v>2</v>
      </c>
      <c r="J1392" s="37">
        <v>3</v>
      </c>
      <c r="M1392" s="39">
        <v>963.4</v>
      </c>
      <c r="N1392" s="39">
        <v>963.4</v>
      </c>
      <c r="P1392" s="38">
        <v>45</v>
      </c>
    </row>
    <row r="1393" spans="1:16">
      <c r="A1393" s="25">
        <f t="shared" si="21"/>
        <v>1391</v>
      </c>
      <c r="B1393" s="32" t="s">
        <v>5850</v>
      </c>
      <c r="C1393" s="37">
        <v>1985</v>
      </c>
      <c r="E1393" s="41" t="s">
        <v>4731</v>
      </c>
      <c r="I1393" s="37">
        <v>2</v>
      </c>
      <c r="J1393" s="37">
        <v>3</v>
      </c>
      <c r="M1393" s="39">
        <v>965.4</v>
      </c>
      <c r="N1393" s="39">
        <v>965.4</v>
      </c>
      <c r="P1393" s="38">
        <v>45</v>
      </c>
    </row>
    <row r="1394" spans="1:16">
      <c r="A1394" s="25">
        <f t="shared" si="21"/>
        <v>1392</v>
      </c>
      <c r="B1394" s="32" t="s">
        <v>5851</v>
      </c>
      <c r="C1394" s="37">
        <v>1995</v>
      </c>
      <c r="E1394" s="41" t="s">
        <v>4731</v>
      </c>
      <c r="I1394" s="37">
        <v>3</v>
      </c>
      <c r="J1394" s="37">
        <v>2</v>
      </c>
      <c r="M1394" s="39">
        <v>1745.3</v>
      </c>
      <c r="N1394" s="39">
        <v>1745.3</v>
      </c>
      <c r="P1394" s="38">
        <v>82.5</v>
      </c>
    </row>
    <row r="1395" spans="1:16">
      <c r="A1395" s="25">
        <f t="shared" si="21"/>
        <v>1393</v>
      </c>
      <c r="B1395" s="32" t="s">
        <v>5852</v>
      </c>
      <c r="C1395" s="37">
        <v>1988</v>
      </c>
      <c r="E1395" s="41" t="s">
        <v>4731</v>
      </c>
      <c r="I1395" s="37">
        <v>2</v>
      </c>
      <c r="J1395" s="37">
        <v>1</v>
      </c>
      <c r="M1395" s="39">
        <v>374.2</v>
      </c>
      <c r="N1395" s="39">
        <v>374.2</v>
      </c>
      <c r="P1395" s="38">
        <v>20</v>
      </c>
    </row>
    <row r="1396" spans="1:16">
      <c r="A1396" s="25">
        <f t="shared" si="21"/>
        <v>1394</v>
      </c>
      <c r="B1396" s="32" t="s">
        <v>3103</v>
      </c>
      <c r="C1396" s="37">
        <v>1977</v>
      </c>
      <c r="E1396" s="41" t="s">
        <v>4731</v>
      </c>
      <c r="I1396" s="37">
        <v>2</v>
      </c>
      <c r="J1396" s="37">
        <v>2</v>
      </c>
      <c r="M1396" s="39">
        <v>753.4</v>
      </c>
      <c r="N1396" s="39">
        <v>753.4</v>
      </c>
      <c r="P1396" s="38">
        <v>40</v>
      </c>
    </row>
    <row r="1397" spans="1:16">
      <c r="A1397" s="25">
        <f t="shared" si="21"/>
        <v>1395</v>
      </c>
      <c r="B1397" s="32" t="s">
        <v>3104</v>
      </c>
      <c r="C1397" s="37">
        <v>1975</v>
      </c>
      <c r="E1397" s="41" t="s">
        <v>4731</v>
      </c>
      <c r="I1397" s="37">
        <v>2</v>
      </c>
      <c r="J1397" s="37"/>
      <c r="M1397" s="39">
        <v>751.4</v>
      </c>
      <c r="N1397" s="39">
        <v>751.4</v>
      </c>
      <c r="P1397" s="38">
        <v>40</v>
      </c>
    </row>
    <row r="1398" spans="1:16">
      <c r="A1398" s="25">
        <f t="shared" si="21"/>
        <v>1396</v>
      </c>
      <c r="B1398" s="32" t="s">
        <v>5853</v>
      </c>
      <c r="C1398" s="37">
        <v>1987</v>
      </c>
      <c r="E1398" s="41" t="s">
        <v>4731</v>
      </c>
      <c r="I1398" s="37">
        <v>2</v>
      </c>
      <c r="J1398" s="37">
        <v>2</v>
      </c>
      <c r="M1398" s="39">
        <v>648.1</v>
      </c>
      <c r="N1398" s="39">
        <v>648.1</v>
      </c>
      <c r="P1398" s="38">
        <v>30</v>
      </c>
    </row>
    <row r="1399" spans="1:16">
      <c r="A1399" s="25">
        <f t="shared" si="21"/>
        <v>1397</v>
      </c>
      <c r="B1399" s="32" t="s">
        <v>5854</v>
      </c>
      <c r="C1399" s="37">
        <v>1952</v>
      </c>
      <c r="E1399" s="41" t="s">
        <v>4724</v>
      </c>
      <c r="I1399" s="37">
        <v>2</v>
      </c>
      <c r="J1399" s="37">
        <v>2</v>
      </c>
      <c r="M1399" s="39">
        <v>498.2</v>
      </c>
      <c r="N1399" s="39">
        <v>433.2</v>
      </c>
      <c r="O1399" s="39">
        <v>340.4</v>
      </c>
      <c r="P1399" s="38">
        <v>22</v>
      </c>
    </row>
    <row r="1400" spans="1:16">
      <c r="A1400" s="25">
        <f t="shared" si="21"/>
        <v>1398</v>
      </c>
      <c r="B1400" s="32" t="s">
        <v>5855</v>
      </c>
      <c r="C1400" s="37">
        <v>1970</v>
      </c>
      <c r="E1400" s="41" t="s">
        <v>4724</v>
      </c>
      <c r="I1400" s="37">
        <v>2</v>
      </c>
      <c r="J1400" s="37">
        <v>2</v>
      </c>
      <c r="M1400" s="39">
        <v>499.4</v>
      </c>
      <c r="N1400" s="39">
        <v>441.9</v>
      </c>
      <c r="O1400" s="39">
        <v>441.9</v>
      </c>
      <c r="P1400" s="38">
        <v>24</v>
      </c>
    </row>
    <row r="1401" spans="1:16">
      <c r="A1401" s="25">
        <f t="shared" si="21"/>
        <v>1399</v>
      </c>
      <c r="B1401" s="32" t="s">
        <v>5856</v>
      </c>
      <c r="C1401" s="37">
        <v>1993</v>
      </c>
      <c r="E1401" s="41" t="s">
        <v>4731</v>
      </c>
      <c r="I1401" s="37">
        <v>3</v>
      </c>
      <c r="J1401" s="37">
        <v>3</v>
      </c>
      <c r="M1401" s="39">
        <v>1681.7</v>
      </c>
      <c r="N1401" s="39">
        <v>1681.7</v>
      </c>
      <c r="P1401" s="38">
        <v>82.5</v>
      </c>
    </row>
    <row r="1402" spans="1:16">
      <c r="A1402" s="25">
        <f t="shared" si="21"/>
        <v>1400</v>
      </c>
      <c r="B1402" s="32" t="s">
        <v>5857</v>
      </c>
      <c r="C1402" s="37">
        <v>1982</v>
      </c>
      <c r="E1402" s="41" t="s">
        <v>4724</v>
      </c>
      <c r="I1402" s="37">
        <v>2</v>
      </c>
      <c r="J1402" s="37">
        <v>2</v>
      </c>
      <c r="M1402" s="39">
        <v>652.9</v>
      </c>
      <c r="N1402" s="39">
        <v>652.9</v>
      </c>
      <c r="O1402" s="39">
        <v>652.9</v>
      </c>
      <c r="P1402" s="38">
        <v>31</v>
      </c>
    </row>
    <row r="1403" spans="1:16">
      <c r="A1403" s="25">
        <f t="shared" si="21"/>
        <v>1401</v>
      </c>
      <c r="B1403" s="32" t="s">
        <v>5858</v>
      </c>
      <c r="C1403" s="37">
        <v>2006</v>
      </c>
      <c r="E1403" s="41" t="s">
        <v>4731</v>
      </c>
      <c r="I1403" s="37">
        <v>2</v>
      </c>
      <c r="J1403" s="37">
        <v>2</v>
      </c>
      <c r="M1403" s="39">
        <v>783</v>
      </c>
      <c r="N1403" s="39">
        <v>783</v>
      </c>
      <c r="P1403" s="38">
        <v>30</v>
      </c>
    </row>
    <row r="1404" spans="1:16">
      <c r="A1404" s="25">
        <f t="shared" si="21"/>
        <v>1402</v>
      </c>
      <c r="B1404" s="32" t="s">
        <v>5859</v>
      </c>
      <c r="I1404" s="37"/>
      <c r="J1404" s="37"/>
    </row>
    <row r="1405" spans="1:16">
      <c r="A1405" s="25">
        <f t="shared" si="21"/>
        <v>1403</v>
      </c>
      <c r="B1405" s="32" t="s">
        <v>5860</v>
      </c>
      <c r="C1405" s="37">
        <v>1978</v>
      </c>
      <c r="E1405" s="41" t="s">
        <v>4729</v>
      </c>
      <c r="I1405" s="37">
        <v>5</v>
      </c>
      <c r="J1405" s="37">
        <v>6</v>
      </c>
      <c r="M1405" s="39">
        <v>4496.1000000000004</v>
      </c>
      <c r="N1405" s="39">
        <v>3741.4</v>
      </c>
      <c r="O1405" s="39">
        <v>3187.6</v>
      </c>
      <c r="P1405" s="38">
        <v>189</v>
      </c>
    </row>
    <row r="1406" spans="1:16">
      <c r="A1406" s="25">
        <f t="shared" si="21"/>
        <v>1404</v>
      </c>
      <c r="B1406" s="32" t="s">
        <v>3734</v>
      </c>
      <c r="C1406" s="37">
        <v>1979</v>
      </c>
      <c r="E1406" s="41" t="s">
        <v>4729</v>
      </c>
      <c r="I1406" s="37">
        <v>5</v>
      </c>
      <c r="J1406" s="37">
        <v>6</v>
      </c>
      <c r="M1406" s="39">
        <v>4342.3999999999996</v>
      </c>
      <c r="N1406" s="39">
        <v>3712.9</v>
      </c>
      <c r="O1406" s="39">
        <v>3215.3</v>
      </c>
      <c r="P1406" s="38">
        <v>182</v>
      </c>
    </row>
    <row r="1407" spans="1:16">
      <c r="A1407" s="25">
        <f t="shared" si="21"/>
        <v>1405</v>
      </c>
      <c r="B1407" s="32" t="s">
        <v>5861</v>
      </c>
      <c r="C1407" s="37">
        <v>1988</v>
      </c>
      <c r="E1407" s="41" t="s">
        <v>4729</v>
      </c>
      <c r="I1407" s="37">
        <v>5</v>
      </c>
      <c r="J1407" s="37">
        <v>4</v>
      </c>
      <c r="M1407" s="39">
        <v>3377.7</v>
      </c>
      <c r="N1407" s="39">
        <v>2786.7</v>
      </c>
      <c r="O1407" s="39">
        <v>2515.6999999999998</v>
      </c>
      <c r="P1407" s="38">
        <v>128</v>
      </c>
    </row>
    <row r="1408" spans="1:16">
      <c r="A1408" s="25">
        <f t="shared" si="21"/>
        <v>1406</v>
      </c>
      <c r="B1408" s="32" t="s">
        <v>5862</v>
      </c>
      <c r="C1408" s="37">
        <v>1990</v>
      </c>
      <c r="E1408" s="41" t="s">
        <v>4729</v>
      </c>
      <c r="I1408" s="37">
        <v>5</v>
      </c>
      <c r="J1408" s="37">
        <v>6</v>
      </c>
      <c r="M1408" s="39">
        <v>4420</v>
      </c>
      <c r="N1408" s="39">
        <v>4235.3</v>
      </c>
      <c r="O1408" s="39">
        <v>3926.7</v>
      </c>
      <c r="P1408" s="38">
        <v>212</v>
      </c>
    </row>
    <row r="1409" spans="1:16">
      <c r="A1409" s="25">
        <f t="shared" si="21"/>
        <v>1407</v>
      </c>
      <c r="B1409" s="32" t="s">
        <v>2687</v>
      </c>
      <c r="C1409" s="37">
        <v>1982</v>
      </c>
      <c r="E1409" s="41" t="s">
        <v>4729</v>
      </c>
      <c r="I1409" s="37">
        <v>5</v>
      </c>
      <c r="J1409" s="37">
        <v>6</v>
      </c>
      <c r="M1409" s="39">
        <v>4075.5</v>
      </c>
      <c r="N1409" s="39">
        <v>4075.5</v>
      </c>
      <c r="P1409" s="38">
        <v>215</v>
      </c>
    </row>
    <row r="1410" spans="1:16">
      <c r="A1410" s="25">
        <f t="shared" si="21"/>
        <v>1408</v>
      </c>
      <c r="B1410" s="32" t="s">
        <v>5863</v>
      </c>
      <c r="C1410" s="37">
        <v>1984</v>
      </c>
      <c r="E1410" s="41" t="s">
        <v>4729</v>
      </c>
      <c r="I1410" s="37">
        <v>5</v>
      </c>
      <c r="J1410" s="37">
        <v>5</v>
      </c>
      <c r="M1410" s="39">
        <v>5701.1</v>
      </c>
      <c r="N1410" s="39">
        <v>5701.1</v>
      </c>
      <c r="O1410" s="39">
        <v>5588</v>
      </c>
      <c r="P1410" s="38">
        <v>292.5</v>
      </c>
    </row>
    <row r="1411" spans="1:16">
      <c r="A1411" s="25">
        <f t="shared" ref="A1411:A1474" si="22">A1410+1</f>
        <v>1409</v>
      </c>
      <c r="B1411" s="32" t="s">
        <v>5864</v>
      </c>
      <c r="C1411" s="37">
        <v>1994</v>
      </c>
      <c r="E1411" s="41" t="s">
        <v>4729</v>
      </c>
      <c r="I1411" s="37">
        <v>5</v>
      </c>
      <c r="J1411" s="37">
        <v>4</v>
      </c>
      <c r="M1411" s="39">
        <v>3599.7</v>
      </c>
      <c r="N1411" s="39">
        <v>3599.7</v>
      </c>
      <c r="P1411" s="38">
        <v>200</v>
      </c>
    </row>
    <row r="1412" spans="1:16">
      <c r="A1412" s="25">
        <f t="shared" si="22"/>
        <v>1410</v>
      </c>
      <c r="B1412" s="32" t="s">
        <v>5865</v>
      </c>
      <c r="C1412" s="37">
        <v>1994</v>
      </c>
      <c r="E1412" s="41" t="s">
        <v>4729</v>
      </c>
      <c r="I1412" s="37">
        <v>5</v>
      </c>
      <c r="J1412" s="37">
        <v>7</v>
      </c>
      <c r="M1412" s="39">
        <v>6293.6</v>
      </c>
      <c r="N1412" s="39">
        <v>6293.6</v>
      </c>
      <c r="O1412" s="39">
        <v>6243.5</v>
      </c>
      <c r="P1412" s="38">
        <v>332.5</v>
      </c>
    </row>
    <row r="1413" spans="1:16">
      <c r="A1413" s="25">
        <f t="shared" si="22"/>
        <v>1411</v>
      </c>
      <c r="B1413" s="32" t="s">
        <v>5866</v>
      </c>
      <c r="C1413" s="37">
        <v>1985</v>
      </c>
      <c r="E1413" s="41" t="s">
        <v>4731</v>
      </c>
      <c r="I1413" s="37">
        <v>2</v>
      </c>
      <c r="J1413" s="37">
        <v>3</v>
      </c>
      <c r="M1413" s="39">
        <v>957.8</v>
      </c>
      <c r="N1413" s="39">
        <v>957.8</v>
      </c>
      <c r="O1413" s="39">
        <v>670.1</v>
      </c>
      <c r="P1413" s="38">
        <v>27.5</v>
      </c>
    </row>
    <row r="1414" spans="1:16">
      <c r="A1414" s="25">
        <f t="shared" si="22"/>
        <v>1412</v>
      </c>
      <c r="B1414" s="32" t="s">
        <v>5867</v>
      </c>
      <c r="C1414" s="37">
        <v>1982</v>
      </c>
      <c r="E1414" s="41" t="s">
        <v>4731</v>
      </c>
      <c r="I1414" s="37">
        <v>3</v>
      </c>
      <c r="J1414" s="37">
        <v>3</v>
      </c>
      <c r="M1414" s="39">
        <v>997.3</v>
      </c>
      <c r="N1414" s="39">
        <v>936.2</v>
      </c>
      <c r="O1414" s="39">
        <v>936.2</v>
      </c>
      <c r="P1414" s="38">
        <v>55</v>
      </c>
    </row>
    <row r="1415" spans="1:16">
      <c r="A1415" s="25">
        <f t="shared" si="22"/>
        <v>1413</v>
      </c>
      <c r="B1415" s="32" t="s">
        <v>5868</v>
      </c>
      <c r="C1415" s="37">
        <v>1981</v>
      </c>
      <c r="E1415" s="41" t="s">
        <v>4731</v>
      </c>
      <c r="I1415" s="37">
        <v>3</v>
      </c>
      <c r="J1415" s="37">
        <v>3</v>
      </c>
      <c r="M1415" s="39">
        <v>1382</v>
      </c>
      <c r="N1415" s="39">
        <v>1382</v>
      </c>
      <c r="P1415" s="38">
        <v>75</v>
      </c>
    </row>
    <row r="1416" spans="1:16">
      <c r="A1416" s="25">
        <f t="shared" si="22"/>
        <v>1414</v>
      </c>
      <c r="B1416" s="32" t="s">
        <v>5869</v>
      </c>
      <c r="C1416" s="37">
        <v>1982</v>
      </c>
      <c r="E1416" s="41" t="s">
        <v>4731</v>
      </c>
      <c r="I1416" s="37">
        <v>3</v>
      </c>
      <c r="J1416" s="37">
        <v>3</v>
      </c>
      <c r="M1416" s="39">
        <v>1647.9</v>
      </c>
      <c r="N1416" s="39">
        <v>1426.2</v>
      </c>
      <c r="O1416" s="39">
        <v>1426.2</v>
      </c>
      <c r="P1416" s="38">
        <v>82.5</v>
      </c>
    </row>
    <row r="1417" spans="1:16">
      <c r="A1417" s="25">
        <f t="shared" si="22"/>
        <v>1415</v>
      </c>
      <c r="B1417" s="33" t="s">
        <v>5870</v>
      </c>
      <c r="C1417" s="37">
        <v>1962</v>
      </c>
      <c r="E1417" s="41" t="s">
        <v>4731</v>
      </c>
      <c r="I1417" s="37">
        <v>4</v>
      </c>
      <c r="J1417" s="37">
        <v>4</v>
      </c>
      <c r="M1417" s="39">
        <v>1705.9</v>
      </c>
      <c r="N1417" s="39">
        <v>1100.7</v>
      </c>
      <c r="P1417" s="38">
        <v>28</v>
      </c>
    </row>
    <row r="1418" spans="1:16">
      <c r="A1418" s="25">
        <f t="shared" si="22"/>
        <v>1416</v>
      </c>
      <c r="B1418" s="33" t="s">
        <v>5871</v>
      </c>
      <c r="C1418" s="37">
        <v>1992</v>
      </c>
      <c r="E1418" s="41" t="s">
        <v>5872</v>
      </c>
      <c r="I1418" s="37">
        <v>5</v>
      </c>
      <c r="J1418" s="37">
        <v>5</v>
      </c>
      <c r="M1418" s="39">
        <v>3925</v>
      </c>
      <c r="N1418" s="39">
        <v>2975.5</v>
      </c>
      <c r="O1418" s="39">
        <v>2975.5</v>
      </c>
      <c r="P1418" s="38">
        <v>121</v>
      </c>
    </row>
    <row r="1419" spans="1:16">
      <c r="A1419" s="25">
        <f t="shared" si="22"/>
        <v>1417</v>
      </c>
      <c r="B1419" s="33" t="s">
        <v>5873</v>
      </c>
      <c r="C1419" s="37">
        <v>1992</v>
      </c>
      <c r="E1419" s="41" t="s">
        <v>5872</v>
      </c>
      <c r="I1419" s="37">
        <v>5</v>
      </c>
      <c r="J1419" s="37">
        <v>5</v>
      </c>
      <c r="M1419" s="39">
        <v>4063</v>
      </c>
      <c r="N1419" s="39">
        <v>2919.2</v>
      </c>
      <c r="P1419" s="38">
        <v>125</v>
      </c>
    </row>
    <row r="1420" spans="1:16">
      <c r="A1420" s="25">
        <f t="shared" si="22"/>
        <v>1418</v>
      </c>
      <c r="B1420" s="33" t="s">
        <v>5874</v>
      </c>
      <c r="C1420" s="37">
        <v>1955</v>
      </c>
      <c r="E1420" s="41" t="s">
        <v>4731</v>
      </c>
      <c r="I1420" s="37">
        <v>2</v>
      </c>
      <c r="J1420" s="37">
        <v>1</v>
      </c>
      <c r="M1420" s="39">
        <v>388.3</v>
      </c>
      <c r="N1420" s="39">
        <v>351.8</v>
      </c>
      <c r="O1420" s="39">
        <v>351.8</v>
      </c>
      <c r="P1420" s="38">
        <v>21</v>
      </c>
    </row>
    <row r="1421" spans="1:16">
      <c r="A1421" s="25">
        <f t="shared" si="22"/>
        <v>1419</v>
      </c>
      <c r="B1421" s="33" t="s">
        <v>3739</v>
      </c>
      <c r="C1421" s="37">
        <v>1962</v>
      </c>
      <c r="E1421" s="41" t="s">
        <v>4731</v>
      </c>
      <c r="I1421" s="37">
        <v>4</v>
      </c>
      <c r="J1421" s="37">
        <v>3</v>
      </c>
      <c r="M1421" s="39">
        <v>2721.3</v>
      </c>
      <c r="N1421" s="39">
        <v>2016.6</v>
      </c>
      <c r="O1421" s="39">
        <v>1541.1</v>
      </c>
      <c r="P1421" s="38">
        <v>76</v>
      </c>
    </row>
    <row r="1422" spans="1:16">
      <c r="A1422" s="25">
        <f t="shared" si="22"/>
        <v>1420</v>
      </c>
      <c r="B1422" s="33" t="s">
        <v>3735</v>
      </c>
      <c r="C1422" s="37">
        <v>1963</v>
      </c>
      <c r="E1422" s="41" t="s">
        <v>4726</v>
      </c>
      <c r="I1422" s="37">
        <v>4</v>
      </c>
      <c r="J1422" s="37">
        <v>3</v>
      </c>
      <c r="M1422" s="39">
        <v>2733.5</v>
      </c>
      <c r="N1422" s="39">
        <v>2028.2</v>
      </c>
      <c r="O1422" s="39">
        <v>1635.4</v>
      </c>
      <c r="P1422" s="38">
        <v>71</v>
      </c>
    </row>
    <row r="1423" spans="1:16">
      <c r="A1423" s="25">
        <f t="shared" si="22"/>
        <v>1421</v>
      </c>
      <c r="B1423" s="33" t="s">
        <v>5875</v>
      </c>
      <c r="C1423" s="37">
        <v>1976</v>
      </c>
      <c r="E1423" s="41" t="s">
        <v>4726</v>
      </c>
      <c r="I1423" s="37">
        <v>5</v>
      </c>
      <c r="J1423" s="37">
        <v>4</v>
      </c>
      <c r="M1423" s="39">
        <v>3702.8</v>
      </c>
      <c r="N1423" s="39">
        <v>3428.7</v>
      </c>
      <c r="O1423" s="39">
        <v>2847.5</v>
      </c>
      <c r="P1423" s="38">
        <v>116</v>
      </c>
    </row>
    <row r="1424" spans="1:16">
      <c r="A1424" s="25">
        <f t="shared" si="22"/>
        <v>1422</v>
      </c>
      <c r="B1424" s="33" t="s">
        <v>5876</v>
      </c>
      <c r="C1424" s="37">
        <v>1974</v>
      </c>
      <c r="E1424" s="41" t="s">
        <v>4726</v>
      </c>
      <c r="I1424" s="37">
        <v>5</v>
      </c>
      <c r="J1424" s="37">
        <v>6</v>
      </c>
      <c r="M1424" s="39">
        <v>4997.3</v>
      </c>
      <c r="N1424" s="39">
        <v>4598.8</v>
      </c>
      <c r="O1424" s="39">
        <v>4149.1000000000004</v>
      </c>
      <c r="P1424" s="38">
        <v>220</v>
      </c>
    </row>
    <row r="1425" spans="1:16">
      <c r="A1425" s="25">
        <f t="shared" si="22"/>
        <v>1423</v>
      </c>
      <c r="B1425" s="33" t="s">
        <v>5877</v>
      </c>
      <c r="C1425" s="37">
        <v>1988</v>
      </c>
      <c r="E1425" s="41" t="s">
        <v>4729</v>
      </c>
      <c r="I1425" s="37">
        <v>5</v>
      </c>
      <c r="J1425" s="37">
        <v>8</v>
      </c>
      <c r="M1425" s="39">
        <v>5776.1</v>
      </c>
      <c r="N1425" s="39">
        <v>5110.8999999999996</v>
      </c>
      <c r="O1425" s="39">
        <v>4507.7</v>
      </c>
      <c r="P1425" s="38">
        <v>264</v>
      </c>
    </row>
    <row r="1426" spans="1:16">
      <c r="A1426" s="25">
        <f t="shared" si="22"/>
        <v>1424</v>
      </c>
      <c r="B1426" s="33" t="s">
        <v>5878</v>
      </c>
      <c r="C1426" s="37">
        <v>1978</v>
      </c>
      <c r="E1426" s="41" t="s">
        <v>4729</v>
      </c>
      <c r="I1426" s="37">
        <v>5</v>
      </c>
      <c r="J1426" s="37">
        <v>6</v>
      </c>
      <c r="M1426" s="39">
        <v>4305.3999999999996</v>
      </c>
      <c r="N1426" s="39">
        <v>3858.9</v>
      </c>
      <c r="O1426" s="39">
        <v>3650.3</v>
      </c>
      <c r="P1426" s="38">
        <v>175</v>
      </c>
    </row>
    <row r="1427" spans="1:16">
      <c r="A1427" s="25">
        <f t="shared" si="22"/>
        <v>1425</v>
      </c>
      <c r="B1427" s="33" t="s">
        <v>5879</v>
      </c>
      <c r="C1427" s="37">
        <v>1978</v>
      </c>
      <c r="E1427" s="41" t="s">
        <v>4729</v>
      </c>
      <c r="I1427" s="37">
        <v>5</v>
      </c>
      <c r="J1427" s="37">
        <v>6</v>
      </c>
      <c r="M1427" s="39">
        <v>4348.6000000000004</v>
      </c>
      <c r="N1427" s="39">
        <v>3894.2</v>
      </c>
      <c r="O1427" s="39">
        <v>3693</v>
      </c>
      <c r="P1427" s="38">
        <v>192</v>
      </c>
    </row>
    <row r="1428" spans="1:16">
      <c r="A1428" s="25">
        <f t="shared" si="22"/>
        <v>1426</v>
      </c>
      <c r="B1428" s="33" t="s">
        <v>5880</v>
      </c>
      <c r="C1428" s="37">
        <v>1979</v>
      </c>
      <c r="E1428" s="41" t="s">
        <v>4726</v>
      </c>
      <c r="I1428" s="37">
        <v>5</v>
      </c>
      <c r="J1428" s="37">
        <v>6</v>
      </c>
      <c r="M1428" s="39">
        <v>4894.6000000000004</v>
      </c>
      <c r="N1428" s="39">
        <v>4502.3</v>
      </c>
      <c r="O1428" s="39">
        <v>4110.7</v>
      </c>
      <c r="P1428" s="38">
        <v>202</v>
      </c>
    </row>
    <row r="1429" spans="1:16">
      <c r="A1429" s="25">
        <f t="shared" si="22"/>
        <v>1427</v>
      </c>
      <c r="B1429" s="33" t="s">
        <v>3736</v>
      </c>
      <c r="C1429" s="37">
        <v>1971</v>
      </c>
      <c r="E1429" s="41" t="s">
        <v>4726</v>
      </c>
      <c r="I1429" s="37">
        <v>5</v>
      </c>
      <c r="J1429" s="37">
        <v>4</v>
      </c>
      <c r="M1429" s="39">
        <v>4350.3</v>
      </c>
      <c r="N1429" s="39">
        <v>3368.7</v>
      </c>
      <c r="O1429" s="39">
        <v>2847.9</v>
      </c>
      <c r="P1429" s="38">
        <v>128</v>
      </c>
    </row>
    <row r="1430" spans="1:16">
      <c r="A1430" s="25">
        <f t="shared" si="22"/>
        <v>1428</v>
      </c>
      <c r="B1430" s="33" t="s">
        <v>5881</v>
      </c>
      <c r="C1430" s="37">
        <v>1981</v>
      </c>
      <c r="E1430" s="41" t="s">
        <v>4729</v>
      </c>
      <c r="I1430" s="37">
        <v>5</v>
      </c>
      <c r="J1430" s="37">
        <v>6</v>
      </c>
      <c r="M1430" s="39">
        <v>5740.7</v>
      </c>
      <c r="N1430" s="39">
        <v>5112.2</v>
      </c>
      <c r="O1430" s="39">
        <v>4515.5</v>
      </c>
      <c r="P1430" s="38">
        <v>238</v>
      </c>
    </row>
    <row r="1431" spans="1:16">
      <c r="A1431" s="25">
        <f t="shared" si="22"/>
        <v>1429</v>
      </c>
      <c r="B1431" s="33" t="s">
        <v>5882</v>
      </c>
      <c r="C1431" s="37">
        <v>1980</v>
      </c>
      <c r="E1431" s="41" t="s">
        <v>4729</v>
      </c>
      <c r="I1431" s="37">
        <v>5</v>
      </c>
      <c r="J1431" s="37">
        <v>6</v>
      </c>
      <c r="M1431" s="39">
        <v>4372.7</v>
      </c>
      <c r="N1431" s="39">
        <v>3913.7</v>
      </c>
      <c r="O1431" s="39">
        <v>3755.3</v>
      </c>
      <c r="P1431" s="38">
        <v>154</v>
      </c>
    </row>
    <row r="1432" spans="1:16">
      <c r="A1432" s="25">
        <f t="shared" si="22"/>
        <v>1430</v>
      </c>
      <c r="B1432" s="33" t="s">
        <v>5883</v>
      </c>
      <c r="C1432" s="37">
        <v>1978</v>
      </c>
      <c r="E1432" s="41" t="s">
        <v>4729</v>
      </c>
      <c r="I1432" s="37">
        <v>5</v>
      </c>
      <c r="J1432" s="37">
        <v>6</v>
      </c>
      <c r="M1432" s="39">
        <v>4355.3999999999996</v>
      </c>
      <c r="N1432" s="39">
        <v>3901.2</v>
      </c>
      <c r="O1432" s="39">
        <v>3650.3</v>
      </c>
      <c r="P1432" s="38">
        <v>154</v>
      </c>
    </row>
    <row r="1433" spans="1:16">
      <c r="A1433" s="25">
        <f t="shared" si="22"/>
        <v>1431</v>
      </c>
      <c r="B1433" s="33" t="s">
        <v>5884</v>
      </c>
      <c r="C1433" s="37">
        <v>1986</v>
      </c>
      <c r="E1433" s="41" t="s">
        <v>4729</v>
      </c>
      <c r="I1433" s="37">
        <v>5</v>
      </c>
      <c r="J1433" s="37">
        <v>4</v>
      </c>
      <c r="M1433" s="39">
        <v>2818</v>
      </c>
      <c r="N1433" s="39">
        <v>2515.1</v>
      </c>
      <c r="O1433" s="39">
        <v>2315.6</v>
      </c>
      <c r="P1433" s="38">
        <v>128</v>
      </c>
    </row>
    <row r="1434" spans="1:16">
      <c r="A1434" s="25">
        <f t="shared" si="22"/>
        <v>1432</v>
      </c>
      <c r="B1434" s="33" t="s">
        <v>5885</v>
      </c>
      <c r="C1434" s="37">
        <v>1984</v>
      </c>
      <c r="E1434" s="41" t="s">
        <v>4729</v>
      </c>
      <c r="I1434" s="37">
        <v>5</v>
      </c>
      <c r="J1434" s="37">
        <v>4</v>
      </c>
      <c r="M1434" s="39">
        <v>3951.5</v>
      </c>
      <c r="N1434" s="39">
        <v>3678.5</v>
      </c>
      <c r="O1434" s="39">
        <v>2511.4</v>
      </c>
      <c r="P1434" s="38">
        <v>134</v>
      </c>
    </row>
    <row r="1435" spans="1:16">
      <c r="A1435" s="25">
        <f t="shared" si="22"/>
        <v>1433</v>
      </c>
      <c r="B1435" s="33" t="s">
        <v>3737</v>
      </c>
      <c r="C1435" s="37">
        <v>1963</v>
      </c>
      <c r="E1435" s="41" t="s">
        <v>4731</v>
      </c>
      <c r="I1435" s="37">
        <v>4</v>
      </c>
      <c r="J1435" s="37">
        <v>2</v>
      </c>
      <c r="M1435" s="39">
        <v>1718.1</v>
      </c>
      <c r="N1435" s="39">
        <v>1272.7</v>
      </c>
      <c r="O1435" s="39">
        <v>1069.9000000000001</v>
      </c>
      <c r="P1435" s="38">
        <v>46</v>
      </c>
    </row>
    <row r="1436" spans="1:16">
      <c r="A1436" s="25">
        <f t="shared" si="22"/>
        <v>1434</v>
      </c>
      <c r="B1436" s="33" t="s">
        <v>3738</v>
      </c>
      <c r="C1436" s="37">
        <v>1964</v>
      </c>
      <c r="E1436" s="41" t="s">
        <v>4726</v>
      </c>
      <c r="I1436" s="37">
        <v>5</v>
      </c>
      <c r="J1436" s="37">
        <v>3</v>
      </c>
      <c r="M1436" s="39">
        <v>3279.5</v>
      </c>
      <c r="N1436" s="39">
        <v>2547.1999999999998</v>
      </c>
      <c r="O1436" s="39">
        <v>1905.8</v>
      </c>
      <c r="P1436" s="38">
        <v>103</v>
      </c>
    </row>
    <row r="1437" spans="1:16">
      <c r="A1437" s="25">
        <f t="shared" si="22"/>
        <v>1435</v>
      </c>
      <c r="B1437" s="33" t="s">
        <v>5886</v>
      </c>
      <c r="C1437" s="37">
        <v>1991</v>
      </c>
      <c r="E1437" s="41" t="s">
        <v>4729</v>
      </c>
      <c r="I1437" s="37">
        <v>5</v>
      </c>
      <c r="J1437" s="37">
        <v>6</v>
      </c>
      <c r="M1437" s="39">
        <v>4368.5</v>
      </c>
      <c r="N1437" s="39">
        <v>3909.5</v>
      </c>
      <c r="O1437" s="39">
        <v>3188.9</v>
      </c>
      <c r="P1437" s="38">
        <v>181</v>
      </c>
    </row>
    <row r="1438" spans="1:16">
      <c r="A1438" s="25">
        <f t="shared" si="22"/>
        <v>1436</v>
      </c>
      <c r="B1438" s="33" t="s">
        <v>5887</v>
      </c>
      <c r="C1438" s="37">
        <v>1985</v>
      </c>
      <c r="E1438" s="41" t="s">
        <v>4729</v>
      </c>
      <c r="I1438" s="37">
        <v>5</v>
      </c>
      <c r="J1438" s="37">
        <v>6</v>
      </c>
      <c r="M1438" s="39">
        <v>4321</v>
      </c>
      <c r="N1438" s="39">
        <v>3873.4</v>
      </c>
      <c r="O1438" s="39">
        <v>3613.8</v>
      </c>
      <c r="P1438" s="38">
        <v>165</v>
      </c>
    </row>
    <row r="1439" spans="1:16">
      <c r="A1439" s="25">
        <f t="shared" si="22"/>
        <v>1437</v>
      </c>
      <c r="B1439" s="33" t="s">
        <v>5888</v>
      </c>
      <c r="C1439" s="37">
        <v>1957</v>
      </c>
      <c r="E1439" s="41" t="s">
        <v>4731</v>
      </c>
      <c r="I1439" s="37">
        <v>2</v>
      </c>
      <c r="J1439" s="37">
        <v>2</v>
      </c>
      <c r="M1439" s="39">
        <v>724.4</v>
      </c>
      <c r="N1439" s="39">
        <v>643.4</v>
      </c>
      <c r="O1439" s="39">
        <v>643.4</v>
      </c>
      <c r="P1439" s="38">
        <v>20</v>
      </c>
    </row>
    <row r="1440" spans="1:16">
      <c r="A1440" s="25">
        <f t="shared" si="22"/>
        <v>1438</v>
      </c>
      <c r="B1440" s="33" t="s">
        <v>3740</v>
      </c>
      <c r="C1440" s="37">
        <v>1959</v>
      </c>
      <c r="E1440" s="41" t="s">
        <v>4731</v>
      </c>
      <c r="I1440" s="37">
        <v>2</v>
      </c>
      <c r="J1440" s="37">
        <v>2</v>
      </c>
      <c r="M1440" s="39">
        <v>1069.5</v>
      </c>
      <c r="N1440" s="39">
        <v>641.70000000000005</v>
      </c>
      <c r="P1440" s="38">
        <v>25</v>
      </c>
    </row>
    <row r="1441" spans="1:16">
      <c r="A1441" s="25">
        <f t="shared" si="22"/>
        <v>1439</v>
      </c>
      <c r="B1441" s="33" t="s">
        <v>5889</v>
      </c>
      <c r="C1441" s="37">
        <v>1958</v>
      </c>
      <c r="E1441" s="41" t="s">
        <v>4731</v>
      </c>
      <c r="I1441" s="37">
        <v>2</v>
      </c>
      <c r="J1441" s="37">
        <v>1</v>
      </c>
      <c r="M1441" s="39">
        <v>430.7</v>
      </c>
      <c r="N1441" s="39">
        <v>388.7</v>
      </c>
      <c r="O1441" s="39">
        <v>284.60000000000002</v>
      </c>
      <c r="P1441" s="38">
        <v>13</v>
      </c>
    </row>
    <row r="1442" spans="1:16">
      <c r="A1442" s="25">
        <f t="shared" si="22"/>
        <v>1440</v>
      </c>
      <c r="B1442" s="33" t="s">
        <v>5890</v>
      </c>
      <c r="C1442" s="37">
        <v>1957</v>
      </c>
      <c r="E1442" s="41" t="s">
        <v>4731</v>
      </c>
      <c r="I1442" s="37">
        <v>2</v>
      </c>
      <c r="J1442" s="37">
        <v>1</v>
      </c>
      <c r="M1442" s="39">
        <v>423.7</v>
      </c>
      <c r="N1442" s="39">
        <v>384.7</v>
      </c>
      <c r="O1442" s="39">
        <v>193.2</v>
      </c>
      <c r="P1442" s="38">
        <v>17</v>
      </c>
    </row>
    <row r="1443" spans="1:16">
      <c r="A1443" s="25">
        <f t="shared" si="22"/>
        <v>1441</v>
      </c>
      <c r="B1443" s="33" t="s">
        <v>5891</v>
      </c>
      <c r="C1443" s="37">
        <v>1993</v>
      </c>
      <c r="E1443" s="41" t="s">
        <v>5872</v>
      </c>
      <c r="I1443" s="37">
        <v>3</v>
      </c>
      <c r="J1443" s="37">
        <v>2</v>
      </c>
      <c r="M1443" s="39">
        <v>1389.6</v>
      </c>
      <c r="N1443" s="39">
        <v>1254.7</v>
      </c>
      <c r="P1443" s="38">
        <v>52</v>
      </c>
    </row>
    <row r="1444" spans="1:16">
      <c r="A1444" s="25">
        <f t="shared" si="22"/>
        <v>1442</v>
      </c>
      <c r="B1444" s="33" t="s">
        <v>5892</v>
      </c>
      <c r="C1444" s="37">
        <v>1956</v>
      </c>
      <c r="E1444" s="41" t="s">
        <v>4731</v>
      </c>
      <c r="I1444" s="37">
        <v>2</v>
      </c>
      <c r="J1444" s="37">
        <v>3</v>
      </c>
      <c r="M1444" s="39">
        <v>2122.4</v>
      </c>
      <c r="N1444" s="39">
        <v>1808</v>
      </c>
      <c r="O1444" s="39">
        <v>782</v>
      </c>
      <c r="P1444" s="38">
        <v>29</v>
      </c>
    </row>
    <row r="1445" spans="1:16">
      <c r="A1445" s="25">
        <f t="shared" si="22"/>
        <v>1443</v>
      </c>
      <c r="B1445" s="33" t="s">
        <v>5893</v>
      </c>
      <c r="C1445" s="37">
        <v>1956</v>
      </c>
      <c r="E1445" s="41" t="s">
        <v>4731</v>
      </c>
      <c r="I1445" s="37">
        <v>2</v>
      </c>
      <c r="J1445" s="37">
        <v>3</v>
      </c>
      <c r="M1445" s="39">
        <v>2122.4</v>
      </c>
      <c r="N1445" s="39">
        <v>1808</v>
      </c>
      <c r="O1445" s="39">
        <v>782</v>
      </c>
      <c r="P1445" s="38">
        <v>29</v>
      </c>
    </row>
    <row r="1446" spans="1:16">
      <c r="A1446" s="25">
        <f t="shared" si="22"/>
        <v>1444</v>
      </c>
      <c r="B1446" s="33" t="s">
        <v>3741</v>
      </c>
      <c r="C1446" s="37">
        <v>1962</v>
      </c>
      <c r="E1446" s="41" t="s">
        <v>4731</v>
      </c>
      <c r="I1446" s="37">
        <v>4</v>
      </c>
      <c r="J1446" s="37">
        <v>3</v>
      </c>
      <c r="M1446" s="39">
        <v>2725.7</v>
      </c>
      <c r="N1446" s="39">
        <v>2401.6</v>
      </c>
      <c r="O1446" s="39">
        <v>1313</v>
      </c>
      <c r="P1446" s="38">
        <v>68</v>
      </c>
    </row>
    <row r="1447" spans="1:16">
      <c r="A1447" s="25">
        <f t="shared" si="22"/>
        <v>1445</v>
      </c>
      <c r="B1447" s="33" t="s">
        <v>3750</v>
      </c>
      <c r="C1447" s="37">
        <v>1962</v>
      </c>
      <c r="E1447" s="41" t="s">
        <v>4731</v>
      </c>
      <c r="I1447" s="37">
        <v>4</v>
      </c>
      <c r="J1447" s="37">
        <v>2</v>
      </c>
      <c r="M1447" s="39">
        <v>1713.8</v>
      </c>
      <c r="N1447" s="39">
        <v>1261.5</v>
      </c>
      <c r="O1447" s="39">
        <v>999.9</v>
      </c>
      <c r="P1447" s="38">
        <v>47</v>
      </c>
    </row>
    <row r="1448" spans="1:16">
      <c r="A1448" s="25">
        <f t="shared" si="22"/>
        <v>1446</v>
      </c>
      <c r="B1448" s="33" t="s">
        <v>5894</v>
      </c>
      <c r="C1448" s="37">
        <v>1961</v>
      </c>
      <c r="E1448" s="41" t="s">
        <v>4731</v>
      </c>
      <c r="I1448" s="37">
        <v>3</v>
      </c>
      <c r="J1448" s="37">
        <v>3</v>
      </c>
      <c r="M1448" s="39">
        <v>2029.1</v>
      </c>
      <c r="N1448" s="39">
        <v>1534.6</v>
      </c>
      <c r="O1448" s="39">
        <v>1206.3</v>
      </c>
      <c r="P1448" s="38">
        <v>76</v>
      </c>
    </row>
    <row r="1449" spans="1:16">
      <c r="A1449" s="25">
        <f t="shared" si="22"/>
        <v>1447</v>
      </c>
      <c r="B1449" s="33" t="s">
        <v>5895</v>
      </c>
      <c r="C1449" s="37">
        <v>1954</v>
      </c>
      <c r="E1449" s="41" t="s">
        <v>4731</v>
      </c>
      <c r="I1449" s="37">
        <v>2</v>
      </c>
      <c r="J1449" s="37">
        <v>3</v>
      </c>
      <c r="M1449" s="39">
        <v>1024</v>
      </c>
      <c r="N1449" s="39">
        <v>777.7</v>
      </c>
      <c r="P1449" s="38">
        <v>29</v>
      </c>
    </row>
    <row r="1450" spans="1:16">
      <c r="A1450" s="25">
        <f t="shared" si="22"/>
        <v>1448</v>
      </c>
      <c r="B1450" s="33" t="s">
        <v>5896</v>
      </c>
      <c r="C1450" s="37">
        <v>1953</v>
      </c>
      <c r="E1450" s="41" t="s">
        <v>4731</v>
      </c>
      <c r="I1450" s="37">
        <v>2</v>
      </c>
      <c r="J1450" s="37">
        <v>1</v>
      </c>
      <c r="M1450" s="39">
        <v>429.4</v>
      </c>
      <c r="N1450" s="39">
        <v>388.6</v>
      </c>
      <c r="P1450" s="38">
        <v>15</v>
      </c>
    </row>
    <row r="1451" spans="1:16">
      <c r="A1451" s="25">
        <f t="shared" si="22"/>
        <v>1449</v>
      </c>
      <c r="B1451" s="33" t="s">
        <v>5897</v>
      </c>
      <c r="C1451" s="37">
        <v>1954</v>
      </c>
      <c r="E1451" s="41" t="s">
        <v>4949</v>
      </c>
      <c r="I1451" s="37">
        <v>2</v>
      </c>
      <c r="J1451" s="37">
        <v>1</v>
      </c>
      <c r="M1451" s="39">
        <v>435.2</v>
      </c>
      <c r="N1451" s="39">
        <v>282.2</v>
      </c>
      <c r="P1451" s="38">
        <v>9</v>
      </c>
    </row>
    <row r="1452" spans="1:16">
      <c r="A1452" s="25">
        <f t="shared" si="22"/>
        <v>1450</v>
      </c>
      <c r="B1452" s="33" t="s">
        <v>2688</v>
      </c>
      <c r="C1452" s="37">
        <v>1960</v>
      </c>
      <c r="E1452" s="41" t="s">
        <v>4731</v>
      </c>
      <c r="I1452" s="37">
        <v>3</v>
      </c>
      <c r="J1452" s="37">
        <v>3</v>
      </c>
      <c r="M1452" s="39">
        <v>1750.9</v>
      </c>
      <c r="N1452" s="39">
        <v>1541.4</v>
      </c>
      <c r="O1452" s="39">
        <v>1292.0999999999999</v>
      </c>
      <c r="P1452" s="38">
        <v>62</v>
      </c>
    </row>
    <row r="1453" spans="1:16">
      <c r="A1453" s="25">
        <f t="shared" si="22"/>
        <v>1451</v>
      </c>
      <c r="B1453" s="33" t="s">
        <v>2690</v>
      </c>
      <c r="C1453" s="37">
        <v>1960</v>
      </c>
      <c r="E1453" s="41" t="s">
        <v>4731</v>
      </c>
      <c r="I1453" s="37">
        <v>3</v>
      </c>
      <c r="J1453" s="37">
        <v>3</v>
      </c>
      <c r="M1453" s="39">
        <v>2170.5</v>
      </c>
      <c r="N1453" s="39">
        <v>1511.2</v>
      </c>
      <c r="O1453" s="39">
        <v>1388.9</v>
      </c>
      <c r="P1453" s="38">
        <v>61</v>
      </c>
    </row>
    <row r="1454" spans="1:16">
      <c r="A1454" s="25">
        <f t="shared" si="22"/>
        <v>1452</v>
      </c>
      <c r="B1454" s="33" t="s">
        <v>3742</v>
      </c>
      <c r="C1454" s="37">
        <v>1960</v>
      </c>
      <c r="E1454" s="41" t="s">
        <v>4731</v>
      </c>
      <c r="I1454" s="37">
        <v>3</v>
      </c>
      <c r="J1454" s="37">
        <v>3</v>
      </c>
      <c r="M1454" s="39">
        <v>1632.8</v>
      </c>
      <c r="N1454" s="39">
        <v>1450.8</v>
      </c>
      <c r="O1454" s="39">
        <v>1314.9</v>
      </c>
      <c r="P1454" s="38">
        <v>52</v>
      </c>
    </row>
    <row r="1455" spans="1:16">
      <c r="A1455" s="25">
        <f t="shared" si="22"/>
        <v>1453</v>
      </c>
      <c r="B1455" s="33" t="s">
        <v>3743</v>
      </c>
      <c r="C1455" s="37">
        <v>1962</v>
      </c>
      <c r="E1455" s="41" t="s">
        <v>4731</v>
      </c>
      <c r="I1455" s="37">
        <v>4</v>
      </c>
      <c r="J1455" s="37">
        <v>2</v>
      </c>
      <c r="M1455" s="39">
        <v>1707.4</v>
      </c>
      <c r="N1455" s="39">
        <v>1255.0999999999999</v>
      </c>
      <c r="O1455" s="39">
        <v>1099.2</v>
      </c>
      <c r="P1455" s="38">
        <v>52</v>
      </c>
    </row>
    <row r="1456" spans="1:16">
      <c r="A1456" s="25">
        <f t="shared" si="22"/>
        <v>1454</v>
      </c>
      <c r="B1456" s="33" t="s">
        <v>5898</v>
      </c>
      <c r="C1456" s="37">
        <v>1988</v>
      </c>
      <c r="E1456" s="41" t="s">
        <v>5872</v>
      </c>
      <c r="I1456" s="37">
        <v>5</v>
      </c>
      <c r="J1456" s="37">
        <v>4</v>
      </c>
      <c r="M1456" s="39">
        <v>3471.1</v>
      </c>
      <c r="N1456" s="39">
        <v>2636.4</v>
      </c>
      <c r="P1456" s="38">
        <v>99</v>
      </c>
    </row>
    <row r="1457" spans="1:16">
      <c r="A1457" s="25">
        <f t="shared" si="22"/>
        <v>1455</v>
      </c>
      <c r="B1457" s="33" t="s">
        <v>5899</v>
      </c>
      <c r="C1457" s="37">
        <v>1988</v>
      </c>
      <c r="E1457" s="41" t="s">
        <v>5872</v>
      </c>
      <c r="I1457" s="37">
        <v>5</v>
      </c>
      <c r="J1457" s="37">
        <v>4</v>
      </c>
      <c r="M1457" s="39">
        <v>3340.4</v>
      </c>
      <c r="N1457" s="39">
        <v>2702</v>
      </c>
      <c r="O1457" s="39">
        <v>2570.5</v>
      </c>
      <c r="P1457" s="38">
        <v>98</v>
      </c>
    </row>
    <row r="1458" spans="1:16">
      <c r="A1458" s="25">
        <f t="shared" si="22"/>
        <v>1456</v>
      </c>
      <c r="B1458" s="33" t="s">
        <v>5900</v>
      </c>
      <c r="C1458" s="37">
        <v>1991</v>
      </c>
      <c r="E1458" s="41" t="s">
        <v>5872</v>
      </c>
      <c r="I1458" s="37">
        <v>5</v>
      </c>
      <c r="J1458" s="37">
        <v>5</v>
      </c>
      <c r="M1458" s="39">
        <v>3977.1</v>
      </c>
      <c r="N1458" s="39">
        <v>3009.1</v>
      </c>
      <c r="O1458" s="39">
        <v>2942.1</v>
      </c>
      <c r="P1458" s="38">
        <v>121</v>
      </c>
    </row>
    <row r="1459" spans="1:16">
      <c r="A1459" s="25">
        <f t="shared" si="22"/>
        <v>1457</v>
      </c>
      <c r="B1459" s="33" t="s">
        <v>5901</v>
      </c>
      <c r="C1459" s="37">
        <v>1992</v>
      </c>
      <c r="E1459" s="41" t="s">
        <v>5872</v>
      </c>
      <c r="I1459" s="37">
        <v>5</v>
      </c>
      <c r="J1459" s="37">
        <v>5</v>
      </c>
      <c r="M1459" s="39">
        <v>3944.5</v>
      </c>
      <c r="N1459" s="39">
        <v>2990.7</v>
      </c>
      <c r="O1459" s="39">
        <v>2765.3</v>
      </c>
      <c r="P1459" s="38">
        <v>109</v>
      </c>
    </row>
    <row r="1460" spans="1:16">
      <c r="A1460" s="25">
        <f t="shared" si="22"/>
        <v>1458</v>
      </c>
      <c r="B1460" s="33" t="s">
        <v>5902</v>
      </c>
      <c r="C1460" s="37">
        <v>1991</v>
      </c>
      <c r="E1460" s="41" t="s">
        <v>5872</v>
      </c>
      <c r="I1460" s="37">
        <v>5</v>
      </c>
      <c r="J1460" s="37">
        <v>5</v>
      </c>
      <c r="M1460" s="39">
        <v>3964.7</v>
      </c>
      <c r="N1460" s="39">
        <v>3003</v>
      </c>
      <c r="O1460" s="39">
        <v>2950</v>
      </c>
      <c r="P1460" s="38">
        <v>105</v>
      </c>
    </row>
    <row r="1461" spans="1:16">
      <c r="A1461" s="25">
        <f t="shared" si="22"/>
        <v>1459</v>
      </c>
      <c r="B1461" s="33" t="s">
        <v>5903</v>
      </c>
      <c r="C1461" s="37">
        <v>1992</v>
      </c>
      <c r="E1461" s="41" t="s">
        <v>5872</v>
      </c>
      <c r="I1461" s="37">
        <v>5</v>
      </c>
      <c r="J1461" s="37">
        <v>5</v>
      </c>
      <c r="M1461" s="39">
        <v>3916.2</v>
      </c>
      <c r="N1461" s="39">
        <v>2991.1</v>
      </c>
      <c r="O1461" s="39">
        <v>2966.1</v>
      </c>
      <c r="P1461" s="38">
        <v>114</v>
      </c>
    </row>
    <row r="1462" spans="1:16">
      <c r="A1462" s="25">
        <f t="shared" si="22"/>
        <v>1460</v>
      </c>
      <c r="B1462" s="33" t="s">
        <v>3744</v>
      </c>
      <c r="C1462" s="37">
        <v>1955</v>
      </c>
      <c r="E1462" s="41" t="s">
        <v>4731</v>
      </c>
      <c r="I1462" s="37">
        <v>3</v>
      </c>
      <c r="J1462" s="37">
        <v>3</v>
      </c>
      <c r="M1462" s="39">
        <v>1942.3</v>
      </c>
      <c r="N1462" s="39">
        <v>1000.3</v>
      </c>
      <c r="P1462" s="38">
        <v>25</v>
      </c>
    </row>
    <row r="1463" spans="1:16">
      <c r="A1463" s="25">
        <f t="shared" si="22"/>
        <v>1461</v>
      </c>
      <c r="B1463" s="33" t="s">
        <v>3745</v>
      </c>
      <c r="C1463" s="37">
        <v>1959</v>
      </c>
      <c r="E1463" s="41" t="s">
        <v>4731</v>
      </c>
      <c r="I1463" s="37">
        <v>3</v>
      </c>
      <c r="J1463" s="37">
        <v>2</v>
      </c>
      <c r="M1463" s="39">
        <v>1137.3</v>
      </c>
      <c r="N1463" s="39">
        <v>926.3</v>
      </c>
      <c r="O1463" s="39">
        <v>706.8</v>
      </c>
      <c r="P1463" s="38">
        <v>25</v>
      </c>
    </row>
    <row r="1464" spans="1:16">
      <c r="A1464" s="25">
        <f t="shared" si="22"/>
        <v>1462</v>
      </c>
      <c r="B1464" s="33" t="s">
        <v>3746</v>
      </c>
      <c r="C1464" s="37">
        <v>1955</v>
      </c>
      <c r="E1464" s="41" t="s">
        <v>4731</v>
      </c>
      <c r="I1464" s="37">
        <v>3</v>
      </c>
      <c r="J1464" s="37">
        <v>4</v>
      </c>
      <c r="M1464" s="39">
        <v>2662.7</v>
      </c>
      <c r="N1464" s="39">
        <v>2233.4</v>
      </c>
      <c r="O1464" s="39">
        <v>1541</v>
      </c>
      <c r="P1464" s="38">
        <v>55</v>
      </c>
    </row>
    <row r="1465" spans="1:16">
      <c r="A1465" s="25">
        <f t="shared" si="22"/>
        <v>1463</v>
      </c>
      <c r="B1465" s="33" t="s">
        <v>5904</v>
      </c>
      <c r="C1465" s="37">
        <v>1957</v>
      </c>
      <c r="E1465" s="41" t="s">
        <v>4731</v>
      </c>
      <c r="I1465" s="37">
        <v>3</v>
      </c>
      <c r="J1465" s="37">
        <v>4</v>
      </c>
      <c r="M1465" s="39">
        <v>2757.7</v>
      </c>
      <c r="N1465" s="39">
        <v>1729.8</v>
      </c>
      <c r="O1465" s="39">
        <v>1677</v>
      </c>
      <c r="P1465" s="38">
        <v>70</v>
      </c>
    </row>
    <row r="1466" spans="1:16">
      <c r="A1466" s="25">
        <f t="shared" si="22"/>
        <v>1464</v>
      </c>
      <c r="B1466" s="33" t="s">
        <v>5905</v>
      </c>
      <c r="C1466" s="37">
        <v>1955</v>
      </c>
      <c r="E1466" s="41" t="s">
        <v>4731</v>
      </c>
      <c r="I1466" s="37">
        <v>3</v>
      </c>
      <c r="J1466" s="37">
        <v>2</v>
      </c>
      <c r="M1466" s="39">
        <v>1283.5999999999999</v>
      </c>
      <c r="N1466" s="39">
        <v>945.8</v>
      </c>
      <c r="O1466" s="39">
        <v>944.7</v>
      </c>
      <c r="P1466" s="38">
        <v>32</v>
      </c>
    </row>
    <row r="1467" spans="1:16">
      <c r="A1467" s="25">
        <f t="shared" si="22"/>
        <v>1465</v>
      </c>
      <c r="B1467" s="33" t="s">
        <v>2691</v>
      </c>
      <c r="C1467" s="37">
        <v>1956</v>
      </c>
      <c r="E1467" s="41" t="s">
        <v>4731</v>
      </c>
      <c r="I1467" s="37">
        <v>3</v>
      </c>
      <c r="J1467" s="37">
        <v>4</v>
      </c>
      <c r="M1467" s="39">
        <v>2725.8</v>
      </c>
      <c r="N1467" s="39">
        <v>2107.6</v>
      </c>
      <c r="O1467" s="39">
        <v>1567.7</v>
      </c>
      <c r="P1467" s="38">
        <v>61</v>
      </c>
    </row>
    <row r="1468" spans="1:16">
      <c r="A1468" s="25">
        <f t="shared" si="22"/>
        <v>1466</v>
      </c>
      <c r="B1468" s="33" t="s">
        <v>5906</v>
      </c>
      <c r="C1468" s="37">
        <v>1954</v>
      </c>
      <c r="E1468" s="41" t="s">
        <v>4731</v>
      </c>
      <c r="I1468" s="37">
        <v>2</v>
      </c>
      <c r="J1468" s="37">
        <v>2</v>
      </c>
      <c r="M1468" s="39">
        <v>1029.4000000000001</v>
      </c>
      <c r="N1468" s="39">
        <v>953.8</v>
      </c>
      <c r="O1468" s="39">
        <v>576.20000000000005</v>
      </c>
      <c r="P1468" s="38">
        <v>31</v>
      </c>
    </row>
    <row r="1469" spans="1:16">
      <c r="A1469" s="25">
        <f t="shared" si="22"/>
        <v>1467</v>
      </c>
      <c r="B1469" s="33" t="s">
        <v>5907</v>
      </c>
      <c r="C1469" s="37">
        <v>1954</v>
      </c>
      <c r="E1469" s="41" t="s">
        <v>4731</v>
      </c>
      <c r="I1469" s="37">
        <v>2</v>
      </c>
      <c r="J1469" s="37">
        <v>1</v>
      </c>
      <c r="M1469" s="39">
        <v>997.9</v>
      </c>
      <c r="N1469" s="39">
        <v>957.4</v>
      </c>
      <c r="O1469" s="39">
        <v>415.4</v>
      </c>
      <c r="P1469" s="38">
        <v>7</v>
      </c>
    </row>
    <row r="1470" spans="1:16">
      <c r="A1470" s="25">
        <f t="shared" si="22"/>
        <v>1468</v>
      </c>
      <c r="B1470" s="33" t="s">
        <v>3747</v>
      </c>
      <c r="C1470" s="37">
        <v>1962</v>
      </c>
      <c r="E1470" s="41" t="s">
        <v>4731</v>
      </c>
      <c r="I1470" s="37">
        <v>5</v>
      </c>
      <c r="J1470" s="37">
        <v>2</v>
      </c>
      <c r="M1470" s="39">
        <v>1390.6</v>
      </c>
      <c r="N1470" s="39">
        <v>1293.5</v>
      </c>
      <c r="O1470" s="39">
        <v>791.9</v>
      </c>
      <c r="P1470" s="38">
        <v>40</v>
      </c>
    </row>
    <row r="1471" spans="1:16">
      <c r="A1471" s="25">
        <f t="shared" si="22"/>
        <v>1469</v>
      </c>
      <c r="B1471" s="33" t="s">
        <v>2692</v>
      </c>
      <c r="C1471" s="37">
        <v>1959</v>
      </c>
      <c r="E1471" s="41" t="s">
        <v>4731</v>
      </c>
      <c r="I1471" s="37">
        <v>3</v>
      </c>
      <c r="J1471" s="37">
        <v>3</v>
      </c>
      <c r="M1471" s="39">
        <v>2186.4</v>
      </c>
      <c r="N1471" s="39">
        <v>1802.1</v>
      </c>
      <c r="O1471" s="39">
        <v>1146.8</v>
      </c>
      <c r="P1471" s="38">
        <v>39</v>
      </c>
    </row>
    <row r="1472" spans="1:16">
      <c r="A1472" s="25">
        <f t="shared" si="22"/>
        <v>1470</v>
      </c>
      <c r="B1472" s="33" t="s">
        <v>3748</v>
      </c>
      <c r="C1472" s="37">
        <v>1964</v>
      </c>
      <c r="E1472" s="41" t="s">
        <v>4726</v>
      </c>
      <c r="I1472" s="37">
        <v>5</v>
      </c>
      <c r="J1472" s="37">
        <v>2</v>
      </c>
      <c r="M1472" s="39">
        <v>1894.4</v>
      </c>
      <c r="N1472" s="39">
        <v>1593.2</v>
      </c>
      <c r="O1472" s="39">
        <v>1075.4000000000001</v>
      </c>
      <c r="P1472" s="38">
        <v>56</v>
      </c>
    </row>
    <row r="1473" spans="1:16">
      <c r="A1473" s="25">
        <f t="shared" si="22"/>
        <v>1471</v>
      </c>
      <c r="B1473" s="33" t="s">
        <v>3749</v>
      </c>
      <c r="C1473" s="37">
        <v>1963</v>
      </c>
      <c r="E1473" s="41" t="s">
        <v>4731</v>
      </c>
      <c r="I1473" s="37">
        <v>5</v>
      </c>
      <c r="J1473" s="37">
        <v>2</v>
      </c>
      <c r="M1473" s="39">
        <v>2055.1999999999998</v>
      </c>
      <c r="N1473" s="39">
        <v>1794.1</v>
      </c>
      <c r="O1473" s="39">
        <v>1274.7</v>
      </c>
      <c r="P1473" s="38">
        <v>46</v>
      </c>
    </row>
    <row r="1474" spans="1:16">
      <c r="A1474" s="25">
        <f t="shared" si="22"/>
        <v>1472</v>
      </c>
      <c r="B1474" s="33" t="s">
        <v>5908</v>
      </c>
      <c r="C1474" s="37">
        <v>1951</v>
      </c>
      <c r="E1474" s="41" t="s">
        <v>4731</v>
      </c>
      <c r="I1474" s="37">
        <v>2</v>
      </c>
      <c r="J1474" s="37">
        <v>1</v>
      </c>
      <c r="M1474" s="39">
        <v>493.5</v>
      </c>
      <c r="N1474" s="39">
        <v>382.9</v>
      </c>
      <c r="O1474" s="39">
        <v>306.2</v>
      </c>
      <c r="P1474" s="38">
        <v>11</v>
      </c>
    </row>
    <row r="1475" spans="1:16">
      <c r="A1475" s="25">
        <f t="shared" ref="A1475:A1538" si="23">A1474+1</f>
        <v>1473</v>
      </c>
      <c r="B1475" s="33" t="s">
        <v>5909</v>
      </c>
      <c r="C1475" s="37">
        <v>1953</v>
      </c>
      <c r="E1475" s="41" t="s">
        <v>4731</v>
      </c>
      <c r="I1475" s="37">
        <v>2</v>
      </c>
      <c r="J1475" s="37">
        <v>2</v>
      </c>
      <c r="M1475" s="39">
        <v>789.3</v>
      </c>
      <c r="N1475" s="39">
        <v>616.9</v>
      </c>
      <c r="P1475" s="38">
        <v>24</v>
      </c>
    </row>
    <row r="1476" spans="1:16">
      <c r="A1476" s="25">
        <f t="shared" si="23"/>
        <v>1474</v>
      </c>
      <c r="B1476" s="33" t="s">
        <v>3754</v>
      </c>
      <c r="C1476" s="37">
        <v>1959</v>
      </c>
      <c r="E1476" s="41" t="s">
        <v>4731</v>
      </c>
      <c r="I1476" s="37">
        <v>3</v>
      </c>
      <c r="J1476" s="37">
        <v>3</v>
      </c>
      <c r="M1476" s="39">
        <v>1936</v>
      </c>
      <c r="N1476" s="39">
        <v>1586.4</v>
      </c>
      <c r="O1476" s="39">
        <v>1104.0999999999999</v>
      </c>
      <c r="P1476" s="38">
        <v>48</v>
      </c>
    </row>
    <row r="1477" spans="1:16">
      <c r="A1477" s="25">
        <f t="shared" si="23"/>
        <v>1475</v>
      </c>
      <c r="B1477" s="33" t="s">
        <v>3755</v>
      </c>
      <c r="C1477" s="37">
        <v>1961</v>
      </c>
      <c r="E1477" s="41" t="s">
        <v>4731</v>
      </c>
      <c r="I1477" s="37">
        <v>4</v>
      </c>
      <c r="J1477" s="37">
        <v>2</v>
      </c>
      <c r="M1477" s="39">
        <v>1738.5</v>
      </c>
      <c r="N1477" s="39">
        <v>1282</v>
      </c>
      <c r="O1477" s="39">
        <v>1124.0999999999999</v>
      </c>
      <c r="P1477" s="38">
        <v>50</v>
      </c>
    </row>
    <row r="1478" spans="1:16">
      <c r="A1478" s="25">
        <f t="shared" si="23"/>
        <v>1476</v>
      </c>
      <c r="B1478" s="33" t="s">
        <v>3756</v>
      </c>
      <c r="C1478" s="37">
        <v>1963</v>
      </c>
      <c r="E1478" s="41" t="s">
        <v>4731</v>
      </c>
      <c r="I1478" s="37">
        <v>4</v>
      </c>
      <c r="J1478" s="37">
        <v>3</v>
      </c>
      <c r="M1478" s="39">
        <v>2737.6</v>
      </c>
      <c r="N1478" s="39">
        <v>2026.8</v>
      </c>
      <c r="O1478" s="39">
        <v>1602.5</v>
      </c>
      <c r="P1478" s="38">
        <v>82</v>
      </c>
    </row>
    <row r="1479" spans="1:16">
      <c r="A1479" s="25">
        <f t="shared" si="23"/>
        <v>1477</v>
      </c>
      <c r="B1479" s="33" t="s">
        <v>3757</v>
      </c>
      <c r="C1479" s="37">
        <v>1962</v>
      </c>
      <c r="E1479" s="41" t="s">
        <v>4731</v>
      </c>
      <c r="I1479" s="37">
        <v>4</v>
      </c>
      <c r="J1479" s="37">
        <v>2</v>
      </c>
      <c r="M1479" s="39">
        <v>1725.4</v>
      </c>
      <c r="N1479" s="39">
        <v>1266.7</v>
      </c>
      <c r="O1479" s="39">
        <v>1043.8</v>
      </c>
      <c r="P1479" s="38">
        <v>49</v>
      </c>
    </row>
    <row r="1480" spans="1:16">
      <c r="A1480" s="25">
        <f t="shared" si="23"/>
        <v>1478</v>
      </c>
      <c r="B1480" s="33" t="s">
        <v>3758</v>
      </c>
      <c r="C1480" s="37">
        <v>1965</v>
      </c>
      <c r="E1480" s="41" t="s">
        <v>4726</v>
      </c>
      <c r="I1480" s="37">
        <v>5</v>
      </c>
      <c r="J1480" s="37">
        <v>4</v>
      </c>
      <c r="M1480" s="39">
        <v>4035</v>
      </c>
      <c r="N1480" s="39">
        <v>3780.6</v>
      </c>
      <c r="O1480" s="39">
        <v>1916.9</v>
      </c>
      <c r="P1480" s="38">
        <v>127</v>
      </c>
    </row>
    <row r="1481" spans="1:16">
      <c r="A1481" s="25">
        <f t="shared" si="23"/>
        <v>1479</v>
      </c>
      <c r="B1481" s="33" t="s">
        <v>3759</v>
      </c>
      <c r="C1481" s="37">
        <v>1962</v>
      </c>
      <c r="E1481" s="41" t="s">
        <v>4731</v>
      </c>
      <c r="I1481" s="37">
        <v>4</v>
      </c>
      <c r="J1481" s="37">
        <v>3</v>
      </c>
      <c r="M1481" s="39">
        <v>2418.8000000000002</v>
      </c>
      <c r="N1481" s="39">
        <v>1981.1</v>
      </c>
      <c r="O1481" s="39">
        <v>1675.8</v>
      </c>
      <c r="P1481" s="38">
        <v>80</v>
      </c>
    </row>
    <row r="1482" spans="1:16">
      <c r="A1482" s="25">
        <f t="shared" si="23"/>
        <v>1480</v>
      </c>
      <c r="B1482" s="33" t="s">
        <v>3760</v>
      </c>
      <c r="C1482" s="37">
        <v>1968</v>
      </c>
      <c r="E1482" s="41" t="s">
        <v>4729</v>
      </c>
      <c r="I1482" s="37">
        <v>5</v>
      </c>
      <c r="J1482" s="37">
        <v>4</v>
      </c>
      <c r="M1482" s="39">
        <v>4154.2</v>
      </c>
      <c r="N1482" s="39">
        <v>3184.5</v>
      </c>
      <c r="O1482" s="39">
        <v>2359.6</v>
      </c>
      <c r="P1482" s="38">
        <v>129</v>
      </c>
    </row>
    <row r="1483" spans="1:16">
      <c r="A1483" s="25">
        <f t="shared" si="23"/>
        <v>1481</v>
      </c>
      <c r="B1483" s="33" t="s">
        <v>3751</v>
      </c>
      <c r="C1483" s="37">
        <v>1970</v>
      </c>
      <c r="E1483" s="41" t="s">
        <v>4726</v>
      </c>
      <c r="I1483" s="37">
        <v>5</v>
      </c>
      <c r="J1483" s="37">
        <v>4</v>
      </c>
      <c r="M1483" s="39">
        <v>4387.1000000000004</v>
      </c>
      <c r="N1483" s="39">
        <v>3385.1</v>
      </c>
      <c r="O1483" s="39">
        <v>2315.9</v>
      </c>
      <c r="P1483" s="38">
        <v>135</v>
      </c>
    </row>
    <row r="1484" spans="1:16">
      <c r="A1484" s="25">
        <f t="shared" si="23"/>
        <v>1482</v>
      </c>
      <c r="B1484" s="33" t="s">
        <v>5910</v>
      </c>
      <c r="C1484" s="37">
        <v>1965</v>
      </c>
      <c r="E1484" s="41" t="s">
        <v>4729</v>
      </c>
      <c r="I1484" s="37">
        <v>5</v>
      </c>
      <c r="J1484" s="37">
        <v>4</v>
      </c>
      <c r="M1484" s="39">
        <v>4201.8999999999996</v>
      </c>
      <c r="N1484" s="39">
        <v>3216.5</v>
      </c>
      <c r="P1484" s="38">
        <v>149</v>
      </c>
    </row>
    <row r="1485" spans="1:16">
      <c r="A1485" s="25">
        <f t="shared" si="23"/>
        <v>1483</v>
      </c>
      <c r="B1485" s="33" t="s">
        <v>3752</v>
      </c>
      <c r="C1485" s="37">
        <v>1972</v>
      </c>
      <c r="E1485" s="41" t="s">
        <v>4726</v>
      </c>
      <c r="I1485" s="37">
        <v>5</v>
      </c>
      <c r="J1485" s="37">
        <v>6</v>
      </c>
      <c r="M1485" s="39">
        <v>5834.1</v>
      </c>
      <c r="N1485" s="39">
        <v>4492.8</v>
      </c>
      <c r="O1485" s="39">
        <v>3899.7</v>
      </c>
      <c r="P1485" s="38">
        <v>165</v>
      </c>
    </row>
    <row r="1486" spans="1:16">
      <c r="A1486" s="25">
        <f t="shared" si="23"/>
        <v>1484</v>
      </c>
      <c r="B1486" s="33" t="s">
        <v>3753</v>
      </c>
      <c r="C1486" s="37">
        <v>1971</v>
      </c>
      <c r="E1486" s="41" t="s">
        <v>4726</v>
      </c>
      <c r="I1486" s="37">
        <v>5</v>
      </c>
      <c r="J1486" s="37">
        <v>6</v>
      </c>
      <c r="M1486" s="39">
        <v>5904.5</v>
      </c>
      <c r="N1486" s="39">
        <v>4523.5</v>
      </c>
      <c r="O1486" s="39">
        <v>3595.1</v>
      </c>
      <c r="P1486" s="38">
        <v>189</v>
      </c>
    </row>
    <row r="1487" spans="1:16">
      <c r="A1487" s="25">
        <f t="shared" si="23"/>
        <v>1485</v>
      </c>
      <c r="B1487" s="33" t="s">
        <v>5911</v>
      </c>
      <c r="C1487" s="37">
        <v>1986</v>
      </c>
      <c r="E1487" s="41" t="s">
        <v>4726</v>
      </c>
      <c r="I1487" s="37">
        <v>5</v>
      </c>
      <c r="J1487" s="37">
        <v>5</v>
      </c>
      <c r="M1487" s="39">
        <v>5661.9</v>
      </c>
      <c r="N1487" s="39">
        <v>5115.8999999999996</v>
      </c>
      <c r="O1487" s="39">
        <v>4915.1000000000004</v>
      </c>
      <c r="P1487" s="38">
        <v>203</v>
      </c>
    </row>
    <row r="1488" spans="1:16">
      <c r="A1488" s="25">
        <f t="shared" si="23"/>
        <v>1486</v>
      </c>
      <c r="B1488" s="33" t="s">
        <v>5912</v>
      </c>
      <c r="C1488" s="37">
        <v>2003</v>
      </c>
      <c r="E1488" s="41" t="s">
        <v>4726</v>
      </c>
      <c r="I1488" s="37">
        <v>5</v>
      </c>
      <c r="J1488" s="37">
        <v>1</v>
      </c>
      <c r="M1488" s="39">
        <v>1124.0999999999999</v>
      </c>
      <c r="N1488" s="39">
        <v>992</v>
      </c>
      <c r="O1488" s="39">
        <v>833.4</v>
      </c>
      <c r="P1488" s="38">
        <v>43</v>
      </c>
    </row>
    <row r="1489" spans="1:16">
      <c r="A1489" s="25">
        <f t="shared" si="23"/>
        <v>1487</v>
      </c>
      <c r="B1489" s="33" t="s">
        <v>5913</v>
      </c>
      <c r="C1489" s="37">
        <v>2000</v>
      </c>
      <c r="E1489" s="41" t="s">
        <v>4729</v>
      </c>
      <c r="I1489" s="37">
        <v>5</v>
      </c>
      <c r="J1489" s="37">
        <v>7</v>
      </c>
      <c r="M1489" s="39">
        <v>6925.2</v>
      </c>
      <c r="N1489" s="39">
        <v>6202.2</v>
      </c>
      <c r="O1489" s="39">
        <v>5415.6</v>
      </c>
      <c r="P1489" s="38">
        <v>250</v>
      </c>
    </row>
    <row r="1490" spans="1:16">
      <c r="A1490" s="25">
        <f t="shared" si="23"/>
        <v>1488</v>
      </c>
      <c r="B1490" s="33" t="s">
        <v>5914</v>
      </c>
      <c r="C1490" s="37">
        <v>1998</v>
      </c>
      <c r="E1490" s="41" t="s">
        <v>4726</v>
      </c>
      <c r="I1490" s="37">
        <v>5</v>
      </c>
      <c r="J1490" s="37">
        <v>7</v>
      </c>
      <c r="M1490" s="39">
        <v>7684.4</v>
      </c>
      <c r="N1490" s="39">
        <v>6935.7</v>
      </c>
      <c r="O1490" s="39">
        <v>6150.3</v>
      </c>
      <c r="P1490" s="38">
        <v>308</v>
      </c>
    </row>
    <row r="1491" spans="1:16">
      <c r="A1491" s="25">
        <f t="shared" si="23"/>
        <v>1489</v>
      </c>
      <c r="B1491" s="33" t="s">
        <v>5915</v>
      </c>
      <c r="C1491" s="37">
        <v>2003</v>
      </c>
      <c r="E1491" s="41" t="s">
        <v>4726</v>
      </c>
      <c r="I1491" s="37">
        <v>5</v>
      </c>
      <c r="J1491" s="37">
        <v>1</v>
      </c>
      <c r="M1491" s="39">
        <v>1111.4000000000001</v>
      </c>
      <c r="N1491" s="39">
        <v>978.1</v>
      </c>
      <c r="O1491" s="39">
        <v>878.3</v>
      </c>
      <c r="P1491" s="38">
        <v>34</v>
      </c>
    </row>
    <row r="1492" spans="1:16">
      <c r="A1492" s="25">
        <f t="shared" si="23"/>
        <v>1490</v>
      </c>
      <c r="B1492" s="33" t="s">
        <v>5916</v>
      </c>
      <c r="C1492" s="37">
        <v>1956</v>
      </c>
      <c r="E1492" s="41" t="s">
        <v>4731</v>
      </c>
      <c r="I1492" s="37">
        <v>2</v>
      </c>
      <c r="J1492" s="37">
        <v>3</v>
      </c>
      <c r="M1492" s="39">
        <v>1606.2</v>
      </c>
      <c r="N1492" s="39">
        <v>1492.2</v>
      </c>
      <c r="O1492" s="39">
        <v>485.2</v>
      </c>
      <c r="P1492" s="38">
        <v>37</v>
      </c>
    </row>
    <row r="1493" spans="1:16">
      <c r="A1493" s="25">
        <f t="shared" si="23"/>
        <v>1491</v>
      </c>
      <c r="B1493" s="33" t="s">
        <v>5917</v>
      </c>
      <c r="C1493" s="37">
        <v>1959</v>
      </c>
      <c r="E1493" s="41" t="s">
        <v>4731</v>
      </c>
      <c r="I1493" s="37">
        <v>2</v>
      </c>
      <c r="J1493" s="37">
        <v>3</v>
      </c>
      <c r="M1493" s="39">
        <v>1474</v>
      </c>
      <c r="N1493" s="39">
        <v>1361</v>
      </c>
      <c r="O1493" s="39">
        <v>334.8</v>
      </c>
      <c r="P1493" s="38">
        <v>32</v>
      </c>
    </row>
    <row r="1494" spans="1:16">
      <c r="A1494" s="25">
        <f t="shared" si="23"/>
        <v>1492</v>
      </c>
      <c r="B1494" s="33" t="s">
        <v>5918</v>
      </c>
      <c r="C1494" s="37">
        <v>1956</v>
      </c>
      <c r="E1494" s="41" t="s">
        <v>4731</v>
      </c>
      <c r="I1494" s="37">
        <v>2</v>
      </c>
      <c r="J1494" s="37">
        <v>3</v>
      </c>
      <c r="M1494" s="39">
        <v>2211.4</v>
      </c>
      <c r="N1494" s="39">
        <v>1829.1</v>
      </c>
      <c r="O1494" s="39">
        <v>1125.4000000000001</v>
      </c>
      <c r="P1494" s="38">
        <v>47</v>
      </c>
    </row>
    <row r="1495" spans="1:16">
      <c r="A1495" s="25">
        <f t="shared" si="23"/>
        <v>1493</v>
      </c>
      <c r="B1495" s="33" t="s">
        <v>5919</v>
      </c>
      <c r="C1495" s="37">
        <v>1956</v>
      </c>
      <c r="E1495" s="41" t="s">
        <v>4731</v>
      </c>
      <c r="I1495" s="37">
        <v>2</v>
      </c>
      <c r="J1495" s="37">
        <v>1</v>
      </c>
      <c r="M1495" s="39">
        <v>553.5</v>
      </c>
      <c r="N1495" s="39">
        <v>511.4</v>
      </c>
      <c r="O1495" s="39">
        <v>374.7</v>
      </c>
      <c r="P1495" s="38">
        <v>21</v>
      </c>
    </row>
    <row r="1496" spans="1:16">
      <c r="A1496" s="25">
        <f t="shared" si="23"/>
        <v>1494</v>
      </c>
      <c r="B1496" s="33" t="s">
        <v>5920</v>
      </c>
      <c r="C1496" s="37">
        <v>1960</v>
      </c>
      <c r="E1496" s="41" t="s">
        <v>4731</v>
      </c>
      <c r="I1496" s="37">
        <v>3</v>
      </c>
      <c r="J1496" s="37">
        <v>3</v>
      </c>
      <c r="M1496" s="39">
        <v>1750.9</v>
      </c>
      <c r="N1496" s="39">
        <v>1541.4</v>
      </c>
      <c r="O1496" s="39">
        <v>1292.0999999999999</v>
      </c>
      <c r="P1496" s="38">
        <v>62</v>
      </c>
    </row>
    <row r="1497" spans="1:16">
      <c r="A1497" s="25">
        <f t="shared" si="23"/>
        <v>1495</v>
      </c>
      <c r="B1497" s="33" t="s">
        <v>5921</v>
      </c>
      <c r="C1497" s="37">
        <v>1957</v>
      </c>
      <c r="E1497" s="41" t="s">
        <v>4731</v>
      </c>
      <c r="I1497" s="37">
        <v>2</v>
      </c>
      <c r="J1497" s="37">
        <v>4</v>
      </c>
      <c r="M1497" s="39">
        <v>1585.3</v>
      </c>
      <c r="N1497" s="39">
        <v>1189.5999999999999</v>
      </c>
      <c r="O1497" s="39">
        <v>1009.6</v>
      </c>
      <c r="P1497" s="38">
        <v>52</v>
      </c>
    </row>
    <row r="1498" spans="1:16">
      <c r="A1498" s="25">
        <f t="shared" si="23"/>
        <v>1496</v>
      </c>
      <c r="B1498" s="33" t="s">
        <v>5922</v>
      </c>
      <c r="C1498" s="37">
        <v>1955</v>
      </c>
      <c r="E1498" s="41" t="s">
        <v>4731</v>
      </c>
      <c r="I1498" s="37">
        <v>2</v>
      </c>
      <c r="J1498" s="37">
        <v>1</v>
      </c>
      <c r="M1498" s="39">
        <v>393.1</v>
      </c>
      <c r="N1498" s="39">
        <v>358.1</v>
      </c>
      <c r="O1498" s="39">
        <v>308.5</v>
      </c>
      <c r="P1498" s="38">
        <v>12</v>
      </c>
    </row>
    <row r="1499" spans="1:16">
      <c r="A1499" s="25">
        <f t="shared" si="23"/>
        <v>1497</v>
      </c>
      <c r="B1499" s="33" t="s">
        <v>5923</v>
      </c>
      <c r="C1499" s="37">
        <v>1955</v>
      </c>
      <c r="E1499" s="41" t="s">
        <v>4731</v>
      </c>
      <c r="I1499" s="37">
        <v>2</v>
      </c>
      <c r="J1499" s="37">
        <v>1</v>
      </c>
      <c r="M1499" s="39">
        <v>387.2</v>
      </c>
      <c r="N1499" s="39">
        <v>353.8</v>
      </c>
      <c r="O1499" s="39">
        <v>225.2</v>
      </c>
      <c r="P1499" s="38">
        <v>14</v>
      </c>
    </row>
    <row r="1500" spans="1:16">
      <c r="A1500" s="25">
        <f t="shared" si="23"/>
        <v>1498</v>
      </c>
      <c r="B1500" s="33" t="s">
        <v>5924</v>
      </c>
      <c r="C1500" s="37">
        <v>1970</v>
      </c>
      <c r="E1500" s="41" t="s">
        <v>4731</v>
      </c>
      <c r="I1500" s="37">
        <v>2</v>
      </c>
      <c r="J1500" s="37">
        <v>2</v>
      </c>
      <c r="M1500" s="39">
        <v>779</v>
      </c>
      <c r="N1500" s="39">
        <v>721.1</v>
      </c>
      <c r="O1500" s="39">
        <v>550.5</v>
      </c>
      <c r="P1500" s="38">
        <v>35</v>
      </c>
    </row>
    <row r="1501" spans="1:16">
      <c r="A1501" s="25">
        <f t="shared" si="23"/>
        <v>1499</v>
      </c>
      <c r="B1501" s="33" t="s">
        <v>5925</v>
      </c>
      <c r="C1501" s="37">
        <v>1979</v>
      </c>
      <c r="E1501" s="41" t="s">
        <v>4981</v>
      </c>
      <c r="I1501" s="37">
        <v>3</v>
      </c>
      <c r="J1501" s="37">
        <v>3</v>
      </c>
      <c r="M1501" s="39">
        <v>1090.2</v>
      </c>
      <c r="N1501" s="39">
        <v>966.5</v>
      </c>
      <c r="P1501" s="38">
        <v>45</v>
      </c>
    </row>
    <row r="1502" spans="1:16">
      <c r="A1502" s="25">
        <f t="shared" si="23"/>
        <v>1500</v>
      </c>
      <c r="B1502" s="33" t="s">
        <v>5926</v>
      </c>
      <c r="C1502" s="37">
        <v>1957</v>
      </c>
      <c r="E1502" s="41" t="s">
        <v>4731</v>
      </c>
      <c r="I1502" s="37">
        <v>2</v>
      </c>
      <c r="J1502" s="37">
        <v>2</v>
      </c>
      <c r="M1502" s="39">
        <v>726.7</v>
      </c>
      <c r="N1502" s="39">
        <v>645.20000000000005</v>
      </c>
      <c r="P1502" s="38">
        <v>28</v>
      </c>
    </row>
    <row r="1503" spans="1:16">
      <c r="A1503" s="25">
        <f t="shared" si="23"/>
        <v>1501</v>
      </c>
      <c r="B1503" s="33" t="s">
        <v>5927</v>
      </c>
      <c r="C1503" s="37">
        <v>1957</v>
      </c>
      <c r="E1503" s="41" t="s">
        <v>4731</v>
      </c>
      <c r="I1503" s="37">
        <v>2</v>
      </c>
      <c r="J1503" s="37">
        <v>1</v>
      </c>
      <c r="M1503" s="39">
        <v>431.6</v>
      </c>
      <c r="N1503" s="39">
        <v>390.2</v>
      </c>
      <c r="O1503" s="39">
        <v>327.2</v>
      </c>
      <c r="P1503" s="38">
        <v>21</v>
      </c>
    </row>
    <row r="1504" spans="1:16">
      <c r="A1504" s="25">
        <f t="shared" si="23"/>
        <v>1502</v>
      </c>
      <c r="B1504" s="33" t="s">
        <v>3761</v>
      </c>
      <c r="C1504" s="37">
        <v>1959</v>
      </c>
      <c r="E1504" s="41" t="s">
        <v>4731</v>
      </c>
      <c r="I1504" s="37">
        <v>2</v>
      </c>
      <c r="J1504" s="37">
        <v>1</v>
      </c>
      <c r="M1504" s="39">
        <v>428.4</v>
      </c>
      <c r="N1504" s="39">
        <v>386.6</v>
      </c>
      <c r="O1504" s="39">
        <v>384.9</v>
      </c>
      <c r="P1504" s="38">
        <v>18</v>
      </c>
    </row>
    <row r="1505" spans="1:16">
      <c r="A1505" s="25">
        <f t="shared" si="23"/>
        <v>1503</v>
      </c>
      <c r="B1505" s="33" t="s">
        <v>5928</v>
      </c>
      <c r="C1505" s="37">
        <v>1956</v>
      </c>
      <c r="E1505" s="41" t="s">
        <v>4731</v>
      </c>
      <c r="I1505" s="37">
        <v>2</v>
      </c>
      <c r="J1505" s="37">
        <v>3</v>
      </c>
      <c r="M1505" s="39">
        <v>2228.5</v>
      </c>
      <c r="N1505" s="39">
        <v>1865.6</v>
      </c>
      <c r="O1505" s="39">
        <v>553.9</v>
      </c>
      <c r="P1505" s="38">
        <v>50</v>
      </c>
    </row>
    <row r="1506" spans="1:16">
      <c r="A1506" s="25">
        <f t="shared" si="23"/>
        <v>1504</v>
      </c>
      <c r="B1506" s="33" t="s">
        <v>3762</v>
      </c>
      <c r="C1506" s="37">
        <v>1959</v>
      </c>
      <c r="E1506" s="41" t="s">
        <v>4731</v>
      </c>
      <c r="I1506" s="37">
        <v>2</v>
      </c>
      <c r="J1506" s="37">
        <v>1</v>
      </c>
      <c r="M1506" s="39">
        <v>423.2</v>
      </c>
      <c r="N1506" s="39">
        <v>382.1</v>
      </c>
      <c r="P1506" s="38">
        <v>16</v>
      </c>
    </row>
    <row r="1507" spans="1:16">
      <c r="A1507" s="25">
        <f t="shared" si="23"/>
        <v>1505</v>
      </c>
      <c r="B1507" s="33" t="s">
        <v>3763</v>
      </c>
      <c r="C1507" s="37">
        <v>1959</v>
      </c>
      <c r="E1507" s="41" t="s">
        <v>4731</v>
      </c>
      <c r="I1507" s="37">
        <v>2</v>
      </c>
      <c r="J1507" s="37">
        <v>1</v>
      </c>
      <c r="M1507" s="39">
        <v>435.6</v>
      </c>
      <c r="N1507" s="39">
        <v>394.6</v>
      </c>
      <c r="P1507" s="38">
        <v>23</v>
      </c>
    </row>
    <row r="1508" spans="1:16">
      <c r="A1508" s="25">
        <f t="shared" si="23"/>
        <v>1506</v>
      </c>
      <c r="B1508" s="33" t="s">
        <v>3764</v>
      </c>
      <c r="C1508" s="37">
        <v>1959</v>
      </c>
      <c r="E1508" s="41" t="s">
        <v>4731</v>
      </c>
      <c r="I1508" s="37">
        <v>2</v>
      </c>
      <c r="J1508" s="37">
        <v>2</v>
      </c>
      <c r="M1508" s="39">
        <v>1100.5</v>
      </c>
      <c r="N1508" s="39">
        <v>651.70000000000005</v>
      </c>
      <c r="P1508" s="38">
        <v>30</v>
      </c>
    </row>
    <row r="1509" spans="1:16">
      <c r="A1509" s="25">
        <f t="shared" si="23"/>
        <v>1507</v>
      </c>
      <c r="B1509" s="33" t="s">
        <v>3765</v>
      </c>
      <c r="C1509" s="37">
        <v>1959</v>
      </c>
      <c r="E1509" s="41" t="s">
        <v>4731</v>
      </c>
      <c r="I1509" s="37">
        <v>2</v>
      </c>
      <c r="J1509" s="37">
        <v>2</v>
      </c>
      <c r="M1509" s="39">
        <v>1093</v>
      </c>
      <c r="N1509" s="39">
        <v>645.79999999999995</v>
      </c>
      <c r="P1509" s="38">
        <v>17</v>
      </c>
    </row>
    <row r="1510" spans="1:16">
      <c r="A1510" s="25">
        <f t="shared" si="23"/>
        <v>1508</v>
      </c>
      <c r="B1510" s="33" t="s">
        <v>3766</v>
      </c>
      <c r="C1510" s="37">
        <v>1958</v>
      </c>
      <c r="E1510" s="41" t="s">
        <v>4731</v>
      </c>
      <c r="I1510" s="37">
        <v>2</v>
      </c>
      <c r="J1510" s="37">
        <v>1</v>
      </c>
      <c r="M1510" s="39">
        <v>424.4</v>
      </c>
      <c r="N1510" s="39">
        <v>383.8</v>
      </c>
    </row>
    <row r="1511" spans="1:16">
      <c r="A1511" s="25">
        <f t="shared" si="23"/>
        <v>1509</v>
      </c>
      <c r="B1511" s="33" t="s">
        <v>5929</v>
      </c>
      <c r="C1511" s="37">
        <v>1983</v>
      </c>
      <c r="E1511" s="41" t="s">
        <v>4981</v>
      </c>
      <c r="I1511" s="37">
        <v>2</v>
      </c>
      <c r="J1511" s="37">
        <v>3</v>
      </c>
      <c r="M1511" s="39">
        <v>1061.5</v>
      </c>
      <c r="N1511" s="39">
        <v>941.8</v>
      </c>
      <c r="P1511" s="38">
        <v>41</v>
      </c>
    </row>
    <row r="1512" spans="1:16">
      <c r="A1512" s="25">
        <f t="shared" si="23"/>
        <v>1510</v>
      </c>
      <c r="B1512" s="33" t="s">
        <v>5930</v>
      </c>
      <c r="C1512" s="37">
        <v>1938</v>
      </c>
      <c r="E1512" s="41" t="s">
        <v>4949</v>
      </c>
      <c r="I1512" s="37">
        <v>1</v>
      </c>
      <c r="J1512" s="37">
        <v>1</v>
      </c>
      <c r="M1512" s="39">
        <v>150</v>
      </c>
      <c r="N1512" s="39">
        <v>150</v>
      </c>
      <c r="O1512" s="39">
        <v>74.7</v>
      </c>
      <c r="P1512" s="38">
        <v>6</v>
      </c>
    </row>
    <row r="1513" spans="1:16">
      <c r="A1513" s="25">
        <f t="shared" si="23"/>
        <v>1511</v>
      </c>
      <c r="B1513" s="33" t="s">
        <v>5931</v>
      </c>
      <c r="C1513" s="37">
        <v>1975</v>
      </c>
      <c r="E1513" s="41" t="s">
        <v>4726</v>
      </c>
      <c r="I1513" s="37">
        <v>5</v>
      </c>
      <c r="J1513" s="37">
        <v>6</v>
      </c>
      <c r="M1513" s="39">
        <v>4931.6000000000004</v>
      </c>
      <c r="N1513" s="39">
        <v>4537.6000000000004</v>
      </c>
      <c r="O1513" s="39">
        <v>3408.8</v>
      </c>
      <c r="P1513" s="38">
        <v>141</v>
      </c>
    </row>
    <row r="1514" spans="1:16">
      <c r="A1514" s="25">
        <f t="shared" si="23"/>
        <v>1512</v>
      </c>
      <c r="B1514" s="33" t="s">
        <v>5932</v>
      </c>
      <c r="C1514" s="37">
        <v>1976</v>
      </c>
      <c r="E1514" s="41" t="s">
        <v>4729</v>
      </c>
      <c r="I1514" s="37">
        <v>5</v>
      </c>
      <c r="J1514" s="37">
        <v>4</v>
      </c>
      <c r="M1514" s="39">
        <v>2903.8</v>
      </c>
      <c r="N1514" s="39">
        <v>2595.5</v>
      </c>
      <c r="O1514" s="39">
        <v>1660.6</v>
      </c>
      <c r="P1514" s="38">
        <v>90</v>
      </c>
    </row>
    <row r="1515" spans="1:16">
      <c r="A1515" s="25">
        <f t="shared" si="23"/>
        <v>1513</v>
      </c>
      <c r="B1515" s="33" t="s">
        <v>5933</v>
      </c>
      <c r="C1515" s="37">
        <v>1985</v>
      </c>
      <c r="E1515" s="41" t="s">
        <v>4726</v>
      </c>
      <c r="I1515" s="37">
        <v>5</v>
      </c>
      <c r="J1515" s="37">
        <v>6</v>
      </c>
      <c r="M1515" s="39">
        <v>5324.1</v>
      </c>
      <c r="N1515" s="39">
        <v>4929.3</v>
      </c>
      <c r="O1515" s="39">
        <v>2947.9</v>
      </c>
      <c r="P1515" s="38">
        <v>178</v>
      </c>
    </row>
    <row r="1516" spans="1:16">
      <c r="A1516" s="25">
        <f t="shared" si="23"/>
        <v>1514</v>
      </c>
      <c r="B1516" s="33" t="s">
        <v>5934</v>
      </c>
      <c r="C1516" s="37">
        <v>1973</v>
      </c>
      <c r="E1516" s="41" t="s">
        <v>4726</v>
      </c>
      <c r="I1516" s="37">
        <v>5</v>
      </c>
      <c r="J1516" s="37">
        <v>6</v>
      </c>
      <c r="M1516" s="39">
        <v>4967.8999999999996</v>
      </c>
      <c r="N1516" s="39">
        <v>4570.1000000000004</v>
      </c>
      <c r="O1516" s="39">
        <v>2021.7</v>
      </c>
      <c r="P1516" s="38">
        <v>151</v>
      </c>
    </row>
    <row r="1517" spans="1:16">
      <c r="A1517" s="25">
        <f t="shared" si="23"/>
        <v>1515</v>
      </c>
      <c r="B1517" s="33" t="s">
        <v>3767</v>
      </c>
      <c r="C1517" s="37">
        <v>1968</v>
      </c>
      <c r="E1517" s="41" t="s">
        <v>4729</v>
      </c>
      <c r="I1517" s="37">
        <v>5</v>
      </c>
      <c r="J1517" s="37">
        <v>3</v>
      </c>
      <c r="M1517" s="39">
        <v>2538</v>
      </c>
      <c r="N1517" s="39">
        <v>2364</v>
      </c>
      <c r="O1517" s="39">
        <v>216.2</v>
      </c>
      <c r="P1517" s="38">
        <v>44</v>
      </c>
    </row>
    <row r="1518" spans="1:16">
      <c r="A1518" s="25">
        <f t="shared" si="23"/>
        <v>1516</v>
      </c>
      <c r="B1518" s="33" t="s">
        <v>3768</v>
      </c>
      <c r="C1518" s="37">
        <v>1972</v>
      </c>
      <c r="E1518" s="41" t="s">
        <v>4729</v>
      </c>
      <c r="I1518" s="37">
        <v>5</v>
      </c>
      <c r="J1518" s="37">
        <v>6</v>
      </c>
      <c r="M1518" s="39">
        <v>4568.6000000000004</v>
      </c>
      <c r="N1518" s="39">
        <v>4179.6000000000004</v>
      </c>
      <c r="O1518" s="39">
        <v>2295.4</v>
      </c>
      <c r="P1518" s="38">
        <v>181</v>
      </c>
    </row>
    <row r="1519" spans="1:16">
      <c r="A1519" s="25">
        <f t="shared" si="23"/>
        <v>1517</v>
      </c>
      <c r="B1519" s="33" t="s">
        <v>3769</v>
      </c>
      <c r="C1519" s="37">
        <v>1972</v>
      </c>
      <c r="E1519" s="41" t="s">
        <v>4729</v>
      </c>
      <c r="I1519" s="37">
        <v>5</v>
      </c>
      <c r="J1519" s="37">
        <v>6</v>
      </c>
      <c r="M1519" s="39">
        <v>4503.5</v>
      </c>
      <c r="N1519" s="39">
        <v>4067.3</v>
      </c>
      <c r="O1519" s="39">
        <v>1674.2</v>
      </c>
      <c r="P1519" s="38">
        <v>128</v>
      </c>
    </row>
    <row r="1520" spans="1:16">
      <c r="A1520" s="25">
        <f t="shared" si="23"/>
        <v>1518</v>
      </c>
      <c r="B1520" s="33" t="s">
        <v>3770</v>
      </c>
      <c r="C1520" s="37">
        <v>1961</v>
      </c>
      <c r="E1520" s="41" t="s">
        <v>4731</v>
      </c>
      <c r="I1520" s="37">
        <v>3</v>
      </c>
      <c r="J1520" s="37">
        <v>2</v>
      </c>
      <c r="M1520" s="39">
        <v>935.1</v>
      </c>
      <c r="N1520" s="39">
        <v>861.8</v>
      </c>
      <c r="O1520" s="39">
        <v>94.4</v>
      </c>
      <c r="P1520" s="38">
        <v>24</v>
      </c>
    </row>
    <row r="1521" spans="1:16">
      <c r="A1521" s="25">
        <f t="shared" si="23"/>
        <v>1519</v>
      </c>
      <c r="B1521" s="33" t="s">
        <v>3105</v>
      </c>
      <c r="C1521" s="37">
        <v>1968</v>
      </c>
      <c r="E1521" s="41" t="s">
        <v>4729</v>
      </c>
      <c r="I1521" s="37">
        <v>5</v>
      </c>
      <c r="J1521" s="37">
        <v>4</v>
      </c>
      <c r="M1521" s="39">
        <v>3456.9</v>
      </c>
      <c r="N1521" s="39">
        <v>3186.9</v>
      </c>
      <c r="O1521" s="39">
        <v>900.1</v>
      </c>
      <c r="P1521" s="38">
        <v>113</v>
      </c>
    </row>
    <row r="1522" spans="1:16">
      <c r="A1522" s="25">
        <f t="shared" si="23"/>
        <v>1520</v>
      </c>
      <c r="B1522" s="33" t="s">
        <v>3106</v>
      </c>
      <c r="C1522" s="37">
        <v>1965</v>
      </c>
      <c r="E1522" s="41" t="s">
        <v>4729</v>
      </c>
      <c r="I1522" s="37">
        <v>5</v>
      </c>
      <c r="J1522" s="37">
        <v>2</v>
      </c>
      <c r="M1522" s="39">
        <v>2516.4</v>
      </c>
      <c r="N1522" s="39">
        <v>1679</v>
      </c>
      <c r="O1522" s="39">
        <v>315.8</v>
      </c>
      <c r="P1522" s="38">
        <v>63</v>
      </c>
    </row>
    <row r="1523" spans="1:16">
      <c r="A1523" s="25">
        <f t="shared" si="23"/>
        <v>1521</v>
      </c>
      <c r="B1523" s="33" t="s">
        <v>3107</v>
      </c>
      <c r="C1523" s="37">
        <v>1961</v>
      </c>
      <c r="E1523" s="41" t="s">
        <v>4731</v>
      </c>
      <c r="I1523" s="37">
        <v>2</v>
      </c>
      <c r="J1523" s="37">
        <v>2</v>
      </c>
      <c r="M1523" s="39">
        <v>663.4</v>
      </c>
      <c r="N1523" s="39">
        <v>616.20000000000005</v>
      </c>
    </row>
    <row r="1524" spans="1:16">
      <c r="A1524" s="25">
        <f t="shared" si="23"/>
        <v>1522</v>
      </c>
      <c r="B1524" s="33" t="s">
        <v>3108</v>
      </c>
      <c r="C1524" s="37">
        <v>1973</v>
      </c>
      <c r="E1524" s="41" t="s">
        <v>4729</v>
      </c>
      <c r="I1524" s="37">
        <v>5</v>
      </c>
      <c r="J1524" s="37">
        <v>6</v>
      </c>
      <c r="M1524" s="39">
        <v>4467.6000000000004</v>
      </c>
      <c r="N1524" s="39">
        <v>4328</v>
      </c>
      <c r="O1524" s="39">
        <v>2234.6999999999998</v>
      </c>
      <c r="P1524" s="38">
        <v>170</v>
      </c>
    </row>
    <row r="1525" spans="1:16">
      <c r="A1525" s="25">
        <f t="shared" si="23"/>
        <v>1523</v>
      </c>
      <c r="B1525" s="33" t="s">
        <v>3109</v>
      </c>
      <c r="C1525" s="37">
        <v>1961</v>
      </c>
      <c r="E1525" s="41" t="s">
        <v>4731</v>
      </c>
      <c r="I1525" s="37">
        <v>3</v>
      </c>
      <c r="J1525" s="37">
        <v>2</v>
      </c>
      <c r="M1525" s="39">
        <v>1016.7</v>
      </c>
      <c r="N1525" s="39">
        <v>944.5</v>
      </c>
      <c r="O1525" s="39">
        <v>169.2</v>
      </c>
      <c r="P1525" s="38">
        <v>27</v>
      </c>
    </row>
    <row r="1526" spans="1:16">
      <c r="A1526" s="25">
        <f t="shared" si="23"/>
        <v>1524</v>
      </c>
      <c r="B1526" s="33" t="s">
        <v>5935</v>
      </c>
      <c r="C1526" s="37">
        <v>1962</v>
      </c>
      <c r="E1526" s="41" t="s">
        <v>4731</v>
      </c>
      <c r="I1526" s="37">
        <v>3</v>
      </c>
      <c r="J1526" s="37">
        <v>3</v>
      </c>
      <c r="M1526" s="39">
        <v>1486.4</v>
      </c>
      <c r="N1526" s="39">
        <v>1376.3</v>
      </c>
      <c r="O1526" s="39">
        <v>183.8</v>
      </c>
      <c r="P1526" s="38">
        <v>22</v>
      </c>
    </row>
    <row r="1527" spans="1:16">
      <c r="A1527" s="25">
        <f t="shared" si="23"/>
        <v>1525</v>
      </c>
      <c r="B1527" s="33" t="s">
        <v>5936</v>
      </c>
      <c r="C1527" s="37">
        <v>1992</v>
      </c>
      <c r="E1527" s="42" t="s">
        <v>4975</v>
      </c>
      <c r="I1527" s="37">
        <v>3</v>
      </c>
      <c r="J1527" s="37">
        <v>3</v>
      </c>
      <c r="M1527" s="39">
        <v>1418.2</v>
      </c>
      <c r="N1527" s="39">
        <v>1418.2</v>
      </c>
      <c r="O1527" s="39">
        <v>841.3</v>
      </c>
      <c r="P1527" s="38">
        <v>50</v>
      </c>
    </row>
    <row r="1528" spans="1:16">
      <c r="A1528" s="25">
        <f t="shared" si="23"/>
        <v>1526</v>
      </c>
      <c r="B1528" s="33" t="s">
        <v>5937</v>
      </c>
      <c r="C1528" s="37">
        <v>1988</v>
      </c>
      <c r="E1528" s="42" t="s">
        <v>4975</v>
      </c>
      <c r="I1528" s="37">
        <v>2</v>
      </c>
      <c r="J1528" s="37">
        <v>2</v>
      </c>
      <c r="M1528" s="39">
        <v>690.3</v>
      </c>
      <c r="N1528" s="39">
        <v>690.3</v>
      </c>
      <c r="O1528" s="39">
        <v>601.6</v>
      </c>
      <c r="P1528" s="38">
        <v>23</v>
      </c>
    </row>
    <row r="1529" spans="1:16">
      <c r="A1529" s="25">
        <f t="shared" si="23"/>
        <v>1527</v>
      </c>
      <c r="B1529" s="33" t="s">
        <v>5938</v>
      </c>
      <c r="C1529" s="37">
        <v>1958</v>
      </c>
      <c r="E1529" s="41" t="s">
        <v>5939</v>
      </c>
      <c r="I1529" s="37">
        <v>2</v>
      </c>
      <c r="J1529" s="37">
        <v>2</v>
      </c>
      <c r="M1529" s="39">
        <v>729.8</v>
      </c>
      <c r="N1529" s="39">
        <v>657.8</v>
      </c>
      <c r="O1529" s="39">
        <v>657.8</v>
      </c>
      <c r="P1529" s="38">
        <v>30</v>
      </c>
    </row>
    <row r="1530" spans="1:16">
      <c r="A1530" s="25">
        <f t="shared" si="23"/>
        <v>1528</v>
      </c>
      <c r="B1530" s="33" t="s">
        <v>5940</v>
      </c>
      <c r="C1530" s="37">
        <v>1962</v>
      </c>
      <c r="E1530" s="41" t="s">
        <v>4731</v>
      </c>
      <c r="I1530" s="37">
        <v>2</v>
      </c>
      <c r="J1530" s="37">
        <v>2</v>
      </c>
      <c r="M1530" s="39">
        <v>617.70000000000005</v>
      </c>
      <c r="N1530" s="39">
        <v>617.70000000000005</v>
      </c>
      <c r="O1530" s="39">
        <v>532.30000000000007</v>
      </c>
      <c r="P1530" s="38">
        <v>26</v>
      </c>
    </row>
    <row r="1531" spans="1:16">
      <c r="A1531" s="25">
        <f t="shared" si="23"/>
        <v>1529</v>
      </c>
      <c r="B1531" s="33" t="s">
        <v>3771</v>
      </c>
      <c r="C1531" s="37">
        <v>1958</v>
      </c>
      <c r="E1531" s="41" t="s">
        <v>4731</v>
      </c>
      <c r="I1531" s="37">
        <v>3</v>
      </c>
      <c r="J1531" s="37">
        <v>4</v>
      </c>
      <c r="M1531" s="39">
        <v>1939.2</v>
      </c>
      <c r="N1531" s="39">
        <v>1724.2</v>
      </c>
      <c r="O1531" s="39">
        <v>1611.9</v>
      </c>
      <c r="P1531" s="38">
        <v>59</v>
      </c>
    </row>
    <row r="1532" spans="1:16">
      <c r="A1532" s="25">
        <f t="shared" si="23"/>
        <v>1530</v>
      </c>
      <c r="B1532" s="33" t="s">
        <v>5941</v>
      </c>
      <c r="C1532" s="37">
        <v>1955</v>
      </c>
      <c r="E1532" s="41" t="s">
        <v>4731</v>
      </c>
      <c r="I1532" s="37">
        <v>2</v>
      </c>
      <c r="J1532" s="37">
        <v>2</v>
      </c>
      <c r="M1532" s="39">
        <v>768.3</v>
      </c>
      <c r="N1532" s="39">
        <v>700.9</v>
      </c>
      <c r="O1532" s="39">
        <v>700.9</v>
      </c>
      <c r="P1532" s="38">
        <v>29</v>
      </c>
    </row>
    <row r="1533" spans="1:16">
      <c r="A1533" s="25">
        <f t="shared" si="23"/>
        <v>1531</v>
      </c>
      <c r="B1533" s="33" t="s">
        <v>5942</v>
      </c>
      <c r="C1533" s="37">
        <v>1957</v>
      </c>
      <c r="E1533" s="41" t="s">
        <v>5129</v>
      </c>
      <c r="I1533" s="37">
        <v>3</v>
      </c>
      <c r="J1533" s="37">
        <v>2</v>
      </c>
      <c r="M1533" s="39">
        <v>1029.7</v>
      </c>
      <c r="N1533" s="39">
        <v>958</v>
      </c>
      <c r="O1533" s="39">
        <v>958</v>
      </c>
      <c r="P1533" s="38">
        <v>45</v>
      </c>
    </row>
    <row r="1534" spans="1:16">
      <c r="A1534" s="25">
        <f t="shared" si="23"/>
        <v>1532</v>
      </c>
      <c r="B1534" s="33" t="s">
        <v>3780</v>
      </c>
      <c r="C1534" s="37">
        <v>1954</v>
      </c>
      <c r="E1534" s="41" t="s">
        <v>4731</v>
      </c>
      <c r="I1534" s="37">
        <v>3</v>
      </c>
      <c r="J1534" s="37">
        <v>3</v>
      </c>
      <c r="M1534" s="39">
        <v>1754.3</v>
      </c>
      <c r="N1534" s="39">
        <v>1572.2</v>
      </c>
      <c r="O1534" s="39">
        <v>1460.1</v>
      </c>
      <c r="P1534" s="38">
        <v>49</v>
      </c>
    </row>
    <row r="1535" spans="1:16">
      <c r="A1535" s="25">
        <f t="shared" si="23"/>
        <v>1533</v>
      </c>
      <c r="B1535" s="33" t="s">
        <v>3782</v>
      </c>
      <c r="C1535" s="37">
        <v>1954</v>
      </c>
      <c r="E1535" s="41" t="s">
        <v>4726</v>
      </c>
      <c r="I1535" s="37">
        <v>2</v>
      </c>
      <c r="J1535" s="37">
        <v>2</v>
      </c>
      <c r="M1535" s="39">
        <v>719.86</v>
      </c>
      <c r="N1535" s="39">
        <v>653.20000000000005</v>
      </c>
      <c r="O1535" s="39">
        <v>653.20000000000005</v>
      </c>
      <c r="P1535" s="38">
        <v>34</v>
      </c>
    </row>
    <row r="1536" spans="1:16">
      <c r="A1536" s="25">
        <f t="shared" si="23"/>
        <v>1534</v>
      </c>
      <c r="B1536" s="33" t="s">
        <v>3783</v>
      </c>
      <c r="C1536" s="37">
        <v>1953</v>
      </c>
      <c r="E1536" s="41" t="s">
        <v>4731</v>
      </c>
      <c r="I1536" s="37">
        <v>2</v>
      </c>
      <c r="J1536" s="37">
        <v>1</v>
      </c>
      <c r="M1536" s="39">
        <v>556.1</v>
      </c>
      <c r="N1536" s="39">
        <v>509.2</v>
      </c>
      <c r="O1536" s="39">
        <v>509.2</v>
      </c>
      <c r="P1536" s="38">
        <v>10</v>
      </c>
    </row>
    <row r="1537" spans="1:16">
      <c r="A1537" s="25">
        <f t="shared" si="23"/>
        <v>1535</v>
      </c>
      <c r="B1537" s="33" t="s">
        <v>3784</v>
      </c>
      <c r="C1537" s="37">
        <v>1955</v>
      </c>
      <c r="E1537" s="41" t="s">
        <v>4726</v>
      </c>
      <c r="I1537" s="37">
        <v>2</v>
      </c>
      <c r="J1537" s="37">
        <v>1</v>
      </c>
      <c r="M1537" s="39">
        <v>394.3</v>
      </c>
      <c r="N1537" s="39">
        <v>349.8</v>
      </c>
      <c r="O1537" s="39">
        <v>349.8</v>
      </c>
      <c r="P1537" s="38">
        <v>9</v>
      </c>
    </row>
    <row r="1538" spans="1:16">
      <c r="A1538" s="25">
        <f t="shared" si="23"/>
        <v>1536</v>
      </c>
      <c r="B1538" s="33" t="s">
        <v>5943</v>
      </c>
      <c r="C1538" s="37">
        <v>1954</v>
      </c>
      <c r="E1538" s="41" t="s">
        <v>4726</v>
      </c>
      <c r="I1538" s="37">
        <v>3</v>
      </c>
      <c r="J1538" s="37">
        <v>5</v>
      </c>
      <c r="M1538" s="39">
        <v>2557.31</v>
      </c>
      <c r="N1538" s="39">
        <v>2252.71</v>
      </c>
      <c r="O1538" s="39">
        <v>1754.11</v>
      </c>
      <c r="P1538" s="38">
        <v>74</v>
      </c>
    </row>
    <row r="1539" spans="1:16">
      <c r="A1539" s="25">
        <f t="shared" ref="A1539:A1602" si="24">A1538+1</f>
        <v>1537</v>
      </c>
      <c r="B1539" s="33" t="s">
        <v>5944</v>
      </c>
      <c r="C1539" s="37">
        <v>1953</v>
      </c>
      <c r="E1539" s="41" t="s">
        <v>4726</v>
      </c>
      <c r="I1539" s="37">
        <v>2</v>
      </c>
      <c r="J1539" s="37">
        <v>1</v>
      </c>
      <c r="M1539" s="39">
        <v>554.9</v>
      </c>
      <c r="N1539" s="39">
        <v>510.9</v>
      </c>
      <c r="O1539" s="39">
        <v>510.9</v>
      </c>
      <c r="P1539" s="38">
        <v>14</v>
      </c>
    </row>
    <row r="1540" spans="1:16">
      <c r="A1540" s="25">
        <f t="shared" si="24"/>
        <v>1538</v>
      </c>
      <c r="B1540" s="33" t="s">
        <v>5945</v>
      </c>
      <c r="C1540" s="37">
        <v>1951</v>
      </c>
      <c r="E1540" s="41" t="s">
        <v>4726</v>
      </c>
      <c r="I1540" s="37">
        <v>2</v>
      </c>
      <c r="J1540" s="37">
        <v>2</v>
      </c>
      <c r="M1540" s="39">
        <v>951.7</v>
      </c>
      <c r="N1540" s="39">
        <v>879.3</v>
      </c>
      <c r="O1540" s="39">
        <v>651.4</v>
      </c>
      <c r="P1540" s="38">
        <v>30</v>
      </c>
    </row>
    <row r="1541" spans="1:16">
      <c r="A1541" s="25">
        <f t="shared" si="24"/>
        <v>1539</v>
      </c>
      <c r="B1541" s="33" t="s">
        <v>3772</v>
      </c>
      <c r="C1541" s="37">
        <v>1953</v>
      </c>
      <c r="E1541" s="41" t="s">
        <v>4726</v>
      </c>
      <c r="I1541" s="37">
        <v>2</v>
      </c>
      <c r="J1541" s="37">
        <v>2</v>
      </c>
      <c r="M1541" s="39">
        <v>811.7</v>
      </c>
      <c r="N1541" s="39">
        <v>730.9</v>
      </c>
      <c r="O1541" s="39">
        <v>730.9</v>
      </c>
      <c r="P1541" s="38">
        <v>28</v>
      </c>
    </row>
    <row r="1542" spans="1:16">
      <c r="A1542" s="25">
        <f t="shared" si="24"/>
        <v>1540</v>
      </c>
      <c r="B1542" s="33" t="s">
        <v>5946</v>
      </c>
      <c r="C1542" s="37">
        <v>1953</v>
      </c>
      <c r="E1542" s="41" t="s">
        <v>4726</v>
      </c>
      <c r="I1542" s="37">
        <v>2</v>
      </c>
      <c r="J1542" s="37">
        <v>1</v>
      </c>
      <c r="M1542" s="39">
        <v>390.3</v>
      </c>
      <c r="N1542" s="39">
        <v>355.5</v>
      </c>
      <c r="O1542" s="39">
        <v>355.5</v>
      </c>
      <c r="P1542" s="38">
        <v>7</v>
      </c>
    </row>
    <row r="1543" spans="1:16">
      <c r="A1543" s="25">
        <f t="shared" si="24"/>
        <v>1541</v>
      </c>
      <c r="B1543" s="33" t="s">
        <v>5947</v>
      </c>
      <c r="I1543" s="37"/>
      <c r="J1543" s="37"/>
    </row>
    <row r="1544" spans="1:16">
      <c r="A1544" s="25">
        <f t="shared" si="24"/>
        <v>1542</v>
      </c>
      <c r="B1544" s="33" t="s">
        <v>5948</v>
      </c>
      <c r="C1544" s="37">
        <v>1957</v>
      </c>
      <c r="E1544" s="41" t="s">
        <v>4726</v>
      </c>
      <c r="I1544" s="37">
        <v>3</v>
      </c>
      <c r="J1544" s="37">
        <v>4</v>
      </c>
      <c r="M1544" s="39">
        <v>2204.44</v>
      </c>
      <c r="N1544" s="39">
        <v>2204.44</v>
      </c>
      <c r="O1544" s="39">
        <v>1536.3</v>
      </c>
      <c r="P1544" s="38">
        <v>60</v>
      </c>
    </row>
    <row r="1545" spans="1:16">
      <c r="A1545" s="25">
        <f t="shared" si="24"/>
        <v>1543</v>
      </c>
      <c r="B1545" s="33" t="s">
        <v>3773</v>
      </c>
      <c r="C1545" s="37">
        <v>1954</v>
      </c>
      <c r="E1545" s="41" t="s">
        <v>4726</v>
      </c>
      <c r="I1545" s="37">
        <v>2</v>
      </c>
      <c r="J1545" s="37">
        <v>2</v>
      </c>
      <c r="M1545" s="39">
        <v>780.7</v>
      </c>
      <c r="N1545" s="39">
        <v>700.8</v>
      </c>
      <c r="O1545" s="39">
        <v>700.8</v>
      </c>
      <c r="P1545" s="38">
        <v>29</v>
      </c>
    </row>
    <row r="1546" spans="1:16">
      <c r="A1546" s="25">
        <f t="shared" si="24"/>
        <v>1544</v>
      </c>
      <c r="B1546" s="33" t="s">
        <v>2693</v>
      </c>
      <c r="C1546" s="37">
        <v>1960</v>
      </c>
      <c r="E1546" s="41" t="s">
        <v>5129</v>
      </c>
      <c r="I1546" s="37">
        <v>4</v>
      </c>
      <c r="J1546" s="37">
        <v>2</v>
      </c>
      <c r="M1546" s="39">
        <v>1803.2</v>
      </c>
      <c r="N1546" s="39">
        <v>1803.2</v>
      </c>
      <c r="O1546" s="39">
        <v>1758.9</v>
      </c>
      <c r="P1546" s="38">
        <v>51</v>
      </c>
    </row>
    <row r="1547" spans="1:16">
      <c r="A1547" s="25">
        <f t="shared" si="24"/>
        <v>1545</v>
      </c>
      <c r="B1547" s="33" t="s">
        <v>5949</v>
      </c>
      <c r="C1547" s="37">
        <v>1953</v>
      </c>
      <c r="E1547" s="41" t="s">
        <v>4726</v>
      </c>
      <c r="I1547" s="37">
        <v>2</v>
      </c>
      <c r="J1547" s="37">
        <v>1</v>
      </c>
      <c r="M1547" s="39">
        <v>542.24</v>
      </c>
      <c r="N1547" s="39">
        <v>500.2</v>
      </c>
      <c r="O1547" s="39">
        <v>500.2</v>
      </c>
      <c r="P1547" s="38">
        <v>16</v>
      </c>
    </row>
    <row r="1548" spans="1:16">
      <c r="A1548" s="25">
        <f t="shared" si="24"/>
        <v>1546</v>
      </c>
      <c r="B1548" s="33" t="s">
        <v>2694</v>
      </c>
      <c r="C1548" s="37">
        <v>1960</v>
      </c>
      <c r="E1548" s="41" t="s">
        <v>5129</v>
      </c>
      <c r="I1548" s="37">
        <v>5</v>
      </c>
      <c r="J1548" s="37">
        <v>5</v>
      </c>
      <c r="M1548" s="39">
        <v>1553.2</v>
      </c>
      <c r="N1548" s="39">
        <v>1553.2</v>
      </c>
      <c r="O1548" s="39">
        <v>1472.9</v>
      </c>
      <c r="P1548" s="38">
        <v>78</v>
      </c>
    </row>
    <row r="1549" spans="1:16">
      <c r="A1549" s="25">
        <f t="shared" si="24"/>
        <v>1547</v>
      </c>
      <c r="B1549" s="33" t="s">
        <v>5950</v>
      </c>
      <c r="C1549" s="37">
        <v>1958</v>
      </c>
      <c r="E1549" s="41" t="s">
        <v>4731</v>
      </c>
      <c r="I1549" s="37">
        <v>3</v>
      </c>
      <c r="J1549" s="37">
        <v>4</v>
      </c>
      <c r="M1549" s="39">
        <v>1837.9</v>
      </c>
      <c r="N1549" s="39">
        <v>1837.9</v>
      </c>
      <c r="O1549" s="39">
        <v>1215.6400000000001</v>
      </c>
      <c r="P1549" s="38">
        <v>53</v>
      </c>
    </row>
    <row r="1550" spans="1:16">
      <c r="A1550" s="25">
        <f t="shared" si="24"/>
        <v>1548</v>
      </c>
      <c r="B1550" s="33" t="s">
        <v>3774</v>
      </c>
      <c r="C1550" s="37">
        <v>1961</v>
      </c>
      <c r="E1550" s="41" t="s">
        <v>5129</v>
      </c>
      <c r="I1550" s="37">
        <v>5</v>
      </c>
      <c r="J1550" s="37">
        <v>4</v>
      </c>
      <c r="M1550" s="39">
        <v>3124</v>
      </c>
      <c r="N1550" s="39">
        <v>3124</v>
      </c>
      <c r="O1550" s="39">
        <v>3022.3</v>
      </c>
      <c r="P1550" s="38">
        <v>118</v>
      </c>
    </row>
    <row r="1551" spans="1:16">
      <c r="A1551" s="25">
        <f t="shared" si="24"/>
        <v>1549</v>
      </c>
      <c r="B1551" s="33" t="s">
        <v>3110</v>
      </c>
      <c r="C1551" s="37">
        <v>1959</v>
      </c>
      <c r="E1551" s="41" t="s">
        <v>5951</v>
      </c>
      <c r="I1551" s="37">
        <v>4</v>
      </c>
      <c r="J1551" s="37">
        <v>3</v>
      </c>
      <c r="M1551" s="39">
        <v>2853.1</v>
      </c>
      <c r="N1551" s="39">
        <v>2853.1</v>
      </c>
      <c r="O1551" s="39">
        <v>2779.7</v>
      </c>
      <c r="P1551" s="38">
        <v>66</v>
      </c>
    </row>
    <row r="1552" spans="1:16">
      <c r="A1552" s="25">
        <f t="shared" si="24"/>
        <v>1550</v>
      </c>
      <c r="B1552" s="33" t="s">
        <v>2695</v>
      </c>
      <c r="C1552" s="37">
        <v>1960</v>
      </c>
      <c r="E1552" s="41" t="s">
        <v>5129</v>
      </c>
      <c r="I1552" s="37">
        <v>5</v>
      </c>
      <c r="J1552" s="37">
        <v>4</v>
      </c>
      <c r="M1552" s="39">
        <v>3148</v>
      </c>
      <c r="N1552" s="39">
        <v>3148</v>
      </c>
      <c r="O1552" s="39">
        <v>2835.9</v>
      </c>
      <c r="P1552" s="38">
        <v>154</v>
      </c>
    </row>
    <row r="1553" spans="1:16">
      <c r="A1553" s="25">
        <f t="shared" si="24"/>
        <v>1551</v>
      </c>
      <c r="B1553" s="33" t="s">
        <v>3775</v>
      </c>
      <c r="C1553" s="37">
        <v>1954</v>
      </c>
      <c r="E1553" s="41" t="s">
        <v>4726</v>
      </c>
      <c r="I1553" s="37">
        <v>2</v>
      </c>
      <c r="J1553" s="37">
        <v>1</v>
      </c>
      <c r="M1553" s="39">
        <v>355.4</v>
      </c>
      <c r="N1553" s="39">
        <v>322.7</v>
      </c>
      <c r="O1553" s="39">
        <v>322.7</v>
      </c>
      <c r="P1553" s="38">
        <v>10</v>
      </c>
    </row>
    <row r="1554" spans="1:16">
      <c r="A1554" s="25">
        <f t="shared" si="24"/>
        <v>1552</v>
      </c>
      <c r="B1554" s="33" t="s">
        <v>3776</v>
      </c>
      <c r="C1554" s="37">
        <v>1961</v>
      </c>
      <c r="E1554" s="41" t="s">
        <v>5129</v>
      </c>
      <c r="I1554" s="37">
        <v>5</v>
      </c>
      <c r="J1554" s="37">
        <v>2</v>
      </c>
      <c r="M1554" s="39">
        <v>1640.1000000000001</v>
      </c>
      <c r="N1554" s="39">
        <v>1505.4</v>
      </c>
      <c r="O1554" s="39">
        <v>1302.1000000000001</v>
      </c>
      <c r="P1554" s="38">
        <v>77</v>
      </c>
    </row>
    <row r="1555" spans="1:16">
      <c r="A1555" s="25">
        <f t="shared" si="24"/>
        <v>1553</v>
      </c>
      <c r="B1555" s="33" t="s">
        <v>5952</v>
      </c>
      <c r="C1555" s="37">
        <v>1957</v>
      </c>
      <c r="E1555" s="41" t="s">
        <v>5129</v>
      </c>
      <c r="I1555" s="37">
        <v>3</v>
      </c>
      <c r="J1555" s="37">
        <v>3</v>
      </c>
      <c r="M1555" s="39">
        <v>2826.3</v>
      </c>
      <c r="N1555" s="39">
        <v>2625.8</v>
      </c>
      <c r="O1555" s="39">
        <v>2125</v>
      </c>
      <c r="P1555" s="38">
        <v>53</v>
      </c>
    </row>
    <row r="1556" spans="1:16">
      <c r="A1556" s="25">
        <f t="shared" si="24"/>
        <v>1554</v>
      </c>
      <c r="B1556" s="33" t="s">
        <v>5953</v>
      </c>
      <c r="C1556" s="37">
        <v>1963</v>
      </c>
      <c r="E1556" s="41" t="s">
        <v>5129</v>
      </c>
      <c r="I1556" s="37">
        <v>5</v>
      </c>
      <c r="J1556" s="37">
        <v>2</v>
      </c>
      <c r="M1556" s="39">
        <v>1593.2</v>
      </c>
      <c r="N1556" s="39">
        <v>1592.2</v>
      </c>
      <c r="O1556" s="39">
        <v>1550.4</v>
      </c>
      <c r="P1556" s="38">
        <v>71</v>
      </c>
    </row>
    <row r="1557" spans="1:16">
      <c r="A1557" s="25">
        <f t="shared" si="24"/>
        <v>1555</v>
      </c>
      <c r="B1557" s="33" t="s">
        <v>3777</v>
      </c>
      <c r="C1557" s="37">
        <v>1962</v>
      </c>
      <c r="E1557" s="41" t="s">
        <v>5129</v>
      </c>
      <c r="G1557" s="37" t="s">
        <v>4691</v>
      </c>
      <c r="I1557" s="37">
        <v>4</v>
      </c>
      <c r="J1557" s="37">
        <v>5</v>
      </c>
      <c r="M1557" s="39">
        <v>3886.1899999999996</v>
      </c>
      <c r="N1557" s="39">
        <v>3204.99</v>
      </c>
      <c r="O1557" s="39">
        <v>3073.79</v>
      </c>
      <c r="P1557" s="38">
        <v>106</v>
      </c>
    </row>
    <row r="1558" spans="1:16">
      <c r="A1558" s="25">
        <f t="shared" si="24"/>
        <v>1556</v>
      </c>
      <c r="B1558" s="33" t="s">
        <v>2696</v>
      </c>
      <c r="C1558" s="37">
        <v>1960</v>
      </c>
      <c r="E1558" s="41" t="s">
        <v>5951</v>
      </c>
      <c r="I1558" s="37">
        <v>3</v>
      </c>
      <c r="J1558" s="37">
        <v>3</v>
      </c>
      <c r="M1558" s="39">
        <v>2805.8</v>
      </c>
      <c r="N1558" s="39">
        <v>2805.8</v>
      </c>
      <c r="O1558" s="39">
        <v>2683.7000000000003</v>
      </c>
      <c r="P1558" s="38">
        <v>75</v>
      </c>
    </row>
    <row r="1559" spans="1:16">
      <c r="A1559" s="25">
        <f t="shared" si="24"/>
        <v>1557</v>
      </c>
      <c r="B1559" s="33" t="s">
        <v>5954</v>
      </c>
      <c r="C1559" s="37">
        <v>1955</v>
      </c>
      <c r="E1559" s="41" t="s">
        <v>5129</v>
      </c>
      <c r="I1559" s="37">
        <v>2</v>
      </c>
      <c r="J1559" s="37">
        <v>2</v>
      </c>
      <c r="M1559" s="39">
        <v>620.79999999999995</v>
      </c>
      <c r="N1559" s="39">
        <v>333.4</v>
      </c>
      <c r="O1559" s="39">
        <v>333.4</v>
      </c>
      <c r="P1559" s="38">
        <v>10</v>
      </c>
    </row>
    <row r="1560" spans="1:16">
      <c r="A1560" s="25">
        <f t="shared" si="24"/>
        <v>1558</v>
      </c>
      <c r="B1560" s="33" t="s">
        <v>5955</v>
      </c>
      <c r="C1560" s="37">
        <v>1955</v>
      </c>
      <c r="E1560" s="41" t="s">
        <v>5129</v>
      </c>
      <c r="I1560" s="37">
        <v>4</v>
      </c>
      <c r="J1560" s="37">
        <v>5</v>
      </c>
      <c r="M1560" s="39">
        <v>3687.2</v>
      </c>
      <c r="N1560" s="39">
        <v>3687.2</v>
      </c>
      <c r="O1560" s="39">
        <v>3634.2999999999997</v>
      </c>
      <c r="P1560" s="38">
        <v>118</v>
      </c>
    </row>
    <row r="1561" spans="1:16">
      <c r="A1561" s="25">
        <f t="shared" si="24"/>
        <v>1559</v>
      </c>
      <c r="B1561" s="33" t="s">
        <v>3111</v>
      </c>
      <c r="C1561" s="37">
        <v>1959</v>
      </c>
      <c r="E1561" s="41" t="s">
        <v>4731</v>
      </c>
      <c r="I1561" s="37">
        <v>3</v>
      </c>
      <c r="J1561" s="37">
        <v>3</v>
      </c>
      <c r="M1561" s="39">
        <v>2824.1000000000004</v>
      </c>
      <c r="N1561" s="39">
        <v>2796</v>
      </c>
      <c r="O1561" s="39">
        <v>2130.3000000000002</v>
      </c>
      <c r="P1561" s="38">
        <v>59</v>
      </c>
    </row>
    <row r="1562" spans="1:16">
      <c r="A1562" s="25">
        <f t="shared" si="24"/>
        <v>1560</v>
      </c>
      <c r="B1562" s="33" t="s">
        <v>5956</v>
      </c>
      <c r="C1562" s="37">
        <v>1977</v>
      </c>
      <c r="E1562" s="41" t="s">
        <v>4731</v>
      </c>
      <c r="I1562" s="37">
        <v>9</v>
      </c>
      <c r="J1562" s="37">
        <v>1</v>
      </c>
      <c r="M1562" s="39">
        <v>3107.7</v>
      </c>
      <c r="N1562" s="39">
        <v>2929.9</v>
      </c>
      <c r="O1562" s="39">
        <v>2068.3000000000002</v>
      </c>
      <c r="P1562" s="38">
        <v>91</v>
      </c>
    </row>
    <row r="1563" spans="1:16">
      <c r="A1563" s="25">
        <f t="shared" si="24"/>
        <v>1561</v>
      </c>
      <c r="B1563" s="33" t="s">
        <v>3779</v>
      </c>
      <c r="C1563" s="37">
        <v>1960</v>
      </c>
      <c r="E1563" s="41" t="s">
        <v>4726</v>
      </c>
      <c r="I1563" s="37">
        <v>3</v>
      </c>
      <c r="J1563" s="37">
        <v>5</v>
      </c>
      <c r="M1563" s="39">
        <v>3130</v>
      </c>
      <c r="N1563" s="39">
        <v>3001.6</v>
      </c>
      <c r="O1563" s="39">
        <v>2468.4</v>
      </c>
      <c r="P1563" s="38">
        <v>113</v>
      </c>
    </row>
    <row r="1564" spans="1:16">
      <c r="A1564" s="25">
        <f t="shared" si="24"/>
        <v>1562</v>
      </c>
      <c r="B1564" s="33" t="s">
        <v>5957</v>
      </c>
      <c r="C1564" s="37">
        <v>1961</v>
      </c>
      <c r="E1564" s="41" t="s">
        <v>4731</v>
      </c>
      <c r="I1564" s="37">
        <v>4</v>
      </c>
      <c r="J1564" s="37">
        <v>3</v>
      </c>
      <c r="M1564" s="39">
        <v>2180.6</v>
      </c>
      <c r="N1564" s="39">
        <v>2180.6</v>
      </c>
      <c r="O1564" s="39">
        <v>1462.1</v>
      </c>
      <c r="P1564" s="38">
        <v>64</v>
      </c>
    </row>
    <row r="1565" spans="1:16">
      <c r="A1565" s="25">
        <f t="shared" si="24"/>
        <v>1563</v>
      </c>
      <c r="B1565" s="33" t="s">
        <v>5958</v>
      </c>
      <c r="C1565" s="37">
        <v>1975</v>
      </c>
      <c r="E1565" s="41" t="s">
        <v>4731</v>
      </c>
      <c r="I1565" s="37">
        <v>9</v>
      </c>
      <c r="J1565" s="37">
        <v>2</v>
      </c>
      <c r="M1565" s="39">
        <v>6278.8</v>
      </c>
      <c r="N1565" s="39">
        <v>5997.4</v>
      </c>
      <c r="O1565" s="39">
        <v>4148</v>
      </c>
      <c r="P1565" s="38">
        <v>114</v>
      </c>
    </row>
    <row r="1566" spans="1:16">
      <c r="A1566" s="25">
        <f t="shared" si="24"/>
        <v>1564</v>
      </c>
      <c r="B1566" s="33" t="s">
        <v>5959</v>
      </c>
      <c r="C1566" s="37">
        <v>1970</v>
      </c>
      <c r="E1566" s="41" t="s">
        <v>5129</v>
      </c>
      <c r="I1566" s="37">
        <v>5</v>
      </c>
      <c r="J1566" s="37">
        <v>4</v>
      </c>
      <c r="M1566" s="39">
        <v>3217.1</v>
      </c>
      <c r="N1566" s="39">
        <v>3217.1</v>
      </c>
      <c r="O1566" s="39">
        <v>3124.1</v>
      </c>
      <c r="P1566" s="38">
        <v>119</v>
      </c>
    </row>
    <row r="1567" spans="1:16">
      <c r="A1567" s="25">
        <f t="shared" si="24"/>
        <v>1565</v>
      </c>
      <c r="B1567" s="33" t="s">
        <v>3781</v>
      </c>
      <c r="C1567" s="37">
        <v>1960</v>
      </c>
      <c r="E1567" s="41" t="s">
        <v>4726</v>
      </c>
      <c r="I1567" s="37">
        <v>3</v>
      </c>
      <c r="J1567" s="37">
        <v>5</v>
      </c>
      <c r="M1567" s="39">
        <v>3249.6</v>
      </c>
      <c r="N1567" s="39">
        <v>3006.9</v>
      </c>
      <c r="O1567" s="39">
        <v>2455</v>
      </c>
      <c r="P1567" s="38">
        <v>84</v>
      </c>
    </row>
    <row r="1568" spans="1:16">
      <c r="A1568" s="25">
        <f t="shared" si="24"/>
        <v>1566</v>
      </c>
      <c r="B1568" s="33" t="s">
        <v>5960</v>
      </c>
      <c r="C1568" s="37">
        <v>1970</v>
      </c>
      <c r="E1568" s="41" t="s">
        <v>5129</v>
      </c>
      <c r="I1568" s="37">
        <v>5</v>
      </c>
      <c r="J1568" s="37">
        <v>4</v>
      </c>
      <c r="M1568" s="39">
        <v>3163</v>
      </c>
      <c r="N1568" s="39">
        <v>3161.7</v>
      </c>
      <c r="O1568" s="39">
        <v>3087.2999999999997</v>
      </c>
      <c r="P1568" s="38">
        <v>103</v>
      </c>
    </row>
    <row r="1569" spans="1:16">
      <c r="A1569" s="25">
        <f t="shared" si="24"/>
        <v>1567</v>
      </c>
      <c r="B1569" s="33" t="s">
        <v>5961</v>
      </c>
      <c r="C1569" s="37">
        <v>1970</v>
      </c>
      <c r="E1569" s="41" t="s">
        <v>5129</v>
      </c>
      <c r="I1569" s="37">
        <v>5</v>
      </c>
      <c r="J1569" s="37">
        <v>4</v>
      </c>
      <c r="M1569" s="39">
        <v>3175.1000000000004</v>
      </c>
      <c r="N1569" s="39">
        <v>2890.8</v>
      </c>
      <c r="O1569" s="39">
        <v>2815.8</v>
      </c>
      <c r="P1569" s="38">
        <v>125</v>
      </c>
    </row>
    <row r="1570" spans="1:16">
      <c r="A1570" s="25">
        <f t="shared" si="24"/>
        <v>1568</v>
      </c>
      <c r="B1570" s="33" t="s">
        <v>5962</v>
      </c>
      <c r="C1570" s="37">
        <v>1971</v>
      </c>
      <c r="E1570" s="41" t="s">
        <v>5129</v>
      </c>
      <c r="I1570" s="37">
        <v>5</v>
      </c>
      <c r="J1570" s="37">
        <v>4</v>
      </c>
      <c r="M1570" s="39">
        <v>3210.9</v>
      </c>
      <c r="N1570" s="39">
        <v>3210.9</v>
      </c>
      <c r="O1570" s="39">
        <v>3081.1</v>
      </c>
      <c r="P1570" s="38">
        <v>139</v>
      </c>
    </row>
    <row r="1571" spans="1:16">
      <c r="A1571" s="25">
        <f t="shared" si="24"/>
        <v>1569</v>
      </c>
      <c r="B1571" s="33" t="s">
        <v>5963</v>
      </c>
      <c r="C1571" s="37">
        <v>1996</v>
      </c>
      <c r="E1571" s="41" t="s">
        <v>4731</v>
      </c>
      <c r="I1571" s="37">
        <v>9</v>
      </c>
      <c r="J1571" s="37">
        <v>1</v>
      </c>
      <c r="M1571" s="39">
        <v>4804.1000000000004</v>
      </c>
      <c r="N1571" s="39">
        <v>3705.3</v>
      </c>
      <c r="O1571" s="39">
        <v>2638.9</v>
      </c>
      <c r="P1571" s="38">
        <v>100</v>
      </c>
    </row>
    <row r="1572" spans="1:16">
      <c r="A1572" s="25">
        <f t="shared" si="24"/>
        <v>1570</v>
      </c>
      <c r="B1572" s="33" t="s">
        <v>5964</v>
      </c>
      <c r="C1572" s="37">
        <v>1972</v>
      </c>
      <c r="E1572" s="41" t="s">
        <v>5129</v>
      </c>
      <c r="I1572" s="37">
        <v>5</v>
      </c>
      <c r="J1572" s="37">
        <v>6</v>
      </c>
      <c r="M1572" s="39">
        <v>4598.8999999999996</v>
      </c>
      <c r="N1572" s="39">
        <v>4548.7</v>
      </c>
      <c r="O1572" s="39">
        <v>4226.8</v>
      </c>
      <c r="P1572" s="38">
        <v>186</v>
      </c>
    </row>
    <row r="1573" spans="1:16">
      <c r="A1573" s="25">
        <f t="shared" si="24"/>
        <v>1571</v>
      </c>
      <c r="B1573" s="33" t="s">
        <v>5965</v>
      </c>
      <c r="C1573" s="37">
        <v>1973</v>
      </c>
      <c r="E1573" s="41" t="s">
        <v>5129</v>
      </c>
      <c r="I1573" s="37">
        <v>5</v>
      </c>
      <c r="J1573" s="37">
        <v>4</v>
      </c>
      <c r="M1573" s="39">
        <v>3548.1</v>
      </c>
      <c r="N1573" s="39">
        <v>3193.5</v>
      </c>
      <c r="O1573" s="39">
        <v>2998.8</v>
      </c>
      <c r="P1573" s="38">
        <v>127</v>
      </c>
    </row>
    <row r="1574" spans="1:16">
      <c r="A1574" s="25">
        <f t="shared" si="24"/>
        <v>1572</v>
      </c>
      <c r="B1574" s="33" t="s">
        <v>5966</v>
      </c>
      <c r="C1574" s="37">
        <v>2001</v>
      </c>
      <c r="E1574" s="41" t="s">
        <v>5967</v>
      </c>
      <c r="I1574" s="37">
        <v>4</v>
      </c>
      <c r="J1574" s="37">
        <v>1</v>
      </c>
      <c r="M1574" s="39">
        <v>1100.9000000000001</v>
      </c>
      <c r="N1574" s="39">
        <v>1076.9000000000001</v>
      </c>
      <c r="O1574" s="39">
        <v>1076.9000000000001</v>
      </c>
      <c r="P1574" s="38">
        <v>30</v>
      </c>
    </row>
    <row r="1575" spans="1:16">
      <c r="A1575" s="25">
        <f t="shared" si="24"/>
        <v>1573</v>
      </c>
      <c r="B1575" s="33" t="s">
        <v>5968</v>
      </c>
      <c r="C1575" s="37">
        <v>1976</v>
      </c>
      <c r="E1575" s="41" t="s">
        <v>5129</v>
      </c>
      <c r="I1575" s="37">
        <v>5</v>
      </c>
      <c r="J1575" s="37">
        <v>8</v>
      </c>
      <c r="M1575" s="39">
        <v>6758.4</v>
      </c>
      <c r="N1575" s="39">
        <v>6758.4</v>
      </c>
      <c r="O1575" s="39">
        <v>6494.7</v>
      </c>
      <c r="P1575" s="38">
        <v>256</v>
      </c>
    </row>
    <row r="1576" spans="1:16">
      <c r="A1576" s="25">
        <f t="shared" si="24"/>
        <v>1574</v>
      </c>
      <c r="B1576" s="33" t="s">
        <v>5969</v>
      </c>
      <c r="I1576" s="37"/>
      <c r="J1576" s="37"/>
    </row>
    <row r="1577" spans="1:16">
      <c r="A1577" s="25">
        <f t="shared" si="24"/>
        <v>1575</v>
      </c>
      <c r="B1577" s="33" t="s">
        <v>5970</v>
      </c>
      <c r="C1577" s="37">
        <v>1977</v>
      </c>
      <c r="E1577" s="41" t="s">
        <v>5129</v>
      </c>
      <c r="I1577" s="37">
        <v>5</v>
      </c>
      <c r="J1577" s="37">
        <v>4</v>
      </c>
      <c r="M1577" s="39">
        <v>3414.5</v>
      </c>
      <c r="N1577" s="39">
        <v>3196.7</v>
      </c>
      <c r="O1577" s="39">
        <v>2829</v>
      </c>
      <c r="P1577" s="38">
        <v>153</v>
      </c>
    </row>
    <row r="1578" spans="1:16">
      <c r="A1578" s="25">
        <f t="shared" si="24"/>
        <v>1576</v>
      </c>
      <c r="B1578" s="33" t="s">
        <v>5971</v>
      </c>
      <c r="C1578" s="37">
        <v>2004</v>
      </c>
      <c r="E1578" s="41" t="s">
        <v>4731</v>
      </c>
      <c r="I1578" s="37">
        <v>5</v>
      </c>
      <c r="J1578" s="37">
        <v>5</v>
      </c>
      <c r="M1578" s="39">
        <v>6465.6</v>
      </c>
      <c r="N1578" s="39">
        <v>6465.6</v>
      </c>
    </row>
    <row r="1579" spans="1:16">
      <c r="A1579" s="25">
        <f t="shared" si="24"/>
        <v>1577</v>
      </c>
      <c r="B1579" s="33" t="s">
        <v>5972</v>
      </c>
      <c r="C1579" s="37">
        <v>1981</v>
      </c>
      <c r="E1579" s="41" t="s">
        <v>4981</v>
      </c>
      <c r="I1579" s="37">
        <v>5</v>
      </c>
      <c r="J1579" s="37">
        <v>4</v>
      </c>
      <c r="M1579" s="39">
        <v>2604.6999999999998</v>
      </c>
      <c r="N1579" s="39">
        <v>2604.6999999999998</v>
      </c>
      <c r="O1579" s="39">
        <v>2521.1</v>
      </c>
      <c r="P1579" s="38">
        <v>113</v>
      </c>
    </row>
    <row r="1580" spans="1:16">
      <c r="A1580" s="25">
        <f t="shared" si="24"/>
        <v>1578</v>
      </c>
      <c r="B1580" s="33" t="s">
        <v>5973</v>
      </c>
      <c r="C1580" s="37">
        <v>2009</v>
      </c>
      <c r="E1580" s="41" t="s">
        <v>4731</v>
      </c>
      <c r="I1580" s="37">
        <v>9</v>
      </c>
      <c r="J1580" s="37">
        <v>2</v>
      </c>
      <c r="M1580" s="39">
        <v>6519.7</v>
      </c>
      <c r="N1580" s="39">
        <v>6519.7</v>
      </c>
      <c r="O1580" s="39">
        <v>6519.7</v>
      </c>
      <c r="P1580" s="38">
        <v>141</v>
      </c>
    </row>
    <row r="1581" spans="1:16">
      <c r="A1581" s="25">
        <f t="shared" si="24"/>
        <v>1579</v>
      </c>
      <c r="B1581" s="33" t="s">
        <v>5974</v>
      </c>
      <c r="C1581" s="37">
        <v>1980</v>
      </c>
      <c r="E1581" s="41" t="s">
        <v>5129</v>
      </c>
      <c r="I1581" s="37">
        <v>5</v>
      </c>
      <c r="J1581" s="37">
        <v>14</v>
      </c>
      <c r="M1581" s="39">
        <v>11906.1</v>
      </c>
      <c r="N1581" s="39">
        <v>11652.14</v>
      </c>
      <c r="O1581" s="39">
        <v>11280.84</v>
      </c>
      <c r="P1581" s="38">
        <v>484</v>
      </c>
    </row>
    <row r="1582" spans="1:16">
      <c r="A1582" s="25">
        <f t="shared" si="24"/>
        <v>1580</v>
      </c>
      <c r="B1582" s="33" t="s">
        <v>5975</v>
      </c>
      <c r="I1582" s="37"/>
      <c r="J1582" s="37"/>
    </row>
    <row r="1583" spans="1:16">
      <c r="A1583" s="25">
        <f t="shared" si="24"/>
        <v>1581</v>
      </c>
      <c r="B1583" s="33" t="s">
        <v>5976</v>
      </c>
      <c r="I1583" s="37"/>
      <c r="J1583" s="37"/>
    </row>
    <row r="1584" spans="1:16">
      <c r="A1584" s="25">
        <f t="shared" si="24"/>
        <v>1582</v>
      </c>
      <c r="B1584" s="33" t="s">
        <v>3778</v>
      </c>
      <c r="C1584" s="37">
        <v>1963</v>
      </c>
      <c r="E1584" s="41" t="s">
        <v>5129</v>
      </c>
      <c r="I1584" s="37">
        <v>4</v>
      </c>
      <c r="J1584" s="37">
        <v>3</v>
      </c>
      <c r="M1584" s="39">
        <v>2178.4</v>
      </c>
      <c r="N1584" s="39">
        <v>2050.5</v>
      </c>
      <c r="O1584" s="39">
        <v>2018.5</v>
      </c>
      <c r="P1584" s="38">
        <v>100</v>
      </c>
    </row>
    <row r="1585" spans="1:16">
      <c r="A1585" s="25">
        <f t="shared" si="24"/>
        <v>1583</v>
      </c>
      <c r="B1585" s="33" t="s">
        <v>5977</v>
      </c>
      <c r="C1585" s="37">
        <v>1975</v>
      </c>
      <c r="E1585" s="41" t="s">
        <v>5129</v>
      </c>
      <c r="I1585" s="37">
        <v>5</v>
      </c>
      <c r="J1585" s="37">
        <v>4</v>
      </c>
      <c r="M1585" s="39">
        <v>3209.7</v>
      </c>
      <c r="N1585" s="39">
        <v>3167.7</v>
      </c>
      <c r="O1585" s="39">
        <v>3096.7999999999997</v>
      </c>
      <c r="P1585" s="38">
        <v>120</v>
      </c>
    </row>
    <row r="1586" spans="1:16">
      <c r="A1586" s="25">
        <f t="shared" si="24"/>
        <v>1584</v>
      </c>
      <c r="B1586" s="33" t="s">
        <v>5978</v>
      </c>
      <c r="C1586" s="37">
        <v>1975</v>
      </c>
      <c r="E1586" s="41" t="s">
        <v>5129</v>
      </c>
      <c r="I1586" s="37">
        <v>5</v>
      </c>
      <c r="J1586" s="37">
        <v>4</v>
      </c>
      <c r="M1586" s="39">
        <v>3202.1</v>
      </c>
      <c r="N1586" s="39">
        <v>3202.1</v>
      </c>
      <c r="O1586" s="39">
        <v>3029</v>
      </c>
      <c r="P1586" s="38">
        <v>142</v>
      </c>
    </row>
    <row r="1587" spans="1:16">
      <c r="A1587" s="25">
        <f t="shared" si="24"/>
        <v>1585</v>
      </c>
      <c r="B1587" s="33" t="s">
        <v>5979</v>
      </c>
      <c r="C1587" s="37">
        <v>1973</v>
      </c>
      <c r="E1587" s="41" t="s">
        <v>5129</v>
      </c>
      <c r="I1587" s="37">
        <v>5</v>
      </c>
      <c r="J1587" s="37">
        <v>4</v>
      </c>
      <c r="M1587" s="39">
        <v>3220.2</v>
      </c>
      <c r="N1587" s="39">
        <v>3220.2</v>
      </c>
      <c r="O1587" s="39">
        <v>3137</v>
      </c>
      <c r="P1587" s="38">
        <v>167</v>
      </c>
    </row>
    <row r="1588" spans="1:16">
      <c r="A1588" s="25">
        <f t="shared" si="24"/>
        <v>1586</v>
      </c>
      <c r="B1588" s="33" t="s">
        <v>5980</v>
      </c>
      <c r="C1588" s="37">
        <v>1974</v>
      </c>
      <c r="E1588" s="41" t="s">
        <v>5129</v>
      </c>
      <c r="I1588" s="37">
        <v>5</v>
      </c>
      <c r="J1588" s="37">
        <v>4</v>
      </c>
      <c r="M1588" s="39">
        <v>3207.43</v>
      </c>
      <c r="N1588" s="39">
        <v>3207.43</v>
      </c>
      <c r="O1588" s="39">
        <v>2909.1299999999997</v>
      </c>
      <c r="P1588" s="38">
        <v>159</v>
      </c>
    </row>
    <row r="1589" spans="1:16">
      <c r="A1589" s="25">
        <f t="shared" si="24"/>
        <v>1587</v>
      </c>
      <c r="B1589" s="33" t="s">
        <v>5981</v>
      </c>
      <c r="C1589" s="37">
        <v>1972</v>
      </c>
      <c r="E1589" s="41" t="s">
        <v>5129</v>
      </c>
      <c r="I1589" s="37">
        <v>5</v>
      </c>
      <c r="J1589" s="37">
        <v>6</v>
      </c>
      <c r="M1589" s="39">
        <v>4520.29</v>
      </c>
      <c r="N1589" s="39">
        <v>4304.79</v>
      </c>
      <c r="O1589" s="39">
        <v>4145.79</v>
      </c>
      <c r="P1589" s="38">
        <v>189</v>
      </c>
    </row>
    <row r="1590" spans="1:16">
      <c r="A1590" s="25">
        <f t="shared" si="24"/>
        <v>1588</v>
      </c>
      <c r="B1590" s="33" t="s">
        <v>5982</v>
      </c>
      <c r="C1590" s="37">
        <v>1973</v>
      </c>
      <c r="E1590" s="41" t="s">
        <v>5129</v>
      </c>
      <c r="I1590" s="37">
        <v>5</v>
      </c>
      <c r="J1590" s="37">
        <v>6</v>
      </c>
      <c r="M1590" s="39">
        <v>4516.6000000000004</v>
      </c>
      <c r="N1590" s="39">
        <v>4475.5</v>
      </c>
      <c r="O1590" s="39">
        <v>4216.8999999999996</v>
      </c>
      <c r="P1590" s="38">
        <v>206</v>
      </c>
    </row>
    <row r="1591" spans="1:16">
      <c r="A1591" s="25">
        <f t="shared" si="24"/>
        <v>1589</v>
      </c>
      <c r="B1591" s="33" t="s">
        <v>5983</v>
      </c>
      <c r="C1591" s="37">
        <v>1975</v>
      </c>
      <c r="E1591" s="41" t="s">
        <v>4981</v>
      </c>
      <c r="I1591" s="37">
        <v>5</v>
      </c>
      <c r="J1591" s="37">
        <v>4</v>
      </c>
      <c r="M1591" s="39">
        <v>2561.8000000000002</v>
      </c>
      <c r="N1591" s="39">
        <v>2561.8000000000002</v>
      </c>
      <c r="O1591" s="39">
        <v>2525.2000000000003</v>
      </c>
      <c r="P1591" s="38">
        <v>111</v>
      </c>
    </row>
    <row r="1592" spans="1:16">
      <c r="A1592" s="25">
        <f t="shared" si="24"/>
        <v>1590</v>
      </c>
      <c r="B1592" s="33" t="s">
        <v>5984</v>
      </c>
      <c r="I1592" s="37"/>
      <c r="J1592" s="37"/>
    </row>
    <row r="1593" spans="1:16">
      <c r="A1593" s="25">
        <f t="shared" si="24"/>
        <v>1591</v>
      </c>
      <c r="B1593" s="33" t="s">
        <v>5985</v>
      </c>
      <c r="C1593" s="37">
        <v>1981</v>
      </c>
      <c r="E1593" s="41" t="s">
        <v>4981</v>
      </c>
      <c r="I1593" s="37">
        <v>5</v>
      </c>
      <c r="J1593" s="37">
        <v>4</v>
      </c>
      <c r="M1593" s="39">
        <v>2699.8</v>
      </c>
      <c r="N1593" s="39">
        <v>2699.8</v>
      </c>
      <c r="O1593" s="39">
        <v>2536.2000000000003</v>
      </c>
      <c r="P1593" s="38">
        <v>127</v>
      </c>
    </row>
    <row r="1594" spans="1:16">
      <c r="A1594" s="25">
        <f t="shared" si="24"/>
        <v>1592</v>
      </c>
      <c r="B1594" s="33" t="s">
        <v>5986</v>
      </c>
      <c r="I1594" s="37"/>
      <c r="J1594" s="37"/>
    </row>
    <row r="1595" spans="1:16">
      <c r="A1595" s="25">
        <f t="shared" si="24"/>
        <v>1593</v>
      </c>
      <c r="B1595" s="33" t="s">
        <v>5987</v>
      </c>
      <c r="I1595" s="37"/>
      <c r="J1595" s="37"/>
    </row>
    <row r="1596" spans="1:16">
      <c r="A1596" s="25">
        <f t="shared" si="24"/>
        <v>1594</v>
      </c>
      <c r="B1596" s="33" t="s">
        <v>3785</v>
      </c>
      <c r="C1596" s="37">
        <v>1985</v>
      </c>
      <c r="E1596" s="41" t="s">
        <v>4729</v>
      </c>
      <c r="I1596" s="37">
        <v>9</v>
      </c>
      <c r="J1596" s="37">
        <v>2</v>
      </c>
      <c r="M1596" s="39">
        <v>4188.8999999999996</v>
      </c>
      <c r="N1596" s="39">
        <v>3620.1</v>
      </c>
      <c r="O1596" s="39">
        <v>3338.8</v>
      </c>
      <c r="P1596" s="38">
        <v>134</v>
      </c>
    </row>
    <row r="1597" spans="1:16">
      <c r="A1597" s="25">
        <f t="shared" si="24"/>
        <v>1595</v>
      </c>
      <c r="B1597" s="33" t="s">
        <v>3786</v>
      </c>
      <c r="C1597" s="37">
        <v>1981</v>
      </c>
      <c r="E1597" s="41" t="s">
        <v>4729</v>
      </c>
      <c r="I1597" s="37">
        <v>9</v>
      </c>
      <c r="J1597" s="37">
        <v>2</v>
      </c>
      <c r="M1597" s="39">
        <v>4202.1000000000004</v>
      </c>
      <c r="N1597" s="39">
        <v>3572.7</v>
      </c>
      <c r="O1597" s="39">
        <v>3572.7</v>
      </c>
      <c r="P1597" s="38">
        <v>163</v>
      </c>
    </row>
    <row r="1598" spans="1:16">
      <c r="A1598" s="25">
        <f t="shared" si="24"/>
        <v>1596</v>
      </c>
      <c r="B1598" s="33" t="s">
        <v>5988</v>
      </c>
      <c r="C1598" s="37">
        <v>1982</v>
      </c>
      <c r="E1598" s="41" t="s">
        <v>4981</v>
      </c>
      <c r="I1598" s="37">
        <v>9</v>
      </c>
      <c r="J1598" s="37">
        <v>2</v>
      </c>
      <c r="M1598" s="39">
        <v>3557.9</v>
      </c>
      <c r="N1598" s="39">
        <v>3557.9</v>
      </c>
      <c r="O1598" s="39">
        <v>3408.3</v>
      </c>
      <c r="P1598" s="38">
        <v>143</v>
      </c>
    </row>
    <row r="1599" spans="1:16">
      <c r="A1599" s="25">
        <f t="shared" si="24"/>
        <v>1597</v>
      </c>
      <c r="B1599" s="33" t="s">
        <v>5989</v>
      </c>
      <c r="C1599" s="37">
        <v>1974</v>
      </c>
      <c r="E1599" s="41" t="s">
        <v>4726</v>
      </c>
      <c r="I1599" s="37">
        <v>5</v>
      </c>
      <c r="J1599" s="37">
        <v>6</v>
      </c>
      <c r="M1599" s="39">
        <v>4914.7</v>
      </c>
      <c r="N1599" s="39">
        <v>4526</v>
      </c>
      <c r="O1599" s="39">
        <v>4526</v>
      </c>
      <c r="P1599" s="38">
        <v>206</v>
      </c>
    </row>
    <row r="1600" spans="1:16">
      <c r="A1600" s="25">
        <f t="shared" si="24"/>
        <v>1598</v>
      </c>
      <c r="B1600" s="33" t="s">
        <v>3787</v>
      </c>
      <c r="C1600" s="37">
        <v>1979</v>
      </c>
      <c r="E1600" s="41" t="s">
        <v>4981</v>
      </c>
      <c r="I1600" s="37">
        <v>5</v>
      </c>
      <c r="J1600" s="37">
        <v>21</v>
      </c>
      <c r="M1600" s="39">
        <v>12420</v>
      </c>
      <c r="N1600" s="39">
        <v>12420</v>
      </c>
      <c r="O1600" s="39">
        <v>11628.1</v>
      </c>
      <c r="P1600" s="38">
        <v>604</v>
      </c>
    </row>
    <row r="1601" spans="1:16">
      <c r="A1601" s="25">
        <f t="shared" si="24"/>
        <v>1599</v>
      </c>
      <c r="B1601" s="33" t="s">
        <v>5990</v>
      </c>
      <c r="C1601" s="37">
        <v>1972</v>
      </c>
      <c r="E1601" s="41" t="s">
        <v>5129</v>
      </c>
      <c r="I1601" s="37">
        <v>5</v>
      </c>
      <c r="J1601" s="37">
        <v>6</v>
      </c>
      <c r="M1601" s="39">
        <v>4513.6000000000004</v>
      </c>
      <c r="N1601" s="39">
        <v>4471.1000000000004</v>
      </c>
      <c r="O1601" s="39">
        <v>4386.8</v>
      </c>
      <c r="P1601" s="38">
        <v>209</v>
      </c>
    </row>
    <row r="1602" spans="1:16">
      <c r="A1602" s="25">
        <f t="shared" si="24"/>
        <v>1600</v>
      </c>
      <c r="B1602" s="33" t="s">
        <v>5991</v>
      </c>
      <c r="C1602" s="37">
        <v>1986</v>
      </c>
      <c r="E1602" s="41" t="s">
        <v>4726</v>
      </c>
      <c r="I1602" s="37">
        <v>9</v>
      </c>
      <c r="J1602" s="37">
        <v>2</v>
      </c>
      <c r="M1602" s="39">
        <v>4215.7</v>
      </c>
      <c r="N1602" s="39">
        <v>3584.2</v>
      </c>
      <c r="O1602" s="39">
        <v>3542</v>
      </c>
      <c r="P1602" s="38">
        <v>136</v>
      </c>
    </row>
    <row r="1603" spans="1:16">
      <c r="A1603" s="25">
        <f t="shared" ref="A1603:A1666" si="25">A1602+1</f>
        <v>1601</v>
      </c>
      <c r="B1603" s="33" t="s">
        <v>5992</v>
      </c>
      <c r="C1603" s="37">
        <v>1973</v>
      </c>
      <c r="E1603" s="41" t="s">
        <v>5129</v>
      </c>
      <c r="I1603" s="37">
        <v>5</v>
      </c>
      <c r="J1603" s="37">
        <v>6</v>
      </c>
      <c r="M1603" s="39">
        <v>4529.6000000000004</v>
      </c>
      <c r="N1603" s="39">
        <v>4449.8</v>
      </c>
      <c r="O1603" s="39">
        <v>3997.3</v>
      </c>
      <c r="P1603" s="38">
        <v>208</v>
      </c>
    </row>
    <row r="1604" spans="1:16">
      <c r="A1604" s="25">
        <f t="shared" si="25"/>
        <v>1602</v>
      </c>
      <c r="B1604" s="33" t="s">
        <v>5993</v>
      </c>
      <c r="C1604" s="37">
        <v>1977</v>
      </c>
      <c r="E1604" s="41" t="s">
        <v>5129</v>
      </c>
      <c r="I1604" s="37">
        <v>5</v>
      </c>
      <c r="J1604" s="37">
        <v>6</v>
      </c>
      <c r="M1604" s="39">
        <v>4765.3</v>
      </c>
      <c r="N1604" s="39">
        <v>4463.4000000000005</v>
      </c>
      <c r="O1604" s="39">
        <v>4287.8</v>
      </c>
      <c r="P1604" s="38">
        <v>200</v>
      </c>
    </row>
    <row r="1605" spans="1:16">
      <c r="A1605" s="25">
        <f t="shared" si="25"/>
        <v>1603</v>
      </c>
      <c r="B1605" s="33" t="s">
        <v>5994</v>
      </c>
      <c r="C1605" s="37">
        <v>1974</v>
      </c>
      <c r="E1605" s="41" t="s">
        <v>5129</v>
      </c>
      <c r="I1605" s="37">
        <v>5</v>
      </c>
      <c r="J1605" s="37">
        <v>6</v>
      </c>
      <c r="M1605" s="39">
        <v>4560</v>
      </c>
      <c r="N1605" s="39">
        <v>4477.1000000000004</v>
      </c>
      <c r="O1605" s="39">
        <v>4247.5</v>
      </c>
    </row>
    <row r="1606" spans="1:16">
      <c r="A1606" s="25">
        <f t="shared" si="25"/>
        <v>1604</v>
      </c>
      <c r="B1606" s="33" t="s">
        <v>5995</v>
      </c>
      <c r="C1606" s="37">
        <v>1976</v>
      </c>
      <c r="E1606" s="41" t="s">
        <v>5129</v>
      </c>
      <c r="I1606" s="37">
        <v>5</v>
      </c>
      <c r="J1606" s="37">
        <v>6</v>
      </c>
      <c r="M1606" s="39">
        <v>4534.9000000000005</v>
      </c>
      <c r="N1606" s="39">
        <v>3445.2</v>
      </c>
      <c r="O1606" s="39">
        <v>3271.5</v>
      </c>
      <c r="P1606" s="38">
        <v>208</v>
      </c>
    </row>
    <row r="1607" spans="1:16">
      <c r="A1607" s="25">
        <f t="shared" si="25"/>
        <v>1605</v>
      </c>
      <c r="B1607" s="33" t="s">
        <v>5996</v>
      </c>
      <c r="C1607" s="37">
        <v>1974</v>
      </c>
      <c r="E1607" s="41" t="s">
        <v>5129</v>
      </c>
      <c r="I1607" s="37">
        <v>5</v>
      </c>
      <c r="J1607" s="37">
        <v>6</v>
      </c>
      <c r="M1607" s="39">
        <v>4592.6000000000004</v>
      </c>
      <c r="N1607" s="39">
        <v>4403.8</v>
      </c>
      <c r="O1607" s="39">
        <v>4358.9000000000005</v>
      </c>
      <c r="P1607" s="38">
        <v>175</v>
      </c>
    </row>
    <row r="1608" spans="1:16">
      <c r="A1608" s="25">
        <f t="shared" si="25"/>
        <v>1606</v>
      </c>
      <c r="B1608" s="33" t="s">
        <v>5997</v>
      </c>
      <c r="C1608" s="37">
        <v>1973</v>
      </c>
      <c r="E1608" s="41" t="s">
        <v>5129</v>
      </c>
      <c r="I1608" s="37">
        <v>5</v>
      </c>
      <c r="J1608" s="37">
        <v>4</v>
      </c>
      <c r="M1608" s="39">
        <v>3904.8999999999996</v>
      </c>
      <c r="N1608" s="39">
        <v>3190.1</v>
      </c>
      <c r="O1608" s="39">
        <v>3119.4</v>
      </c>
      <c r="P1608" s="38">
        <v>143</v>
      </c>
    </row>
    <row r="1609" spans="1:16">
      <c r="A1609" s="25">
        <f t="shared" si="25"/>
        <v>1607</v>
      </c>
      <c r="B1609" s="33" t="s">
        <v>2697</v>
      </c>
      <c r="C1609" s="37">
        <v>1974</v>
      </c>
      <c r="E1609" s="41" t="s">
        <v>5129</v>
      </c>
      <c r="I1609" s="37">
        <v>5</v>
      </c>
      <c r="J1609" s="37">
        <v>4</v>
      </c>
      <c r="M1609" s="39">
        <v>3198.4</v>
      </c>
      <c r="N1609" s="39">
        <v>3198.4</v>
      </c>
      <c r="O1609" s="39">
        <v>3023.8</v>
      </c>
      <c r="P1609" s="38">
        <v>144</v>
      </c>
    </row>
    <row r="1610" spans="1:16">
      <c r="A1610" s="25">
        <f t="shared" si="25"/>
        <v>1608</v>
      </c>
      <c r="B1610" s="33" t="s">
        <v>5998</v>
      </c>
      <c r="C1610" s="37">
        <v>1977</v>
      </c>
      <c r="E1610" s="41" t="s">
        <v>5129</v>
      </c>
      <c r="I1610" s="37">
        <v>5</v>
      </c>
      <c r="J1610" s="37">
        <v>6</v>
      </c>
      <c r="M1610" s="39">
        <v>4552</v>
      </c>
      <c r="N1610" s="39">
        <v>4367</v>
      </c>
      <c r="O1610" s="39">
        <v>4124.6000000000004</v>
      </c>
      <c r="P1610" s="38">
        <v>211</v>
      </c>
    </row>
    <row r="1611" spans="1:16">
      <c r="A1611" s="25">
        <f t="shared" si="25"/>
        <v>1609</v>
      </c>
      <c r="B1611" s="33" t="s">
        <v>5999</v>
      </c>
      <c r="C1611" s="37">
        <v>1977</v>
      </c>
      <c r="E1611" s="41" t="s">
        <v>5129</v>
      </c>
      <c r="I1611" s="37">
        <v>5</v>
      </c>
      <c r="J1611" s="37">
        <v>6</v>
      </c>
      <c r="M1611" s="39">
        <v>4556.8</v>
      </c>
      <c r="N1611" s="39">
        <v>4556.8</v>
      </c>
      <c r="O1611" s="39">
        <v>4348.9000000000005</v>
      </c>
      <c r="P1611" s="38">
        <v>215</v>
      </c>
    </row>
    <row r="1612" spans="1:16">
      <c r="A1612" s="25">
        <f t="shared" si="25"/>
        <v>1610</v>
      </c>
      <c r="B1612" s="33" t="s">
        <v>6000</v>
      </c>
      <c r="C1612" s="37">
        <v>1986</v>
      </c>
      <c r="E1612" s="41" t="s">
        <v>6001</v>
      </c>
      <c r="I1612" s="37">
        <v>9</v>
      </c>
      <c r="J1612" s="37">
        <v>1</v>
      </c>
      <c r="M1612" s="39">
        <v>3609.3</v>
      </c>
      <c r="N1612" s="39">
        <v>1335.1</v>
      </c>
      <c r="O1612" s="39">
        <v>1335.1</v>
      </c>
      <c r="P1612" s="38" t="s">
        <v>603</v>
      </c>
    </row>
    <row r="1613" spans="1:16">
      <c r="A1613" s="25">
        <f t="shared" si="25"/>
        <v>1611</v>
      </c>
      <c r="B1613" s="33" t="s">
        <v>6002</v>
      </c>
      <c r="C1613" s="37">
        <v>1976</v>
      </c>
      <c r="E1613" s="41" t="s">
        <v>4981</v>
      </c>
      <c r="I1613" s="37">
        <v>5</v>
      </c>
      <c r="J1613" s="37">
        <v>4</v>
      </c>
      <c r="M1613" s="39">
        <v>2568.9</v>
      </c>
      <c r="N1613" s="39">
        <v>2568.9</v>
      </c>
      <c r="O1613" s="39">
        <v>2523</v>
      </c>
      <c r="P1613" s="38">
        <v>127</v>
      </c>
    </row>
    <row r="1614" spans="1:16">
      <c r="A1614" s="25">
        <f t="shared" si="25"/>
        <v>1612</v>
      </c>
      <c r="B1614" s="33" t="s">
        <v>6003</v>
      </c>
      <c r="C1614" s="37">
        <v>1979</v>
      </c>
      <c r="E1614" s="41" t="s">
        <v>5129</v>
      </c>
      <c r="I1614" s="37">
        <v>5</v>
      </c>
      <c r="J1614" s="37">
        <v>6</v>
      </c>
      <c r="M1614" s="39">
        <v>4557.6000000000004</v>
      </c>
      <c r="N1614" s="39">
        <v>4464.3</v>
      </c>
      <c r="O1614" s="39">
        <v>4252.7</v>
      </c>
      <c r="P1614" s="38">
        <v>192</v>
      </c>
    </row>
    <row r="1615" spans="1:16">
      <c r="A1615" s="25">
        <f t="shared" si="25"/>
        <v>1613</v>
      </c>
      <c r="B1615" s="33" t="s">
        <v>3788</v>
      </c>
      <c r="C1615" s="37">
        <v>1980</v>
      </c>
      <c r="E1615" s="41" t="s">
        <v>4981</v>
      </c>
      <c r="I1615" s="37">
        <v>5</v>
      </c>
      <c r="J1615" s="37">
        <v>13</v>
      </c>
      <c r="M1615" s="39">
        <v>9086.7000000000007</v>
      </c>
      <c r="N1615" s="39">
        <v>8807.1</v>
      </c>
      <c r="O1615" s="39">
        <v>8136.7000000000007</v>
      </c>
      <c r="P1615" s="38">
        <v>373</v>
      </c>
    </row>
    <row r="1616" spans="1:16">
      <c r="A1616" s="25">
        <f t="shared" si="25"/>
        <v>1614</v>
      </c>
      <c r="B1616" s="33" t="s">
        <v>6004</v>
      </c>
      <c r="C1616" s="37">
        <v>1984</v>
      </c>
      <c r="E1616" s="41" t="s">
        <v>4981</v>
      </c>
      <c r="I1616" s="37">
        <v>5</v>
      </c>
      <c r="J1616" s="37">
        <v>10</v>
      </c>
      <c r="M1616" s="39">
        <v>7200.92</v>
      </c>
      <c r="N1616" s="39">
        <v>7200.92</v>
      </c>
      <c r="O1616" s="39">
        <v>6944.42</v>
      </c>
      <c r="P1616" s="38">
        <v>353</v>
      </c>
    </row>
    <row r="1617" spans="1:16">
      <c r="A1617" s="25">
        <f t="shared" si="25"/>
        <v>1615</v>
      </c>
      <c r="B1617" s="33" t="s">
        <v>6005</v>
      </c>
      <c r="C1617" s="37">
        <v>1982</v>
      </c>
      <c r="E1617" s="41" t="s">
        <v>4981</v>
      </c>
      <c r="I1617" s="37">
        <v>5</v>
      </c>
      <c r="J1617" s="37">
        <v>8</v>
      </c>
      <c r="M1617" s="39">
        <v>5595.8</v>
      </c>
      <c r="N1617" s="39">
        <v>5595.8</v>
      </c>
      <c r="O1617" s="39">
        <v>5283.3</v>
      </c>
      <c r="P1617" s="38">
        <v>271</v>
      </c>
    </row>
    <row r="1618" spans="1:16">
      <c r="A1618" s="25">
        <f t="shared" si="25"/>
        <v>1616</v>
      </c>
      <c r="B1618" s="33" t="s">
        <v>3789</v>
      </c>
      <c r="C1618" s="37">
        <v>1982</v>
      </c>
      <c r="E1618" s="41" t="s">
        <v>4981</v>
      </c>
      <c r="I1618" s="37">
        <v>5</v>
      </c>
      <c r="J1618" s="37">
        <v>8</v>
      </c>
      <c r="M1618" s="39">
        <v>5749.7</v>
      </c>
      <c r="N1618" s="39">
        <v>5165.2</v>
      </c>
      <c r="O1618" s="39">
        <v>4340.5</v>
      </c>
      <c r="P1618" s="38">
        <v>275</v>
      </c>
    </row>
    <row r="1619" spans="1:16">
      <c r="A1619" s="25">
        <f t="shared" si="25"/>
        <v>1617</v>
      </c>
      <c r="B1619" s="33" t="s">
        <v>6006</v>
      </c>
      <c r="C1619" s="37">
        <v>1991</v>
      </c>
      <c r="E1619" s="41" t="s">
        <v>6007</v>
      </c>
      <c r="I1619" s="37">
        <v>9</v>
      </c>
      <c r="J1619" s="37">
        <v>4</v>
      </c>
      <c r="M1619" s="39">
        <v>7518.54</v>
      </c>
      <c r="N1619" s="39">
        <v>7518.54</v>
      </c>
      <c r="O1619" s="39">
        <v>7301.04</v>
      </c>
      <c r="P1619" s="38">
        <v>372</v>
      </c>
    </row>
    <row r="1620" spans="1:16">
      <c r="A1620" s="25">
        <f t="shared" si="25"/>
        <v>1618</v>
      </c>
      <c r="B1620" s="33" t="s">
        <v>6008</v>
      </c>
      <c r="C1620" s="37">
        <v>1982</v>
      </c>
      <c r="E1620" s="41" t="s">
        <v>5129</v>
      </c>
      <c r="I1620" s="37">
        <v>5</v>
      </c>
      <c r="J1620" s="37">
        <v>2</v>
      </c>
      <c r="M1620" s="39">
        <v>3271</v>
      </c>
      <c r="N1620" s="39">
        <v>3271</v>
      </c>
      <c r="O1620" s="39">
        <v>3137.9</v>
      </c>
      <c r="P1620" s="38">
        <v>199</v>
      </c>
    </row>
    <row r="1621" spans="1:16">
      <c r="A1621" s="25">
        <f t="shared" si="25"/>
        <v>1619</v>
      </c>
      <c r="B1621" s="33" t="s">
        <v>6009</v>
      </c>
      <c r="C1621" s="37">
        <v>1984</v>
      </c>
      <c r="E1621" s="41" t="s">
        <v>5129</v>
      </c>
      <c r="I1621" s="37">
        <v>5</v>
      </c>
      <c r="J1621" s="37">
        <v>2</v>
      </c>
      <c r="M1621" s="39">
        <v>3322.4</v>
      </c>
      <c r="N1621" s="39">
        <v>3322.4</v>
      </c>
      <c r="O1621" s="39">
        <v>3054.8</v>
      </c>
      <c r="P1621" s="38">
        <v>169</v>
      </c>
    </row>
    <row r="1622" spans="1:16">
      <c r="A1622" s="25">
        <f t="shared" si="25"/>
        <v>1620</v>
      </c>
      <c r="B1622" s="33" t="s">
        <v>6010</v>
      </c>
      <c r="C1622" s="37">
        <v>1983</v>
      </c>
      <c r="E1622" s="41" t="s">
        <v>4981</v>
      </c>
      <c r="I1622" s="37">
        <v>5</v>
      </c>
      <c r="J1622" s="37">
        <v>13</v>
      </c>
      <c r="M1622" s="39">
        <v>8501.9</v>
      </c>
      <c r="N1622" s="39">
        <v>8501.9</v>
      </c>
      <c r="O1622" s="39">
        <v>7852.2999999999993</v>
      </c>
      <c r="P1622" s="38">
        <v>400</v>
      </c>
    </row>
    <row r="1623" spans="1:16">
      <c r="A1623" s="25">
        <f t="shared" si="25"/>
        <v>1621</v>
      </c>
      <c r="B1623" s="33" t="s">
        <v>6011</v>
      </c>
      <c r="I1623" s="37"/>
      <c r="J1623" s="37"/>
    </row>
    <row r="1624" spans="1:16">
      <c r="A1624" s="25">
        <f t="shared" si="25"/>
        <v>1622</v>
      </c>
      <c r="B1624" s="33" t="s">
        <v>6012</v>
      </c>
      <c r="C1624" s="37">
        <v>1984</v>
      </c>
      <c r="E1624" s="41" t="s">
        <v>6007</v>
      </c>
      <c r="I1624" s="37">
        <v>5</v>
      </c>
      <c r="J1624" s="37">
        <v>6</v>
      </c>
      <c r="M1624" s="39">
        <v>3795.9</v>
      </c>
      <c r="N1624" s="39">
        <v>3795.9</v>
      </c>
      <c r="O1624" s="39">
        <v>3544</v>
      </c>
      <c r="P1624" s="38">
        <v>186</v>
      </c>
    </row>
    <row r="1625" spans="1:16">
      <c r="A1625" s="25">
        <f t="shared" si="25"/>
        <v>1623</v>
      </c>
      <c r="B1625" s="33" t="s">
        <v>6013</v>
      </c>
      <c r="C1625" s="37">
        <v>1981</v>
      </c>
      <c r="E1625" s="41" t="s">
        <v>4981</v>
      </c>
      <c r="I1625" s="37">
        <v>5</v>
      </c>
      <c r="J1625" s="37">
        <v>6</v>
      </c>
      <c r="M1625" s="39">
        <v>3956.7999999999997</v>
      </c>
      <c r="N1625" s="39">
        <v>3923.7999999999997</v>
      </c>
      <c r="O1625" s="39">
        <v>3716.6</v>
      </c>
      <c r="P1625" s="38">
        <v>228</v>
      </c>
    </row>
    <row r="1626" spans="1:16">
      <c r="A1626" s="25">
        <f t="shared" si="25"/>
        <v>1624</v>
      </c>
      <c r="B1626" s="33" t="s">
        <v>6014</v>
      </c>
      <c r="C1626" s="37">
        <v>1983</v>
      </c>
      <c r="E1626" s="41" t="s">
        <v>4981</v>
      </c>
      <c r="I1626" s="37">
        <v>5</v>
      </c>
      <c r="J1626" s="37">
        <v>7</v>
      </c>
      <c r="M1626" s="39">
        <v>3869.59</v>
      </c>
      <c r="N1626" s="39">
        <v>3798.29</v>
      </c>
      <c r="O1626" s="39">
        <v>3641.69</v>
      </c>
      <c r="P1626" s="38">
        <v>172</v>
      </c>
    </row>
    <row r="1627" spans="1:16">
      <c r="A1627" s="25">
        <f t="shared" si="25"/>
        <v>1625</v>
      </c>
      <c r="B1627" s="33" t="s">
        <v>6015</v>
      </c>
      <c r="C1627" s="37">
        <v>1982</v>
      </c>
      <c r="E1627" s="41" t="s">
        <v>6007</v>
      </c>
      <c r="I1627" s="37">
        <v>5</v>
      </c>
      <c r="J1627" s="37">
        <v>6</v>
      </c>
      <c r="M1627" s="39">
        <v>4605.2</v>
      </c>
      <c r="N1627" s="39">
        <v>4605.2</v>
      </c>
      <c r="O1627" s="39">
        <v>4298.7</v>
      </c>
      <c r="P1627" s="38">
        <v>234</v>
      </c>
    </row>
    <row r="1628" spans="1:16">
      <c r="A1628" s="25">
        <f t="shared" si="25"/>
        <v>1626</v>
      </c>
      <c r="B1628" s="33" t="s">
        <v>6016</v>
      </c>
      <c r="C1628" s="37">
        <v>1954</v>
      </c>
      <c r="E1628" s="41" t="s">
        <v>4726</v>
      </c>
      <c r="I1628" s="37">
        <v>2</v>
      </c>
      <c r="J1628" s="37">
        <v>1</v>
      </c>
      <c r="M1628" s="39">
        <v>449.1</v>
      </c>
      <c r="N1628" s="39">
        <v>411.4</v>
      </c>
      <c r="O1628" s="39">
        <v>411.4</v>
      </c>
      <c r="P1628" s="38">
        <v>5</v>
      </c>
    </row>
    <row r="1629" spans="1:16">
      <c r="A1629" s="25">
        <f t="shared" si="25"/>
        <v>1627</v>
      </c>
      <c r="B1629" s="33" t="s">
        <v>6017</v>
      </c>
      <c r="C1629" s="37">
        <v>1953</v>
      </c>
      <c r="E1629" s="41" t="s">
        <v>5129</v>
      </c>
      <c r="I1629" s="37">
        <v>2</v>
      </c>
      <c r="J1629" s="37">
        <v>1</v>
      </c>
      <c r="M1629" s="39">
        <v>443.4</v>
      </c>
      <c r="N1629" s="39">
        <v>406.7</v>
      </c>
      <c r="O1629" s="39">
        <v>406.7</v>
      </c>
      <c r="P1629" s="38">
        <v>7</v>
      </c>
    </row>
    <row r="1630" spans="1:16">
      <c r="A1630" s="25">
        <f t="shared" si="25"/>
        <v>1628</v>
      </c>
      <c r="B1630" s="33" t="s">
        <v>6018</v>
      </c>
      <c r="C1630" s="37">
        <v>1960</v>
      </c>
      <c r="E1630" s="41" t="s">
        <v>5939</v>
      </c>
      <c r="I1630" s="37">
        <v>2</v>
      </c>
      <c r="J1630" s="37">
        <v>4</v>
      </c>
      <c r="M1630" s="39">
        <v>1324.1</v>
      </c>
      <c r="N1630" s="39">
        <v>1182</v>
      </c>
      <c r="O1630" s="39">
        <v>1182</v>
      </c>
      <c r="P1630" s="38">
        <v>40</v>
      </c>
    </row>
    <row r="1631" spans="1:16">
      <c r="A1631" s="25">
        <f t="shared" si="25"/>
        <v>1629</v>
      </c>
      <c r="B1631" s="33" t="s">
        <v>3790</v>
      </c>
      <c r="C1631" s="37">
        <v>1959</v>
      </c>
      <c r="E1631" s="41" t="s">
        <v>4735</v>
      </c>
      <c r="I1631" s="37">
        <v>2</v>
      </c>
      <c r="J1631" s="37">
        <v>4</v>
      </c>
      <c r="M1631" s="39">
        <v>1179.1999999999998</v>
      </c>
      <c r="N1631" s="39">
        <v>1179.1999999999998</v>
      </c>
      <c r="O1631" s="39">
        <v>698.99999999999977</v>
      </c>
      <c r="P1631" s="38">
        <v>58</v>
      </c>
    </row>
    <row r="1632" spans="1:16">
      <c r="A1632" s="25">
        <f t="shared" si="25"/>
        <v>1630</v>
      </c>
      <c r="B1632" s="33" t="s">
        <v>6019</v>
      </c>
      <c r="C1632" s="37">
        <v>1962</v>
      </c>
      <c r="E1632" s="41" t="s">
        <v>4731</v>
      </c>
      <c r="I1632" s="37">
        <v>4</v>
      </c>
      <c r="J1632" s="37">
        <v>3</v>
      </c>
      <c r="M1632" s="39">
        <v>2006</v>
      </c>
      <c r="N1632" s="39">
        <v>1519.8</v>
      </c>
      <c r="O1632" s="39">
        <v>1475</v>
      </c>
      <c r="P1632" s="38">
        <v>62</v>
      </c>
    </row>
    <row r="1633" spans="1:16">
      <c r="A1633" s="25">
        <f t="shared" si="25"/>
        <v>1631</v>
      </c>
      <c r="B1633" s="33" t="s">
        <v>6020</v>
      </c>
      <c r="C1633" s="37">
        <v>1958</v>
      </c>
      <c r="E1633" s="41" t="s">
        <v>5939</v>
      </c>
      <c r="I1633" s="37">
        <v>2</v>
      </c>
      <c r="J1633" s="37">
        <v>1</v>
      </c>
      <c r="M1633" s="39">
        <v>434.9</v>
      </c>
      <c r="N1633" s="39">
        <v>392.2</v>
      </c>
      <c r="O1633" s="39">
        <v>392.2</v>
      </c>
      <c r="P1633" s="38">
        <v>6</v>
      </c>
    </row>
    <row r="1634" spans="1:16">
      <c r="A1634" s="25">
        <f t="shared" si="25"/>
        <v>1632</v>
      </c>
      <c r="B1634" s="33" t="s">
        <v>6021</v>
      </c>
      <c r="C1634" s="37">
        <v>1953</v>
      </c>
      <c r="E1634" s="41" t="s">
        <v>4726</v>
      </c>
      <c r="I1634" s="37">
        <v>2</v>
      </c>
      <c r="J1634" s="37">
        <v>2</v>
      </c>
      <c r="M1634" s="39">
        <v>989.9</v>
      </c>
      <c r="N1634" s="39">
        <v>905.1</v>
      </c>
      <c r="O1634" s="39">
        <v>905.1</v>
      </c>
      <c r="P1634" s="38">
        <v>22</v>
      </c>
    </row>
    <row r="1635" spans="1:16">
      <c r="A1635" s="25">
        <f t="shared" si="25"/>
        <v>1633</v>
      </c>
      <c r="B1635" s="33" t="s">
        <v>6022</v>
      </c>
      <c r="C1635" s="37">
        <v>1962</v>
      </c>
      <c r="E1635" s="41" t="s">
        <v>4731</v>
      </c>
      <c r="I1635" s="37">
        <v>3</v>
      </c>
      <c r="J1635" s="37">
        <v>3</v>
      </c>
      <c r="M1635" s="39">
        <v>1735.2</v>
      </c>
      <c r="N1635" s="39">
        <v>1504.5</v>
      </c>
      <c r="O1635" s="39">
        <v>1364.6</v>
      </c>
      <c r="P1635" s="38">
        <v>64</v>
      </c>
    </row>
    <row r="1636" spans="1:16">
      <c r="A1636" s="25">
        <f t="shared" si="25"/>
        <v>1634</v>
      </c>
      <c r="B1636" s="33" t="s">
        <v>6023</v>
      </c>
      <c r="C1636" s="37">
        <v>1953</v>
      </c>
      <c r="E1636" s="41" t="s">
        <v>4726</v>
      </c>
      <c r="I1636" s="37">
        <v>2</v>
      </c>
      <c r="J1636" s="37">
        <v>1</v>
      </c>
      <c r="M1636" s="39">
        <v>557.4</v>
      </c>
      <c r="N1636" s="39">
        <v>517.29999999999995</v>
      </c>
      <c r="O1636" s="39">
        <v>517.29999999999995</v>
      </c>
      <c r="P1636" s="38">
        <v>16</v>
      </c>
    </row>
    <row r="1637" spans="1:16">
      <c r="A1637" s="25">
        <f t="shared" si="25"/>
        <v>1635</v>
      </c>
      <c r="B1637" s="33" t="s">
        <v>6024</v>
      </c>
      <c r="C1637" s="37">
        <v>1986</v>
      </c>
      <c r="E1637" s="41" t="s">
        <v>4731</v>
      </c>
      <c r="I1637" s="37">
        <v>2</v>
      </c>
      <c r="J1637" s="37">
        <v>2</v>
      </c>
      <c r="M1637" s="39">
        <v>539.6</v>
      </c>
      <c r="N1637" s="39">
        <v>539.6</v>
      </c>
      <c r="O1637" s="39">
        <v>484.6</v>
      </c>
      <c r="P1637" s="38">
        <v>20</v>
      </c>
    </row>
    <row r="1638" spans="1:16">
      <c r="A1638" s="25">
        <f t="shared" si="25"/>
        <v>1636</v>
      </c>
      <c r="B1638" s="33" t="s">
        <v>6025</v>
      </c>
      <c r="C1638" s="37">
        <v>1955</v>
      </c>
      <c r="E1638" s="41" t="s">
        <v>4726</v>
      </c>
      <c r="I1638" s="37">
        <v>2</v>
      </c>
      <c r="J1638" s="37">
        <v>1</v>
      </c>
      <c r="M1638" s="39">
        <v>567.70000000000005</v>
      </c>
      <c r="N1638" s="39">
        <v>525.20000000000005</v>
      </c>
      <c r="O1638" s="39">
        <v>525.20000000000005</v>
      </c>
      <c r="P1638" s="38">
        <v>10</v>
      </c>
    </row>
    <row r="1639" spans="1:16">
      <c r="A1639" s="25">
        <f t="shared" si="25"/>
        <v>1637</v>
      </c>
      <c r="B1639" s="33" t="s">
        <v>6026</v>
      </c>
      <c r="C1639" s="37">
        <v>1958</v>
      </c>
      <c r="E1639" s="41" t="s">
        <v>4726</v>
      </c>
      <c r="I1639" s="37">
        <v>3</v>
      </c>
      <c r="J1639" s="37">
        <v>3</v>
      </c>
      <c r="M1639" s="39">
        <v>1967.6</v>
      </c>
      <c r="N1639" s="39">
        <v>1837.4</v>
      </c>
      <c r="O1639" s="39">
        <v>1361</v>
      </c>
      <c r="P1639" s="38">
        <v>44</v>
      </c>
    </row>
    <row r="1640" spans="1:16">
      <c r="A1640" s="25">
        <f t="shared" si="25"/>
        <v>1638</v>
      </c>
      <c r="B1640" s="33" t="s">
        <v>6027</v>
      </c>
      <c r="C1640" s="37">
        <v>1958</v>
      </c>
      <c r="E1640" s="41" t="s">
        <v>5129</v>
      </c>
      <c r="I1640" s="37">
        <v>4</v>
      </c>
      <c r="J1640" s="37">
        <v>2</v>
      </c>
      <c r="M1640" s="39">
        <v>1300.7</v>
      </c>
      <c r="N1640" s="39">
        <v>1300.7</v>
      </c>
      <c r="O1640" s="39">
        <v>1079.3</v>
      </c>
      <c r="P1640" s="38">
        <v>58</v>
      </c>
    </row>
    <row r="1641" spans="1:16">
      <c r="A1641" s="25">
        <f t="shared" si="25"/>
        <v>1639</v>
      </c>
      <c r="B1641" s="33" t="s">
        <v>6028</v>
      </c>
      <c r="C1641" s="37">
        <v>1964</v>
      </c>
      <c r="E1641" s="41" t="s">
        <v>5129</v>
      </c>
      <c r="I1641" s="37">
        <v>4</v>
      </c>
      <c r="J1641" s="37">
        <v>3</v>
      </c>
      <c r="M1641" s="39">
        <v>2039.7</v>
      </c>
      <c r="N1641" s="39">
        <v>1533.5</v>
      </c>
      <c r="O1641" s="39">
        <v>1373.9</v>
      </c>
      <c r="P1641" s="38">
        <v>63</v>
      </c>
    </row>
    <row r="1642" spans="1:16">
      <c r="A1642" s="25">
        <f t="shared" si="25"/>
        <v>1640</v>
      </c>
      <c r="B1642" s="33" t="s">
        <v>6029</v>
      </c>
      <c r="C1642" s="37">
        <v>1963</v>
      </c>
      <c r="E1642" s="41" t="s">
        <v>5129</v>
      </c>
      <c r="I1642" s="37">
        <v>4</v>
      </c>
      <c r="J1642" s="37">
        <v>4</v>
      </c>
      <c r="M1642" s="39">
        <v>2586.7999999999997</v>
      </c>
      <c r="N1642" s="39">
        <v>2586.7999999999997</v>
      </c>
      <c r="O1642" s="39">
        <v>2280.6</v>
      </c>
      <c r="P1642" s="38">
        <v>106</v>
      </c>
    </row>
    <row r="1643" spans="1:16">
      <c r="A1643" s="25">
        <f t="shared" si="25"/>
        <v>1641</v>
      </c>
      <c r="B1643" s="33" t="s">
        <v>6030</v>
      </c>
      <c r="C1643" s="37">
        <v>1963</v>
      </c>
      <c r="E1643" s="41" t="s">
        <v>6031</v>
      </c>
      <c r="I1643" s="37">
        <v>4</v>
      </c>
      <c r="J1643" s="37">
        <v>3</v>
      </c>
      <c r="M1643" s="39">
        <v>3414.8</v>
      </c>
      <c r="N1643" s="39">
        <v>1544.8</v>
      </c>
      <c r="O1643" s="39">
        <v>1368.7</v>
      </c>
      <c r="P1643" s="38">
        <v>57</v>
      </c>
    </row>
    <row r="1644" spans="1:16">
      <c r="A1644" s="25">
        <f t="shared" si="25"/>
        <v>1642</v>
      </c>
      <c r="B1644" s="33" t="s">
        <v>6032</v>
      </c>
      <c r="C1644" s="37">
        <v>1953</v>
      </c>
      <c r="E1644" s="41" t="s">
        <v>4726</v>
      </c>
      <c r="I1644" s="37">
        <v>2</v>
      </c>
      <c r="J1644" s="37">
        <v>1</v>
      </c>
      <c r="M1644" s="39">
        <v>570.20000000000005</v>
      </c>
      <c r="N1644" s="39">
        <v>526</v>
      </c>
      <c r="O1644" s="39">
        <v>526</v>
      </c>
      <c r="P1644" s="38">
        <v>18</v>
      </c>
    </row>
    <row r="1645" spans="1:16">
      <c r="A1645" s="25">
        <f t="shared" si="25"/>
        <v>1643</v>
      </c>
      <c r="B1645" s="33" t="s">
        <v>6033</v>
      </c>
      <c r="C1645" s="37">
        <v>1961</v>
      </c>
      <c r="E1645" s="41" t="s">
        <v>4735</v>
      </c>
      <c r="I1645" s="37">
        <v>3</v>
      </c>
      <c r="J1645" s="37">
        <v>4</v>
      </c>
      <c r="M1645" s="39">
        <v>1777.3999999999999</v>
      </c>
      <c r="N1645" s="39">
        <v>1777.3999999999999</v>
      </c>
      <c r="O1645" s="39">
        <v>1646.3</v>
      </c>
      <c r="P1645" s="38">
        <v>70</v>
      </c>
    </row>
    <row r="1646" spans="1:16">
      <c r="A1646" s="25">
        <f t="shared" si="25"/>
        <v>1644</v>
      </c>
      <c r="B1646" s="33" t="s">
        <v>6034</v>
      </c>
      <c r="C1646" s="37">
        <v>1956</v>
      </c>
      <c r="E1646" s="41" t="s">
        <v>5939</v>
      </c>
      <c r="I1646" s="37">
        <v>2</v>
      </c>
      <c r="J1646" s="37">
        <v>1</v>
      </c>
      <c r="M1646" s="39">
        <v>1576.1</v>
      </c>
      <c r="N1646" s="39">
        <v>1404.1</v>
      </c>
      <c r="O1646" s="39">
        <v>1401.1</v>
      </c>
      <c r="P1646" s="38">
        <v>60</v>
      </c>
    </row>
    <row r="1647" spans="1:16">
      <c r="A1647" s="25">
        <f t="shared" si="25"/>
        <v>1645</v>
      </c>
      <c r="B1647" s="33" t="s">
        <v>6035</v>
      </c>
      <c r="C1647" s="37">
        <v>1960</v>
      </c>
      <c r="E1647" s="41" t="s">
        <v>4735</v>
      </c>
      <c r="I1647" s="37">
        <v>2</v>
      </c>
      <c r="J1647" s="37">
        <v>2</v>
      </c>
      <c r="M1647" s="39">
        <v>631.6</v>
      </c>
      <c r="N1647" s="39">
        <v>631.6</v>
      </c>
      <c r="O1647" s="39">
        <v>560.30000000000007</v>
      </c>
      <c r="P1647" s="38">
        <v>26</v>
      </c>
    </row>
    <row r="1648" spans="1:16">
      <c r="A1648" s="25">
        <f t="shared" si="25"/>
        <v>1646</v>
      </c>
      <c r="B1648" s="33" t="s">
        <v>6036</v>
      </c>
      <c r="C1648" s="37">
        <v>1951</v>
      </c>
      <c r="E1648" s="41" t="s">
        <v>4726</v>
      </c>
      <c r="I1648" s="37">
        <v>2</v>
      </c>
      <c r="J1648" s="37">
        <v>1</v>
      </c>
      <c r="M1648" s="39">
        <v>554</v>
      </c>
      <c r="N1648" s="39">
        <v>515.79999999999995</v>
      </c>
      <c r="O1648" s="39">
        <v>515.79999999999995</v>
      </c>
      <c r="P1648" s="38">
        <v>10</v>
      </c>
    </row>
    <row r="1649" spans="1:16">
      <c r="A1649" s="25">
        <f t="shared" si="25"/>
        <v>1647</v>
      </c>
      <c r="B1649" s="33" t="s">
        <v>6037</v>
      </c>
      <c r="C1649" s="37">
        <v>1994</v>
      </c>
      <c r="E1649" s="41" t="s">
        <v>4731</v>
      </c>
      <c r="I1649" s="37">
        <v>3</v>
      </c>
      <c r="J1649" s="37">
        <v>3</v>
      </c>
      <c r="M1649" s="39">
        <v>1509.3</v>
      </c>
      <c r="N1649" s="39">
        <v>1509.3</v>
      </c>
      <c r="O1649" s="39">
        <v>1459.2</v>
      </c>
      <c r="P1649" s="38">
        <v>50</v>
      </c>
    </row>
    <row r="1650" spans="1:16">
      <c r="A1650" s="25">
        <f t="shared" si="25"/>
        <v>1648</v>
      </c>
      <c r="B1650" s="33" t="s">
        <v>6038</v>
      </c>
      <c r="C1650" s="37">
        <v>1987</v>
      </c>
      <c r="E1650" s="41" t="s">
        <v>4981</v>
      </c>
      <c r="I1650" s="37">
        <v>5</v>
      </c>
      <c r="J1650" s="37">
        <v>6</v>
      </c>
      <c r="M1650" s="39">
        <v>3888.3</v>
      </c>
      <c r="N1650" s="39">
        <v>3888.3</v>
      </c>
      <c r="O1650" s="39">
        <v>3389.1000000000004</v>
      </c>
      <c r="P1650" s="38">
        <v>186</v>
      </c>
    </row>
    <row r="1651" spans="1:16">
      <c r="A1651" s="25">
        <f t="shared" si="25"/>
        <v>1649</v>
      </c>
      <c r="B1651" s="33" t="s">
        <v>6039</v>
      </c>
      <c r="C1651" s="37">
        <v>1986</v>
      </c>
      <c r="E1651" s="41" t="s">
        <v>4981</v>
      </c>
      <c r="I1651" s="37">
        <v>5</v>
      </c>
      <c r="J1651" s="37">
        <v>4</v>
      </c>
      <c r="M1651" s="39">
        <v>2773.4</v>
      </c>
      <c r="N1651" s="39">
        <v>2515.9</v>
      </c>
      <c r="O1651" s="39">
        <v>2060</v>
      </c>
      <c r="P1651" s="38">
        <v>114</v>
      </c>
    </row>
    <row r="1652" spans="1:16">
      <c r="A1652" s="25">
        <f t="shared" si="25"/>
        <v>1650</v>
      </c>
      <c r="B1652" s="33" t="s">
        <v>6040</v>
      </c>
      <c r="C1652" s="37">
        <v>1990</v>
      </c>
      <c r="E1652" s="41" t="s">
        <v>5129</v>
      </c>
      <c r="I1652" s="37">
        <v>5</v>
      </c>
      <c r="J1652" s="37">
        <v>6</v>
      </c>
      <c r="M1652" s="39">
        <v>4605.2</v>
      </c>
      <c r="N1652" s="39">
        <v>4605.2</v>
      </c>
      <c r="O1652" s="39">
        <v>3942.1</v>
      </c>
      <c r="P1652" s="38">
        <v>195</v>
      </c>
    </row>
    <row r="1653" spans="1:16">
      <c r="A1653" s="25">
        <f t="shared" si="25"/>
        <v>1651</v>
      </c>
      <c r="B1653" s="33" t="s">
        <v>6041</v>
      </c>
      <c r="C1653" s="37">
        <v>1970</v>
      </c>
      <c r="E1653" s="41" t="s">
        <v>5129</v>
      </c>
      <c r="I1653" s="37">
        <v>5</v>
      </c>
      <c r="J1653" s="37">
        <v>4</v>
      </c>
      <c r="M1653" s="39">
        <v>3395.4</v>
      </c>
      <c r="N1653" s="39">
        <v>3331.5</v>
      </c>
      <c r="O1653" s="39">
        <v>3067.3</v>
      </c>
      <c r="P1653" s="38">
        <v>141</v>
      </c>
    </row>
    <row r="1654" spans="1:16">
      <c r="A1654" s="25">
        <f t="shared" si="25"/>
        <v>1652</v>
      </c>
      <c r="B1654" s="33" t="s">
        <v>6042</v>
      </c>
      <c r="C1654" s="37">
        <v>1973</v>
      </c>
      <c r="E1654" s="41" t="s">
        <v>5129</v>
      </c>
      <c r="I1654" s="37">
        <v>5</v>
      </c>
      <c r="J1654" s="37">
        <v>4</v>
      </c>
      <c r="M1654" s="39">
        <v>3404.7</v>
      </c>
      <c r="N1654" s="39">
        <v>3404.7</v>
      </c>
      <c r="O1654" s="39">
        <v>2989</v>
      </c>
      <c r="P1654" s="38">
        <v>158</v>
      </c>
    </row>
    <row r="1655" spans="1:16">
      <c r="A1655" s="25">
        <f t="shared" si="25"/>
        <v>1653</v>
      </c>
      <c r="B1655" s="33" t="s">
        <v>6043</v>
      </c>
      <c r="C1655" s="37">
        <v>1974</v>
      </c>
      <c r="E1655" s="41" t="s">
        <v>5129</v>
      </c>
      <c r="I1655" s="37">
        <v>5</v>
      </c>
      <c r="J1655" s="37">
        <v>4</v>
      </c>
      <c r="M1655" s="39">
        <v>3414.2</v>
      </c>
      <c r="N1655" s="39">
        <v>3414.2</v>
      </c>
      <c r="O1655" s="39">
        <v>2880.8999999999996</v>
      </c>
      <c r="P1655" s="38">
        <v>144</v>
      </c>
    </row>
    <row r="1656" spans="1:16">
      <c r="A1656" s="25">
        <f t="shared" si="25"/>
        <v>1654</v>
      </c>
      <c r="B1656" s="33" t="s">
        <v>6044</v>
      </c>
      <c r="C1656" s="37">
        <v>1980</v>
      </c>
      <c r="E1656" s="41" t="s">
        <v>5129</v>
      </c>
      <c r="I1656" s="37">
        <v>5</v>
      </c>
      <c r="J1656" s="37">
        <v>4</v>
      </c>
      <c r="M1656" s="39">
        <v>3403.6</v>
      </c>
      <c r="N1656" s="39">
        <v>3403.6</v>
      </c>
      <c r="O1656" s="39">
        <v>3044.5</v>
      </c>
      <c r="P1656" s="38">
        <v>151</v>
      </c>
    </row>
    <row r="1657" spans="1:16">
      <c r="A1657" s="25">
        <f t="shared" si="25"/>
        <v>1655</v>
      </c>
      <c r="B1657" s="33" t="s">
        <v>6045</v>
      </c>
      <c r="C1657" s="37">
        <v>1977</v>
      </c>
      <c r="E1657" s="41" t="s">
        <v>5129</v>
      </c>
      <c r="I1657" s="37">
        <v>5</v>
      </c>
      <c r="J1657" s="37">
        <v>4</v>
      </c>
      <c r="M1657" s="39">
        <v>3366.6</v>
      </c>
      <c r="N1657" s="39">
        <v>3366.6</v>
      </c>
      <c r="O1657" s="39">
        <v>3005</v>
      </c>
      <c r="P1657" s="38">
        <v>145</v>
      </c>
    </row>
    <row r="1658" spans="1:16">
      <c r="A1658" s="25">
        <f t="shared" si="25"/>
        <v>1656</v>
      </c>
      <c r="B1658" s="33" t="s">
        <v>6046</v>
      </c>
      <c r="C1658" s="37">
        <v>1964</v>
      </c>
      <c r="E1658" s="41" t="s">
        <v>5129</v>
      </c>
      <c r="I1658" s="37">
        <v>5</v>
      </c>
      <c r="J1658" s="37">
        <v>3</v>
      </c>
      <c r="M1658" s="39">
        <v>2550.6</v>
      </c>
      <c r="N1658" s="39">
        <v>2550.6</v>
      </c>
      <c r="O1658" s="39">
        <v>2126.7999999999997</v>
      </c>
      <c r="P1658" s="38">
        <v>118</v>
      </c>
    </row>
    <row r="1659" spans="1:16">
      <c r="A1659" s="25">
        <f t="shared" si="25"/>
        <v>1657</v>
      </c>
      <c r="B1659" s="33" t="s">
        <v>6047</v>
      </c>
      <c r="C1659" s="37">
        <v>1965</v>
      </c>
      <c r="E1659" s="41" t="s">
        <v>5129</v>
      </c>
      <c r="I1659" s="37">
        <v>5</v>
      </c>
      <c r="J1659" s="37">
        <v>2</v>
      </c>
      <c r="M1659" s="39">
        <v>2603.7000000000003</v>
      </c>
      <c r="N1659" s="39">
        <v>2603.7000000000003</v>
      </c>
      <c r="O1659" s="39">
        <v>2293.8000000000002</v>
      </c>
      <c r="P1659" s="38">
        <v>92</v>
      </c>
    </row>
    <row r="1660" spans="1:16">
      <c r="A1660" s="25">
        <f t="shared" si="25"/>
        <v>1658</v>
      </c>
      <c r="B1660" s="33" t="s">
        <v>6048</v>
      </c>
      <c r="C1660" s="37">
        <v>1965</v>
      </c>
      <c r="E1660" s="41" t="s">
        <v>5129</v>
      </c>
      <c r="I1660" s="37">
        <v>5</v>
      </c>
      <c r="J1660" s="37">
        <v>3</v>
      </c>
      <c r="M1660" s="39">
        <v>2555.3000000000002</v>
      </c>
      <c r="N1660" s="39">
        <v>2555.3000000000002</v>
      </c>
      <c r="O1660" s="39">
        <v>2203.9</v>
      </c>
      <c r="P1660" s="38">
        <v>105</v>
      </c>
    </row>
    <row r="1661" spans="1:16">
      <c r="A1661" s="25">
        <f t="shared" si="25"/>
        <v>1659</v>
      </c>
      <c r="B1661" s="33" t="s">
        <v>6049</v>
      </c>
      <c r="C1661" s="37">
        <v>1967</v>
      </c>
      <c r="E1661" s="41" t="s">
        <v>5129</v>
      </c>
      <c r="I1661" s="37">
        <v>5</v>
      </c>
      <c r="J1661" s="37">
        <v>3</v>
      </c>
      <c r="M1661" s="39">
        <v>2535.7999999999997</v>
      </c>
      <c r="N1661" s="39">
        <v>2535.7999999999997</v>
      </c>
      <c r="O1661" s="39">
        <v>2385.3999999999996</v>
      </c>
      <c r="P1661" s="38">
        <v>117</v>
      </c>
    </row>
    <row r="1662" spans="1:16">
      <c r="A1662" s="25">
        <f t="shared" si="25"/>
        <v>1660</v>
      </c>
      <c r="B1662" s="33" t="s">
        <v>6050</v>
      </c>
      <c r="C1662" s="37">
        <v>1955</v>
      </c>
      <c r="E1662" s="41" t="s">
        <v>4726</v>
      </c>
      <c r="I1662" s="37">
        <v>2</v>
      </c>
      <c r="J1662" s="37">
        <v>1</v>
      </c>
      <c r="M1662" s="39">
        <v>564.6</v>
      </c>
      <c r="N1662" s="39">
        <v>520.4</v>
      </c>
      <c r="O1662" s="39">
        <v>520.4</v>
      </c>
      <c r="P1662" s="38">
        <v>13</v>
      </c>
    </row>
    <row r="1663" spans="1:16">
      <c r="A1663" s="25">
        <f t="shared" si="25"/>
        <v>1661</v>
      </c>
      <c r="B1663" s="33" t="s">
        <v>6051</v>
      </c>
      <c r="C1663" s="37">
        <v>1959</v>
      </c>
      <c r="E1663" s="41" t="s">
        <v>4735</v>
      </c>
      <c r="I1663" s="37">
        <v>2</v>
      </c>
      <c r="J1663" s="37">
        <v>2</v>
      </c>
      <c r="M1663" s="39">
        <v>653.79999999999995</v>
      </c>
      <c r="N1663" s="39">
        <v>653.79999999999995</v>
      </c>
      <c r="O1663" s="39">
        <v>653.79999999999995</v>
      </c>
      <c r="P1663" s="38">
        <v>20</v>
      </c>
    </row>
    <row r="1664" spans="1:16">
      <c r="A1664" s="25">
        <f t="shared" si="25"/>
        <v>1662</v>
      </c>
      <c r="B1664" s="33" t="s">
        <v>6052</v>
      </c>
      <c r="C1664" s="37">
        <v>1959</v>
      </c>
      <c r="E1664" s="41" t="s">
        <v>4735</v>
      </c>
      <c r="I1664" s="37">
        <v>2</v>
      </c>
      <c r="J1664" s="37">
        <v>2</v>
      </c>
      <c r="M1664" s="39">
        <v>646.20000000000005</v>
      </c>
      <c r="N1664" s="39">
        <v>646.20000000000005</v>
      </c>
      <c r="O1664" s="39">
        <v>440.80000000000007</v>
      </c>
      <c r="P1664" s="38">
        <v>25</v>
      </c>
    </row>
    <row r="1665" spans="1:16">
      <c r="A1665" s="25">
        <f t="shared" si="25"/>
        <v>1663</v>
      </c>
      <c r="B1665" s="33" t="s">
        <v>6053</v>
      </c>
      <c r="C1665" s="37">
        <v>1962</v>
      </c>
      <c r="E1665" s="41" t="s">
        <v>5129</v>
      </c>
      <c r="I1665" s="37">
        <v>4</v>
      </c>
      <c r="J1665" s="37">
        <v>2</v>
      </c>
      <c r="M1665" s="39">
        <v>1462.2</v>
      </c>
      <c r="N1665" s="39">
        <v>1462.2</v>
      </c>
      <c r="O1665" s="39">
        <v>1168.5</v>
      </c>
      <c r="P1665" s="38">
        <v>55</v>
      </c>
    </row>
    <row r="1666" spans="1:16">
      <c r="A1666" s="25">
        <f t="shared" si="25"/>
        <v>1664</v>
      </c>
      <c r="B1666" s="33" t="s">
        <v>6054</v>
      </c>
      <c r="C1666" s="37">
        <v>1991</v>
      </c>
      <c r="E1666" s="41" t="s">
        <v>4731</v>
      </c>
      <c r="I1666" s="37">
        <v>2</v>
      </c>
      <c r="J1666" s="37">
        <v>2</v>
      </c>
      <c r="M1666" s="39">
        <v>591.79999999999995</v>
      </c>
      <c r="N1666" s="39">
        <v>591.79999999999995</v>
      </c>
      <c r="O1666" s="39">
        <v>526.9</v>
      </c>
      <c r="P1666" s="38">
        <v>29</v>
      </c>
    </row>
    <row r="1667" spans="1:16">
      <c r="A1667" s="25">
        <f t="shared" ref="A1667:A1730" si="26">A1666+1</f>
        <v>1665</v>
      </c>
      <c r="B1667" s="33" t="s">
        <v>6055</v>
      </c>
      <c r="C1667" s="37">
        <v>1990</v>
      </c>
      <c r="E1667" s="41" t="s">
        <v>5006</v>
      </c>
      <c r="I1667" s="37">
        <v>2</v>
      </c>
      <c r="J1667" s="37">
        <v>2</v>
      </c>
      <c r="M1667" s="39">
        <v>578.1</v>
      </c>
      <c r="N1667" s="39">
        <v>578.1</v>
      </c>
      <c r="O1667" s="39">
        <v>455.20000000000005</v>
      </c>
      <c r="P1667" s="38">
        <v>27</v>
      </c>
    </row>
    <row r="1668" spans="1:16">
      <c r="A1668" s="25">
        <f t="shared" si="26"/>
        <v>1666</v>
      </c>
      <c r="B1668" s="33" t="s">
        <v>6056</v>
      </c>
      <c r="C1668" s="37">
        <v>1963</v>
      </c>
      <c r="E1668" s="41" t="s">
        <v>4731</v>
      </c>
      <c r="I1668" s="37">
        <v>2</v>
      </c>
      <c r="J1668" s="37">
        <v>2</v>
      </c>
      <c r="M1668" s="39">
        <v>602.20000000000005</v>
      </c>
      <c r="N1668" s="39">
        <v>602.20000000000005</v>
      </c>
      <c r="O1668" s="39">
        <v>493.70000000000005</v>
      </c>
      <c r="P1668" s="38">
        <v>29</v>
      </c>
    </row>
    <row r="1669" spans="1:16">
      <c r="A1669" s="25">
        <f t="shared" si="26"/>
        <v>1667</v>
      </c>
      <c r="B1669" s="33" t="s">
        <v>6057</v>
      </c>
      <c r="C1669" s="37">
        <v>1968</v>
      </c>
      <c r="E1669" s="41" t="s">
        <v>4731</v>
      </c>
      <c r="I1669" s="37">
        <v>2</v>
      </c>
      <c r="J1669" s="37">
        <v>3</v>
      </c>
      <c r="M1669" s="39">
        <v>878.1</v>
      </c>
      <c r="N1669" s="39">
        <v>878.1</v>
      </c>
      <c r="O1669" s="39">
        <v>801.9</v>
      </c>
      <c r="P1669" s="38">
        <v>35</v>
      </c>
    </row>
    <row r="1670" spans="1:16">
      <c r="A1670" s="25">
        <f t="shared" si="26"/>
        <v>1668</v>
      </c>
      <c r="B1670" s="33" t="s">
        <v>6058</v>
      </c>
      <c r="C1670" s="37">
        <v>1970</v>
      </c>
      <c r="E1670" s="41" t="s">
        <v>4731</v>
      </c>
      <c r="I1670" s="37">
        <v>2</v>
      </c>
      <c r="J1670" s="37">
        <v>3</v>
      </c>
      <c r="M1670" s="39">
        <v>659.3</v>
      </c>
      <c r="N1670" s="39">
        <v>659.3</v>
      </c>
      <c r="O1670" s="39">
        <v>523.09999999999991</v>
      </c>
      <c r="P1670" s="38">
        <v>29</v>
      </c>
    </row>
    <row r="1671" spans="1:16">
      <c r="A1671" s="25">
        <f t="shared" si="26"/>
        <v>1669</v>
      </c>
      <c r="B1671" s="33" t="s">
        <v>6059</v>
      </c>
      <c r="C1671" s="37">
        <v>1975</v>
      </c>
      <c r="E1671" s="41" t="s">
        <v>4731</v>
      </c>
      <c r="I1671" s="37">
        <v>2</v>
      </c>
      <c r="J1671" s="37">
        <v>2</v>
      </c>
      <c r="M1671" s="39">
        <v>730.8</v>
      </c>
      <c r="N1671" s="39">
        <v>730.8</v>
      </c>
      <c r="O1671" s="39">
        <v>598.19999999999993</v>
      </c>
      <c r="P1671" s="38">
        <v>36</v>
      </c>
    </row>
    <row r="1672" spans="1:16">
      <c r="A1672" s="25">
        <f t="shared" si="26"/>
        <v>1670</v>
      </c>
      <c r="B1672" s="33" t="s">
        <v>6060</v>
      </c>
      <c r="C1672" s="37">
        <v>1986</v>
      </c>
      <c r="E1672" s="41" t="s">
        <v>4981</v>
      </c>
      <c r="I1672" s="37">
        <v>2</v>
      </c>
      <c r="J1672" s="37">
        <v>4</v>
      </c>
      <c r="M1672" s="39">
        <v>2504.9</v>
      </c>
      <c r="N1672" s="39">
        <v>2504.9</v>
      </c>
      <c r="O1672" s="39">
        <v>2048.6</v>
      </c>
      <c r="P1672" s="38">
        <v>127</v>
      </c>
    </row>
    <row r="1673" spans="1:16">
      <c r="A1673" s="25">
        <f t="shared" si="26"/>
        <v>1671</v>
      </c>
      <c r="B1673" s="33" t="s">
        <v>6061</v>
      </c>
      <c r="C1673" s="37">
        <v>1962</v>
      </c>
      <c r="E1673" s="41" t="s">
        <v>5129</v>
      </c>
      <c r="I1673" s="37">
        <v>4</v>
      </c>
      <c r="J1673" s="37">
        <v>3</v>
      </c>
      <c r="M1673" s="39">
        <v>1591.1999999999998</v>
      </c>
      <c r="N1673" s="39">
        <v>1517.1</v>
      </c>
      <c r="O1673" s="39">
        <v>901.59999999999991</v>
      </c>
      <c r="P1673" s="38">
        <v>67</v>
      </c>
    </row>
    <row r="1674" spans="1:16">
      <c r="A1674" s="25">
        <f t="shared" si="26"/>
        <v>1672</v>
      </c>
      <c r="B1674" s="33" t="s">
        <v>6062</v>
      </c>
      <c r="C1674" s="37">
        <v>1962</v>
      </c>
      <c r="E1674" s="41" t="s">
        <v>5129</v>
      </c>
      <c r="I1674" s="37">
        <v>4</v>
      </c>
      <c r="J1674" s="37">
        <v>2</v>
      </c>
      <c r="M1674" s="39">
        <v>1117.4000000000001</v>
      </c>
      <c r="N1674" s="39">
        <v>1117.4000000000001</v>
      </c>
      <c r="O1674" s="39">
        <v>1002.9000000000001</v>
      </c>
      <c r="P1674" s="38">
        <v>44</v>
      </c>
    </row>
    <row r="1675" spans="1:16">
      <c r="A1675" s="25">
        <f t="shared" si="26"/>
        <v>1673</v>
      </c>
      <c r="B1675" s="33" t="s">
        <v>6063</v>
      </c>
      <c r="C1675" s="37">
        <v>1962</v>
      </c>
      <c r="E1675" s="41" t="s">
        <v>4731</v>
      </c>
      <c r="I1675" s="37">
        <v>3</v>
      </c>
      <c r="J1675" s="37">
        <v>2</v>
      </c>
      <c r="M1675" s="39">
        <v>1056.5999999999999</v>
      </c>
      <c r="N1675" s="39">
        <v>771.19999999999993</v>
      </c>
      <c r="O1675" s="39">
        <v>609.29999999999995</v>
      </c>
      <c r="P1675" s="38">
        <v>34</v>
      </c>
    </row>
    <row r="1676" spans="1:16">
      <c r="A1676" s="25">
        <f t="shared" si="26"/>
        <v>1674</v>
      </c>
      <c r="B1676" s="33" t="s">
        <v>6064</v>
      </c>
      <c r="C1676" s="37">
        <v>1962</v>
      </c>
      <c r="E1676" s="41" t="s">
        <v>5129</v>
      </c>
      <c r="I1676" s="37">
        <v>4</v>
      </c>
      <c r="J1676" s="37">
        <v>2</v>
      </c>
      <c r="M1676" s="39">
        <v>1276.0999999999999</v>
      </c>
      <c r="N1676" s="39">
        <v>1276.0999999999999</v>
      </c>
      <c r="O1676" s="39">
        <v>1146.8999999999999</v>
      </c>
      <c r="P1676" s="38">
        <v>35</v>
      </c>
    </row>
    <row r="1677" spans="1:16">
      <c r="A1677" s="25">
        <f t="shared" si="26"/>
        <v>1675</v>
      </c>
      <c r="B1677" s="33" t="s">
        <v>3794</v>
      </c>
      <c r="C1677" s="37">
        <v>1959</v>
      </c>
      <c r="E1677" s="41" t="s">
        <v>5939</v>
      </c>
      <c r="I1677" s="37">
        <v>2</v>
      </c>
      <c r="J1677" s="37">
        <v>1</v>
      </c>
      <c r="M1677" s="39">
        <v>715.1</v>
      </c>
      <c r="N1677" s="39">
        <v>540.79999999999995</v>
      </c>
      <c r="O1677" s="39">
        <v>399.2</v>
      </c>
      <c r="P1677" s="38">
        <v>40</v>
      </c>
    </row>
    <row r="1678" spans="1:16">
      <c r="A1678" s="25">
        <f t="shared" si="26"/>
        <v>1676</v>
      </c>
      <c r="B1678" s="33" t="s">
        <v>3793</v>
      </c>
      <c r="C1678" s="37">
        <v>1961</v>
      </c>
      <c r="E1678" s="41" t="s">
        <v>4735</v>
      </c>
      <c r="I1678" s="37">
        <v>2</v>
      </c>
      <c r="J1678" s="37">
        <v>2</v>
      </c>
      <c r="M1678" s="39">
        <v>620.20000000000005</v>
      </c>
      <c r="N1678" s="39">
        <v>620.20000000000005</v>
      </c>
      <c r="O1678" s="39">
        <v>492.1</v>
      </c>
      <c r="P1678" s="38">
        <v>31</v>
      </c>
    </row>
    <row r="1679" spans="1:16">
      <c r="A1679" s="25">
        <f t="shared" si="26"/>
        <v>1677</v>
      </c>
      <c r="B1679" s="33" t="s">
        <v>3792</v>
      </c>
      <c r="C1679" s="37">
        <v>1961</v>
      </c>
      <c r="E1679" s="41" t="s">
        <v>4735</v>
      </c>
      <c r="I1679" s="37">
        <v>2</v>
      </c>
      <c r="J1679" s="37">
        <v>2</v>
      </c>
      <c r="M1679" s="39">
        <v>625.19999999999993</v>
      </c>
      <c r="N1679" s="39">
        <v>625.19999999999993</v>
      </c>
      <c r="O1679" s="39">
        <v>466.19999999999993</v>
      </c>
      <c r="P1679" s="38">
        <v>18</v>
      </c>
    </row>
    <row r="1680" spans="1:16">
      <c r="A1680" s="25">
        <f t="shared" si="26"/>
        <v>1678</v>
      </c>
      <c r="B1680" s="33" t="s">
        <v>6065</v>
      </c>
      <c r="C1680" s="37">
        <v>1951</v>
      </c>
      <c r="E1680" s="41" t="s">
        <v>5129</v>
      </c>
      <c r="I1680" s="37">
        <v>2</v>
      </c>
      <c r="J1680" s="37">
        <v>1</v>
      </c>
      <c r="M1680" s="39">
        <v>580.20000000000005</v>
      </c>
      <c r="N1680" s="39">
        <v>533.4</v>
      </c>
      <c r="O1680" s="39">
        <v>533.4</v>
      </c>
      <c r="P1680" s="38">
        <v>27</v>
      </c>
    </row>
    <row r="1681" spans="1:16">
      <c r="A1681" s="25">
        <f t="shared" si="26"/>
        <v>1679</v>
      </c>
      <c r="B1681" s="33" t="s">
        <v>6066</v>
      </c>
      <c r="C1681" s="37">
        <v>1951</v>
      </c>
      <c r="E1681" s="41" t="s">
        <v>5129</v>
      </c>
      <c r="I1681" s="37">
        <v>2</v>
      </c>
      <c r="J1681" s="37">
        <v>1</v>
      </c>
      <c r="M1681" s="39">
        <v>576.6</v>
      </c>
      <c r="N1681" s="39">
        <v>529.79999999999995</v>
      </c>
      <c r="O1681" s="39">
        <v>529.79999999999995</v>
      </c>
      <c r="P1681" s="38">
        <v>15</v>
      </c>
    </row>
    <row r="1682" spans="1:16">
      <c r="A1682" s="25">
        <f t="shared" si="26"/>
        <v>1680</v>
      </c>
      <c r="B1682" s="33" t="s">
        <v>6067</v>
      </c>
      <c r="C1682" s="37">
        <v>1962</v>
      </c>
      <c r="E1682" s="41" t="s">
        <v>4731</v>
      </c>
      <c r="I1682" s="37">
        <v>2</v>
      </c>
      <c r="J1682" s="37">
        <v>2</v>
      </c>
      <c r="M1682" s="39">
        <v>620.70000000000005</v>
      </c>
      <c r="N1682" s="39">
        <v>620.70000000000005</v>
      </c>
      <c r="O1682" s="39">
        <v>505.1</v>
      </c>
      <c r="P1682" s="38">
        <v>28</v>
      </c>
    </row>
    <row r="1683" spans="1:16">
      <c r="A1683" s="25">
        <f t="shared" si="26"/>
        <v>1681</v>
      </c>
      <c r="B1683" s="33" t="s">
        <v>6068</v>
      </c>
      <c r="C1683" s="37">
        <v>1977</v>
      </c>
      <c r="E1683" s="41" t="s">
        <v>5129</v>
      </c>
      <c r="I1683" s="37">
        <v>5</v>
      </c>
      <c r="J1683" s="37">
        <v>4</v>
      </c>
      <c r="M1683" s="39">
        <v>3473.1000000000004</v>
      </c>
      <c r="N1683" s="39">
        <v>3358.6000000000004</v>
      </c>
      <c r="O1683" s="39">
        <v>3265.8</v>
      </c>
      <c r="P1683" s="38">
        <v>146</v>
      </c>
    </row>
    <row r="1684" spans="1:16">
      <c r="A1684" s="25">
        <f t="shared" si="26"/>
        <v>1682</v>
      </c>
      <c r="B1684" s="33" t="s">
        <v>6069</v>
      </c>
      <c r="C1684" s="37">
        <v>1975</v>
      </c>
      <c r="E1684" s="41" t="s">
        <v>5129</v>
      </c>
      <c r="I1684" s="37">
        <v>5</v>
      </c>
      <c r="J1684" s="37">
        <v>4</v>
      </c>
      <c r="M1684" s="39">
        <v>3456.2999999999997</v>
      </c>
      <c r="N1684" s="39">
        <v>3456.2999999999997</v>
      </c>
      <c r="O1684" s="39">
        <v>3367.2</v>
      </c>
      <c r="P1684" s="38">
        <v>162</v>
      </c>
    </row>
    <row r="1685" spans="1:16">
      <c r="A1685" s="25">
        <f t="shared" si="26"/>
        <v>1683</v>
      </c>
      <c r="B1685" s="33" t="s">
        <v>6070</v>
      </c>
      <c r="C1685" s="37">
        <v>1976</v>
      </c>
      <c r="E1685" s="41" t="s">
        <v>5129</v>
      </c>
      <c r="I1685" s="37">
        <v>5</v>
      </c>
      <c r="J1685" s="37">
        <v>4</v>
      </c>
      <c r="M1685" s="39">
        <v>3437.7000000000003</v>
      </c>
      <c r="N1685" s="39">
        <v>3437.7000000000003</v>
      </c>
      <c r="O1685" s="39">
        <v>3328.8</v>
      </c>
      <c r="P1685" s="38">
        <v>150</v>
      </c>
    </row>
    <row r="1686" spans="1:16">
      <c r="A1686" s="25">
        <f t="shared" si="26"/>
        <v>1684</v>
      </c>
      <c r="B1686" s="33" t="s">
        <v>6071</v>
      </c>
      <c r="C1686" s="37">
        <v>1979</v>
      </c>
      <c r="E1686" s="41" t="s">
        <v>5129</v>
      </c>
      <c r="I1686" s="37">
        <v>5</v>
      </c>
      <c r="J1686" s="37">
        <v>4</v>
      </c>
      <c r="M1686" s="39">
        <v>3685.2000000000003</v>
      </c>
      <c r="N1686" s="39">
        <v>3428.7000000000003</v>
      </c>
      <c r="O1686" s="39">
        <v>3298.9</v>
      </c>
      <c r="P1686" s="38">
        <v>156</v>
      </c>
    </row>
    <row r="1687" spans="1:16">
      <c r="A1687" s="25">
        <f t="shared" si="26"/>
        <v>1685</v>
      </c>
      <c r="B1687" s="33" t="s">
        <v>6072</v>
      </c>
      <c r="C1687" s="37">
        <v>1977</v>
      </c>
      <c r="E1687" s="41" t="s">
        <v>5129</v>
      </c>
      <c r="I1687" s="37">
        <v>5</v>
      </c>
      <c r="J1687" s="37">
        <v>4</v>
      </c>
      <c r="M1687" s="39">
        <v>3408.4</v>
      </c>
      <c r="N1687" s="39">
        <v>3408.4</v>
      </c>
      <c r="O1687" s="39">
        <v>3304.4</v>
      </c>
      <c r="P1687" s="38">
        <v>158</v>
      </c>
    </row>
    <row r="1688" spans="1:16">
      <c r="A1688" s="25">
        <f t="shared" si="26"/>
        <v>1686</v>
      </c>
      <c r="B1688" s="33" t="s">
        <v>3795</v>
      </c>
      <c r="C1688" s="37">
        <v>1956</v>
      </c>
      <c r="E1688" s="41" t="s">
        <v>4731</v>
      </c>
      <c r="I1688" s="37">
        <v>2</v>
      </c>
      <c r="J1688" s="37">
        <v>2</v>
      </c>
      <c r="M1688" s="39">
        <v>768.3</v>
      </c>
      <c r="N1688" s="39">
        <v>700.9</v>
      </c>
      <c r="O1688" s="39">
        <v>605.9</v>
      </c>
      <c r="P1688" s="38">
        <v>29</v>
      </c>
    </row>
    <row r="1689" spans="1:16">
      <c r="A1689" s="25">
        <f t="shared" si="26"/>
        <v>1687</v>
      </c>
      <c r="B1689" s="33" t="s">
        <v>3799</v>
      </c>
      <c r="C1689" s="37">
        <v>1956</v>
      </c>
      <c r="E1689" s="41" t="s">
        <v>4726</v>
      </c>
      <c r="I1689" s="37">
        <v>2</v>
      </c>
      <c r="J1689" s="37">
        <v>2</v>
      </c>
      <c r="M1689" s="39">
        <v>713</v>
      </c>
      <c r="N1689" s="39">
        <v>648.79999999999995</v>
      </c>
      <c r="O1689" s="39">
        <v>648.79999999999995</v>
      </c>
      <c r="P1689" s="38">
        <v>29</v>
      </c>
    </row>
    <row r="1690" spans="1:16">
      <c r="A1690" s="25">
        <f t="shared" si="26"/>
        <v>1688</v>
      </c>
      <c r="B1690" s="33" t="s">
        <v>6073</v>
      </c>
      <c r="C1690" s="37">
        <v>1956</v>
      </c>
      <c r="E1690" s="41" t="s">
        <v>4731</v>
      </c>
      <c r="I1690" s="37">
        <v>2</v>
      </c>
      <c r="J1690" s="37">
        <v>2</v>
      </c>
      <c r="M1690" s="39">
        <v>918.6</v>
      </c>
      <c r="N1690" s="39">
        <v>754.3</v>
      </c>
      <c r="O1690" s="39">
        <v>754.3</v>
      </c>
      <c r="P1690" s="38">
        <v>29</v>
      </c>
    </row>
    <row r="1691" spans="1:16">
      <c r="A1691" s="25">
        <f t="shared" si="26"/>
        <v>1689</v>
      </c>
      <c r="B1691" s="33" t="s">
        <v>6074</v>
      </c>
      <c r="C1691" s="37">
        <v>1951</v>
      </c>
      <c r="E1691" s="41" t="s">
        <v>4726</v>
      </c>
      <c r="I1691" s="37">
        <v>2</v>
      </c>
      <c r="J1691" s="37">
        <v>2</v>
      </c>
      <c r="M1691" s="39">
        <v>442.3</v>
      </c>
      <c r="N1691" s="39">
        <v>380.3</v>
      </c>
      <c r="O1691" s="39">
        <v>380.3</v>
      </c>
      <c r="P1691" s="38">
        <v>33</v>
      </c>
    </row>
    <row r="1692" spans="1:16">
      <c r="A1692" s="25">
        <f t="shared" si="26"/>
        <v>1690</v>
      </c>
      <c r="B1692" s="33" t="s">
        <v>6075</v>
      </c>
      <c r="C1692" s="37">
        <v>1953</v>
      </c>
      <c r="E1692" s="41" t="s">
        <v>4726</v>
      </c>
      <c r="I1692" s="37">
        <v>2</v>
      </c>
      <c r="J1692" s="37">
        <v>1</v>
      </c>
      <c r="M1692" s="39">
        <v>535.79999999999995</v>
      </c>
      <c r="N1692" s="39">
        <v>510.2</v>
      </c>
      <c r="O1692" s="39">
        <v>510.2</v>
      </c>
      <c r="P1692" s="38">
        <v>21</v>
      </c>
    </row>
    <row r="1693" spans="1:16">
      <c r="A1693" s="25">
        <f t="shared" si="26"/>
        <v>1691</v>
      </c>
      <c r="B1693" s="33" t="s">
        <v>3813</v>
      </c>
      <c r="C1693" s="37">
        <v>1956</v>
      </c>
      <c r="E1693" s="41" t="s">
        <v>4726</v>
      </c>
      <c r="I1693" s="37">
        <v>2</v>
      </c>
      <c r="J1693" s="37">
        <v>1</v>
      </c>
      <c r="M1693" s="39">
        <v>382.6</v>
      </c>
      <c r="N1693" s="39">
        <v>349.8</v>
      </c>
      <c r="O1693" s="39">
        <v>349.8</v>
      </c>
      <c r="P1693" s="38">
        <v>9</v>
      </c>
    </row>
    <row r="1694" spans="1:16">
      <c r="A1694" s="25">
        <f t="shared" si="26"/>
        <v>1692</v>
      </c>
      <c r="B1694" s="33" t="s">
        <v>3814</v>
      </c>
      <c r="C1694" s="37">
        <v>1956</v>
      </c>
      <c r="E1694" s="41" t="s">
        <v>4726</v>
      </c>
      <c r="I1694" s="37">
        <v>2</v>
      </c>
      <c r="J1694" s="37">
        <v>2</v>
      </c>
      <c r="M1694" s="39">
        <v>996.1</v>
      </c>
      <c r="N1694" s="39">
        <v>918.8</v>
      </c>
      <c r="O1694" s="39">
        <v>737.7</v>
      </c>
      <c r="P1694" s="38">
        <v>29</v>
      </c>
    </row>
    <row r="1695" spans="1:16">
      <c r="A1695" s="25">
        <f t="shared" si="26"/>
        <v>1693</v>
      </c>
      <c r="B1695" s="33" t="s">
        <v>6076</v>
      </c>
      <c r="C1695" s="37">
        <v>1953</v>
      </c>
      <c r="E1695" s="41" t="s">
        <v>4726</v>
      </c>
      <c r="I1695" s="37">
        <v>2</v>
      </c>
      <c r="J1695" s="37">
        <v>2</v>
      </c>
      <c r="M1695" s="39">
        <v>443</v>
      </c>
      <c r="N1695" s="39">
        <v>383.1</v>
      </c>
      <c r="O1695" s="39">
        <v>383.1</v>
      </c>
      <c r="P1695" s="38">
        <v>10</v>
      </c>
    </row>
    <row r="1696" spans="1:16">
      <c r="A1696" s="25">
        <f t="shared" si="26"/>
        <v>1694</v>
      </c>
      <c r="B1696" s="33" t="s">
        <v>6077</v>
      </c>
      <c r="C1696" s="37">
        <v>1953</v>
      </c>
      <c r="E1696" s="41" t="s">
        <v>4726</v>
      </c>
      <c r="I1696" s="37">
        <v>2</v>
      </c>
      <c r="J1696" s="37">
        <v>1</v>
      </c>
      <c r="M1696" s="39">
        <v>554.74</v>
      </c>
      <c r="N1696" s="39">
        <v>514.1</v>
      </c>
      <c r="O1696" s="39">
        <v>514.1</v>
      </c>
      <c r="P1696" s="38">
        <v>18</v>
      </c>
    </row>
    <row r="1697" spans="1:16">
      <c r="A1697" s="25">
        <f t="shared" si="26"/>
        <v>1695</v>
      </c>
      <c r="B1697" s="33" t="s">
        <v>3796</v>
      </c>
      <c r="C1697" s="37">
        <v>1956</v>
      </c>
      <c r="E1697" s="41" t="s">
        <v>4726</v>
      </c>
      <c r="I1697" s="37">
        <v>2</v>
      </c>
      <c r="J1697" s="37">
        <v>1</v>
      </c>
      <c r="M1697" s="39">
        <v>551.4</v>
      </c>
      <c r="N1697" s="39">
        <v>508.9</v>
      </c>
      <c r="O1697" s="39">
        <v>508.9</v>
      </c>
      <c r="P1697" s="38">
        <v>14</v>
      </c>
    </row>
    <row r="1698" spans="1:16">
      <c r="A1698" s="25">
        <f t="shared" si="26"/>
        <v>1696</v>
      </c>
      <c r="B1698" s="33" t="s">
        <v>3797</v>
      </c>
      <c r="C1698" s="37">
        <v>1956</v>
      </c>
      <c r="E1698" s="41" t="s">
        <v>4726</v>
      </c>
      <c r="I1698" s="37">
        <v>2</v>
      </c>
      <c r="J1698" s="37">
        <v>1</v>
      </c>
      <c r="M1698" s="39">
        <v>550.5</v>
      </c>
      <c r="N1698" s="39">
        <v>508.3</v>
      </c>
      <c r="O1698" s="39">
        <v>508.3</v>
      </c>
      <c r="P1698" s="38">
        <v>20</v>
      </c>
    </row>
    <row r="1699" spans="1:16">
      <c r="A1699" s="25">
        <f t="shared" si="26"/>
        <v>1697</v>
      </c>
      <c r="B1699" s="33" t="s">
        <v>6078</v>
      </c>
      <c r="C1699" s="37">
        <v>1953</v>
      </c>
      <c r="E1699" s="41" t="s">
        <v>4726</v>
      </c>
      <c r="I1699" s="37">
        <v>2</v>
      </c>
      <c r="J1699" s="37">
        <v>1</v>
      </c>
      <c r="M1699" s="39">
        <v>437.2</v>
      </c>
      <c r="N1699" s="39">
        <v>401.9</v>
      </c>
      <c r="O1699" s="39">
        <v>401.9</v>
      </c>
      <c r="P1699" s="38">
        <v>12</v>
      </c>
    </row>
    <row r="1700" spans="1:16">
      <c r="A1700" s="25">
        <f t="shared" si="26"/>
        <v>1698</v>
      </c>
      <c r="B1700" s="33" t="s">
        <v>6079</v>
      </c>
      <c r="C1700" s="37">
        <v>1953</v>
      </c>
      <c r="E1700" s="41" t="s">
        <v>4726</v>
      </c>
      <c r="I1700" s="37">
        <v>2</v>
      </c>
      <c r="J1700" s="37">
        <v>1</v>
      </c>
      <c r="M1700" s="39">
        <v>547.51</v>
      </c>
      <c r="N1700" s="39">
        <v>502.9</v>
      </c>
      <c r="O1700" s="39">
        <v>502.9</v>
      </c>
      <c r="P1700" s="38">
        <v>22</v>
      </c>
    </row>
    <row r="1701" spans="1:16">
      <c r="A1701" s="25">
        <f t="shared" si="26"/>
        <v>1699</v>
      </c>
      <c r="B1701" s="33" t="s">
        <v>6080</v>
      </c>
      <c r="C1701" s="37">
        <v>1953</v>
      </c>
      <c r="E1701" s="41" t="s">
        <v>4726</v>
      </c>
      <c r="I1701" s="37">
        <v>2</v>
      </c>
      <c r="J1701" s="37">
        <v>1</v>
      </c>
      <c r="M1701" s="39">
        <v>430.9</v>
      </c>
      <c r="N1701" s="39">
        <v>395.9</v>
      </c>
      <c r="O1701" s="39">
        <v>353</v>
      </c>
      <c r="P1701" s="38">
        <v>22</v>
      </c>
    </row>
    <row r="1702" spans="1:16">
      <c r="A1702" s="25">
        <f t="shared" si="26"/>
        <v>1700</v>
      </c>
      <c r="B1702" s="33" t="s">
        <v>3798</v>
      </c>
      <c r="C1702" s="37">
        <v>1955</v>
      </c>
      <c r="E1702" s="41" t="s">
        <v>4726</v>
      </c>
      <c r="I1702" s="37">
        <v>3</v>
      </c>
      <c r="J1702" s="37">
        <v>2</v>
      </c>
      <c r="M1702" s="39">
        <v>818.16</v>
      </c>
      <c r="N1702" s="39">
        <v>749.1</v>
      </c>
      <c r="O1702" s="39">
        <v>627.1</v>
      </c>
      <c r="P1702" s="38">
        <v>34</v>
      </c>
    </row>
    <row r="1703" spans="1:16">
      <c r="A1703" s="25">
        <f t="shared" si="26"/>
        <v>1701</v>
      </c>
      <c r="B1703" s="33" t="s">
        <v>6081</v>
      </c>
      <c r="C1703" s="37">
        <v>1954</v>
      </c>
      <c r="E1703" s="41" t="s">
        <v>4726</v>
      </c>
      <c r="I1703" s="37">
        <v>2</v>
      </c>
      <c r="J1703" s="37">
        <v>2</v>
      </c>
      <c r="M1703" s="39">
        <v>940.3</v>
      </c>
      <c r="N1703" s="39">
        <v>881.2</v>
      </c>
      <c r="O1703" s="39">
        <v>881.2</v>
      </c>
      <c r="P1703" s="38">
        <v>33</v>
      </c>
    </row>
    <row r="1704" spans="1:16">
      <c r="A1704" s="25">
        <f t="shared" si="26"/>
        <v>1702</v>
      </c>
      <c r="B1704" s="32" t="s">
        <v>6082</v>
      </c>
      <c r="C1704" s="37">
        <v>1953</v>
      </c>
      <c r="E1704" s="41" t="s">
        <v>4726</v>
      </c>
      <c r="I1704" s="37">
        <v>2</v>
      </c>
      <c r="J1704" s="37">
        <v>2</v>
      </c>
      <c r="M1704" s="39">
        <v>896.8</v>
      </c>
      <c r="N1704" s="39">
        <v>821.2</v>
      </c>
      <c r="O1704" s="39">
        <v>724.1</v>
      </c>
      <c r="P1704" s="38">
        <v>29</v>
      </c>
    </row>
    <row r="1705" spans="1:16">
      <c r="A1705" s="25">
        <f t="shared" si="26"/>
        <v>1703</v>
      </c>
      <c r="B1705" s="33" t="s">
        <v>6083</v>
      </c>
      <c r="C1705" s="37">
        <v>1954</v>
      </c>
      <c r="E1705" s="41" t="s">
        <v>4726</v>
      </c>
      <c r="I1705" s="37">
        <v>2</v>
      </c>
      <c r="J1705" s="37">
        <v>1</v>
      </c>
      <c r="M1705" s="39">
        <v>460.8</v>
      </c>
      <c r="N1705" s="39">
        <v>424.3</v>
      </c>
      <c r="O1705" s="39">
        <v>424.3</v>
      </c>
      <c r="P1705" s="38">
        <v>20</v>
      </c>
    </row>
    <row r="1706" spans="1:16">
      <c r="A1706" s="25">
        <f t="shared" si="26"/>
        <v>1704</v>
      </c>
      <c r="B1706" s="33" t="s">
        <v>6084</v>
      </c>
      <c r="C1706" s="37">
        <v>1953</v>
      </c>
      <c r="E1706" s="41" t="s">
        <v>4726</v>
      </c>
      <c r="I1706" s="37">
        <v>2</v>
      </c>
      <c r="J1706" s="37">
        <v>2</v>
      </c>
      <c r="M1706" s="39">
        <v>814.6</v>
      </c>
      <c r="N1706" s="39">
        <v>733.5</v>
      </c>
      <c r="O1706" s="39">
        <v>733.5</v>
      </c>
      <c r="P1706" s="38">
        <v>24</v>
      </c>
    </row>
    <row r="1707" spans="1:16">
      <c r="A1707" s="25">
        <f t="shared" si="26"/>
        <v>1705</v>
      </c>
      <c r="B1707" s="33" t="s">
        <v>3800</v>
      </c>
      <c r="C1707" s="37">
        <v>1954</v>
      </c>
      <c r="E1707" s="41" t="s">
        <v>4726</v>
      </c>
      <c r="I1707" s="37">
        <v>2</v>
      </c>
      <c r="J1707" s="37">
        <v>1</v>
      </c>
      <c r="M1707" s="39">
        <v>441.2</v>
      </c>
      <c r="N1707" s="39">
        <v>406.3</v>
      </c>
      <c r="O1707" s="39">
        <v>406.3</v>
      </c>
      <c r="P1707" s="38">
        <v>20</v>
      </c>
    </row>
    <row r="1708" spans="1:16">
      <c r="A1708" s="25">
        <f t="shared" si="26"/>
        <v>1706</v>
      </c>
      <c r="B1708" s="33" t="s">
        <v>3801</v>
      </c>
      <c r="C1708" s="37">
        <v>1954</v>
      </c>
      <c r="E1708" s="41" t="s">
        <v>4726</v>
      </c>
      <c r="I1708" s="37">
        <v>2</v>
      </c>
      <c r="J1708" s="37">
        <v>1</v>
      </c>
      <c r="M1708" s="39">
        <v>349.9</v>
      </c>
      <c r="N1708" s="39">
        <v>318.39999999999998</v>
      </c>
      <c r="O1708" s="39">
        <v>318.39999999999998</v>
      </c>
      <c r="P1708" s="38">
        <v>13</v>
      </c>
    </row>
    <row r="1709" spans="1:16">
      <c r="A1709" s="25">
        <f t="shared" si="26"/>
        <v>1707</v>
      </c>
      <c r="B1709" s="33" t="s">
        <v>3802</v>
      </c>
      <c r="C1709" s="37">
        <v>1954</v>
      </c>
      <c r="E1709" s="41" t="s">
        <v>4726</v>
      </c>
      <c r="I1709" s="37">
        <v>2</v>
      </c>
      <c r="J1709" s="37">
        <v>2</v>
      </c>
      <c r="M1709" s="39">
        <v>424.3</v>
      </c>
      <c r="N1709" s="39">
        <v>380.1</v>
      </c>
      <c r="O1709" s="39">
        <v>380.1</v>
      </c>
      <c r="P1709" s="38">
        <v>11</v>
      </c>
    </row>
    <row r="1710" spans="1:16">
      <c r="A1710" s="25">
        <f t="shared" si="26"/>
        <v>1708</v>
      </c>
      <c r="B1710" s="33" t="s">
        <v>3803</v>
      </c>
      <c r="C1710" s="37">
        <v>1957</v>
      </c>
      <c r="E1710" s="41" t="s">
        <v>4731</v>
      </c>
      <c r="I1710" s="37">
        <v>2</v>
      </c>
      <c r="J1710" s="37">
        <v>2</v>
      </c>
      <c r="M1710" s="39">
        <v>817.6</v>
      </c>
      <c r="N1710" s="39">
        <v>753.2</v>
      </c>
      <c r="O1710" s="39">
        <v>753.2</v>
      </c>
      <c r="P1710" s="38">
        <v>24</v>
      </c>
    </row>
    <row r="1711" spans="1:16">
      <c r="A1711" s="25">
        <f t="shared" si="26"/>
        <v>1709</v>
      </c>
      <c r="B1711" s="33" t="s">
        <v>3804</v>
      </c>
      <c r="C1711" s="37">
        <v>1957</v>
      </c>
      <c r="E1711" s="41" t="s">
        <v>4731</v>
      </c>
      <c r="I1711" s="37">
        <v>2</v>
      </c>
      <c r="J1711" s="37">
        <v>2</v>
      </c>
      <c r="M1711" s="39">
        <v>816.2</v>
      </c>
      <c r="N1711" s="39">
        <v>741</v>
      </c>
      <c r="O1711" s="39">
        <v>741</v>
      </c>
      <c r="P1711" s="38">
        <v>26</v>
      </c>
    </row>
    <row r="1712" spans="1:16">
      <c r="A1712" s="25">
        <f t="shared" si="26"/>
        <v>1710</v>
      </c>
      <c r="B1712" s="33" t="s">
        <v>3805</v>
      </c>
      <c r="C1712" s="37">
        <v>1955</v>
      </c>
      <c r="E1712" s="41" t="s">
        <v>4726</v>
      </c>
      <c r="I1712" s="37">
        <v>2</v>
      </c>
      <c r="J1712" s="37">
        <v>2</v>
      </c>
      <c r="M1712" s="39">
        <v>892.4</v>
      </c>
      <c r="N1712" s="39">
        <v>812.3</v>
      </c>
      <c r="O1712" s="39">
        <v>739.2</v>
      </c>
      <c r="P1712" s="38">
        <v>23</v>
      </c>
    </row>
    <row r="1713" spans="1:16">
      <c r="A1713" s="25">
        <f t="shared" si="26"/>
        <v>1711</v>
      </c>
      <c r="B1713" s="33" t="s">
        <v>6085</v>
      </c>
      <c r="C1713" s="37">
        <v>1957</v>
      </c>
      <c r="E1713" s="41" t="s">
        <v>4731</v>
      </c>
      <c r="I1713" s="37">
        <v>2</v>
      </c>
      <c r="J1713" s="37">
        <v>2</v>
      </c>
      <c r="M1713" s="39">
        <v>868.7</v>
      </c>
      <c r="N1713" s="39">
        <v>701.1</v>
      </c>
      <c r="O1713" s="39">
        <v>701.1</v>
      </c>
      <c r="P1713" s="38">
        <v>60</v>
      </c>
    </row>
    <row r="1714" spans="1:16">
      <c r="A1714" s="25">
        <f t="shared" si="26"/>
        <v>1712</v>
      </c>
      <c r="B1714" s="33" t="s">
        <v>3806</v>
      </c>
      <c r="C1714" s="37">
        <v>1955</v>
      </c>
      <c r="E1714" s="41" t="s">
        <v>6086</v>
      </c>
      <c r="I1714" s="37">
        <v>2</v>
      </c>
      <c r="J1714" s="37">
        <v>1</v>
      </c>
      <c r="M1714" s="39">
        <v>370.7</v>
      </c>
      <c r="N1714" s="39">
        <v>338.8</v>
      </c>
      <c r="O1714" s="39">
        <v>338.8</v>
      </c>
      <c r="P1714" s="38">
        <v>23</v>
      </c>
    </row>
    <row r="1715" spans="1:16">
      <c r="A1715" s="25">
        <f t="shared" si="26"/>
        <v>1713</v>
      </c>
      <c r="B1715" s="33" t="s">
        <v>3807</v>
      </c>
      <c r="C1715" s="37">
        <v>1957</v>
      </c>
      <c r="E1715" s="41" t="s">
        <v>4731</v>
      </c>
      <c r="I1715" s="37">
        <v>2</v>
      </c>
      <c r="J1715" s="37">
        <v>2</v>
      </c>
      <c r="M1715" s="39">
        <v>747.5</v>
      </c>
      <c r="N1715" s="39">
        <v>747.5</v>
      </c>
      <c r="O1715" s="39">
        <v>747.5</v>
      </c>
      <c r="P1715" s="38">
        <v>34</v>
      </c>
    </row>
    <row r="1716" spans="1:16">
      <c r="A1716" s="25">
        <f t="shared" si="26"/>
        <v>1714</v>
      </c>
      <c r="B1716" s="33" t="s">
        <v>3808</v>
      </c>
      <c r="C1716" s="37">
        <v>1955</v>
      </c>
      <c r="E1716" s="41" t="s">
        <v>6086</v>
      </c>
      <c r="I1716" s="37">
        <v>2</v>
      </c>
      <c r="J1716" s="37">
        <v>2</v>
      </c>
      <c r="M1716" s="39">
        <v>812.6</v>
      </c>
      <c r="N1716" s="39">
        <v>756.5</v>
      </c>
      <c r="O1716" s="39">
        <v>756.5</v>
      </c>
      <c r="P1716" s="38">
        <v>30</v>
      </c>
    </row>
    <row r="1717" spans="1:16">
      <c r="A1717" s="25">
        <f t="shared" si="26"/>
        <v>1715</v>
      </c>
      <c r="B1717" s="33" t="s">
        <v>3809</v>
      </c>
      <c r="C1717" s="37">
        <v>1958</v>
      </c>
      <c r="E1717" s="41" t="s">
        <v>4735</v>
      </c>
      <c r="I1717" s="37">
        <v>3</v>
      </c>
      <c r="J1717" s="37">
        <v>2</v>
      </c>
      <c r="M1717" s="39">
        <v>1518.6399999999999</v>
      </c>
      <c r="N1717" s="39">
        <v>1279.5</v>
      </c>
      <c r="O1717" s="39">
        <v>1279.5</v>
      </c>
      <c r="P1717" s="38">
        <v>40</v>
      </c>
    </row>
    <row r="1718" spans="1:16">
      <c r="A1718" s="25">
        <f t="shared" si="26"/>
        <v>1716</v>
      </c>
      <c r="B1718" s="33" t="s">
        <v>3810</v>
      </c>
      <c r="C1718" s="37">
        <v>1957</v>
      </c>
      <c r="E1718" s="41" t="s">
        <v>4726</v>
      </c>
      <c r="I1718" s="37">
        <v>3</v>
      </c>
      <c r="J1718" s="37">
        <v>3</v>
      </c>
      <c r="M1718" s="39">
        <v>1575.6</v>
      </c>
      <c r="N1718" s="39">
        <v>1440.3</v>
      </c>
      <c r="O1718" s="39">
        <v>1440.3</v>
      </c>
      <c r="P1718" s="38">
        <v>45</v>
      </c>
    </row>
    <row r="1719" spans="1:16">
      <c r="A1719" s="25">
        <f t="shared" si="26"/>
        <v>1717</v>
      </c>
      <c r="B1719" s="33" t="s">
        <v>3811</v>
      </c>
      <c r="C1719" s="37">
        <v>1958</v>
      </c>
      <c r="E1719" s="41" t="s">
        <v>5967</v>
      </c>
      <c r="I1719" s="37">
        <v>3</v>
      </c>
      <c r="J1719" s="37">
        <v>3</v>
      </c>
      <c r="M1719" s="39">
        <v>1414</v>
      </c>
      <c r="N1719" s="39">
        <v>1414</v>
      </c>
      <c r="O1719" s="39">
        <v>1322.5</v>
      </c>
      <c r="P1719" s="38">
        <v>53</v>
      </c>
    </row>
    <row r="1720" spans="1:16">
      <c r="A1720" s="25">
        <f t="shared" si="26"/>
        <v>1718</v>
      </c>
      <c r="B1720" s="33" t="s">
        <v>3812</v>
      </c>
      <c r="C1720" s="37">
        <v>1958</v>
      </c>
      <c r="E1720" s="41" t="s">
        <v>5967</v>
      </c>
      <c r="I1720" s="37">
        <v>3</v>
      </c>
      <c r="J1720" s="37">
        <v>3</v>
      </c>
      <c r="M1720" s="39">
        <v>1445.1</v>
      </c>
      <c r="N1720" s="39">
        <v>1445.1</v>
      </c>
      <c r="O1720" s="39">
        <v>1445.1</v>
      </c>
      <c r="P1720" s="38">
        <v>50</v>
      </c>
    </row>
    <row r="1721" spans="1:16">
      <c r="A1721" s="25">
        <f t="shared" si="26"/>
        <v>1719</v>
      </c>
      <c r="B1721" s="33" t="s">
        <v>2698</v>
      </c>
      <c r="C1721" s="37">
        <v>1960</v>
      </c>
      <c r="E1721" s="41" t="s">
        <v>5967</v>
      </c>
      <c r="I1721" s="37">
        <v>3</v>
      </c>
      <c r="J1721" s="37">
        <v>2</v>
      </c>
      <c r="M1721" s="39">
        <v>1129.2</v>
      </c>
      <c r="N1721" s="39">
        <v>1129.2</v>
      </c>
      <c r="O1721" s="39">
        <v>1129.2</v>
      </c>
      <c r="P1721" s="38">
        <v>38</v>
      </c>
    </row>
    <row r="1722" spans="1:16">
      <c r="A1722" s="25">
        <f t="shared" si="26"/>
        <v>1720</v>
      </c>
      <c r="B1722" s="33" t="s">
        <v>6087</v>
      </c>
      <c r="C1722" s="37">
        <v>1999</v>
      </c>
      <c r="E1722" s="41" t="s">
        <v>4729</v>
      </c>
      <c r="I1722" s="37">
        <v>5</v>
      </c>
      <c r="J1722" s="37">
        <v>2</v>
      </c>
      <c r="M1722" s="39">
        <v>2415</v>
      </c>
      <c r="N1722" s="39">
        <v>1197</v>
      </c>
    </row>
    <row r="1723" spans="1:16">
      <c r="A1723" s="25">
        <f t="shared" si="26"/>
        <v>1721</v>
      </c>
      <c r="B1723" s="33" t="s">
        <v>6088</v>
      </c>
      <c r="C1723" s="37">
        <v>2001</v>
      </c>
      <c r="E1723" s="41" t="s">
        <v>4729</v>
      </c>
      <c r="I1723" s="37">
        <v>5</v>
      </c>
      <c r="J1723" s="37">
        <v>1</v>
      </c>
      <c r="M1723" s="39">
        <v>1267</v>
      </c>
      <c r="N1723" s="39">
        <v>628</v>
      </c>
    </row>
    <row r="1724" spans="1:16">
      <c r="A1724" s="25">
        <f t="shared" si="26"/>
        <v>1722</v>
      </c>
      <c r="B1724" s="33" t="s">
        <v>6089</v>
      </c>
      <c r="C1724" s="37">
        <v>1966</v>
      </c>
      <c r="I1724" s="37">
        <v>5</v>
      </c>
      <c r="J1724" s="37">
        <v>4</v>
      </c>
      <c r="M1724" s="39">
        <v>4979.2</v>
      </c>
      <c r="N1724" s="39">
        <v>3445.2</v>
      </c>
    </row>
    <row r="1725" spans="1:16">
      <c r="A1725" s="25">
        <f t="shared" si="26"/>
        <v>1723</v>
      </c>
      <c r="B1725" s="33" t="s">
        <v>6090</v>
      </c>
      <c r="C1725" s="37">
        <v>1966</v>
      </c>
      <c r="I1725" s="37">
        <v>5</v>
      </c>
      <c r="J1725" s="37">
        <v>3</v>
      </c>
      <c r="M1725" s="39">
        <v>2906.8</v>
      </c>
      <c r="N1725" s="39">
        <v>2549.9</v>
      </c>
      <c r="O1725" s="39">
        <v>2517.6999999999998</v>
      </c>
    </row>
    <row r="1726" spans="1:16">
      <c r="A1726" s="25">
        <f t="shared" si="26"/>
        <v>1724</v>
      </c>
      <c r="B1726" s="33" t="s">
        <v>6091</v>
      </c>
      <c r="C1726" s="37">
        <v>1993</v>
      </c>
      <c r="I1726" s="37">
        <v>9</v>
      </c>
      <c r="J1726" s="37">
        <v>6</v>
      </c>
      <c r="M1726" s="39">
        <v>15017</v>
      </c>
      <c r="N1726" s="39">
        <v>15017</v>
      </c>
    </row>
    <row r="1727" spans="1:16">
      <c r="A1727" s="25">
        <f t="shared" si="26"/>
        <v>1725</v>
      </c>
      <c r="B1727" s="33" t="s">
        <v>6092</v>
      </c>
      <c r="C1727" s="37">
        <v>1966</v>
      </c>
      <c r="I1727" s="37">
        <v>5</v>
      </c>
      <c r="J1727" s="37">
        <v>3</v>
      </c>
      <c r="M1727" s="39">
        <v>2871.5</v>
      </c>
      <c r="N1727" s="39">
        <v>2551.1</v>
      </c>
    </row>
    <row r="1728" spans="1:16">
      <c r="A1728" s="25">
        <f t="shared" si="26"/>
        <v>1726</v>
      </c>
      <c r="B1728" s="33" t="s">
        <v>3815</v>
      </c>
      <c r="C1728" s="37">
        <v>1964</v>
      </c>
      <c r="I1728" s="37">
        <v>4</v>
      </c>
      <c r="J1728" s="37">
        <v>3</v>
      </c>
      <c r="M1728" s="39">
        <v>2292.3000000000002</v>
      </c>
      <c r="N1728" s="39">
        <v>2046.8</v>
      </c>
    </row>
    <row r="1729" spans="1:16">
      <c r="A1729" s="25">
        <f t="shared" si="26"/>
        <v>1727</v>
      </c>
      <c r="B1729" s="33" t="s">
        <v>3816</v>
      </c>
      <c r="C1729" s="37">
        <v>1963</v>
      </c>
      <c r="I1729" s="37">
        <v>4</v>
      </c>
      <c r="J1729" s="37">
        <v>3</v>
      </c>
      <c r="M1729" s="39">
        <v>2264.8000000000002</v>
      </c>
      <c r="N1729" s="39">
        <v>2095.6</v>
      </c>
    </row>
    <row r="1730" spans="1:16">
      <c r="A1730" s="25">
        <f t="shared" si="26"/>
        <v>1728</v>
      </c>
      <c r="B1730" s="33" t="s">
        <v>3817</v>
      </c>
      <c r="C1730" s="37">
        <v>1963</v>
      </c>
      <c r="E1730" s="41" t="s">
        <v>6093</v>
      </c>
      <c r="I1730" s="37">
        <v>4</v>
      </c>
      <c r="J1730" s="37">
        <v>2</v>
      </c>
      <c r="M1730" s="39">
        <v>1371.3</v>
      </c>
      <c r="N1730" s="39">
        <v>1171.2</v>
      </c>
      <c r="O1730" s="39">
        <v>1127.2</v>
      </c>
      <c r="P1730" s="38">
        <v>40</v>
      </c>
    </row>
    <row r="1731" spans="1:16">
      <c r="A1731" s="25">
        <f t="shared" ref="A1731:A1794" si="27">A1730+1</f>
        <v>1729</v>
      </c>
      <c r="B1731" s="33" t="s">
        <v>2699</v>
      </c>
      <c r="C1731" s="37">
        <v>1960</v>
      </c>
      <c r="I1731" s="37">
        <v>3</v>
      </c>
      <c r="J1731" s="37">
        <v>3</v>
      </c>
      <c r="M1731" s="39">
        <v>1637.5</v>
      </c>
      <c r="N1731" s="39">
        <v>1534.4</v>
      </c>
    </row>
    <row r="1732" spans="1:16">
      <c r="A1732" s="25">
        <f t="shared" si="27"/>
        <v>1730</v>
      </c>
      <c r="B1732" s="33" t="s">
        <v>6094</v>
      </c>
      <c r="C1732" s="37">
        <v>1965</v>
      </c>
      <c r="I1732" s="37">
        <v>5</v>
      </c>
      <c r="J1732" s="37">
        <v>3</v>
      </c>
      <c r="M1732" s="39">
        <v>3042.53</v>
      </c>
      <c r="N1732" s="39">
        <v>2805.21</v>
      </c>
    </row>
    <row r="1733" spans="1:16">
      <c r="A1733" s="25">
        <f t="shared" si="27"/>
        <v>1731</v>
      </c>
      <c r="B1733" s="33" t="s">
        <v>6095</v>
      </c>
      <c r="C1733" s="37">
        <v>1967</v>
      </c>
      <c r="I1733" s="37">
        <v>5</v>
      </c>
      <c r="J1733" s="37">
        <v>4</v>
      </c>
      <c r="M1733" s="39">
        <v>3733</v>
      </c>
      <c r="N1733" s="39">
        <v>3414</v>
      </c>
    </row>
    <row r="1734" spans="1:16">
      <c r="A1734" s="25">
        <f t="shared" si="27"/>
        <v>1732</v>
      </c>
      <c r="B1734" s="33" t="s">
        <v>6096</v>
      </c>
      <c r="C1734" s="37">
        <v>1965</v>
      </c>
      <c r="I1734" s="37">
        <v>5</v>
      </c>
      <c r="J1734" s="37">
        <v>4</v>
      </c>
      <c r="M1734" s="39">
        <v>3626.8</v>
      </c>
      <c r="N1734" s="39">
        <v>3219.5</v>
      </c>
    </row>
    <row r="1735" spans="1:16">
      <c r="A1735" s="25">
        <f t="shared" si="27"/>
        <v>1733</v>
      </c>
      <c r="B1735" s="33" t="s">
        <v>6097</v>
      </c>
      <c r="C1735" s="37">
        <v>1965</v>
      </c>
      <c r="I1735" s="37">
        <v>5</v>
      </c>
      <c r="J1735" s="37">
        <v>4</v>
      </c>
      <c r="M1735" s="39">
        <v>3524.3</v>
      </c>
      <c r="N1735" s="39">
        <v>3220.6</v>
      </c>
    </row>
    <row r="1736" spans="1:16">
      <c r="A1736" s="25">
        <f t="shared" si="27"/>
        <v>1734</v>
      </c>
      <c r="B1736" s="33" t="s">
        <v>6098</v>
      </c>
      <c r="C1736" s="37">
        <v>1956</v>
      </c>
      <c r="E1736" s="41" t="s">
        <v>5129</v>
      </c>
      <c r="I1736" s="37">
        <v>2</v>
      </c>
      <c r="J1736" s="37">
        <v>2</v>
      </c>
      <c r="M1736" s="39">
        <v>718.7</v>
      </c>
      <c r="N1736" s="39">
        <v>663</v>
      </c>
      <c r="O1736" s="39">
        <v>663</v>
      </c>
      <c r="P1736" s="38">
        <v>28</v>
      </c>
    </row>
    <row r="1737" spans="1:16">
      <c r="A1737" s="25">
        <f t="shared" si="27"/>
        <v>1735</v>
      </c>
      <c r="B1737" s="33" t="s">
        <v>6099</v>
      </c>
      <c r="C1737" s="37">
        <v>1958</v>
      </c>
      <c r="E1737" s="41" t="s">
        <v>5129</v>
      </c>
      <c r="I1737" s="37">
        <v>2</v>
      </c>
      <c r="J1737" s="37">
        <v>2</v>
      </c>
      <c r="M1737" s="39">
        <v>720.22</v>
      </c>
      <c r="N1737" s="39">
        <v>652.20000000000005</v>
      </c>
      <c r="O1737" s="39">
        <v>652.20000000000005</v>
      </c>
      <c r="P1737" s="38">
        <v>15</v>
      </c>
    </row>
    <row r="1738" spans="1:16">
      <c r="A1738" s="25">
        <f t="shared" si="27"/>
        <v>1736</v>
      </c>
      <c r="B1738" s="33" t="s">
        <v>6100</v>
      </c>
      <c r="C1738" s="37">
        <v>1952</v>
      </c>
      <c r="E1738" s="41" t="s">
        <v>4731</v>
      </c>
      <c r="I1738" s="37">
        <v>2</v>
      </c>
      <c r="J1738" s="37">
        <v>2</v>
      </c>
      <c r="M1738" s="39">
        <v>717.5</v>
      </c>
      <c r="N1738" s="39">
        <v>654.5</v>
      </c>
      <c r="O1738" s="39">
        <v>654.5</v>
      </c>
      <c r="P1738" s="38">
        <v>30</v>
      </c>
    </row>
    <row r="1739" spans="1:16">
      <c r="A1739" s="25">
        <f t="shared" si="27"/>
        <v>1737</v>
      </c>
      <c r="B1739" s="33" t="s">
        <v>3818</v>
      </c>
      <c r="C1739" s="37">
        <v>1954</v>
      </c>
      <c r="E1739" s="41" t="s">
        <v>5129</v>
      </c>
      <c r="G1739" s="37" t="s">
        <v>4691</v>
      </c>
      <c r="I1739" s="37">
        <v>2</v>
      </c>
      <c r="J1739" s="37">
        <v>2</v>
      </c>
      <c r="M1739" s="39">
        <v>842.4</v>
      </c>
      <c r="N1739" s="39">
        <v>769.1</v>
      </c>
      <c r="O1739" s="39">
        <v>691.9</v>
      </c>
      <c r="P1739" s="38">
        <v>27</v>
      </c>
    </row>
    <row r="1740" spans="1:16">
      <c r="A1740" s="25">
        <f t="shared" si="27"/>
        <v>1738</v>
      </c>
      <c r="B1740" s="33" t="s">
        <v>3819</v>
      </c>
      <c r="C1740" s="37">
        <v>1960</v>
      </c>
      <c r="E1740" s="41" t="s">
        <v>4731</v>
      </c>
      <c r="I1740" s="37">
        <v>3</v>
      </c>
      <c r="J1740" s="37">
        <v>3</v>
      </c>
      <c r="M1740" s="39">
        <v>1527.1999999999998</v>
      </c>
      <c r="N1740" s="39">
        <v>1331.6999999999998</v>
      </c>
      <c r="O1740" s="39">
        <v>1280.6999999999998</v>
      </c>
      <c r="P1740" s="38">
        <v>56</v>
      </c>
    </row>
    <row r="1741" spans="1:16">
      <c r="A1741" s="25">
        <f t="shared" si="27"/>
        <v>1739</v>
      </c>
      <c r="B1741" s="33" t="s">
        <v>6101</v>
      </c>
      <c r="C1741" s="37">
        <v>1960</v>
      </c>
      <c r="E1741" s="41" t="s">
        <v>5129</v>
      </c>
      <c r="I1741" s="37">
        <v>3</v>
      </c>
      <c r="J1741" s="37">
        <v>2</v>
      </c>
      <c r="M1741" s="39">
        <v>928.7</v>
      </c>
      <c r="N1741" s="39">
        <v>928.7</v>
      </c>
      <c r="O1741" s="39">
        <v>886.5</v>
      </c>
      <c r="P1741" s="38">
        <v>40</v>
      </c>
    </row>
    <row r="1742" spans="1:16">
      <c r="A1742" s="25">
        <f t="shared" si="27"/>
        <v>1740</v>
      </c>
      <c r="B1742" s="33" t="s">
        <v>6102</v>
      </c>
      <c r="C1742" s="37">
        <v>1958</v>
      </c>
      <c r="E1742" s="41" t="s">
        <v>5129</v>
      </c>
      <c r="I1742" s="37">
        <v>3</v>
      </c>
      <c r="J1742" s="37">
        <v>3</v>
      </c>
      <c r="M1742" s="39">
        <v>1655</v>
      </c>
      <c r="N1742" s="39">
        <v>1529.5</v>
      </c>
      <c r="O1742" s="39">
        <v>1385.6</v>
      </c>
      <c r="P1742" s="38">
        <v>58</v>
      </c>
    </row>
    <row r="1743" spans="1:16">
      <c r="A1743" s="25">
        <f t="shared" si="27"/>
        <v>1741</v>
      </c>
      <c r="B1743" s="33" t="s">
        <v>6103</v>
      </c>
      <c r="C1743" s="37">
        <v>1961</v>
      </c>
      <c r="E1743" s="41" t="s">
        <v>4731</v>
      </c>
      <c r="I1743" s="37">
        <v>4</v>
      </c>
      <c r="J1743" s="37">
        <v>3</v>
      </c>
      <c r="M1743" s="39">
        <v>2159.9</v>
      </c>
      <c r="N1743" s="39">
        <v>2039</v>
      </c>
      <c r="O1743" s="39">
        <v>1952.9</v>
      </c>
      <c r="P1743" s="38">
        <v>89</v>
      </c>
    </row>
    <row r="1744" spans="1:16">
      <c r="A1744" s="25">
        <f t="shared" si="27"/>
        <v>1742</v>
      </c>
      <c r="B1744" s="33" t="s">
        <v>3820</v>
      </c>
      <c r="C1744" s="37">
        <v>1959</v>
      </c>
      <c r="E1744" s="41" t="s">
        <v>5129</v>
      </c>
      <c r="I1744" s="37">
        <v>3</v>
      </c>
      <c r="J1744" s="37">
        <v>4</v>
      </c>
      <c r="M1744" s="39">
        <v>1849.7</v>
      </c>
      <c r="N1744" s="39">
        <v>1675.5</v>
      </c>
      <c r="O1744" s="39">
        <v>1587</v>
      </c>
      <c r="P1744" s="38">
        <v>48</v>
      </c>
    </row>
    <row r="1745" spans="1:16">
      <c r="A1745" s="25">
        <f t="shared" si="27"/>
        <v>1743</v>
      </c>
      <c r="B1745" s="33" t="s">
        <v>6104</v>
      </c>
      <c r="C1745" s="37">
        <v>1961</v>
      </c>
      <c r="E1745" s="41" t="s">
        <v>6031</v>
      </c>
      <c r="I1745" s="37">
        <v>4</v>
      </c>
      <c r="J1745" s="37">
        <v>3</v>
      </c>
      <c r="M1745" s="39">
        <v>1979.6</v>
      </c>
      <c r="N1745" s="39">
        <v>1979.6</v>
      </c>
      <c r="O1745" s="39">
        <v>1937.8</v>
      </c>
      <c r="P1745" s="38">
        <v>107</v>
      </c>
    </row>
    <row r="1746" spans="1:16">
      <c r="A1746" s="25">
        <f t="shared" si="27"/>
        <v>1744</v>
      </c>
      <c r="B1746" s="33" t="s">
        <v>6105</v>
      </c>
      <c r="C1746" s="37">
        <v>1979</v>
      </c>
      <c r="E1746" s="41" t="s">
        <v>4731</v>
      </c>
      <c r="I1746" s="37">
        <v>5</v>
      </c>
      <c r="J1746" s="37">
        <v>2</v>
      </c>
      <c r="M1746" s="39">
        <v>1982.6</v>
      </c>
      <c r="N1746" s="39">
        <v>1982.6</v>
      </c>
      <c r="O1746" s="39">
        <v>1722.6999999999998</v>
      </c>
      <c r="P1746" s="38">
        <v>136</v>
      </c>
    </row>
    <row r="1747" spans="1:16">
      <c r="A1747" s="25">
        <f t="shared" si="27"/>
        <v>1745</v>
      </c>
      <c r="B1747" s="33" t="s">
        <v>6106</v>
      </c>
      <c r="C1747" s="37">
        <v>1970</v>
      </c>
      <c r="E1747" s="41" t="s">
        <v>5129</v>
      </c>
      <c r="I1747" s="37">
        <v>5</v>
      </c>
      <c r="J1747" s="37">
        <v>4</v>
      </c>
      <c r="M1747" s="39">
        <v>3197.8</v>
      </c>
      <c r="N1747" s="39">
        <v>3197.8</v>
      </c>
      <c r="O1747" s="39">
        <v>3078.6000000000004</v>
      </c>
      <c r="P1747" s="38">
        <v>157</v>
      </c>
    </row>
    <row r="1748" spans="1:16">
      <c r="A1748" s="25">
        <f t="shared" si="27"/>
        <v>1746</v>
      </c>
      <c r="B1748" s="33" t="s">
        <v>6107</v>
      </c>
      <c r="C1748" s="37">
        <v>1970</v>
      </c>
      <c r="E1748" s="41" t="s">
        <v>5129</v>
      </c>
      <c r="I1748" s="37">
        <v>5</v>
      </c>
      <c r="J1748" s="37">
        <v>4</v>
      </c>
      <c r="M1748" s="39">
        <v>3162.85</v>
      </c>
      <c r="N1748" s="39">
        <v>3162.85</v>
      </c>
      <c r="O1748" s="39">
        <v>3088.35</v>
      </c>
      <c r="P1748" s="38">
        <v>131</v>
      </c>
    </row>
    <row r="1749" spans="1:16">
      <c r="A1749" s="25">
        <f t="shared" si="27"/>
        <v>1747</v>
      </c>
      <c r="B1749" s="33" t="s">
        <v>6108</v>
      </c>
      <c r="C1749" s="37">
        <v>1971</v>
      </c>
      <c r="E1749" s="41" t="s">
        <v>5129</v>
      </c>
      <c r="I1749" s="37">
        <v>5</v>
      </c>
      <c r="J1749" s="37">
        <v>6</v>
      </c>
      <c r="M1749" s="39">
        <v>4724.0999999999995</v>
      </c>
      <c r="N1749" s="39">
        <v>4456.2</v>
      </c>
      <c r="O1749" s="39">
        <v>4331.3</v>
      </c>
      <c r="P1749" s="38">
        <v>207</v>
      </c>
    </row>
    <row r="1750" spans="1:16">
      <c r="A1750" s="25">
        <f t="shared" si="27"/>
        <v>1748</v>
      </c>
      <c r="B1750" s="33" t="s">
        <v>3821</v>
      </c>
      <c r="C1750" s="37">
        <v>1957</v>
      </c>
      <c r="E1750" s="41" t="s">
        <v>5129</v>
      </c>
      <c r="I1750" s="37">
        <v>2</v>
      </c>
      <c r="J1750" s="37">
        <v>2</v>
      </c>
      <c r="M1750" s="39">
        <v>811.2</v>
      </c>
      <c r="N1750" s="39">
        <v>749.8</v>
      </c>
      <c r="O1750" s="39">
        <v>749.8</v>
      </c>
      <c r="P1750" s="38">
        <v>35</v>
      </c>
    </row>
    <row r="1751" spans="1:16">
      <c r="A1751" s="25">
        <f t="shared" si="27"/>
        <v>1749</v>
      </c>
      <c r="B1751" s="33" t="s">
        <v>6109</v>
      </c>
      <c r="C1751" s="37">
        <v>1957</v>
      </c>
      <c r="E1751" s="41" t="s">
        <v>5129</v>
      </c>
      <c r="I1751" s="37">
        <v>2</v>
      </c>
      <c r="J1751" s="37">
        <v>2</v>
      </c>
      <c r="M1751" s="39">
        <v>793.7</v>
      </c>
      <c r="N1751" s="39">
        <v>734.2</v>
      </c>
      <c r="O1751" s="39">
        <v>734.2</v>
      </c>
      <c r="P1751" s="38">
        <v>33</v>
      </c>
    </row>
    <row r="1752" spans="1:16">
      <c r="A1752" s="25">
        <f t="shared" si="27"/>
        <v>1750</v>
      </c>
      <c r="B1752" s="33" t="s">
        <v>6110</v>
      </c>
      <c r="C1752" s="37">
        <v>1996</v>
      </c>
      <c r="E1752" s="41" t="s">
        <v>4949</v>
      </c>
      <c r="I1752" s="37">
        <v>2</v>
      </c>
      <c r="J1752" s="37">
        <v>3</v>
      </c>
      <c r="M1752" s="39">
        <v>1059.8</v>
      </c>
      <c r="N1752" s="39">
        <v>1059.8</v>
      </c>
      <c r="O1752" s="39">
        <v>886.09999999999991</v>
      </c>
      <c r="P1752" s="38">
        <v>35</v>
      </c>
    </row>
    <row r="1753" spans="1:16">
      <c r="A1753" s="25">
        <f t="shared" si="27"/>
        <v>1751</v>
      </c>
      <c r="B1753" s="33" t="s">
        <v>6111</v>
      </c>
      <c r="C1753" s="37">
        <v>1958</v>
      </c>
      <c r="E1753" s="41" t="s">
        <v>4731</v>
      </c>
      <c r="I1753" s="37">
        <v>3</v>
      </c>
      <c r="J1753" s="37">
        <v>2</v>
      </c>
      <c r="M1753" s="39">
        <v>992</v>
      </c>
      <c r="N1753" s="39">
        <v>644.20000000000005</v>
      </c>
      <c r="O1753" s="39">
        <v>644</v>
      </c>
      <c r="P1753" s="38">
        <v>22</v>
      </c>
    </row>
    <row r="1754" spans="1:16">
      <c r="A1754" s="25">
        <f t="shared" si="27"/>
        <v>1752</v>
      </c>
      <c r="B1754" s="33" t="s">
        <v>6112</v>
      </c>
      <c r="C1754" s="37">
        <v>1957</v>
      </c>
      <c r="E1754" s="41" t="s">
        <v>4731</v>
      </c>
      <c r="I1754" s="37">
        <v>2</v>
      </c>
      <c r="J1754" s="37">
        <v>1</v>
      </c>
      <c r="M1754" s="39">
        <v>432</v>
      </c>
      <c r="N1754" s="39">
        <v>385.7</v>
      </c>
      <c r="O1754" s="39">
        <v>385.3</v>
      </c>
      <c r="P1754" s="38">
        <v>15</v>
      </c>
    </row>
    <row r="1755" spans="1:16">
      <c r="A1755" s="25">
        <f t="shared" si="27"/>
        <v>1753</v>
      </c>
      <c r="B1755" s="33" t="s">
        <v>6113</v>
      </c>
      <c r="C1755" s="37">
        <v>1967</v>
      </c>
      <c r="E1755" s="41" t="s">
        <v>4731</v>
      </c>
      <c r="I1755" s="37">
        <v>2</v>
      </c>
      <c r="J1755" s="37">
        <v>3</v>
      </c>
      <c r="M1755" s="39">
        <v>792.8</v>
      </c>
      <c r="N1755" s="39">
        <v>792.8</v>
      </c>
      <c r="O1755" s="39">
        <v>614.19999999999993</v>
      </c>
      <c r="P1755" s="38">
        <v>42</v>
      </c>
    </row>
    <row r="1756" spans="1:16">
      <c r="A1756" s="25">
        <f t="shared" si="27"/>
        <v>1754</v>
      </c>
      <c r="B1756" s="33" t="s">
        <v>6114</v>
      </c>
      <c r="C1756" s="37">
        <v>1969</v>
      </c>
      <c r="E1756" s="41" t="s">
        <v>5129</v>
      </c>
      <c r="I1756" s="37">
        <v>5</v>
      </c>
      <c r="J1756" s="37">
        <v>6</v>
      </c>
      <c r="M1756" s="39">
        <v>4538.2</v>
      </c>
      <c r="N1756" s="39">
        <v>4442</v>
      </c>
      <c r="O1756" s="39">
        <v>4115.2</v>
      </c>
      <c r="P1756" s="38">
        <v>213</v>
      </c>
    </row>
    <row r="1757" spans="1:16">
      <c r="A1757" s="25">
        <f t="shared" si="27"/>
        <v>1755</v>
      </c>
      <c r="B1757" s="33" t="s">
        <v>6115</v>
      </c>
      <c r="C1757" s="37">
        <v>1983</v>
      </c>
      <c r="E1757" s="41" t="s">
        <v>4981</v>
      </c>
      <c r="I1757" s="37">
        <v>9</v>
      </c>
      <c r="J1757" s="37">
        <v>2</v>
      </c>
      <c r="M1757" s="39">
        <v>3589.2</v>
      </c>
      <c r="N1757" s="39">
        <v>3589.2</v>
      </c>
      <c r="O1757" s="39">
        <v>3474.2999999999997</v>
      </c>
      <c r="P1757" s="38">
        <v>149</v>
      </c>
    </row>
    <row r="1758" spans="1:16">
      <c r="A1758" s="25">
        <f t="shared" si="27"/>
        <v>1756</v>
      </c>
      <c r="B1758" s="33" t="s">
        <v>6116</v>
      </c>
      <c r="C1758" s="37">
        <v>1969</v>
      </c>
      <c r="E1758" s="41" t="s">
        <v>5129</v>
      </c>
      <c r="I1758" s="37">
        <v>5</v>
      </c>
      <c r="J1758" s="37">
        <v>6</v>
      </c>
      <c r="M1758" s="39">
        <v>4525.79</v>
      </c>
      <c r="N1758" s="39">
        <v>4433.29</v>
      </c>
      <c r="O1758" s="39">
        <v>4274.79</v>
      </c>
      <c r="P1758" s="38">
        <v>193</v>
      </c>
    </row>
    <row r="1759" spans="1:16">
      <c r="A1759" s="25">
        <f t="shared" si="27"/>
        <v>1757</v>
      </c>
      <c r="B1759" s="33" t="s">
        <v>6117</v>
      </c>
      <c r="C1759" s="37">
        <v>1983</v>
      </c>
      <c r="E1759" s="42" t="s">
        <v>6001</v>
      </c>
      <c r="I1759" s="37">
        <v>9</v>
      </c>
      <c r="J1759" s="37">
        <v>2</v>
      </c>
      <c r="M1759" s="39">
        <v>4102.05</v>
      </c>
      <c r="N1759" s="39">
        <v>3501.9</v>
      </c>
      <c r="O1759" s="39">
        <v>3501.9</v>
      </c>
      <c r="P1759" s="38">
        <v>135</v>
      </c>
    </row>
    <row r="1760" spans="1:16">
      <c r="A1760" s="25">
        <f t="shared" si="27"/>
        <v>1758</v>
      </c>
      <c r="B1760" s="33" t="s">
        <v>6118</v>
      </c>
      <c r="C1760" s="37">
        <v>1969</v>
      </c>
      <c r="E1760" s="41" t="s">
        <v>5129</v>
      </c>
      <c r="I1760" s="37">
        <v>5</v>
      </c>
      <c r="J1760" s="37">
        <v>6</v>
      </c>
      <c r="M1760" s="39">
        <v>4467.78</v>
      </c>
      <c r="N1760" s="39">
        <v>4467.78</v>
      </c>
      <c r="O1760" s="39">
        <v>4378.78</v>
      </c>
      <c r="P1760" s="38">
        <v>224</v>
      </c>
    </row>
    <row r="1761" spans="1:16">
      <c r="A1761" s="25">
        <f t="shared" si="27"/>
        <v>1759</v>
      </c>
      <c r="B1761" s="33" t="s">
        <v>6119</v>
      </c>
      <c r="C1761" s="37">
        <v>1968</v>
      </c>
      <c r="E1761" s="41" t="s">
        <v>5129</v>
      </c>
      <c r="I1761" s="37">
        <v>5</v>
      </c>
      <c r="J1761" s="37">
        <v>6</v>
      </c>
      <c r="M1761" s="39">
        <v>4547.3</v>
      </c>
      <c r="N1761" s="39">
        <v>4395.8</v>
      </c>
      <c r="O1761" s="39">
        <v>4160.3</v>
      </c>
      <c r="P1761" s="38">
        <v>197</v>
      </c>
    </row>
    <row r="1762" spans="1:16">
      <c r="A1762" s="25">
        <f t="shared" si="27"/>
        <v>1760</v>
      </c>
      <c r="B1762" s="33" t="s">
        <v>6120</v>
      </c>
      <c r="C1762" s="37">
        <v>1970</v>
      </c>
      <c r="E1762" s="41" t="s">
        <v>5129</v>
      </c>
      <c r="I1762" s="37">
        <v>5</v>
      </c>
      <c r="J1762" s="37">
        <v>4</v>
      </c>
      <c r="M1762" s="39">
        <v>3614.4</v>
      </c>
      <c r="N1762" s="39">
        <v>3090</v>
      </c>
      <c r="O1762" s="39">
        <v>3044.7</v>
      </c>
      <c r="P1762" s="38">
        <v>121</v>
      </c>
    </row>
    <row r="1763" spans="1:16">
      <c r="A1763" s="25">
        <f t="shared" si="27"/>
        <v>1761</v>
      </c>
      <c r="B1763" s="33" t="s">
        <v>6121</v>
      </c>
      <c r="C1763" s="37">
        <v>1955</v>
      </c>
      <c r="E1763" s="41" t="s">
        <v>5129</v>
      </c>
      <c r="I1763" s="37">
        <v>2</v>
      </c>
      <c r="J1763" s="37">
        <v>1</v>
      </c>
      <c r="M1763" s="39">
        <v>588</v>
      </c>
      <c r="N1763" s="39">
        <v>542.70000000000005</v>
      </c>
      <c r="O1763" s="39">
        <v>542.70000000000005</v>
      </c>
      <c r="P1763" s="38">
        <v>19</v>
      </c>
    </row>
    <row r="1764" spans="1:16">
      <c r="A1764" s="25">
        <f t="shared" si="27"/>
        <v>1762</v>
      </c>
      <c r="B1764" s="33" t="s">
        <v>6122</v>
      </c>
      <c r="C1764" s="37">
        <v>1957</v>
      </c>
      <c r="E1764" s="41" t="s">
        <v>5129</v>
      </c>
      <c r="I1764" s="37">
        <v>2</v>
      </c>
      <c r="J1764" s="37">
        <v>1</v>
      </c>
      <c r="M1764" s="39">
        <v>516.6</v>
      </c>
      <c r="N1764" s="39">
        <v>471.3</v>
      </c>
      <c r="O1764" s="39">
        <v>471.3</v>
      </c>
      <c r="P1764" s="38">
        <v>13</v>
      </c>
    </row>
    <row r="1765" spans="1:16">
      <c r="A1765" s="25">
        <f t="shared" si="27"/>
        <v>1763</v>
      </c>
      <c r="B1765" s="33" t="s">
        <v>6123</v>
      </c>
      <c r="C1765" s="37">
        <v>1955</v>
      </c>
      <c r="E1765" s="41" t="s">
        <v>6086</v>
      </c>
      <c r="I1765" s="37">
        <v>2</v>
      </c>
      <c r="J1765" s="37">
        <v>1</v>
      </c>
      <c r="M1765" s="39">
        <v>578.29999999999995</v>
      </c>
      <c r="N1765" s="39">
        <v>578.29999999999995</v>
      </c>
      <c r="O1765" s="39">
        <v>578.29999999999995</v>
      </c>
      <c r="P1765" s="38">
        <v>17</v>
      </c>
    </row>
    <row r="1766" spans="1:16">
      <c r="A1766" s="25">
        <f t="shared" si="27"/>
        <v>1764</v>
      </c>
      <c r="B1766" s="33" t="s">
        <v>6124</v>
      </c>
      <c r="C1766" s="37">
        <v>1956</v>
      </c>
      <c r="E1766" s="41" t="s">
        <v>5129</v>
      </c>
      <c r="I1766" s="37">
        <v>2</v>
      </c>
      <c r="J1766" s="37">
        <v>2</v>
      </c>
      <c r="M1766" s="39">
        <v>789.6</v>
      </c>
      <c r="N1766" s="39">
        <v>735.1</v>
      </c>
      <c r="O1766" s="39">
        <v>735.1</v>
      </c>
      <c r="P1766" s="38">
        <v>27</v>
      </c>
    </row>
    <row r="1767" spans="1:16">
      <c r="A1767" s="25">
        <f t="shared" si="27"/>
        <v>1765</v>
      </c>
      <c r="B1767" s="33" t="s">
        <v>6125</v>
      </c>
      <c r="C1767" s="37">
        <v>1953</v>
      </c>
      <c r="E1767" s="41" t="s">
        <v>5129</v>
      </c>
      <c r="I1767" s="37">
        <v>2</v>
      </c>
      <c r="J1767" s="37">
        <v>1</v>
      </c>
      <c r="M1767" s="39">
        <v>562.4</v>
      </c>
      <c r="N1767" s="39">
        <v>517.1</v>
      </c>
      <c r="O1767" s="39">
        <v>517.1</v>
      </c>
      <c r="P1767" s="38">
        <v>15</v>
      </c>
    </row>
    <row r="1768" spans="1:16">
      <c r="A1768" s="25">
        <f t="shared" si="27"/>
        <v>1766</v>
      </c>
      <c r="B1768" s="33" t="s">
        <v>6126</v>
      </c>
      <c r="C1768" s="37">
        <v>1953</v>
      </c>
      <c r="E1768" s="41" t="s">
        <v>5129</v>
      </c>
      <c r="I1768" s="37">
        <v>2</v>
      </c>
      <c r="J1768" s="37">
        <v>2</v>
      </c>
      <c r="M1768" s="39">
        <v>983.9</v>
      </c>
      <c r="N1768" s="39">
        <v>895.3</v>
      </c>
      <c r="O1768" s="39">
        <v>895.3</v>
      </c>
      <c r="P1768" s="38">
        <v>19</v>
      </c>
    </row>
    <row r="1769" spans="1:16">
      <c r="A1769" s="25">
        <f t="shared" si="27"/>
        <v>1767</v>
      </c>
      <c r="B1769" s="33" t="s">
        <v>6127</v>
      </c>
      <c r="C1769" s="37">
        <v>1971</v>
      </c>
      <c r="E1769" s="41" t="s">
        <v>5129</v>
      </c>
      <c r="I1769" s="37">
        <v>5</v>
      </c>
      <c r="J1769" s="37">
        <v>4</v>
      </c>
      <c r="M1769" s="39">
        <v>3322.1</v>
      </c>
      <c r="N1769" s="39">
        <v>3322.1</v>
      </c>
      <c r="O1769" s="39">
        <v>2838.2</v>
      </c>
      <c r="P1769" s="38">
        <v>154</v>
      </c>
    </row>
    <row r="1770" spans="1:16">
      <c r="A1770" s="25">
        <f t="shared" si="27"/>
        <v>1768</v>
      </c>
      <c r="B1770" s="33" t="s">
        <v>6128</v>
      </c>
      <c r="C1770" s="37">
        <v>1951</v>
      </c>
      <c r="E1770" s="41" t="s">
        <v>5129</v>
      </c>
      <c r="I1770" s="37">
        <v>2</v>
      </c>
      <c r="J1770" s="37">
        <v>1</v>
      </c>
      <c r="M1770" s="39">
        <v>575.1</v>
      </c>
      <c r="N1770" s="39">
        <v>529.1</v>
      </c>
      <c r="O1770" s="39">
        <v>529.1</v>
      </c>
      <c r="P1770" s="38">
        <v>19</v>
      </c>
    </row>
    <row r="1771" spans="1:16">
      <c r="A1771" s="25">
        <f t="shared" si="27"/>
        <v>1769</v>
      </c>
      <c r="B1771" s="33" t="s">
        <v>3822</v>
      </c>
      <c r="C1771" s="37">
        <v>1955</v>
      </c>
      <c r="E1771" s="41" t="s">
        <v>6086</v>
      </c>
      <c r="I1771" s="37">
        <v>2</v>
      </c>
      <c r="J1771" s="37">
        <v>3</v>
      </c>
      <c r="M1771" s="39">
        <v>1877.7</v>
      </c>
      <c r="N1771" s="39">
        <v>1793.1</v>
      </c>
      <c r="O1771" s="39">
        <v>1430.6</v>
      </c>
      <c r="P1771" s="38">
        <v>46</v>
      </c>
    </row>
    <row r="1772" spans="1:16">
      <c r="A1772" s="25">
        <f t="shared" si="27"/>
        <v>1770</v>
      </c>
      <c r="B1772" s="33" t="s">
        <v>3823</v>
      </c>
      <c r="C1772" s="37">
        <v>1958</v>
      </c>
      <c r="E1772" s="41" t="s">
        <v>5129</v>
      </c>
      <c r="I1772" s="37">
        <v>3</v>
      </c>
      <c r="J1772" s="37">
        <v>4</v>
      </c>
      <c r="M1772" s="39">
        <v>1716</v>
      </c>
      <c r="N1772" s="39">
        <v>1535.9</v>
      </c>
      <c r="O1772" s="39">
        <v>1535.9</v>
      </c>
      <c r="P1772" s="38">
        <v>47</v>
      </c>
    </row>
    <row r="1773" spans="1:16">
      <c r="A1773" s="25">
        <f t="shared" si="27"/>
        <v>1771</v>
      </c>
      <c r="B1773" s="33" t="s">
        <v>3827</v>
      </c>
      <c r="C1773" s="37">
        <v>1954</v>
      </c>
      <c r="E1773" s="41" t="s">
        <v>5129</v>
      </c>
      <c r="I1773" s="37">
        <v>2</v>
      </c>
      <c r="J1773" s="37">
        <v>1</v>
      </c>
      <c r="M1773" s="39">
        <v>585.20000000000005</v>
      </c>
      <c r="N1773" s="39">
        <v>539.9</v>
      </c>
      <c r="O1773" s="39">
        <v>539.9</v>
      </c>
      <c r="P1773" s="38">
        <v>17</v>
      </c>
    </row>
    <row r="1774" spans="1:16">
      <c r="A1774" s="25">
        <f t="shared" si="27"/>
        <v>1772</v>
      </c>
      <c r="B1774" s="33" t="s">
        <v>6129</v>
      </c>
      <c r="C1774" s="37">
        <v>1953</v>
      </c>
      <c r="E1774" s="41" t="s">
        <v>5129</v>
      </c>
      <c r="I1774" s="37">
        <v>2</v>
      </c>
      <c r="J1774" s="37">
        <v>1</v>
      </c>
      <c r="M1774" s="39">
        <v>559.70000000000005</v>
      </c>
      <c r="N1774" s="39">
        <v>517.29999999999995</v>
      </c>
      <c r="O1774" s="39">
        <v>517.29999999999995</v>
      </c>
      <c r="P1774" s="38">
        <v>21</v>
      </c>
    </row>
    <row r="1775" spans="1:16">
      <c r="A1775" s="25">
        <f t="shared" si="27"/>
        <v>1773</v>
      </c>
      <c r="B1775" s="33" t="s">
        <v>6130</v>
      </c>
      <c r="C1775" s="37">
        <v>1951</v>
      </c>
      <c r="E1775" s="41" t="s">
        <v>5129</v>
      </c>
      <c r="I1775" s="37">
        <v>2</v>
      </c>
      <c r="J1775" s="37">
        <v>1</v>
      </c>
      <c r="M1775" s="39">
        <v>561.20000000000005</v>
      </c>
      <c r="N1775" s="39">
        <v>518</v>
      </c>
      <c r="O1775" s="39">
        <v>518</v>
      </c>
      <c r="P1775" s="38">
        <v>12</v>
      </c>
    </row>
    <row r="1776" spans="1:16">
      <c r="A1776" s="25">
        <f t="shared" si="27"/>
        <v>1774</v>
      </c>
      <c r="B1776" s="33" t="s">
        <v>6131</v>
      </c>
      <c r="C1776" s="37">
        <v>1951</v>
      </c>
      <c r="E1776" s="41" t="s">
        <v>5129</v>
      </c>
      <c r="I1776" s="37">
        <v>2</v>
      </c>
      <c r="J1776" s="37">
        <v>3</v>
      </c>
      <c r="M1776" s="39">
        <v>1566.3</v>
      </c>
      <c r="N1776" s="39">
        <v>1407.5</v>
      </c>
      <c r="O1776" s="39">
        <v>1407.5</v>
      </c>
      <c r="P1776" s="38">
        <v>49</v>
      </c>
    </row>
    <row r="1777" spans="1:16">
      <c r="A1777" s="25">
        <f t="shared" si="27"/>
        <v>1775</v>
      </c>
      <c r="B1777" s="33" t="s">
        <v>6132</v>
      </c>
      <c r="C1777" s="37">
        <v>1951</v>
      </c>
      <c r="E1777" s="41" t="s">
        <v>5129</v>
      </c>
      <c r="I1777" s="37">
        <v>2</v>
      </c>
      <c r="J1777" s="37">
        <v>1</v>
      </c>
      <c r="M1777" s="39">
        <v>584.79999999999995</v>
      </c>
      <c r="N1777" s="39">
        <v>535.4</v>
      </c>
      <c r="O1777" s="39">
        <v>535.4</v>
      </c>
      <c r="P1777" s="38">
        <v>10</v>
      </c>
    </row>
    <row r="1778" spans="1:16">
      <c r="A1778" s="25">
        <f t="shared" si="27"/>
        <v>1776</v>
      </c>
      <c r="B1778" s="33" t="s">
        <v>6133</v>
      </c>
      <c r="C1778" s="37">
        <v>1953</v>
      </c>
      <c r="E1778" s="41" t="s">
        <v>5129</v>
      </c>
      <c r="I1778" s="37">
        <v>2</v>
      </c>
      <c r="J1778" s="37">
        <v>1</v>
      </c>
      <c r="M1778" s="39">
        <v>574.20000000000005</v>
      </c>
      <c r="N1778" s="39">
        <v>530.5</v>
      </c>
      <c r="O1778" s="39">
        <v>530.5</v>
      </c>
      <c r="P1778" s="38">
        <v>15</v>
      </c>
    </row>
    <row r="1779" spans="1:16">
      <c r="A1779" s="25">
        <f t="shared" si="27"/>
        <v>1777</v>
      </c>
      <c r="B1779" s="33" t="s">
        <v>6134</v>
      </c>
      <c r="C1779" s="37">
        <v>1953</v>
      </c>
      <c r="E1779" s="41" t="s">
        <v>5129</v>
      </c>
      <c r="I1779" s="37">
        <v>2</v>
      </c>
      <c r="J1779" s="37">
        <v>2</v>
      </c>
      <c r="M1779" s="39">
        <v>883.2</v>
      </c>
      <c r="N1779" s="39">
        <v>857</v>
      </c>
      <c r="O1779" s="39">
        <v>743.1</v>
      </c>
      <c r="P1779" s="38">
        <v>21</v>
      </c>
    </row>
    <row r="1780" spans="1:16">
      <c r="A1780" s="25">
        <f t="shared" si="27"/>
        <v>1778</v>
      </c>
      <c r="B1780" s="33" t="s">
        <v>6135</v>
      </c>
      <c r="C1780" s="37">
        <v>1952</v>
      </c>
      <c r="E1780" s="41" t="s">
        <v>5129</v>
      </c>
      <c r="I1780" s="37">
        <v>2</v>
      </c>
      <c r="J1780" s="37">
        <v>1</v>
      </c>
      <c r="M1780" s="39">
        <v>580.29999999999995</v>
      </c>
      <c r="N1780" s="39">
        <v>535.9</v>
      </c>
      <c r="O1780" s="39">
        <v>535.9</v>
      </c>
      <c r="P1780" s="38">
        <v>11</v>
      </c>
    </row>
    <row r="1781" spans="1:16">
      <c r="A1781" s="25">
        <f t="shared" si="27"/>
        <v>1779</v>
      </c>
      <c r="B1781" s="33" t="s">
        <v>6136</v>
      </c>
      <c r="C1781" s="37">
        <v>1953</v>
      </c>
      <c r="E1781" s="41" t="s">
        <v>5129</v>
      </c>
      <c r="I1781" s="37">
        <v>2</v>
      </c>
      <c r="J1781" s="37">
        <v>2</v>
      </c>
      <c r="M1781" s="39">
        <v>986.2</v>
      </c>
      <c r="N1781" s="39">
        <v>894.8</v>
      </c>
      <c r="O1781" s="39">
        <v>818.1</v>
      </c>
      <c r="P1781" s="38">
        <v>25</v>
      </c>
    </row>
    <row r="1782" spans="1:16">
      <c r="A1782" s="25">
        <f t="shared" si="27"/>
        <v>1780</v>
      </c>
      <c r="B1782" s="33" t="s">
        <v>6137</v>
      </c>
      <c r="C1782" s="37">
        <v>1954</v>
      </c>
      <c r="E1782" s="41" t="s">
        <v>5129</v>
      </c>
      <c r="I1782" s="37">
        <v>2</v>
      </c>
      <c r="J1782" s="37">
        <v>1</v>
      </c>
      <c r="M1782" s="39">
        <v>578.20000000000005</v>
      </c>
      <c r="N1782" s="39">
        <v>533.79999999999995</v>
      </c>
      <c r="O1782" s="39">
        <v>533.79999999999995</v>
      </c>
      <c r="P1782" s="38">
        <v>21</v>
      </c>
    </row>
    <row r="1783" spans="1:16">
      <c r="A1783" s="25">
        <f t="shared" si="27"/>
        <v>1781</v>
      </c>
      <c r="B1783" s="33" t="s">
        <v>6138</v>
      </c>
      <c r="C1783" s="37">
        <v>1954</v>
      </c>
      <c r="E1783" s="41" t="s">
        <v>5129</v>
      </c>
      <c r="I1783" s="37">
        <v>3</v>
      </c>
      <c r="J1783" s="37">
        <v>3</v>
      </c>
      <c r="M1783" s="39">
        <v>1545.8</v>
      </c>
      <c r="N1783" s="39">
        <v>1411.7</v>
      </c>
      <c r="O1783" s="39">
        <v>1411.7</v>
      </c>
      <c r="P1783" s="38">
        <v>50</v>
      </c>
    </row>
    <row r="1784" spans="1:16">
      <c r="A1784" s="25">
        <f t="shared" si="27"/>
        <v>1782</v>
      </c>
      <c r="B1784" s="33" t="s">
        <v>6139</v>
      </c>
      <c r="C1784" s="37">
        <v>1954</v>
      </c>
      <c r="E1784" s="41" t="s">
        <v>5129</v>
      </c>
      <c r="I1784" s="37">
        <v>2</v>
      </c>
      <c r="J1784" s="37">
        <v>1</v>
      </c>
      <c r="M1784" s="39">
        <v>576</v>
      </c>
      <c r="N1784" s="39">
        <v>531.4</v>
      </c>
      <c r="O1784" s="39">
        <v>531.4</v>
      </c>
      <c r="P1784" s="38">
        <v>16</v>
      </c>
    </row>
    <row r="1785" spans="1:16">
      <c r="A1785" s="25">
        <f t="shared" si="27"/>
        <v>1783</v>
      </c>
      <c r="B1785" s="33" t="s">
        <v>6140</v>
      </c>
      <c r="C1785" s="37">
        <v>1956</v>
      </c>
      <c r="E1785" s="41" t="s">
        <v>4731</v>
      </c>
      <c r="I1785" s="37">
        <v>3</v>
      </c>
      <c r="J1785" s="37">
        <v>3</v>
      </c>
      <c r="M1785" s="39">
        <v>2336.6999999999998</v>
      </c>
      <c r="N1785" s="39">
        <v>2180.1999999999998</v>
      </c>
      <c r="O1785" s="39">
        <v>1901.8</v>
      </c>
      <c r="P1785" s="38">
        <v>72</v>
      </c>
    </row>
    <row r="1786" spans="1:16">
      <c r="A1786" s="25">
        <f t="shared" si="27"/>
        <v>1784</v>
      </c>
      <c r="B1786" s="33" t="s">
        <v>6141</v>
      </c>
      <c r="C1786" s="37">
        <v>1954</v>
      </c>
      <c r="E1786" s="41" t="s">
        <v>5129</v>
      </c>
      <c r="I1786" s="37">
        <v>2</v>
      </c>
      <c r="J1786" s="37">
        <v>3</v>
      </c>
      <c r="M1786" s="39">
        <v>1521.7</v>
      </c>
      <c r="N1786" s="39">
        <v>1398.4</v>
      </c>
      <c r="O1786" s="39">
        <v>1398.4</v>
      </c>
      <c r="P1786" s="38">
        <v>40</v>
      </c>
    </row>
    <row r="1787" spans="1:16">
      <c r="A1787" s="25">
        <f t="shared" si="27"/>
        <v>1785</v>
      </c>
      <c r="B1787" s="33" t="s">
        <v>6142</v>
      </c>
      <c r="C1787" s="37">
        <v>1956</v>
      </c>
      <c r="E1787" s="41" t="s">
        <v>4731</v>
      </c>
      <c r="I1787" s="37">
        <v>3</v>
      </c>
      <c r="J1787" s="37">
        <v>3</v>
      </c>
      <c r="M1787" s="39">
        <v>2356</v>
      </c>
      <c r="N1787" s="39">
        <v>2099.1</v>
      </c>
      <c r="O1787" s="39">
        <v>1863</v>
      </c>
      <c r="P1787" s="38">
        <v>55</v>
      </c>
    </row>
    <row r="1788" spans="1:16">
      <c r="A1788" s="25">
        <f t="shared" si="27"/>
        <v>1786</v>
      </c>
      <c r="B1788" s="33" t="s">
        <v>6143</v>
      </c>
      <c r="C1788" s="37">
        <v>1956</v>
      </c>
      <c r="E1788" s="41" t="s">
        <v>4731</v>
      </c>
      <c r="I1788" s="37">
        <v>3</v>
      </c>
      <c r="J1788" s="37">
        <v>3</v>
      </c>
      <c r="M1788" s="39">
        <v>2264</v>
      </c>
      <c r="N1788" s="39">
        <v>2096</v>
      </c>
      <c r="O1788" s="39">
        <v>1852.8</v>
      </c>
      <c r="P1788" s="38">
        <v>55</v>
      </c>
    </row>
    <row r="1789" spans="1:16">
      <c r="A1789" s="25">
        <f t="shared" si="27"/>
        <v>1787</v>
      </c>
      <c r="B1789" s="33" t="s">
        <v>3824</v>
      </c>
      <c r="C1789" s="37">
        <v>1958</v>
      </c>
      <c r="E1789" s="41" t="s">
        <v>4731</v>
      </c>
      <c r="I1789" s="37">
        <v>3</v>
      </c>
      <c r="J1789" s="37">
        <v>4</v>
      </c>
      <c r="M1789" s="39">
        <v>1727</v>
      </c>
      <c r="N1789" s="39">
        <v>1543.3</v>
      </c>
      <c r="O1789" s="39">
        <v>1543.3</v>
      </c>
      <c r="P1789" s="38">
        <v>55</v>
      </c>
    </row>
    <row r="1790" spans="1:16">
      <c r="A1790" s="25">
        <f t="shared" si="27"/>
        <v>1788</v>
      </c>
      <c r="B1790" s="33" t="s">
        <v>6144</v>
      </c>
      <c r="I1790" s="37"/>
      <c r="J1790" s="37"/>
    </row>
    <row r="1791" spans="1:16">
      <c r="A1791" s="25">
        <f t="shared" si="27"/>
        <v>1789</v>
      </c>
      <c r="B1791" s="33" t="s">
        <v>3825</v>
      </c>
      <c r="C1791" s="37">
        <v>1995</v>
      </c>
      <c r="E1791" s="42" t="s">
        <v>6001</v>
      </c>
      <c r="I1791" s="37">
        <v>5</v>
      </c>
      <c r="J1791" s="37">
        <v>7</v>
      </c>
      <c r="M1791" s="39" t="s">
        <v>6145</v>
      </c>
      <c r="N1791" s="39">
        <v>7471.8</v>
      </c>
      <c r="O1791" s="39">
        <v>6315.2</v>
      </c>
      <c r="P1791" s="38">
        <v>281</v>
      </c>
    </row>
    <row r="1792" spans="1:16">
      <c r="A1792" s="25">
        <f t="shared" si="27"/>
        <v>1790</v>
      </c>
      <c r="B1792" s="33" t="s">
        <v>6146</v>
      </c>
      <c r="C1792" s="37">
        <v>1958</v>
      </c>
      <c r="E1792" s="41" t="s">
        <v>5129</v>
      </c>
      <c r="I1792" s="37">
        <v>3</v>
      </c>
      <c r="J1792" s="37">
        <v>3</v>
      </c>
      <c r="M1792" s="39">
        <v>1571</v>
      </c>
      <c r="N1792" s="39">
        <v>1465.9</v>
      </c>
      <c r="O1792" s="39">
        <v>1285.3</v>
      </c>
      <c r="P1792" s="38">
        <v>56</v>
      </c>
    </row>
    <row r="1793" spans="1:16">
      <c r="A1793" s="25">
        <f t="shared" si="27"/>
        <v>1791</v>
      </c>
      <c r="B1793" s="33" t="s">
        <v>6147</v>
      </c>
      <c r="C1793" s="37">
        <v>1963</v>
      </c>
      <c r="E1793" s="41" t="s">
        <v>4731</v>
      </c>
      <c r="I1793" s="37">
        <v>3</v>
      </c>
      <c r="J1793" s="37">
        <v>2</v>
      </c>
      <c r="M1793" s="39">
        <v>1130.7</v>
      </c>
      <c r="N1793" s="39">
        <v>1130.7</v>
      </c>
      <c r="O1793" s="39">
        <v>1045.8</v>
      </c>
      <c r="P1793" s="38">
        <v>40</v>
      </c>
    </row>
    <row r="1794" spans="1:16">
      <c r="A1794" s="25">
        <f t="shared" si="27"/>
        <v>1792</v>
      </c>
      <c r="B1794" s="33" t="s">
        <v>6148</v>
      </c>
      <c r="C1794" s="37">
        <v>1963</v>
      </c>
      <c r="E1794" s="41" t="s">
        <v>5129</v>
      </c>
      <c r="I1794" s="37">
        <v>4</v>
      </c>
      <c r="J1794" s="37">
        <v>3</v>
      </c>
      <c r="M1794" s="39">
        <v>1527.2</v>
      </c>
      <c r="N1794" s="39">
        <v>1527.2</v>
      </c>
      <c r="O1794" s="39">
        <v>1321.5</v>
      </c>
      <c r="P1794" s="38">
        <v>62</v>
      </c>
    </row>
    <row r="1795" spans="1:16">
      <c r="A1795" s="25">
        <f t="shared" ref="A1795:A1858" si="28">A1794+1</f>
        <v>1793</v>
      </c>
      <c r="B1795" s="33" t="s">
        <v>6149</v>
      </c>
      <c r="C1795" s="37">
        <v>1981</v>
      </c>
      <c r="E1795" s="41" t="s">
        <v>4981</v>
      </c>
      <c r="I1795" s="37">
        <v>5</v>
      </c>
      <c r="J1795" s="37">
        <v>8</v>
      </c>
      <c r="M1795" s="39">
        <v>5290.7</v>
      </c>
      <c r="N1795" s="39">
        <v>5219.8</v>
      </c>
      <c r="O1795" s="39">
        <v>4819.3</v>
      </c>
      <c r="P1795" s="38">
        <v>252</v>
      </c>
    </row>
    <row r="1796" spans="1:16">
      <c r="A1796" s="25">
        <f t="shared" si="28"/>
        <v>1794</v>
      </c>
      <c r="B1796" s="33" t="s">
        <v>6150</v>
      </c>
      <c r="C1796" s="37">
        <v>1992</v>
      </c>
      <c r="E1796" s="41" t="s">
        <v>4981</v>
      </c>
      <c r="I1796" s="37">
        <v>5</v>
      </c>
      <c r="J1796" s="37">
        <v>6</v>
      </c>
      <c r="M1796" s="39">
        <v>3927.9</v>
      </c>
      <c r="N1796" s="39">
        <v>3927.9</v>
      </c>
      <c r="O1796" s="39">
        <v>3642.5</v>
      </c>
      <c r="P1796" s="38">
        <v>193</v>
      </c>
    </row>
    <row r="1797" spans="1:16">
      <c r="A1797" s="25">
        <f t="shared" si="28"/>
        <v>1795</v>
      </c>
      <c r="B1797" s="33" t="s">
        <v>6151</v>
      </c>
      <c r="C1797" s="37">
        <v>1958</v>
      </c>
      <c r="E1797" s="41" t="s">
        <v>4726</v>
      </c>
      <c r="I1797" s="37">
        <v>3</v>
      </c>
      <c r="J1797" s="37">
        <v>3</v>
      </c>
      <c r="M1797" s="39">
        <v>1564.8</v>
      </c>
      <c r="N1797" s="39">
        <v>1439.8</v>
      </c>
      <c r="O1797" s="39">
        <v>1439.8</v>
      </c>
      <c r="P1797" s="38">
        <v>65</v>
      </c>
    </row>
    <row r="1798" spans="1:16">
      <c r="A1798" s="25">
        <f t="shared" si="28"/>
        <v>1796</v>
      </c>
      <c r="B1798" s="33" t="s">
        <v>3826</v>
      </c>
      <c r="C1798" s="37">
        <v>1999</v>
      </c>
      <c r="E1798" s="42" t="s">
        <v>6001</v>
      </c>
      <c r="I1798" s="37">
        <v>7</v>
      </c>
      <c r="J1798" s="37">
        <v>2</v>
      </c>
      <c r="M1798" s="39" t="s">
        <v>6152</v>
      </c>
      <c r="N1798" s="39">
        <v>3358.1</v>
      </c>
      <c r="O1798" s="39">
        <v>2991.3</v>
      </c>
      <c r="P1798" s="38">
        <v>134</v>
      </c>
    </row>
    <row r="1799" spans="1:16">
      <c r="A1799" s="25">
        <f t="shared" si="28"/>
        <v>1797</v>
      </c>
      <c r="B1799" s="33" t="s">
        <v>6153</v>
      </c>
      <c r="C1799" s="37">
        <v>1960</v>
      </c>
      <c r="E1799" s="41" t="s">
        <v>4731</v>
      </c>
      <c r="I1799" s="37">
        <v>4</v>
      </c>
      <c r="J1799" s="37">
        <v>3</v>
      </c>
      <c r="M1799" s="39">
        <v>1630.6</v>
      </c>
      <c r="N1799" s="39">
        <v>1418.5</v>
      </c>
      <c r="O1799" s="39">
        <v>1227.4000000000001</v>
      </c>
      <c r="P1799" s="38">
        <v>72</v>
      </c>
    </row>
    <row r="1800" spans="1:16">
      <c r="A1800" s="25">
        <f t="shared" si="28"/>
        <v>1798</v>
      </c>
      <c r="B1800" s="33" t="s">
        <v>3828</v>
      </c>
      <c r="C1800" s="37">
        <v>1961</v>
      </c>
      <c r="E1800" s="41" t="s">
        <v>5129</v>
      </c>
      <c r="G1800" s="37" t="s">
        <v>4691</v>
      </c>
      <c r="I1800" s="37">
        <v>5</v>
      </c>
      <c r="J1800" s="37">
        <v>2</v>
      </c>
      <c r="M1800" s="39">
        <v>1591.8</v>
      </c>
      <c r="N1800" s="39">
        <v>1591.8</v>
      </c>
      <c r="O1800" s="39">
        <v>1561.7</v>
      </c>
      <c r="P1800" s="38">
        <v>79</v>
      </c>
    </row>
    <row r="1801" spans="1:16">
      <c r="A1801" s="25">
        <f t="shared" si="28"/>
        <v>1799</v>
      </c>
      <c r="B1801" s="33" t="s">
        <v>6154</v>
      </c>
      <c r="C1801" s="37">
        <v>2002</v>
      </c>
      <c r="E1801" s="41" t="s">
        <v>4731</v>
      </c>
      <c r="I1801" s="37">
        <v>5</v>
      </c>
      <c r="J1801" s="37">
        <v>3</v>
      </c>
      <c r="M1801" s="39">
        <v>2537.0000000000005</v>
      </c>
      <c r="N1801" s="39">
        <v>2445.1000000000004</v>
      </c>
      <c r="O1801" s="39">
        <v>2361.3000000000002</v>
      </c>
      <c r="P1801" s="38">
        <v>102</v>
      </c>
    </row>
    <row r="1802" spans="1:16">
      <c r="A1802" s="25">
        <f t="shared" si="28"/>
        <v>1800</v>
      </c>
      <c r="B1802" s="33" t="s">
        <v>6155</v>
      </c>
      <c r="C1802" s="37">
        <v>1996</v>
      </c>
      <c r="E1802" s="41" t="s">
        <v>4731</v>
      </c>
      <c r="I1802" s="37">
        <v>5</v>
      </c>
      <c r="J1802" s="37">
        <v>2</v>
      </c>
      <c r="M1802" s="39">
        <v>4290.3</v>
      </c>
      <c r="N1802" s="39">
        <v>4290.3</v>
      </c>
      <c r="O1802" s="39">
        <v>3812.7000000000003</v>
      </c>
      <c r="P1802" s="38">
        <v>198</v>
      </c>
    </row>
    <row r="1803" spans="1:16">
      <c r="A1803" s="25">
        <f t="shared" si="28"/>
        <v>1801</v>
      </c>
      <c r="B1803" s="33" t="s">
        <v>3829</v>
      </c>
      <c r="C1803" s="37">
        <v>1985</v>
      </c>
      <c r="E1803" s="41" t="s">
        <v>5129</v>
      </c>
      <c r="I1803" s="37">
        <v>5</v>
      </c>
      <c r="J1803" s="37">
        <v>4</v>
      </c>
      <c r="M1803" s="39">
        <v>2644.2</v>
      </c>
      <c r="N1803" s="39">
        <v>2644.2</v>
      </c>
      <c r="O1803" s="39">
        <v>2644.2</v>
      </c>
      <c r="P1803" s="38">
        <v>90</v>
      </c>
    </row>
    <row r="1804" spans="1:16">
      <c r="A1804" s="25">
        <f t="shared" si="28"/>
        <v>1802</v>
      </c>
      <c r="B1804" s="33" t="s">
        <v>6156</v>
      </c>
      <c r="C1804" s="37">
        <v>1998</v>
      </c>
      <c r="E1804" s="41" t="s">
        <v>6007</v>
      </c>
      <c r="I1804" s="37">
        <v>5</v>
      </c>
      <c r="J1804" s="37">
        <v>9</v>
      </c>
      <c r="M1804" s="39">
        <v>6398.2000000000007</v>
      </c>
      <c r="N1804" s="39">
        <v>5938.6</v>
      </c>
      <c r="O1804" s="39">
        <v>5680.6</v>
      </c>
      <c r="P1804" s="38">
        <v>281</v>
      </c>
    </row>
    <row r="1805" spans="1:16">
      <c r="A1805" s="25">
        <f t="shared" si="28"/>
        <v>1803</v>
      </c>
      <c r="B1805" s="33" t="s">
        <v>3830</v>
      </c>
      <c r="C1805" s="37">
        <v>1960</v>
      </c>
      <c r="E1805" s="41" t="s">
        <v>4731</v>
      </c>
      <c r="I1805" s="37">
        <v>2</v>
      </c>
      <c r="J1805" s="37">
        <v>2</v>
      </c>
      <c r="M1805" s="39">
        <v>640.6</v>
      </c>
      <c r="N1805" s="39">
        <v>640.6</v>
      </c>
      <c r="O1805" s="39">
        <v>640.6</v>
      </c>
      <c r="P1805" s="38">
        <v>30</v>
      </c>
    </row>
    <row r="1806" spans="1:16">
      <c r="A1806" s="25">
        <f t="shared" si="28"/>
        <v>1804</v>
      </c>
      <c r="B1806" s="33" t="s">
        <v>6157</v>
      </c>
      <c r="C1806" s="37">
        <v>1988</v>
      </c>
      <c r="E1806" s="41" t="s">
        <v>5129</v>
      </c>
      <c r="I1806" s="37">
        <v>5</v>
      </c>
      <c r="J1806" s="37">
        <v>4</v>
      </c>
      <c r="M1806" s="39">
        <v>2920.97</v>
      </c>
      <c r="N1806" s="39">
        <v>2920.97</v>
      </c>
      <c r="O1806" s="39">
        <v>2920.97</v>
      </c>
      <c r="P1806" s="38">
        <v>90</v>
      </c>
    </row>
    <row r="1807" spans="1:16">
      <c r="A1807" s="25">
        <f t="shared" si="28"/>
        <v>1805</v>
      </c>
      <c r="B1807" s="33" t="s">
        <v>3831</v>
      </c>
      <c r="C1807" s="37">
        <v>1960</v>
      </c>
      <c r="E1807" s="41" t="s">
        <v>4731</v>
      </c>
      <c r="I1807" s="37">
        <v>2</v>
      </c>
      <c r="J1807" s="37">
        <v>2</v>
      </c>
      <c r="M1807" s="39">
        <v>626.1</v>
      </c>
      <c r="N1807" s="39">
        <v>626.1</v>
      </c>
      <c r="O1807" s="39">
        <v>545.6</v>
      </c>
      <c r="P1807" s="38">
        <v>28</v>
      </c>
    </row>
    <row r="1808" spans="1:16">
      <c r="A1808" s="25">
        <f t="shared" si="28"/>
        <v>1806</v>
      </c>
      <c r="B1808" s="33" t="s">
        <v>6158</v>
      </c>
      <c r="C1808" s="37">
        <v>1964</v>
      </c>
      <c r="E1808" s="41" t="s">
        <v>5129</v>
      </c>
      <c r="I1808" s="37">
        <v>5</v>
      </c>
      <c r="J1808" s="37">
        <v>3</v>
      </c>
      <c r="M1808" s="39">
        <v>2566</v>
      </c>
      <c r="N1808" s="39">
        <v>2566</v>
      </c>
      <c r="O1808" s="39">
        <v>2339.3000000000002</v>
      </c>
      <c r="P1808" s="38">
        <v>122</v>
      </c>
    </row>
    <row r="1809" spans="1:16">
      <c r="A1809" s="25">
        <f t="shared" si="28"/>
        <v>1807</v>
      </c>
      <c r="B1809" s="33" t="s">
        <v>6159</v>
      </c>
      <c r="C1809" s="37">
        <v>1967</v>
      </c>
      <c r="E1809" s="41" t="s">
        <v>5129</v>
      </c>
      <c r="I1809" s="37">
        <v>5</v>
      </c>
      <c r="J1809" s="37">
        <v>4</v>
      </c>
      <c r="M1809" s="39">
        <v>3043.6</v>
      </c>
      <c r="N1809" s="39">
        <v>2545</v>
      </c>
      <c r="O1809" s="39">
        <v>2513.9</v>
      </c>
      <c r="P1809" s="38">
        <v>110</v>
      </c>
    </row>
    <row r="1810" spans="1:16">
      <c r="A1810" s="25">
        <f t="shared" si="28"/>
        <v>1808</v>
      </c>
      <c r="B1810" s="33" t="s">
        <v>3838</v>
      </c>
      <c r="C1810" s="37">
        <v>1955</v>
      </c>
      <c r="E1810" s="41" t="s">
        <v>4726</v>
      </c>
      <c r="I1810" s="37">
        <v>2</v>
      </c>
      <c r="J1810" s="37">
        <v>1</v>
      </c>
      <c r="M1810" s="39">
        <v>395.9</v>
      </c>
      <c r="N1810" s="39">
        <v>346.9</v>
      </c>
      <c r="O1810" s="39">
        <v>346.9</v>
      </c>
      <c r="P1810" s="38">
        <v>17</v>
      </c>
    </row>
    <row r="1811" spans="1:16">
      <c r="A1811" s="25">
        <f t="shared" si="28"/>
        <v>1809</v>
      </c>
      <c r="B1811" s="33" t="s">
        <v>6160</v>
      </c>
      <c r="C1811" s="37">
        <v>1962</v>
      </c>
      <c r="E1811" s="41" t="s">
        <v>4731</v>
      </c>
      <c r="I1811" s="37">
        <v>2</v>
      </c>
      <c r="J1811" s="37">
        <v>2</v>
      </c>
      <c r="M1811" s="39">
        <v>337</v>
      </c>
      <c r="N1811" s="39">
        <v>337</v>
      </c>
      <c r="O1811" s="39">
        <v>280.2</v>
      </c>
      <c r="P1811" s="38">
        <v>18</v>
      </c>
    </row>
    <row r="1812" spans="1:16">
      <c r="A1812" s="25">
        <f t="shared" si="28"/>
        <v>1810</v>
      </c>
      <c r="B1812" s="33" t="s">
        <v>3839</v>
      </c>
      <c r="C1812" s="37">
        <v>1962</v>
      </c>
      <c r="E1812" s="41" t="s">
        <v>5129</v>
      </c>
      <c r="I1812" s="37">
        <v>4</v>
      </c>
      <c r="J1812" s="37">
        <v>2</v>
      </c>
      <c r="M1812" s="39">
        <v>1281.7</v>
      </c>
      <c r="N1812" s="39">
        <v>1281.7</v>
      </c>
      <c r="O1812" s="39">
        <v>1196.9000000000001</v>
      </c>
      <c r="P1812" s="38">
        <v>58</v>
      </c>
    </row>
    <row r="1813" spans="1:16">
      <c r="A1813" s="25">
        <f t="shared" si="28"/>
        <v>1811</v>
      </c>
      <c r="B1813" s="33" t="s">
        <v>3832</v>
      </c>
      <c r="C1813" s="37">
        <v>1955</v>
      </c>
      <c r="E1813" s="41" t="s">
        <v>6086</v>
      </c>
      <c r="I1813" s="37">
        <v>2</v>
      </c>
      <c r="J1813" s="37">
        <v>2</v>
      </c>
      <c r="M1813" s="39">
        <v>823.6</v>
      </c>
      <c r="N1813" s="39">
        <v>785.2</v>
      </c>
      <c r="O1813" s="39">
        <v>785.2</v>
      </c>
      <c r="P1813" s="38">
        <v>30</v>
      </c>
    </row>
    <row r="1814" spans="1:16">
      <c r="A1814" s="25">
        <f t="shared" si="28"/>
        <v>1812</v>
      </c>
      <c r="B1814" s="33" t="s">
        <v>3833</v>
      </c>
      <c r="C1814" s="37">
        <v>1963</v>
      </c>
      <c r="E1814" s="41" t="s">
        <v>5129</v>
      </c>
      <c r="I1814" s="37">
        <v>4</v>
      </c>
      <c r="J1814" s="37">
        <v>2</v>
      </c>
      <c r="M1814" s="39">
        <v>1293.0999999999999</v>
      </c>
      <c r="N1814" s="39">
        <v>1038.3</v>
      </c>
      <c r="O1814" s="39">
        <v>995</v>
      </c>
      <c r="P1814" s="38">
        <v>63</v>
      </c>
    </row>
    <row r="1815" spans="1:16">
      <c r="A1815" s="25">
        <f t="shared" si="28"/>
        <v>1813</v>
      </c>
      <c r="B1815" s="33" t="s">
        <v>3834</v>
      </c>
      <c r="C1815" s="37">
        <v>1963</v>
      </c>
      <c r="E1815" s="41" t="s">
        <v>5129</v>
      </c>
      <c r="I1815" s="37">
        <v>4</v>
      </c>
      <c r="J1815" s="37">
        <v>3</v>
      </c>
      <c r="M1815" s="39">
        <v>2065.9</v>
      </c>
      <c r="N1815" s="39">
        <v>2065.9</v>
      </c>
      <c r="O1815" s="39">
        <v>1886.7</v>
      </c>
      <c r="P1815" s="38">
        <v>96</v>
      </c>
    </row>
    <row r="1816" spans="1:16">
      <c r="A1816" s="25">
        <f t="shared" si="28"/>
        <v>1814</v>
      </c>
      <c r="B1816" s="33" t="s">
        <v>3835</v>
      </c>
      <c r="C1816" s="37">
        <v>1962</v>
      </c>
      <c r="E1816" s="41" t="s">
        <v>4726</v>
      </c>
      <c r="I1816" s="37">
        <v>5</v>
      </c>
      <c r="J1816" s="37">
        <v>2</v>
      </c>
      <c r="M1816" s="39">
        <v>1722.8</v>
      </c>
      <c r="N1816" s="39">
        <v>1600.5</v>
      </c>
      <c r="O1816" s="39">
        <v>1560.3</v>
      </c>
      <c r="P1816" s="38">
        <v>77</v>
      </c>
    </row>
    <row r="1817" spans="1:16">
      <c r="A1817" s="25">
        <f t="shared" si="28"/>
        <v>1815</v>
      </c>
      <c r="B1817" s="33" t="s">
        <v>3836</v>
      </c>
      <c r="C1817" s="37">
        <v>1959</v>
      </c>
      <c r="E1817" s="41" t="s">
        <v>4731</v>
      </c>
      <c r="I1817" s="37">
        <v>3</v>
      </c>
      <c r="J1817" s="37">
        <v>3</v>
      </c>
      <c r="M1817" s="39">
        <v>1525.8</v>
      </c>
      <c r="N1817" s="39">
        <v>1525.8</v>
      </c>
      <c r="O1817" s="39">
        <v>1439.8</v>
      </c>
      <c r="P1817" s="38">
        <v>62</v>
      </c>
    </row>
    <row r="1818" spans="1:16">
      <c r="A1818" s="25">
        <f t="shared" si="28"/>
        <v>1816</v>
      </c>
      <c r="B1818" s="33" t="s">
        <v>3113</v>
      </c>
      <c r="C1818" s="37">
        <v>1958</v>
      </c>
      <c r="E1818" s="41" t="s">
        <v>4735</v>
      </c>
      <c r="I1818" s="37">
        <v>2</v>
      </c>
      <c r="J1818" s="37">
        <v>2</v>
      </c>
      <c r="M1818" s="39">
        <v>651</v>
      </c>
      <c r="N1818" s="39">
        <v>651</v>
      </c>
      <c r="O1818" s="39">
        <v>651</v>
      </c>
      <c r="P1818" s="38">
        <v>31</v>
      </c>
    </row>
    <row r="1819" spans="1:16">
      <c r="A1819" s="25">
        <f t="shared" si="28"/>
        <v>1817</v>
      </c>
      <c r="B1819" s="33" t="s">
        <v>6161</v>
      </c>
      <c r="C1819" s="37">
        <v>1955</v>
      </c>
      <c r="E1819" s="41" t="s">
        <v>5129</v>
      </c>
      <c r="I1819" s="37">
        <v>2</v>
      </c>
      <c r="J1819" s="37">
        <v>1</v>
      </c>
      <c r="M1819" s="39">
        <v>365.7</v>
      </c>
      <c r="N1819" s="39">
        <v>333.6</v>
      </c>
      <c r="O1819" s="39">
        <v>333.6</v>
      </c>
      <c r="P1819" s="38">
        <v>10</v>
      </c>
    </row>
    <row r="1820" spans="1:16">
      <c r="A1820" s="25">
        <f t="shared" si="28"/>
        <v>1818</v>
      </c>
      <c r="B1820" s="33" t="s">
        <v>3837</v>
      </c>
      <c r="C1820" s="37">
        <v>1954</v>
      </c>
      <c r="E1820" s="41" t="s">
        <v>5129</v>
      </c>
      <c r="I1820" s="37">
        <v>2</v>
      </c>
      <c r="J1820" s="37">
        <v>2</v>
      </c>
      <c r="M1820" s="39">
        <v>407.9</v>
      </c>
      <c r="N1820" s="39">
        <v>368.7</v>
      </c>
      <c r="O1820" s="39">
        <v>368.7</v>
      </c>
      <c r="P1820" s="38">
        <v>23</v>
      </c>
    </row>
    <row r="1821" spans="1:16">
      <c r="A1821" s="25">
        <f t="shared" si="28"/>
        <v>1819</v>
      </c>
      <c r="B1821" s="33" t="s">
        <v>6162</v>
      </c>
      <c r="C1821" s="37">
        <v>1998</v>
      </c>
      <c r="E1821" s="41" t="s">
        <v>4731</v>
      </c>
      <c r="I1821" s="37">
        <v>5</v>
      </c>
      <c r="J1821" s="37">
        <v>3</v>
      </c>
      <c r="M1821" s="39">
        <v>4397.5</v>
      </c>
      <c r="N1821" s="39">
        <v>4397.5</v>
      </c>
      <c r="O1821" s="39">
        <v>4020</v>
      </c>
      <c r="P1821" s="38">
        <v>172</v>
      </c>
    </row>
    <row r="1822" spans="1:16">
      <c r="A1822" s="25">
        <f t="shared" si="28"/>
        <v>1820</v>
      </c>
      <c r="B1822" s="33" t="s">
        <v>3843</v>
      </c>
      <c r="C1822" s="37">
        <v>1960</v>
      </c>
      <c r="E1822" s="41" t="s">
        <v>4731</v>
      </c>
      <c r="I1822" s="37">
        <v>2</v>
      </c>
      <c r="J1822" s="37">
        <v>2</v>
      </c>
      <c r="M1822" s="39">
        <v>631.54999999999995</v>
      </c>
      <c r="N1822" s="39">
        <v>631.54999999999995</v>
      </c>
      <c r="O1822" s="39">
        <v>600.94999999999993</v>
      </c>
      <c r="P1822" s="38">
        <v>38</v>
      </c>
    </row>
    <row r="1823" spans="1:16">
      <c r="A1823" s="25">
        <f t="shared" si="28"/>
        <v>1821</v>
      </c>
      <c r="B1823" s="33" t="s">
        <v>3844</v>
      </c>
      <c r="C1823" s="37">
        <v>1960</v>
      </c>
      <c r="E1823" s="41" t="s">
        <v>4731</v>
      </c>
      <c r="I1823" s="37">
        <v>4</v>
      </c>
      <c r="J1823" s="37">
        <v>2</v>
      </c>
      <c r="M1823" s="39">
        <v>1266.3</v>
      </c>
      <c r="N1823" s="39">
        <v>1266.3</v>
      </c>
      <c r="O1823" s="39">
        <v>1234.5</v>
      </c>
      <c r="P1823" s="38">
        <v>60</v>
      </c>
    </row>
    <row r="1824" spans="1:16">
      <c r="A1824" s="25">
        <f t="shared" si="28"/>
        <v>1822</v>
      </c>
      <c r="B1824" s="33" t="s">
        <v>3840</v>
      </c>
      <c r="C1824" s="37">
        <v>1954</v>
      </c>
      <c r="E1824" s="41" t="s">
        <v>4726</v>
      </c>
      <c r="I1824" s="37">
        <v>2</v>
      </c>
      <c r="J1824" s="37">
        <v>1</v>
      </c>
      <c r="M1824" s="39">
        <v>379.1</v>
      </c>
      <c r="N1824" s="39">
        <v>347.2</v>
      </c>
      <c r="O1824" s="39">
        <v>347.2</v>
      </c>
      <c r="P1824" s="38">
        <v>9</v>
      </c>
    </row>
    <row r="1825" spans="1:16">
      <c r="A1825" s="25">
        <f t="shared" si="28"/>
        <v>1823</v>
      </c>
      <c r="B1825" s="33" t="s">
        <v>6163</v>
      </c>
      <c r="C1825" s="37">
        <v>1953</v>
      </c>
      <c r="E1825" s="41" t="s">
        <v>4726</v>
      </c>
      <c r="I1825" s="37">
        <v>2</v>
      </c>
      <c r="J1825" s="37">
        <v>2</v>
      </c>
      <c r="M1825" s="39">
        <v>921</v>
      </c>
      <c r="N1825" s="39">
        <v>840.8</v>
      </c>
      <c r="O1825" s="39">
        <v>745.7</v>
      </c>
      <c r="P1825" s="38">
        <v>29</v>
      </c>
    </row>
    <row r="1826" spans="1:16">
      <c r="A1826" s="25">
        <f t="shared" si="28"/>
        <v>1824</v>
      </c>
      <c r="B1826" s="33" t="s">
        <v>3841</v>
      </c>
      <c r="C1826" s="37">
        <v>1954</v>
      </c>
      <c r="E1826" s="41" t="s">
        <v>5129</v>
      </c>
      <c r="I1826" s="37">
        <v>2</v>
      </c>
      <c r="J1826" s="37">
        <v>2</v>
      </c>
      <c r="M1826" s="39">
        <v>873.5</v>
      </c>
      <c r="N1826" s="39">
        <v>663.6</v>
      </c>
      <c r="O1826" s="39">
        <v>548.29999999999995</v>
      </c>
      <c r="P1826" s="38">
        <v>36</v>
      </c>
    </row>
    <row r="1827" spans="1:16">
      <c r="A1827" s="25">
        <f t="shared" si="28"/>
        <v>1825</v>
      </c>
      <c r="B1827" s="33" t="s">
        <v>3842</v>
      </c>
      <c r="C1827" s="37">
        <v>1954</v>
      </c>
      <c r="E1827" s="41" t="s">
        <v>4726</v>
      </c>
      <c r="I1827" s="37">
        <v>2</v>
      </c>
      <c r="J1827" s="37">
        <v>1</v>
      </c>
      <c r="M1827" s="39">
        <v>364.1</v>
      </c>
      <c r="N1827" s="39">
        <v>330.7</v>
      </c>
      <c r="O1827" s="39">
        <v>330.7</v>
      </c>
      <c r="P1827" s="38">
        <v>17</v>
      </c>
    </row>
    <row r="1828" spans="1:16">
      <c r="A1828" s="25">
        <f t="shared" si="28"/>
        <v>1826</v>
      </c>
      <c r="B1828" s="33" t="s">
        <v>6164</v>
      </c>
      <c r="C1828" s="37">
        <v>1974</v>
      </c>
      <c r="E1828" s="41" t="s">
        <v>4731</v>
      </c>
      <c r="I1828" s="37">
        <v>2</v>
      </c>
      <c r="J1828" s="37">
        <v>3</v>
      </c>
      <c r="M1828" s="39">
        <v>854.7</v>
      </c>
      <c r="N1828" s="39">
        <v>854.7</v>
      </c>
      <c r="O1828" s="39">
        <v>815</v>
      </c>
      <c r="P1828" s="38">
        <v>45</v>
      </c>
    </row>
    <row r="1829" spans="1:16">
      <c r="A1829" s="25">
        <f t="shared" si="28"/>
        <v>1827</v>
      </c>
      <c r="B1829" s="33" t="s">
        <v>6165</v>
      </c>
      <c r="C1829" s="37">
        <v>1978</v>
      </c>
      <c r="E1829" s="41" t="s">
        <v>4731</v>
      </c>
      <c r="I1829" s="37">
        <v>2</v>
      </c>
      <c r="J1829" s="37">
        <v>3</v>
      </c>
      <c r="M1829" s="39">
        <v>944.5</v>
      </c>
      <c r="N1829" s="39">
        <v>944.5</v>
      </c>
      <c r="O1829" s="39">
        <v>836</v>
      </c>
      <c r="P1829" s="38">
        <v>56</v>
      </c>
    </row>
    <row r="1830" spans="1:16">
      <c r="A1830" s="25">
        <f t="shared" si="28"/>
        <v>1828</v>
      </c>
      <c r="B1830" s="33" t="s">
        <v>6166</v>
      </c>
      <c r="C1830" s="37">
        <v>1978</v>
      </c>
      <c r="E1830" s="41" t="s">
        <v>4981</v>
      </c>
      <c r="I1830" s="37">
        <v>5</v>
      </c>
      <c r="J1830" s="37">
        <v>6</v>
      </c>
      <c r="M1830" s="39">
        <v>3840.4</v>
      </c>
      <c r="N1830" s="39">
        <v>3840.4</v>
      </c>
      <c r="O1830" s="39">
        <v>3585.6</v>
      </c>
      <c r="P1830" s="38">
        <v>205</v>
      </c>
    </row>
    <row r="1831" spans="1:16">
      <c r="A1831" s="25">
        <f t="shared" si="28"/>
        <v>1829</v>
      </c>
      <c r="B1831" s="33" t="s">
        <v>6167</v>
      </c>
      <c r="C1831" s="37">
        <v>1987</v>
      </c>
      <c r="E1831" s="41" t="s">
        <v>4981</v>
      </c>
      <c r="I1831" s="37">
        <v>9</v>
      </c>
      <c r="J1831" s="37">
        <v>2</v>
      </c>
      <c r="M1831" s="39">
        <v>3624</v>
      </c>
      <c r="N1831" s="39">
        <v>3624</v>
      </c>
      <c r="O1831" s="39">
        <v>3572.6</v>
      </c>
      <c r="P1831" s="38">
        <v>150</v>
      </c>
    </row>
    <row r="1832" spans="1:16">
      <c r="A1832" s="25">
        <f t="shared" si="28"/>
        <v>1830</v>
      </c>
      <c r="B1832" s="33" t="s">
        <v>6168</v>
      </c>
      <c r="C1832" s="37">
        <v>1988</v>
      </c>
      <c r="E1832" s="41" t="s">
        <v>4981</v>
      </c>
      <c r="I1832" s="37">
        <v>9</v>
      </c>
      <c r="J1832" s="37">
        <v>4</v>
      </c>
      <c r="M1832" s="39">
        <v>7650.9</v>
      </c>
      <c r="N1832" s="39">
        <v>7650.9</v>
      </c>
      <c r="O1832" s="39">
        <v>7385.5</v>
      </c>
      <c r="P1832" s="38">
        <v>350</v>
      </c>
    </row>
    <row r="1833" spans="1:16">
      <c r="A1833" s="25">
        <f t="shared" si="28"/>
        <v>1831</v>
      </c>
      <c r="B1833" s="33" t="s">
        <v>6169</v>
      </c>
      <c r="C1833" s="37">
        <v>1977</v>
      </c>
      <c r="E1833" s="41" t="s">
        <v>4981</v>
      </c>
      <c r="I1833" s="37">
        <v>5</v>
      </c>
      <c r="J1833" s="37">
        <v>4</v>
      </c>
      <c r="M1833" s="39">
        <v>2598.1999999999998</v>
      </c>
      <c r="N1833" s="39">
        <v>2598.1999999999998</v>
      </c>
      <c r="O1833" s="39">
        <v>2515.2999999999997</v>
      </c>
      <c r="P1833" s="38">
        <v>128</v>
      </c>
    </row>
    <row r="1834" spans="1:16">
      <c r="A1834" s="25">
        <f t="shared" si="28"/>
        <v>1832</v>
      </c>
      <c r="B1834" s="33" t="s">
        <v>6170</v>
      </c>
      <c r="C1834" s="37">
        <v>1978</v>
      </c>
      <c r="E1834" s="41" t="s">
        <v>5129</v>
      </c>
      <c r="I1834" s="37">
        <v>5</v>
      </c>
      <c r="J1834" s="37">
        <v>4</v>
      </c>
      <c r="M1834" s="39">
        <v>3398.8</v>
      </c>
      <c r="N1834" s="39">
        <v>3398.8</v>
      </c>
      <c r="O1834" s="39">
        <v>3353.8</v>
      </c>
      <c r="P1834" s="38">
        <v>151</v>
      </c>
    </row>
    <row r="1835" spans="1:16">
      <c r="A1835" s="25">
        <f t="shared" si="28"/>
        <v>1833</v>
      </c>
      <c r="B1835" s="33" t="s">
        <v>6171</v>
      </c>
      <c r="C1835" s="37">
        <v>1983</v>
      </c>
      <c r="E1835" s="41" t="s">
        <v>4731</v>
      </c>
      <c r="I1835" s="37">
        <v>2</v>
      </c>
      <c r="J1835" s="37">
        <v>3</v>
      </c>
      <c r="M1835" s="39">
        <v>1048.9000000000001</v>
      </c>
      <c r="N1835" s="39">
        <v>1048.9000000000001</v>
      </c>
      <c r="O1835" s="39">
        <v>1003.8000000000001</v>
      </c>
      <c r="P1835" s="38">
        <v>48</v>
      </c>
    </row>
    <row r="1836" spans="1:16">
      <c r="A1836" s="25">
        <f t="shared" si="28"/>
        <v>1834</v>
      </c>
      <c r="B1836" s="33" t="s">
        <v>6172</v>
      </c>
      <c r="C1836" s="37">
        <v>1994</v>
      </c>
      <c r="E1836" s="41" t="s">
        <v>4731</v>
      </c>
      <c r="I1836" s="37">
        <v>2</v>
      </c>
      <c r="J1836" s="37">
        <v>2</v>
      </c>
      <c r="M1836" s="39">
        <v>563</v>
      </c>
      <c r="N1836" s="39">
        <v>563</v>
      </c>
      <c r="O1836" s="39">
        <v>478.6</v>
      </c>
      <c r="P1836" s="38">
        <v>22</v>
      </c>
    </row>
    <row r="1837" spans="1:16">
      <c r="A1837" s="25">
        <f t="shared" si="28"/>
        <v>1835</v>
      </c>
      <c r="B1837" s="33" t="s">
        <v>3845</v>
      </c>
      <c r="C1837" s="37">
        <v>1962</v>
      </c>
      <c r="E1837" s="41" t="s">
        <v>5129</v>
      </c>
      <c r="I1837" s="37">
        <v>5</v>
      </c>
      <c r="J1837" s="37">
        <v>2</v>
      </c>
      <c r="M1837" s="39">
        <v>1622.8000000000002</v>
      </c>
      <c r="N1837" s="39">
        <v>1579.9</v>
      </c>
      <c r="O1837" s="39">
        <v>1450</v>
      </c>
      <c r="P1837" s="38">
        <v>78</v>
      </c>
    </row>
    <row r="1838" spans="1:16">
      <c r="A1838" s="25">
        <f t="shared" si="28"/>
        <v>1836</v>
      </c>
      <c r="B1838" s="33" t="s">
        <v>3846</v>
      </c>
      <c r="C1838" s="37">
        <v>1961</v>
      </c>
      <c r="E1838" s="41" t="s">
        <v>4735</v>
      </c>
      <c r="I1838" s="37">
        <v>2</v>
      </c>
      <c r="J1838" s="37">
        <v>2</v>
      </c>
      <c r="M1838" s="39">
        <v>624.79999999999995</v>
      </c>
      <c r="N1838" s="39">
        <v>624.79999999999995</v>
      </c>
      <c r="O1838" s="39">
        <v>583</v>
      </c>
      <c r="P1838" s="38">
        <v>20</v>
      </c>
    </row>
    <row r="1839" spans="1:16">
      <c r="A1839" s="25">
        <f t="shared" si="28"/>
        <v>1837</v>
      </c>
      <c r="B1839" s="33" t="s">
        <v>6173</v>
      </c>
      <c r="C1839" s="37">
        <v>1968</v>
      </c>
      <c r="E1839" s="41" t="s">
        <v>5129</v>
      </c>
      <c r="I1839" s="37">
        <v>5</v>
      </c>
      <c r="J1839" s="37">
        <v>4</v>
      </c>
      <c r="M1839" s="39">
        <v>3348.4</v>
      </c>
      <c r="N1839" s="39">
        <v>3348.4</v>
      </c>
      <c r="O1839" s="39">
        <v>3190.8</v>
      </c>
      <c r="P1839" s="38">
        <v>210</v>
      </c>
    </row>
    <row r="1840" spans="1:16">
      <c r="A1840" s="25">
        <f t="shared" si="28"/>
        <v>1838</v>
      </c>
      <c r="B1840" s="33" t="s">
        <v>6174</v>
      </c>
      <c r="C1840" s="37">
        <v>1971</v>
      </c>
      <c r="E1840" s="41" t="s">
        <v>5129</v>
      </c>
      <c r="I1840" s="37">
        <v>5</v>
      </c>
      <c r="J1840" s="37">
        <v>4</v>
      </c>
      <c r="M1840" s="39">
        <v>3221.4</v>
      </c>
      <c r="N1840" s="39">
        <v>2554.8000000000002</v>
      </c>
      <c r="O1840" s="39">
        <v>2363.1000000000004</v>
      </c>
      <c r="P1840" s="38">
        <v>107</v>
      </c>
    </row>
    <row r="1841" spans="1:16">
      <c r="A1841" s="25">
        <f t="shared" si="28"/>
        <v>1839</v>
      </c>
      <c r="B1841" s="33" t="s">
        <v>6175</v>
      </c>
      <c r="C1841" s="37">
        <v>1998</v>
      </c>
      <c r="E1841" s="41" t="s">
        <v>4981</v>
      </c>
      <c r="I1841" s="37">
        <v>9</v>
      </c>
      <c r="J1841" s="37">
        <v>2</v>
      </c>
      <c r="M1841" s="39">
        <v>4279.8</v>
      </c>
      <c r="N1841" s="39">
        <v>4279.8</v>
      </c>
      <c r="O1841" s="39">
        <v>4213.1000000000004</v>
      </c>
      <c r="P1841" s="38">
        <v>215</v>
      </c>
    </row>
    <row r="1842" spans="1:16">
      <c r="A1842" s="25">
        <f t="shared" si="28"/>
        <v>1840</v>
      </c>
      <c r="B1842" s="33" t="s">
        <v>3847</v>
      </c>
      <c r="C1842" s="37">
        <v>1954</v>
      </c>
      <c r="E1842" s="41" t="s">
        <v>5129</v>
      </c>
      <c r="I1842" s="37">
        <v>2</v>
      </c>
      <c r="J1842" s="37">
        <v>2</v>
      </c>
      <c r="M1842" s="39">
        <v>727.3</v>
      </c>
      <c r="N1842" s="39">
        <v>657.3</v>
      </c>
      <c r="O1842" s="39">
        <v>657.3</v>
      </c>
      <c r="P1842" s="38">
        <v>31</v>
      </c>
    </row>
    <row r="1843" spans="1:16">
      <c r="A1843" s="25">
        <f t="shared" si="28"/>
        <v>1841</v>
      </c>
      <c r="B1843" s="33" t="s">
        <v>6176</v>
      </c>
      <c r="C1843" s="37">
        <v>1956</v>
      </c>
      <c r="E1843" s="41" t="s">
        <v>4965</v>
      </c>
      <c r="I1843" s="37">
        <v>2</v>
      </c>
      <c r="J1843" s="37">
        <v>2</v>
      </c>
      <c r="M1843" s="39">
        <v>826.9</v>
      </c>
      <c r="N1843" s="39">
        <v>748.8</v>
      </c>
      <c r="O1843" s="39">
        <v>748.8</v>
      </c>
      <c r="P1843" s="38">
        <v>20</v>
      </c>
    </row>
    <row r="1844" spans="1:16">
      <c r="A1844" s="25">
        <f t="shared" si="28"/>
        <v>1842</v>
      </c>
      <c r="B1844" s="33" t="s">
        <v>3848</v>
      </c>
      <c r="C1844" s="37">
        <v>1963</v>
      </c>
      <c r="E1844" s="41" t="s">
        <v>6031</v>
      </c>
      <c r="I1844" s="37">
        <v>4</v>
      </c>
      <c r="J1844" s="37">
        <v>3</v>
      </c>
      <c r="M1844" s="39">
        <v>2030</v>
      </c>
      <c r="N1844" s="39">
        <v>1719.6000000000001</v>
      </c>
      <c r="O1844" s="39">
        <v>1001.0000000000001</v>
      </c>
      <c r="P1844" s="38">
        <v>126</v>
      </c>
    </row>
    <row r="1845" spans="1:16">
      <c r="A1845" s="25">
        <f t="shared" si="28"/>
        <v>1843</v>
      </c>
      <c r="B1845" s="33" t="s">
        <v>6177</v>
      </c>
      <c r="C1845" s="37">
        <v>1967</v>
      </c>
      <c r="E1845" s="41" t="s">
        <v>5129</v>
      </c>
      <c r="I1845" s="37">
        <v>5</v>
      </c>
      <c r="J1845" s="37">
        <v>4</v>
      </c>
      <c r="M1845" s="39">
        <v>3352.8</v>
      </c>
      <c r="N1845" s="39">
        <v>3352.8</v>
      </c>
      <c r="O1845" s="39">
        <v>2908.8</v>
      </c>
      <c r="P1845" s="38">
        <v>210</v>
      </c>
    </row>
    <row r="1846" spans="1:16">
      <c r="A1846" s="25">
        <f t="shared" si="28"/>
        <v>1844</v>
      </c>
      <c r="B1846" s="33" t="s">
        <v>6178</v>
      </c>
      <c r="C1846" s="37">
        <v>1985</v>
      </c>
      <c r="E1846" s="41" t="s">
        <v>4981</v>
      </c>
      <c r="I1846" s="37">
        <v>9</v>
      </c>
      <c r="J1846" s="37">
        <v>2</v>
      </c>
      <c r="M1846" s="39">
        <v>3580.2</v>
      </c>
      <c r="N1846" s="39">
        <v>3580.2</v>
      </c>
      <c r="O1846" s="39">
        <v>3395.1</v>
      </c>
      <c r="P1846" s="38">
        <v>175</v>
      </c>
    </row>
    <row r="1847" spans="1:16">
      <c r="A1847" s="25">
        <f t="shared" si="28"/>
        <v>1845</v>
      </c>
      <c r="B1847" s="33" t="s">
        <v>6179</v>
      </c>
      <c r="C1847" s="37">
        <v>1995</v>
      </c>
      <c r="E1847" s="41" t="s">
        <v>4731</v>
      </c>
      <c r="I1847" s="37">
        <v>4</v>
      </c>
      <c r="J1847" s="37">
        <v>3</v>
      </c>
      <c r="M1847" s="39">
        <v>1807.6</v>
      </c>
      <c r="N1847" s="39">
        <v>1807.6</v>
      </c>
      <c r="O1847" s="39">
        <v>1807.6</v>
      </c>
      <c r="P1847" s="38">
        <v>50</v>
      </c>
    </row>
    <row r="1848" spans="1:16">
      <c r="A1848" s="25">
        <f t="shared" si="28"/>
        <v>1846</v>
      </c>
      <c r="B1848" s="33" t="s">
        <v>6180</v>
      </c>
      <c r="C1848" s="37">
        <v>1985</v>
      </c>
      <c r="E1848" s="41" t="s">
        <v>4981</v>
      </c>
      <c r="I1848" s="37">
        <v>9</v>
      </c>
      <c r="J1848" s="37">
        <v>2</v>
      </c>
      <c r="M1848" s="39">
        <v>3585.7</v>
      </c>
      <c r="N1848" s="39">
        <v>3585.7</v>
      </c>
      <c r="O1848" s="39">
        <v>3535.5</v>
      </c>
      <c r="P1848" s="38">
        <v>142</v>
      </c>
    </row>
    <row r="1849" spans="1:16">
      <c r="A1849" s="25">
        <f t="shared" si="28"/>
        <v>1847</v>
      </c>
      <c r="B1849" s="33" t="s">
        <v>6181</v>
      </c>
      <c r="C1849" s="37">
        <v>1961</v>
      </c>
      <c r="E1849" s="41" t="s">
        <v>4731</v>
      </c>
      <c r="I1849" s="37">
        <v>2</v>
      </c>
      <c r="J1849" s="37">
        <v>1</v>
      </c>
      <c r="M1849" s="39">
        <v>428.5</v>
      </c>
      <c r="N1849" s="39">
        <v>428.5</v>
      </c>
      <c r="O1849" s="39">
        <v>384.4</v>
      </c>
      <c r="P1849" s="38">
        <v>19</v>
      </c>
    </row>
    <row r="1850" spans="1:16">
      <c r="A1850" s="25">
        <f t="shared" si="28"/>
        <v>1848</v>
      </c>
      <c r="B1850" s="33" t="s">
        <v>6182</v>
      </c>
      <c r="C1850" s="37">
        <v>1993</v>
      </c>
      <c r="E1850" s="41" t="s">
        <v>4981</v>
      </c>
      <c r="I1850" s="37">
        <v>9</v>
      </c>
      <c r="J1850" s="37">
        <v>2</v>
      </c>
      <c r="M1850" s="39">
        <v>3525.2</v>
      </c>
      <c r="N1850" s="39">
        <v>3525.2</v>
      </c>
      <c r="O1850" s="39">
        <v>3423.3999999999996</v>
      </c>
      <c r="P1850" s="38">
        <v>152</v>
      </c>
    </row>
    <row r="1851" spans="1:16">
      <c r="A1851" s="25">
        <f t="shared" si="28"/>
        <v>1849</v>
      </c>
      <c r="B1851" s="33" t="s">
        <v>6183</v>
      </c>
      <c r="C1851" s="37">
        <v>1989</v>
      </c>
      <c r="E1851" s="41" t="s">
        <v>4981</v>
      </c>
      <c r="I1851" s="37">
        <v>5</v>
      </c>
      <c r="J1851" s="37">
        <v>12</v>
      </c>
      <c r="M1851" s="39">
        <v>8777.5</v>
      </c>
      <c r="N1851" s="39">
        <v>8777.5</v>
      </c>
      <c r="O1851" s="39">
        <v>8161</v>
      </c>
      <c r="P1851" s="38">
        <v>407</v>
      </c>
    </row>
    <row r="1852" spans="1:16">
      <c r="A1852" s="25">
        <f t="shared" si="28"/>
        <v>1850</v>
      </c>
      <c r="B1852" s="33" t="s">
        <v>6184</v>
      </c>
      <c r="C1852" s="37">
        <v>2013</v>
      </c>
      <c r="E1852" s="41" t="s">
        <v>4981</v>
      </c>
      <c r="I1852" s="37">
        <v>5</v>
      </c>
      <c r="J1852" s="37">
        <v>3</v>
      </c>
      <c r="M1852" s="39">
        <v>2659.9</v>
      </c>
      <c r="N1852" s="39">
        <v>2659.9</v>
      </c>
      <c r="O1852" s="39">
        <v>2611.3000000000002</v>
      </c>
    </row>
    <row r="1853" spans="1:16">
      <c r="A1853" s="25">
        <f t="shared" si="28"/>
        <v>1851</v>
      </c>
      <c r="B1853" s="33" t="s">
        <v>6185</v>
      </c>
      <c r="C1853" s="37">
        <v>1957</v>
      </c>
      <c r="E1853" s="41" t="s">
        <v>4726</v>
      </c>
      <c r="I1853" s="37">
        <v>2</v>
      </c>
      <c r="J1853" s="37">
        <v>1</v>
      </c>
      <c r="M1853" s="39">
        <v>442.1</v>
      </c>
      <c r="N1853" s="39">
        <v>369.9</v>
      </c>
      <c r="O1853" s="39">
        <v>369.9</v>
      </c>
      <c r="P1853" s="38">
        <v>15</v>
      </c>
    </row>
    <row r="1854" spans="1:16">
      <c r="A1854" s="25">
        <f t="shared" si="28"/>
        <v>1852</v>
      </c>
      <c r="B1854" s="33" t="s">
        <v>6186</v>
      </c>
      <c r="C1854" s="37">
        <v>1954</v>
      </c>
      <c r="E1854" s="41" t="s">
        <v>4726</v>
      </c>
      <c r="I1854" s="37">
        <v>2</v>
      </c>
      <c r="J1854" s="37">
        <v>1</v>
      </c>
      <c r="M1854" s="39">
        <v>443.8</v>
      </c>
      <c r="N1854" s="39">
        <v>406.4</v>
      </c>
      <c r="O1854" s="39">
        <v>406.4</v>
      </c>
      <c r="P1854" s="38">
        <v>10</v>
      </c>
    </row>
    <row r="1855" spans="1:16">
      <c r="A1855" s="25">
        <f t="shared" si="28"/>
        <v>1853</v>
      </c>
      <c r="B1855" s="33" t="s">
        <v>6187</v>
      </c>
      <c r="C1855" s="37">
        <v>1954</v>
      </c>
      <c r="E1855" s="41" t="s">
        <v>4726</v>
      </c>
      <c r="I1855" s="37">
        <v>2</v>
      </c>
      <c r="J1855" s="37">
        <v>1</v>
      </c>
      <c r="M1855" s="39">
        <v>461.5</v>
      </c>
      <c r="N1855" s="39">
        <v>405.8</v>
      </c>
      <c r="O1855" s="39">
        <v>405.8</v>
      </c>
      <c r="P1855" s="38">
        <v>15</v>
      </c>
    </row>
    <row r="1856" spans="1:16">
      <c r="A1856" s="25">
        <f t="shared" si="28"/>
        <v>1854</v>
      </c>
      <c r="B1856" s="33" t="s">
        <v>6188</v>
      </c>
      <c r="C1856" s="37">
        <v>1954</v>
      </c>
      <c r="E1856" s="41" t="s">
        <v>4726</v>
      </c>
      <c r="I1856" s="37">
        <v>2</v>
      </c>
      <c r="J1856" s="37">
        <v>1</v>
      </c>
      <c r="M1856" s="39">
        <v>445</v>
      </c>
      <c r="N1856" s="39">
        <v>411.7</v>
      </c>
      <c r="O1856" s="39">
        <v>411.7</v>
      </c>
      <c r="P1856" s="38">
        <v>10</v>
      </c>
    </row>
    <row r="1857" spans="1:16">
      <c r="A1857" s="25">
        <f t="shared" si="28"/>
        <v>1855</v>
      </c>
      <c r="B1857" s="33" t="s">
        <v>6189</v>
      </c>
      <c r="C1857" s="37">
        <v>1967</v>
      </c>
      <c r="E1857" s="41" t="s">
        <v>4735</v>
      </c>
      <c r="I1857" s="37">
        <v>2</v>
      </c>
      <c r="J1857" s="37">
        <v>2</v>
      </c>
      <c r="M1857" s="39">
        <v>634</v>
      </c>
      <c r="N1857" s="39">
        <v>634</v>
      </c>
      <c r="O1857" s="39">
        <v>634</v>
      </c>
      <c r="P1857" s="38">
        <v>24</v>
      </c>
    </row>
    <row r="1858" spans="1:16">
      <c r="A1858" s="25">
        <f t="shared" si="28"/>
        <v>1856</v>
      </c>
      <c r="B1858" s="33" t="s">
        <v>3849</v>
      </c>
      <c r="C1858" s="37">
        <v>1962</v>
      </c>
      <c r="E1858" s="41" t="s">
        <v>5129</v>
      </c>
      <c r="I1858" s="37">
        <v>5</v>
      </c>
      <c r="J1858" s="37">
        <v>2</v>
      </c>
      <c r="M1858" s="39">
        <v>1600.8</v>
      </c>
      <c r="N1858" s="39">
        <v>1509.5</v>
      </c>
      <c r="O1858" s="39">
        <v>1391.2</v>
      </c>
      <c r="P1858" s="38">
        <v>74</v>
      </c>
    </row>
    <row r="1859" spans="1:16">
      <c r="A1859" s="25">
        <f t="shared" ref="A1859:A1922" si="29">A1858+1</f>
        <v>1857</v>
      </c>
      <c r="B1859" s="33" t="s">
        <v>6190</v>
      </c>
      <c r="C1859" s="37">
        <v>1955</v>
      </c>
      <c r="E1859" s="41" t="s">
        <v>5129</v>
      </c>
      <c r="I1859" s="37">
        <v>2</v>
      </c>
      <c r="J1859" s="37">
        <v>1</v>
      </c>
      <c r="M1859" s="39">
        <v>353</v>
      </c>
      <c r="N1859" s="39">
        <v>321.3</v>
      </c>
      <c r="O1859" s="39">
        <v>236.8</v>
      </c>
      <c r="P1859" s="38">
        <v>8</v>
      </c>
    </row>
    <row r="1860" spans="1:16">
      <c r="A1860" s="25">
        <f t="shared" si="29"/>
        <v>1858</v>
      </c>
      <c r="B1860" s="33" t="s">
        <v>3850</v>
      </c>
      <c r="C1860" s="37">
        <v>1961</v>
      </c>
      <c r="E1860" s="41" t="s">
        <v>5129</v>
      </c>
      <c r="I1860" s="37">
        <v>5</v>
      </c>
      <c r="J1860" s="37">
        <v>2</v>
      </c>
      <c r="M1860" s="39">
        <v>1528.1499999999999</v>
      </c>
      <c r="N1860" s="39">
        <v>1471.35</v>
      </c>
      <c r="O1860" s="39">
        <v>1471.35</v>
      </c>
      <c r="P1860" s="38">
        <v>60</v>
      </c>
    </row>
    <row r="1861" spans="1:16">
      <c r="A1861" s="25">
        <f t="shared" si="29"/>
        <v>1859</v>
      </c>
      <c r="B1861" s="33" t="s">
        <v>3851</v>
      </c>
      <c r="C1861" s="37">
        <v>1954</v>
      </c>
      <c r="E1861" s="41" t="s">
        <v>4731</v>
      </c>
      <c r="I1861" s="37">
        <v>2</v>
      </c>
      <c r="J1861" s="37">
        <v>1</v>
      </c>
      <c r="M1861" s="39">
        <v>392.9</v>
      </c>
      <c r="N1861" s="39">
        <v>258.60000000000002</v>
      </c>
      <c r="O1861" s="39">
        <v>258.60000000000002</v>
      </c>
      <c r="P1861" s="38">
        <v>14</v>
      </c>
    </row>
    <row r="1862" spans="1:16">
      <c r="A1862" s="25">
        <f t="shared" si="29"/>
        <v>1860</v>
      </c>
      <c r="B1862" s="33" t="s">
        <v>3852</v>
      </c>
      <c r="C1862" s="37">
        <v>1954</v>
      </c>
      <c r="E1862" s="41" t="s">
        <v>4731</v>
      </c>
      <c r="I1862" s="37">
        <v>2</v>
      </c>
      <c r="J1862" s="37">
        <v>2</v>
      </c>
      <c r="M1862" s="39">
        <v>817.2</v>
      </c>
      <c r="N1862" s="39">
        <v>744.6</v>
      </c>
      <c r="O1862" s="39">
        <v>744.6</v>
      </c>
      <c r="P1862" s="38">
        <v>20</v>
      </c>
    </row>
    <row r="1863" spans="1:16">
      <c r="A1863" s="25">
        <f t="shared" si="29"/>
        <v>1861</v>
      </c>
      <c r="B1863" s="33" t="s">
        <v>6191</v>
      </c>
      <c r="C1863" s="37">
        <v>1955</v>
      </c>
      <c r="E1863" s="41" t="s">
        <v>5129</v>
      </c>
      <c r="I1863" s="37">
        <v>2</v>
      </c>
      <c r="J1863" s="37">
        <v>2</v>
      </c>
      <c r="M1863" s="39">
        <v>826.8</v>
      </c>
      <c r="N1863" s="39">
        <v>755.4</v>
      </c>
      <c r="O1863" s="39">
        <v>755.4</v>
      </c>
      <c r="P1863" s="38">
        <v>20</v>
      </c>
    </row>
    <row r="1864" spans="1:16">
      <c r="A1864" s="25">
        <f t="shared" si="29"/>
        <v>1862</v>
      </c>
      <c r="B1864" s="33" t="s">
        <v>6192</v>
      </c>
      <c r="C1864" s="37">
        <v>1958</v>
      </c>
      <c r="E1864" s="41" t="s">
        <v>4731</v>
      </c>
      <c r="I1864" s="37">
        <v>2</v>
      </c>
      <c r="J1864" s="37">
        <v>1</v>
      </c>
      <c r="M1864" s="39">
        <v>467</v>
      </c>
      <c r="N1864" s="39">
        <v>467</v>
      </c>
      <c r="O1864" s="39">
        <v>427</v>
      </c>
      <c r="P1864" s="38">
        <v>21</v>
      </c>
    </row>
    <row r="1865" spans="1:16">
      <c r="A1865" s="25">
        <f t="shared" si="29"/>
        <v>1863</v>
      </c>
      <c r="B1865" s="33" t="s">
        <v>6193</v>
      </c>
      <c r="C1865" s="37">
        <v>1973</v>
      </c>
      <c r="E1865" s="41" t="s">
        <v>5129</v>
      </c>
      <c r="I1865" s="37">
        <v>5</v>
      </c>
      <c r="J1865" s="37">
        <v>6</v>
      </c>
      <c r="M1865" s="39">
        <v>5018.5</v>
      </c>
      <c r="N1865" s="39">
        <v>4717.3</v>
      </c>
      <c r="O1865" s="39">
        <v>4359.7</v>
      </c>
      <c r="P1865" s="38">
        <v>179</v>
      </c>
    </row>
    <row r="1866" spans="1:16">
      <c r="A1866" s="25">
        <f t="shared" si="29"/>
        <v>1864</v>
      </c>
      <c r="B1866" s="33" t="s">
        <v>6194</v>
      </c>
      <c r="C1866" s="37">
        <v>1965</v>
      </c>
      <c r="E1866" s="41" t="s">
        <v>5129</v>
      </c>
      <c r="I1866" s="37">
        <v>4</v>
      </c>
      <c r="J1866" s="37">
        <v>3</v>
      </c>
      <c r="M1866" s="39">
        <v>2196.5</v>
      </c>
      <c r="N1866" s="39">
        <v>1983.9</v>
      </c>
      <c r="O1866" s="39">
        <v>1940.5</v>
      </c>
      <c r="P1866" s="38">
        <v>70</v>
      </c>
    </row>
    <row r="1867" spans="1:16">
      <c r="A1867" s="25">
        <f t="shared" si="29"/>
        <v>1865</v>
      </c>
      <c r="B1867" s="33" t="s">
        <v>6195</v>
      </c>
      <c r="C1867" s="37">
        <v>1971</v>
      </c>
      <c r="E1867" s="41" t="s">
        <v>5129</v>
      </c>
      <c r="I1867" s="37">
        <v>5</v>
      </c>
      <c r="J1867" s="37">
        <v>4</v>
      </c>
      <c r="M1867" s="39">
        <v>3371.6</v>
      </c>
      <c r="N1867" s="39">
        <v>3323.4</v>
      </c>
      <c r="O1867" s="39">
        <v>3265.1</v>
      </c>
      <c r="P1867" s="38">
        <v>167</v>
      </c>
    </row>
    <row r="1868" spans="1:16">
      <c r="A1868" s="25">
        <f t="shared" si="29"/>
        <v>1866</v>
      </c>
      <c r="B1868" s="33" t="s">
        <v>6196</v>
      </c>
      <c r="C1868" s="37">
        <v>1965</v>
      </c>
      <c r="E1868" s="41" t="s">
        <v>5129</v>
      </c>
      <c r="I1868" s="37">
        <v>4</v>
      </c>
      <c r="J1868" s="37">
        <v>2</v>
      </c>
      <c r="M1868" s="39">
        <v>1283.7</v>
      </c>
      <c r="N1868" s="39">
        <v>1283.7</v>
      </c>
      <c r="O1868" s="39">
        <v>1252.8</v>
      </c>
      <c r="P1868" s="38">
        <v>55</v>
      </c>
    </row>
    <row r="1869" spans="1:16">
      <c r="A1869" s="25">
        <f t="shared" si="29"/>
        <v>1867</v>
      </c>
      <c r="B1869" s="33" t="s">
        <v>6197</v>
      </c>
      <c r="C1869" s="37">
        <v>1965</v>
      </c>
      <c r="E1869" s="41" t="s">
        <v>5129</v>
      </c>
      <c r="I1869" s="37">
        <v>5</v>
      </c>
      <c r="J1869" s="37">
        <v>3</v>
      </c>
      <c r="M1869" s="39">
        <v>2800.6</v>
      </c>
      <c r="N1869" s="39">
        <v>2570.6</v>
      </c>
      <c r="O1869" s="39">
        <v>2363.7999999999997</v>
      </c>
      <c r="P1869" s="38">
        <v>124</v>
      </c>
    </row>
    <row r="1870" spans="1:16">
      <c r="A1870" s="25">
        <f t="shared" si="29"/>
        <v>1868</v>
      </c>
      <c r="B1870" s="33" t="s">
        <v>6198</v>
      </c>
      <c r="C1870" s="37">
        <v>1958</v>
      </c>
      <c r="E1870" s="41" t="s">
        <v>5129</v>
      </c>
      <c r="I1870" s="37">
        <v>2</v>
      </c>
      <c r="J1870" s="37">
        <v>2</v>
      </c>
      <c r="M1870" s="39">
        <v>709.7</v>
      </c>
      <c r="N1870" s="39">
        <v>655.29999999999995</v>
      </c>
      <c r="O1870" s="39">
        <v>609.79999999999995</v>
      </c>
      <c r="P1870" s="38">
        <v>14</v>
      </c>
    </row>
    <row r="1871" spans="1:16">
      <c r="A1871" s="25">
        <f t="shared" si="29"/>
        <v>1869</v>
      </c>
      <c r="B1871" s="33" t="s">
        <v>3853</v>
      </c>
      <c r="C1871" s="37">
        <v>1959</v>
      </c>
      <c r="E1871" s="41" t="s">
        <v>5129</v>
      </c>
      <c r="I1871" s="37">
        <v>2</v>
      </c>
      <c r="J1871" s="37">
        <v>2</v>
      </c>
      <c r="M1871" s="39">
        <v>678.3</v>
      </c>
      <c r="N1871" s="39">
        <v>633.70000000000005</v>
      </c>
      <c r="O1871" s="39">
        <v>633.70000000000005</v>
      </c>
      <c r="P1871" s="38">
        <v>24</v>
      </c>
    </row>
    <row r="1872" spans="1:16">
      <c r="A1872" s="25">
        <f t="shared" si="29"/>
        <v>1870</v>
      </c>
      <c r="B1872" s="33" t="s">
        <v>3854</v>
      </c>
      <c r="C1872" s="37">
        <v>1954</v>
      </c>
      <c r="E1872" s="41" t="s">
        <v>5129</v>
      </c>
      <c r="I1872" s="37">
        <v>2</v>
      </c>
      <c r="J1872" s="37">
        <v>2</v>
      </c>
      <c r="M1872" s="39">
        <v>986.1</v>
      </c>
      <c r="N1872" s="39">
        <v>894.8</v>
      </c>
      <c r="O1872" s="39">
        <v>894.8</v>
      </c>
      <c r="P1872" s="38">
        <v>23</v>
      </c>
    </row>
    <row r="1873" spans="1:16">
      <c r="A1873" s="25">
        <f t="shared" si="29"/>
        <v>1871</v>
      </c>
      <c r="B1873" s="33" t="s">
        <v>6199</v>
      </c>
      <c r="C1873" s="37">
        <v>1968</v>
      </c>
      <c r="E1873" s="41" t="s">
        <v>5129</v>
      </c>
      <c r="I1873" s="37">
        <v>5</v>
      </c>
      <c r="J1873" s="37">
        <v>4</v>
      </c>
      <c r="M1873" s="39">
        <v>3446.7</v>
      </c>
      <c r="N1873" s="39">
        <v>3446.7</v>
      </c>
      <c r="O1873" s="39">
        <v>3296.7</v>
      </c>
      <c r="P1873" s="38">
        <v>159</v>
      </c>
    </row>
    <row r="1874" spans="1:16">
      <c r="A1874" s="25">
        <f t="shared" si="29"/>
        <v>1872</v>
      </c>
      <c r="B1874" s="33" t="s">
        <v>6200</v>
      </c>
      <c r="C1874" s="37">
        <v>1957</v>
      </c>
      <c r="E1874" s="41" t="s">
        <v>6086</v>
      </c>
      <c r="I1874" s="37">
        <v>2</v>
      </c>
      <c r="J1874" s="37">
        <v>2</v>
      </c>
      <c r="M1874" s="39">
        <v>683.6</v>
      </c>
      <c r="N1874" s="39">
        <v>631.9</v>
      </c>
      <c r="O1874" s="39">
        <v>631.9</v>
      </c>
      <c r="P1874" s="38">
        <v>50</v>
      </c>
    </row>
    <row r="1875" spans="1:16">
      <c r="A1875" s="25">
        <f t="shared" si="29"/>
        <v>1873</v>
      </c>
      <c r="B1875" s="33" t="s">
        <v>6201</v>
      </c>
      <c r="C1875" s="37">
        <v>1957</v>
      </c>
      <c r="E1875" s="41" t="s">
        <v>5129</v>
      </c>
      <c r="I1875" s="37">
        <v>3</v>
      </c>
      <c r="J1875" s="37">
        <v>2</v>
      </c>
      <c r="M1875" s="39">
        <v>963.6</v>
      </c>
      <c r="N1875" s="39">
        <v>885.5</v>
      </c>
      <c r="O1875" s="39">
        <v>885.5</v>
      </c>
      <c r="P1875" s="38">
        <v>26</v>
      </c>
    </row>
    <row r="1876" spans="1:16">
      <c r="A1876" s="25">
        <f t="shared" si="29"/>
        <v>1874</v>
      </c>
      <c r="B1876" s="33" t="s">
        <v>6202</v>
      </c>
      <c r="C1876" s="37">
        <v>1957</v>
      </c>
      <c r="E1876" s="41" t="s">
        <v>5129</v>
      </c>
      <c r="I1876" s="37">
        <v>2</v>
      </c>
      <c r="J1876" s="37">
        <v>2</v>
      </c>
      <c r="M1876" s="39">
        <v>793</v>
      </c>
      <c r="N1876" s="39">
        <v>733.5</v>
      </c>
      <c r="O1876" s="39">
        <v>733.5</v>
      </c>
      <c r="P1876" s="38">
        <v>34</v>
      </c>
    </row>
    <row r="1877" spans="1:16">
      <c r="A1877" s="25">
        <f t="shared" si="29"/>
        <v>1875</v>
      </c>
      <c r="B1877" s="33" t="s">
        <v>6203</v>
      </c>
      <c r="C1877" s="37">
        <v>1959</v>
      </c>
      <c r="E1877" s="41" t="s">
        <v>4731</v>
      </c>
      <c r="I1877" s="37">
        <v>3</v>
      </c>
      <c r="J1877" s="37">
        <v>2</v>
      </c>
      <c r="M1877" s="39">
        <v>827.7</v>
      </c>
      <c r="N1877" s="39">
        <v>827.7</v>
      </c>
      <c r="O1877" s="39">
        <v>784.90000000000009</v>
      </c>
      <c r="P1877" s="38">
        <v>34</v>
      </c>
    </row>
    <row r="1878" spans="1:16">
      <c r="A1878" s="25">
        <f t="shared" si="29"/>
        <v>1876</v>
      </c>
      <c r="B1878" s="33" t="s">
        <v>6204</v>
      </c>
      <c r="C1878" s="37">
        <v>1961</v>
      </c>
      <c r="E1878" s="41" t="s">
        <v>5129</v>
      </c>
      <c r="I1878" s="37">
        <v>4</v>
      </c>
      <c r="J1878" s="37">
        <v>3</v>
      </c>
      <c r="M1878" s="39">
        <v>1843</v>
      </c>
      <c r="N1878" s="39">
        <v>1843</v>
      </c>
      <c r="O1878" s="39">
        <v>1633.2</v>
      </c>
      <c r="P1878" s="38">
        <v>121</v>
      </c>
    </row>
    <row r="1879" spans="1:16">
      <c r="A1879" s="25">
        <f t="shared" si="29"/>
        <v>1877</v>
      </c>
      <c r="B1879" s="33" t="s">
        <v>6205</v>
      </c>
      <c r="C1879" s="37">
        <v>1961</v>
      </c>
      <c r="E1879" s="41" t="s">
        <v>5129</v>
      </c>
      <c r="I1879" s="37">
        <v>5</v>
      </c>
      <c r="J1879" s="37">
        <v>3</v>
      </c>
      <c r="M1879" s="39">
        <v>2581.9</v>
      </c>
      <c r="N1879" s="39">
        <v>2581.9</v>
      </c>
      <c r="O1879" s="39">
        <v>2318.5</v>
      </c>
      <c r="P1879" s="38">
        <v>162</v>
      </c>
    </row>
    <row r="1880" spans="1:16">
      <c r="A1880" s="25">
        <f t="shared" si="29"/>
        <v>1878</v>
      </c>
      <c r="B1880" s="33" t="s">
        <v>6206</v>
      </c>
      <c r="C1880" s="37">
        <v>1966</v>
      </c>
      <c r="E1880" s="41" t="s">
        <v>5129</v>
      </c>
      <c r="I1880" s="37">
        <v>5</v>
      </c>
      <c r="J1880" s="37">
        <v>3</v>
      </c>
      <c r="M1880" s="39">
        <v>2664.2000000000003</v>
      </c>
      <c r="N1880" s="39">
        <v>2584.9</v>
      </c>
      <c r="O1880" s="39">
        <v>2406.5</v>
      </c>
      <c r="P1880" s="38">
        <v>106</v>
      </c>
    </row>
    <row r="1881" spans="1:16">
      <c r="A1881" s="25">
        <f t="shared" si="29"/>
        <v>1879</v>
      </c>
      <c r="B1881" s="33" t="s">
        <v>6207</v>
      </c>
      <c r="C1881" s="37">
        <v>1978</v>
      </c>
      <c r="E1881" s="41" t="s">
        <v>5129</v>
      </c>
      <c r="I1881" s="37">
        <v>5</v>
      </c>
      <c r="J1881" s="37">
        <v>4</v>
      </c>
      <c r="M1881" s="39">
        <v>3623.2999999999997</v>
      </c>
      <c r="N1881" s="39">
        <v>3623.2999999999997</v>
      </c>
      <c r="O1881" s="39">
        <v>3371.2</v>
      </c>
      <c r="P1881" s="38">
        <v>166</v>
      </c>
    </row>
    <row r="1882" spans="1:16">
      <c r="A1882" s="25">
        <f t="shared" si="29"/>
        <v>1880</v>
      </c>
      <c r="B1882" s="33" t="s">
        <v>6208</v>
      </c>
      <c r="C1882" s="37">
        <v>1980</v>
      </c>
      <c r="E1882" s="41" t="s">
        <v>4731</v>
      </c>
      <c r="I1882" s="37">
        <v>5</v>
      </c>
      <c r="J1882" s="37">
        <v>2</v>
      </c>
      <c r="M1882" s="39">
        <v>5198</v>
      </c>
      <c r="N1882" s="39">
        <v>5198</v>
      </c>
      <c r="O1882" s="39">
        <v>4083.4</v>
      </c>
      <c r="P1882" s="38">
        <v>40</v>
      </c>
    </row>
    <row r="1883" spans="1:16">
      <c r="A1883" s="25">
        <f t="shared" si="29"/>
        <v>1881</v>
      </c>
      <c r="B1883" s="33" t="s">
        <v>6209</v>
      </c>
      <c r="C1883" s="37">
        <v>1985</v>
      </c>
      <c r="E1883" s="41" t="s">
        <v>5129</v>
      </c>
      <c r="I1883" s="37">
        <v>5</v>
      </c>
      <c r="J1883" s="37">
        <v>4</v>
      </c>
      <c r="M1883" s="39">
        <v>3346.7</v>
      </c>
      <c r="N1883" s="39">
        <v>3346.7</v>
      </c>
      <c r="O1883" s="39">
        <v>3130.5</v>
      </c>
      <c r="P1883" s="38">
        <v>163</v>
      </c>
    </row>
    <row r="1884" spans="1:16">
      <c r="A1884" s="25">
        <f t="shared" si="29"/>
        <v>1882</v>
      </c>
      <c r="B1884" s="35" t="s">
        <v>3855</v>
      </c>
      <c r="C1884" s="37">
        <v>1953</v>
      </c>
      <c r="E1884" s="41" t="s">
        <v>4965</v>
      </c>
      <c r="I1884" s="37">
        <v>2</v>
      </c>
      <c r="J1884" s="37">
        <v>1</v>
      </c>
      <c r="M1884" s="39">
        <v>510.9</v>
      </c>
      <c r="N1884" s="39">
        <v>318.7</v>
      </c>
      <c r="O1884" s="39">
        <v>318.7</v>
      </c>
      <c r="P1884" s="38">
        <v>10</v>
      </c>
    </row>
    <row r="1885" spans="1:16">
      <c r="A1885" s="25">
        <f t="shared" si="29"/>
        <v>1883</v>
      </c>
      <c r="B1885" s="32" t="s">
        <v>6210</v>
      </c>
      <c r="C1885" s="37">
        <v>1980</v>
      </c>
      <c r="E1885" s="41" t="s">
        <v>5872</v>
      </c>
      <c r="I1885" s="37">
        <v>5</v>
      </c>
      <c r="J1885" s="37">
        <v>6</v>
      </c>
      <c r="M1885" s="39">
        <v>4024</v>
      </c>
      <c r="N1885" s="39">
        <v>3850</v>
      </c>
      <c r="O1885" s="39">
        <v>3850</v>
      </c>
    </row>
    <row r="1886" spans="1:16">
      <c r="A1886" s="25">
        <f t="shared" si="29"/>
        <v>1884</v>
      </c>
      <c r="B1886" s="32" t="s">
        <v>6211</v>
      </c>
      <c r="C1886" s="37">
        <v>1979</v>
      </c>
      <c r="E1886" s="41" t="s">
        <v>5872</v>
      </c>
      <c r="I1886" s="37">
        <v>5</v>
      </c>
      <c r="J1886" s="37">
        <v>6</v>
      </c>
      <c r="M1886" s="39">
        <v>4130</v>
      </c>
      <c r="N1886" s="39">
        <v>3912</v>
      </c>
      <c r="O1886" s="39">
        <v>3912</v>
      </c>
    </row>
    <row r="1887" spans="1:16">
      <c r="A1887" s="25">
        <f t="shared" si="29"/>
        <v>1885</v>
      </c>
      <c r="B1887" s="32" t="s">
        <v>6212</v>
      </c>
      <c r="C1887" s="37">
        <v>1978</v>
      </c>
      <c r="E1887" s="41" t="s">
        <v>5872</v>
      </c>
      <c r="I1887" s="37">
        <v>5</v>
      </c>
      <c r="J1887" s="37">
        <v>6</v>
      </c>
      <c r="M1887" s="39">
        <v>4233</v>
      </c>
      <c r="N1887" s="39">
        <v>3998.4</v>
      </c>
      <c r="O1887" s="39">
        <v>3998.4</v>
      </c>
    </row>
    <row r="1888" spans="1:16">
      <c r="A1888" s="25">
        <f t="shared" si="29"/>
        <v>1886</v>
      </c>
      <c r="B1888" s="32" t="s">
        <v>3864</v>
      </c>
      <c r="C1888" s="37">
        <v>1977</v>
      </c>
      <c r="E1888" s="41" t="s">
        <v>5872</v>
      </c>
      <c r="I1888" s="37">
        <v>5</v>
      </c>
      <c r="J1888" s="37">
        <v>4</v>
      </c>
      <c r="M1888" s="39">
        <v>4205</v>
      </c>
      <c r="N1888" s="39">
        <v>4002</v>
      </c>
      <c r="O1888" s="39">
        <v>4002</v>
      </c>
    </row>
    <row r="1889" spans="1:16">
      <c r="A1889" s="25">
        <f t="shared" si="29"/>
        <v>1887</v>
      </c>
      <c r="B1889" s="32" t="s">
        <v>6213</v>
      </c>
      <c r="C1889" s="37">
        <v>1986</v>
      </c>
      <c r="E1889" s="41" t="s">
        <v>4729</v>
      </c>
      <c r="I1889" s="37">
        <v>9</v>
      </c>
      <c r="J1889" s="37">
        <v>1</v>
      </c>
      <c r="M1889" s="39">
        <v>2352.6</v>
      </c>
      <c r="N1889" s="39">
        <v>2051.9</v>
      </c>
      <c r="O1889" s="39">
        <v>2051.9</v>
      </c>
      <c r="P1889" s="38">
        <v>89</v>
      </c>
    </row>
    <row r="1890" spans="1:16">
      <c r="A1890" s="25">
        <f t="shared" si="29"/>
        <v>1888</v>
      </c>
      <c r="B1890" s="32" t="s">
        <v>3856</v>
      </c>
      <c r="C1890" s="37">
        <v>1977</v>
      </c>
      <c r="E1890" s="41" t="s">
        <v>5872</v>
      </c>
      <c r="I1890" s="37">
        <v>5</v>
      </c>
      <c r="J1890" s="37">
        <v>4</v>
      </c>
      <c r="M1890" s="39">
        <v>3203.6</v>
      </c>
      <c r="N1890" s="39">
        <v>2632</v>
      </c>
      <c r="O1890" s="39">
        <v>2632</v>
      </c>
    </row>
    <row r="1891" spans="1:16">
      <c r="A1891" s="25">
        <f t="shared" si="29"/>
        <v>1889</v>
      </c>
      <c r="B1891" s="32" t="s">
        <v>6214</v>
      </c>
      <c r="C1891" s="37">
        <v>1987</v>
      </c>
      <c r="E1891" s="41" t="s">
        <v>5872</v>
      </c>
      <c r="I1891" s="37">
        <v>9</v>
      </c>
      <c r="J1891" s="37">
        <v>1</v>
      </c>
      <c r="M1891" s="39">
        <v>2256</v>
      </c>
      <c r="N1891" s="39">
        <v>2029</v>
      </c>
      <c r="O1891" s="39">
        <v>2029</v>
      </c>
    </row>
    <row r="1892" spans="1:16">
      <c r="A1892" s="25">
        <f t="shared" si="29"/>
        <v>1890</v>
      </c>
      <c r="B1892" s="32" t="s">
        <v>3857</v>
      </c>
      <c r="C1892" s="37">
        <v>1977</v>
      </c>
      <c r="E1892" s="41" t="s">
        <v>5872</v>
      </c>
      <c r="I1892" s="37">
        <v>5</v>
      </c>
      <c r="J1892" s="37">
        <v>4</v>
      </c>
      <c r="M1892" s="39">
        <v>2951</v>
      </c>
      <c r="N1892" s="39">
        <v>2627</v>
      </c>
      <c r="O1892" s="39">
        <v>2627</v>
      </c>
    </row>
    <row r="1893" spans="1:16">
      <c r="A1893" s="25">
        <f t="shared" si="29"/>
        <v>1891</v>
      </c>
      <c r="B1893" s="32" t="s">
        <v>6215</v>
      </c>
      <c r="C1893" s="37">
        <v>1980</v>
      </c>
      <c r="E1893" s="41" t="s">
        <v>5872</v>
      </c>
      <c r="I1893" s="37">
        <v>5</v>
      </c>
      <c r="J1893" s="37">
        <v>2</v>
      </c>
      <c r="M1893" s="39">
        <v>1638.3</v>
      </c>
      <c r="N1893" s="39">
        <v>1366.8</v>
      </c>
      <c r="O1893" s="39">
        <v>1366.8</v>
      </c>
    </row>
    <row r="1894" spans="1:16">
      <c r="A1894" s="25">
        <f t="shared" si="29"/>
        <v>1892</v>
      </c>
      <c r="B1894" s="32" t="s">
        <v>6216</v>
      </c>
      <c r="C1894" s="37">
        <v>1979</v>
      </c>
      <c r="E1894" s="41" t="s">
        <v>6217</v>
      </c>
      <c r="I1894" s="37">
        <v>5</v>
      </c>
      <c r="J1894" s="37">
        <v>2</v>
      </c>
      <c r="M1894" s="39">
        <v>1706</v>
      </c>
      <c r="N1894" s="39">
        <v>1362</v>
      </c>
      <c r="O1894" s="39">
        <v>1362</v>
      </c>
    </row>
    <row r="1895" spans="1:16">
      <c r="A1895" s="25">
        <f t="shared" si="29"/>
        <v>1893</v>
      </c>
      <c r="B1895" s="32" t="s">
        <v>3858</v>
      </c>
      <c r="C1895" s="37">
        <v>1978</v>
      </c>
      <c r="E1895" s="41" t="s">
        <v>5872</v>
      </c>
      <c r="I1895" s="37">
        <v>5</v>
      </c>
      <c r="J1895" s="37">
        <v>2</v>
      </c>
      <c r="M1895" s="39">
        <v>2139.4</v>
      </c>
      <c r="N1895" s="39">
        <v>1308.2</v>
      </c>
      <c r="O1895" s="39">
        <v>1308.2</v>
      </c>
    </row>
    <row r="1896" spans="1:16">
      <c r="A1896" s="25">
        <f t="shared" si="29"/>
        <v>1894</v>
      </c>
      <c r="B1896" s="32" t="s">
        <v>3859</v>
      </c>
      <c r="C1896" s="37">
        <v>1978</v>
      </c>
      <c r="E1896" s="41" t="s">
        <v>5872</v>
      </c>
      <c r="I1896" s="37">
        <v>5</v>
      </c>
      <c r="J1896" s="37">
        <v>2</v>
      </c>
      <c r="M1896" s="39">
        <v>2121.6</v>
      </c>
      <c r="N1896" s="39">
        <v>1216.5999999999999</v>
      </c>
      <c r="O1896" s="39">
        <v>1216.5999999999999</v>
      </c>
    </row>
    <row r="1897" spans="1:16">
      <c r="A1897" s="25">
        <f t="shared" si="29"/>
        <v>1895</v>
      </c>
      <c r="B1897" s="32" t="s">
        <v>6218</v>
      </c>
      <c r="C1897" s="37">
        <v>1979</v>
      </c>
      <c r="E1897" s="41" t="s">
        <v>5872</v>
      </c>
      <c r="I1897" s="37">
        <v>5</v>
      </c>
      <c r="J1897" s="37">
        <v>2</v>
      </c>
      <c r="M1897" s="39">
        <v>1607</v>
      </c>
      <c r="N1897" s="39">
        <v>1376</v>
      </c>
      <c r="O1897" s="39">
        <v>1376</v>
      </c>
    </row>
    <row r="1898" spans="1:16">
      <c r="A1898" s="25">
        <f t="shared" si="29"/>
        <v>1896</v>
      </c>
      <c r="B1898" s="32" t="s">
        <v>3860</v>
      </c>
      <c r="C1898" s="37">
        <v>1977</v>
      </c>
      <c r="E1898" s="41" t="s">
        <v>5872</v>
      </c>
      <c r="I1898" s="37">
        <v>5</v>
      </c>
      <c r="J1898" s="37">
        <v>2</v>
      </c>
      <c r="M1898" s="39">
        <v>2115.3000000000002</v>
      </c>
      <c r="N1898" s="39">
        <v>1257.7</v>
      </c>
      <c r="O1898" s="39">
        <v>1257.7</v>
      </c>
    </row>
    <row r="1899" spans="1:16">
      <c r="A1899" s="25">
        <f t="shared" si="29"/>
        <v>1897</v>
      </c>
      <c r="B1899" s="32" t="s">
        <v>3861</v>
      </c>
      <c r="C1899" s="37">
        <v>1977</v>
      </c>
      <c r="E1899" s="41" t="s">
        <v>5872</v>
      </c>
      <c r="I1899" s="37">
        <v>5</v>
      </c>
      <c r="J1899" s="37">
        <v>2</v>
      </c>
      <c r="M1899" s="39">
        <v>2084.6999999999998</v>
      </c>
      <c r="N1899" s="39">
        <v>1269.5999999999999</v>
      </c>
      <c r="O1899" s="39">
        <v>1269.5999999999999</v>
      </c>
    </row>
    <row r="1900" spans="1:16">
      <c r="A1900" s="25">
        <f t="shared" si="29"/>
        <v>1898</v>
      </c>
      <c r="B1900" s="32" t="s">
        <v>3862</v>
      </c>
      <c r="C1900" s="37">
        <v>1978</v>
      </c>
      <c r="E1900" s="41" t="s">
        <v>5872</v>
      </c>
      <c r="I1900" s="37">
        <v>5</v>
      </c>
      <c r="J1900" s="37">
        <v>2</v>
      </c>
      <c r="M1900" s="39">
        <v>2176.6</v>
      </c>
      <c r="N1900" s="39">
        <v>1354.2</v>
      </c>
      <c r="O1900" s="39">
        <v>1354.2</v>
      </c>
    </row>
    <row r="1901" spans="1:16">
      <c r="A1901" s="25">
        <f t="shared" si="29"/>
        <v>1899</v>
      </c>
      <c r="B1901" s="32" t="s">
        <v>3863</v>
      </c>
      <c r="C1901" s="37">
        <v>1978</v>
      </c>
      <c r="E1901" s="41" t="s">
        <v>5872</v>
      </c>
      <c r="I1901" s="37">
        <v>5</v>
      </c>
      <c r="J1901" s="37">
        <v>2</v>
      </c>
      <c r="M1901" s="39">
        <v>2186.4</v>
      </c>
      <c r="N1901" s="39">
        <v>1312.5</v>
      </c>
      <c r="O1901" s="39">
        <v>1312.5</v>
      </c>
    </row>
    <row r="1902" spans="1:16">
      <c r="A1902" s="25">
        <f t="shared" si="29"/>
        <v>1900</v>
      </c>
      <c r="B1902" s="32" t="s">
        <v>6219</v>
      </c>
      <c r="C1902" s="37">
        <v>1980</v>
      </c>
      <c r="E1902" s="41" t="s">
        <v>5872</v>
      </c>
      <c r="I1902" s="37">
        <v>5</v>
      </c>
      <c r="J1902" s="37">
        <v>6</v>
      </c>
      <c r="M1902" s="39">
        <v>4784.8999999999996</v>
      </c>
      <c r="N1902" s="39">
        <v>4643.7</v>
      </c>
      <c r="O1902" s="39">
        <v>4643.7</v>
      </c>
    </row>
    <row r="1903" spans="1:16">
      <c r="A1903" s="25">
        <f t="shared" si="29"/>
        <v>1901</v>
      </c>
      <c r="B1903" s="32" t="s">
        <v>6220</v>
      </c>
      <c r="C1903" s="37">
        <v>1982</v>
      </c>
      <c r="E1903" s="41" t="s">
        <v>5872</v>
      </c>
      <c r="I1903" s="37">
        <v>5</v>
      </c>
      <c r="J1903" s="37">
        <v>6</v>
      </c>
      <c r="M1903" s="39">
        <v>5088.6000000000004</v>
      </c>
      <c r="N1903" s="39">
        <v>4606</v>
      </c>
      <c r="O1903" s="39">
        <v>4606</v>
      </c>
    </row>
    <row r="1904" spans="1:16">
      <c r="A1904" s="25">
        <f t="shared" si="29"/>
        <v>1902</v>
      </c>
      <c r="B1904" s="32" t="s">
        <v>6221</v>
      </c>
      <c r="I1904" s="37"/>
      <c r="J1904" s="37"/>
    </row>
    <row r="1905" spans="1:15">
      <c r="A1905" s="25">
        <f t="shared" si="29"/>
        <v>1903</v>
      </c>
      <c r="B1905" s="32" t="s">
        <v>6222</v>
      </c>
      <c r="C1905" s="37">
        <v>1980</v>
      </c>
      <c r="E1905" s="41" t="s">
        <v>5872</v>
      </c>
      <c r="I1905" s="37">
        <v>5</v>
      </c>
      <c r="J1905" s="37">
        <v>6</v>
      </c>
      <c r="M1905" s="39">
        <v>4940.7</v>
      </c>
      <c r="N1905" s="39">
        <v>4522</v>
      </c>
      <c r="O1905" s="39">
        <v>4522</v>
      </c>
    </row>
    <row r="1906" spans="1:15">
      <c r="A1906" s="25">
        <f t="shared" si="29"/>
        <v>1904</v>
      </c>
      <c r="B1906" s="32" t="s">
        <v>6223</v>
      </c>
      <c r="C1906" s="37">
        <v>1986</v>
      </c>
      <c r="E1906" s="41" t="s">
        <v>5872</v>
      </c>
      <c r="I1906" s="37">
        <v>9</v>
      </c>
      <c r="J1906" s="37">
        <v>1</v>
      </c>
      <c r="M1906" s="39">
        <v>2526.9</v>
      </c>
      <c r="N1906" s="39">
        <v>2120</v>
      </c>
      <c r="O1906" s="39">
        <v>2120</v>
      </c>
    </row>
    <row r="1907" spans="1:15">
      <c r="A1907" s="25">
        <f t="shared" si="29"/>
        <v>1905</v>
      </c>
      <c r="B1907" s="32" t="s">
        <v>6224</v>
      </c>
      <c r="C1907" s="37">
        <v>1982</v>
      </c>
      <c r="E1907" s="41" t="s">
        <v>5872</v>
      </c>
      <c r="I1907" s="37">
        <v>5</v>
      </c>
      <c r="J1907" s="37">
        <v>4</v>
      </c>
      <c r="M1907" s="39">
        <v>3001.4</v>
      </c>
      <c r="N1907" s="39">
        <v>2999</v>
      </c>
      <c r="O1907" s="39">
        <v>2999</v>
      </c>
    </row>
    <row r="1908" spans="1:15">
      <c r="A1908" s="25">
        <f t="shared" si="29"/>
        <v>1906</v>
      </c>
      <c r="B1908" s="32" t="s">
        <v>6225</v>
      </c>
      <c r="C1908" s="37">
        <v>1983</v>
      </c>
      <c r="E1908" s="41" t="s">
        <v>5872</v>
      </c>
      <c r="I1908" s="37">
        <v>5</v>
      </c>
      <c r="J1908" s="37">
        <v>6</v>
      </c>
      <c r="M1908" s="39">
        <v>5214.5</v>
      </c>
      <c r="N1908" s="39">
        <v>4597.3100000000004</v>
      </c>
      <c r="O1908" s="39">
        <v>4597.3100000000004</v>
      </c>
    </row>
    <row r="1909" spans="1:15">
      <c r="A1909" s="25">
        <f t="shared" si="29"/>
        <v>1907</v>
      </c>
      <c r="B1909" s="32" t="s">
        <v>6226</v>
      </c>
      <c r="C1909" s="37">
        <v>1988</v>
      </c>
      <c r="E1909" s="41" t="s">
        <v>5872</v>
      </c>
      <c r="I1909" s="37">
        <v>9</v>
      </c>
      <c r="J1909" s="37">
        <v>1</v>
      </c>
      <c r="M1909" s="39">
        <v>2434.1</v>
      </c>
      <c r="N1909" s="39">
        <v>2091</v>
      </c>
      <c r="O1909" s="39">
        <v>2091</v>
      </c>
    </row>
    <row r="1910" spans="1:15">
      <c r="A1910" s="25">
        <f t="shared" si="29"/>
        <v>1908</v>
      </c>
      <c r="B1910" s="32" t="s">
        <v>6227</v>
      </c>
      <c r="C1910" s="37">
        <v>1988</v>
      </c>
      <c r="E1910" s="41" t="s">
        <v>5872</v>
      </c>
      <c r="I1910" s="37">
        <v>5</v>
      </c>
      <c r="J1910" s="37">
        <v>4</v>
      </c>
      <c r="M1910" s="39">
        <v>2792.5</v>
      </c>
      <c r="N1910" s="39">
        <v>2648</v>
      </c>
      <c r="O1910" s="39">
        <v>2648</v>
      </c>
    </row>
    <row r="1911" spans="1:15">
      <c r="A1911" s="25">
        <f t="shared" si="29"/>
        <v>1909</v>
      </c>
      <c r="B1911" s="32" t="s">
        <v>6228</v>
      </c>
      <c r="C1911" s="37">
        <v>1989</v>
      </c>
      <c r="E1911" s="41" t="s">
        <v>5872</v>
      </c>
      <c r="I1911" s="37">
        <v>5</v>
      </c>
      <c r="J1911" s="37">
        <v>6</v>
      </c>
      <c r="M1911" s="39">
        <v>5082.5</v>
      </c>
      <c r="N1911" s="39">
        <v>4524</v>
      </c>
      <c r="O1911" s="39">
        <v>4524</v>
      </c>
    </row>
    <row r="1912" spans="1:15">
      <c r="A1912" s="25">
        <f t="shared" si="29"/>
        <v>1910</v>
      </c>
      <c r="B1912" s="32" t="s">
        <v>6229</v>
      </c>
      <c r="I1912" s="37"/>
      <c r="J1912" s="37"/>
    </row>
    <row r="1913" spans="1:15">
      <c r="A1913" s="25">
        <f t="shared" si="29"/>
        <v>1911</v>
      </c>
      <c r="B1913" s="32" t="s">
        <v>6230</v>
      </c>
      <c r="C1913" s="37">
        <v>1988</v>
      </c>
      <c r="E1913" s="41" t="s">
        <v>5872</v>
      </c>
      <c r="I1913" s="37">
        <v>5</v>
      </c>
      <c r="J1913" s="37">
        <v>4</v>
      </c>
      <c r="M1913" s="39">
        <v>1390.8</v>
      </c>
      <c r="N1913" s="39">
        <v>1200</v>
      </c>
      <c r="O1913" s="39">
        <v>1200</v>
      </c>
    </row>
    <row r="1914" spans="1:15">
      <c r="A1914" s="25">
        <f t="shared" si="29"/>
        <v>1912</v>
      </c>
      <c r="B1914" s="32" t="s">
        <v>6231</v>
      </c>
      <c r="C1914" s="37">
        <v>1985</v>
      </c>
      <c r="E1914" s="41" t="s">
        <v>5872</v>
      </c>
      <c r="I1914" s="37">
        <v>5</v>
      </c>
      <c r="J1914" s="37">
        <v>2</v>
      </c>
      <c r="M1914" s="39">
        <v>1733.7</v>
      </c>
      <c r="N1914" s="39">
        <v>1499.05</v>
      </c>
      <c r="O1914" s="39">
        <v>1499.05</v>
      </c>
    </row>
    <row r="1915" spans="1:15">
      <c r="A1915" s="25">
        <f t="shared" si="29"/>
        <v>1913</v>
      </c>
      <c r="B1915" s="32" t="s">
        <v>6232</v>
      </c>
      <c r="C1915" s="37">
        <v>1985</v>
      </c>
      <c r="E1915" s="41" t="s">
        <v>5872</v>
      </c>
      <c r="I1915" s="37">
        <v>5</v>
      </c>
      <c r="J1915" s="37">
        <v>2</v>
      </c>
      <c r="M1915" s="39">
        <v>1704.5</v>
      </c>
      <c r="N1915" s="39">
        <v>1474</v>
      </c>
      <c r="O1915" s="39">
        <v>1474</v>
      </c>
    </row>
    <row r="1916" spans="1:15">
      <c r="A1916" s="25">
        <f t="shared" si="29"/>
        <v>1914</v>
      </c>
      <c r="B1916" s="32" t="s">
        <v>6233</v>
      </c>
      <c r="C1916" s="37">
        <v>1985</v>
      </c>
      <c r="E1916" s="41" t="s">
        <v>5872</v>
      </c>
      <c r="I1916" s="37">
        <v>5</v>
      </c>
      <c r="J1916" s="37">
        <v>2</v>
      </c>
      <c r="M1916" s="39">
        <v>1651</v>
      </c>
      <c r="N1916" s="39">
        <v>1482</v>
      </c>
      <c r="O1916" s="39">
        <v>1482</v>
      </c>
    </row>
    <row r="1917" spans="1:15">
      <c r="A1917" s="25">
        <f t="shared" si="29"/>
        <v>1915</v>
      </c>
      <c r="B1917" s="32" t="s">
        <v>6234</v>
      </c>
      <c r="C1917" s="37">
        <v>1987</v>
      </c>
      <c r="E1917" s="41" t="s">
        <v>5872</v>
      </c>
      <c r="I1917" s="37">
        <v>5</v>
      </c>
      <c r="J1917" s="37">
        <v>2</v>
      </c>
      <c r="M1917" s="39">
        <v>1614</v>
      </c>
      <c r="N1917" s="39">
        <v>1293</v>
      </c>
      <c r="O1917" s="39">
        <v>1293</v>
      </c>
    </row>
    <row r="1918" spans="1:15">
      <c r="A1918" s="25">
        <f t="shared" si="29"/>
        <v>1916</v>
      </c>
      <c r="B1918" s="32" t="s">
        <v>6235</v>
      </c>
      <c r="C1918" s="37">
        <v>1987</v>
      </c>
      <c r="E1918" s="41" t="s">
        <v>5872</v>
      </c>
      <c r="I1918" s="37">
        <v>5</v>
      </c>
      <c r="J1918" s="37">
        <v>2</v>
      </c>
      <c r="M1918" s="39">
        <v>1469.4</v>
      </c>
      <c r="N1918" s="39">
        <v>1469</v>
      </c>
      <c r="O1918" s="39">
        <v>1469</v>
      </c>
    </row>
    <row r="1919" spans="1:15">
      <c r="A1919" s="25">
        <f t="shared" si="29"/>
        <v>1917</v>
      </c>
      <c r="B1919" s="32" t="s">
        <v>6236</v>
      </c>
      <c r="C1919" s="37">
        <v>1985</v>
      </c>
      <c r="E1919" s="41" t="s">
        <v>5872</v>
      </c>
      <c r="I1919" s="37">
        <v>5</v>
      </c>
      <c r="J1919" s="37">
        <v>4</v>
      </c>
      <c r="M1919" s="39">
        <v>3134</v>
      </c>
      <c r="N1919" s="39">
        <v>2965.9</v>
      </c>
      <c r="O1919" s="39">
        <v>2965.9</v>
      </c>
    </row>
    <row r="1920" spans="1:15">
      <c r="A1920" s="25">
        <f t="shared" si="29"/>
        <v>1918</v>
      </c>
      <c r="B1920" s="32" t="s">
        <v>6237</v>
      </c>
      <c r="I1920" s="37"/>
      <c r="J1920" s="37"/>
    </row>
    <row r="1921" spans="1:16">
      <c r="A1921" s="25">
        <f t="shared" si="29"/>
        <v>1919</v>
      </c>
      <c r="B1921" s="32" t="s">
        <v>6238</v>
      </c>
      <c r="C1921" s="37">
        <v>1985</v>
      </c>
      <c r="E1921" s="41" t="s">
        <v>5872</v>
      </c>
      <c r="I1921" s="37">
        <v>5</v>
      </c>
      <c r="J1921" s="37">
        <v>6</v>
      </c>
      <c r="M1921" s="39">
        <v>4661</v>
      </c>
      <c r="N1921" s="39">
        <v>4388</v>
      </c>
      <c r="O1921" s="39">
        <v>4388</v>
      </c>
    </row>
    <row r="1922" spans="1:16">
      <c r="A1922" s="25">
        <f t="shared" si="29"/>
        <v>1920</v>
      </c>
      <c r="B1922" s="32" t="s">
        <v>6239</v>
      </c>
      <c r="C1922" s="37">
        <v>1986</v>
      </c>
      <c r="E1922" s="41" t="s">
        <v>5872</v>
      </c>
      <c r="I1922" s="37">
        <v>5</v>
      </c>
      <c r="J1922" s="37">
        <v>2</v>
      </c>
      <c r="M1922" s="39">
        <v>1747</v>
      </c>
      <c r="N1922" s="39">
        <v>1550</v>
      </c>
      <c r="O1922" s="39">
        <v>1550</v>
      </c>
    </row>
    <row r="1923" spans="1:16">
      <c r="A1923" s="25">
        <f t="shared" ref="A1923:A1986" si="30">A1922+1</f>
        <v>1921</v>
      </c>
      <c r="B1923" s="32" t="s">
        <v>6240</v>
      </c>
      <c r="C1923" s="37">
        <v>1987</v>
      </c>
      <c r="E1923" s="41" t="s">
        <v>5872</v>
      </c>
      <c r="I1923" s="37">
        <v>5</v>
      </c>
      <c r="J1923" s="37">
        <v>2</v>
      </c>
      <c r="M1923" s="39">
        <v>1727.6</v>
      </c>
      <c r="N1923" s="39">
        <v>1453</v>
      </c>
      <c r="O1923" s="39">
        <v>1453</v>
      </c>
    </row>
    <row r="1924" spans="1:16">
      <c r="A1924" s="25">
        <f t="shared" si="30"/>
        <v>1922</v>
      </c>
      <c r="B1924" s="32" t="s">
        <v>6241</v>
      </c>
      <c r="I1924" s="37"/>
      <c r="J1924" s="37"/>
    </row>
    <row r="1925" spans="1:16">
      <c r="A1925" s="25">
        <f t="shared" si="30"/>
        <v>1923</v>
      </c>
      <c r="B1925" s="32" t="s">
        <v>6242</v>
      </c>
      <c r="C1925" s="37">
        <v>1991</v>
      </c>
      <c r="E1925" s="41" t="s">
        <v>4729</v>
      </c>
      <c r="I1925" s="37">
        <v>9</v>
      </c>
      <c r="J1925" s="37">
        <v>1</v>
      </c>
      <c r="M1925" s="39">
        <v>2419</v>
      </c>
      <c r="N1925" s="39">
        <v>2043</v>
      </c>
    </row>
    <row r="1926" spans="1:16">
      <c r="A1926" s="25">
        <f t="shared" si="30"/>
        <v>1924</v>
      </c>
      <c r="B1926" s="32" t="s">
        <v>6243</v>
      </c>
      <c r="C1926" s="37">
        <v>1986</v>
      </c>
      <c r="E1926" s="41" t="s">
        <v>5872</v>
      </c>
      <c r="I1926" s="37">
        <v>5</v>
      </c>
      <c r="J1926" s="37">
        <v>6</v>
      </c>
      <c r="M1926" s="39">
        <v>4939</v>
      </c>
      <c r="N1926" s="39">
        <v>4586</v>
      </c>
      <c r="O1926" s="39">
        <v>4586</v>
      </c>
    </row>
    <row r="1927" spans="1:16">
      <c r="A1927" s="25">
        <f t="shared" si="30"/>
        <v>1925</v>
      </c>
      <c r="B1927" s="32" t="s">
        <v>6244</v>
      </c>
      <c r="C1927" s="37">
        <v>1968</v>
      </c>
      <c r="E1927" s="41" t="s">
        <v>4731</v>
      </c>
      <c r="I1927" s="37">
        <v>2</v>
      </c>
      <c r="J1927" s="37">
        <v>2</v>
      </c>
      <c r="M1927" s="39">
        <v>684.2</v>
      </c>
      <c r="N1927" s="39">
        <v>525.5</v>
      </c>
      <c r="O1927" s="39">
        <v>525.5</v>
      </c>
    </row>
    <row r="1928" spans="1:16">
      <c r="A1928" s="25">
        <f t="shared" si="30"/>
        <v>1926</v>
      </c>
      <c r="B1928" s="32" t="s">
        <v>6245</v>
      </c>
      <c r="C1928" s="37">
        <v>1993</v>
      </c>
      <c r="E1928" s="41" t="s">
        <v>4729</v>
      </c>
      <c r="I1928" s="37">
        <v>9</v>
      </c>
      <c r="J1928" s="37">
        <v>4</v>
      </c>
      <c r="M1928" s="39">
        <v>10038</v>
      </c>
      <c r="N1928" s="39">
        <v>8324</v>
      </c>
    </row>
    <row r="1929" spans="1:16">
      <c r="A1929" s="25">
        <f t="shared" si="30"/>
        <v>1927</v>
      </c>
      <c r="B1929" s="32" t="s">
        <v>6246</v>
      </c>
      <c r="C1929" s="37">
        <v>1992</v>
      </c>
      <c r="E1929" s="41" t="s">
        <v>4729</v>
      </c>
      <c r="I1929" s="37">
        <v>9</v>
      </c>
      <c r="J1929" s="37">
        <v>2</v>
      </c>
      <c r="M1929" s="39">
        <v>4827.3</v>
      </c>
      <c r="N1929" s="39">
        <v>4071.3</v>
      </c>
    </row>
    <row r="1930" spans="1:16">
      <c r="A1930" s="25">
        <f t="shared" si="30"/>
        <v>1928</v>
      </c>
      <c r="B1930" s="32" t="s">
        <v>3865</v>
      </c>
      <c r="C1930" s="37">
        <v>1996</v>
      </c>
      <c r="E1930" s="41" t="s">
        <v>4729</v>
      </c>
      <c r="I1930" s="37">
        <v>9</v>
      </c>
      <c r="J1930" s="37">
        <v>1</v>
      </c>
      <c r="M1930" s="39">
        <v>2131.4</v>
      </c>
      <c r="N1930" s="39">
        <v>1767.6</v>
      </c>
      <c r="O1930" s="39">
        <v>1767.6</v>
      </c>
      <c r="P1930" s="38">
        <v>84</v>
      </c>
    </row>
    <row r="1931" spans="1:16">
      <c r="A1931" s="25">
        <f t="shared" si="30"/>
        <v>1929</v>
      </c>
      <c r="B1931" s="32" t="s">
        <v>6247</v>
      </c>
      <c r="C1931" s="37">
        <v>2001</v>
      </c>
      <c r="E1931" s="41" t="s">
        <v>5872</v>
      </c>
      <c r="I1931" s="37">
        <v>4</v>
      </c>
      <c r="J1931" s="37">
        <v>1</v>
      </c>
      <c r="M1931" s="39">
        <v>766.5</v>
      </c>
      <c r="N1931" s="39">
        <v>556.29999999999995</v>
      </c>
      <c r="O1931" s="39">
        <v>556.29999999999995</v>
      </c>
    </row>
    <row r="1932" spans="1:16">
      <c r="A1932" s="25">
        <f t="shared" si="30"/>
        <v>1930</v>
      </c>
      <c r="B1932" s="32" t="s">
        <v>6248</v>
      </c>
      <c r="C1932" s="37">
        <v>1989</v>
      </c>
      <c r="E1932" s="41" t="s">
        <v>5872</v>
      </c>
      <c r="I1932" s="37">
        <v>5</v>
      </c>
      <c r="J1932" s="37">
        <v>1</v>
      </c>
      <c r="M1932" s="39">
        <v>608.79999999999995</v>
      </c>
      <c r="N1932" s="39">
        <v>525.1</v>
      </c>
      <c r="O1932" s="39">
        <v>525.1</v>
      </c>
    </row>
    <row r="1933" spans="1:16">
      <c r="A1933" s="25">
        <f t="shared" si="30"/>
        <v>1931</v>
      </c>
      <c r="B1933" s="32" t="s">
        <v>6249</v>
      </c>
      <c r="C1933" s="37">
        <v>1984</v>
      </c>
      <c r="E1933" s="41" t="s">
        <v>5872</v>
      </c>
      <c r="I1933" s="37">
        <v>5</v>
      </c>
      <c r="J1933" s="37">
        <v>6</v>
      </c>
      <c r="M1933" s="39">
        <v>4686.3</v>
      </c>
      <c r="N1933" s="39">
        <v>3792</v>
      </c>
      <c r="O1933" s="39">
        <v>3792</v>
      </c>
    </row>
    <row r="1934" spans="1:16">
      <c r="A1934" s="25">
        <f t="shared" si="30"/>
        <v>1932</v>
      </c>
      <c r="B1934" s="32" t="s">
        <v>6250</v>
      </c>
      <c r="C1934" s="37">
        <v>1984</v>
      </c>
      <c r="E1934" s="41" t="s">
        <v>5872</v>
      </c>
      <c r="I1934" s="37">
        <v>5</v>
      </c>
      <c r="J1934" s="37">
        <v>2</v>
      </c>
      <c r="M1934" s="39">
        <v>1719.5</v>
      </c>
      <c r="N1934" s="39">
        <v>1510.5</v>
      </c>
      <c r="O1934" s="39">
        <v>1510.5</v>
      </c>
    </row>
    <row r="1935" spans="1:16">
      <c r="A1935" s="25">
        <f t="shared" si="30"/>
        <v>1933</v>
      </c>
      <c r="B1935" s="32" t="s">
        <v>6251</v>
      </c>
      <c r="C1935" s="37">
        <v>1985</v>
      </c>
      <c r="E1935" s="41" t="s">
        <v>5872</v>
      </c>
      <c r="I1935" s="37">
        <v>5</v>
      </c>
      <c r="J1935" s="37">
        <v>2</v>
      </c>
      <c r="M1935" s="39">
        <v>1724</v>
      </c>
      <c r="N1935" s="39">
        <v>1515.8</v>
      </c>
      <c r="O1935" s="39">
        <v>1515.8</v>
      </c>
    </row>
    <row r="1936" spans="1:16">
      <c r="A1936" s="25">
        <f t="shared" si="30"/>
        <v>1934</v>
      </c>
      <c r="B1936" s="32" t="s">
        <v>6252</v>
      </c>
      <c r="C1936" s="37">
        <v>1985</v>
      </c>
      <c r="E1936" s="41" t="s">
        <v>5872</v>
      </c>
      <c r="I1936" s="37">
        <v>5</v>
      </c>
      <c r="J1936" s="37">
        <v>2</v>
      </c>
      <c r="M1936" s="39">
        <v>2057.3000000000002</v>
      </c>
      <c r="N1936" s="39">
        <v>1298.5</v>
      </c>
      <c r="O1936" s="39">
        <v>1298.5</v>
      </c>
    </row>
    <row r="1937" spans="1:16">
      <c r="A1937" s="25">
        <f t="shared" si="30"/>
        <v>1935</v>
      </c>
      <c r="B1937" s="32" t="s">
        <v>6253</v>
      </c>
      <c r="C1937" s="37">
        <v>1985</v>
      </c>
      <c r="E1937" s="41" t="s">
        <v>5872</v>
      </c>
      <c r="I1937" s="37">
        <v>5</v>
      </c>
      <c r="J1937" s="37">
        <v>6</v>
      </c>
      <c r="M1937" s="39">
        <v>4599</v>
      </c>
      <c r="N1937" s="39">
        <v>3955.1</v>
      </c>
      <c r="O1937" s="39">
        <v>3955.1</v>
      </c>
    </row>
    <row r="1938" spans="1:16">
      <c r="A1938" s="25">
        <f t="shared" si="30"/>
        <v>1936</v>
      </c>
      <c r="B1938" s="32" t="s">
        <v>6254</v>
      </c>
      <c r="C1938" s="37">
        <v>1988</v>
      </c>
      <c r="E1938" s="41" t="s">
        <v>4731</v>
      </c>
      <c r="I1938" s="37">
        <v>5</v>
      </c>
      <c r="J1938" s="37">
        <v>7</v>
      </c>
      <c r="M1938" s="39">
        <v>5754.7</v>
      </c>
      <c r="N1938" s="39">
        <v>4838.0600000000004</v>
      </c>
      <c r="O1938" s="39">
        <v>4838.0600000000004</v>
      </c>
    </row>
    <row r="1939" spans="1:16">
      <c r="A1939" s="25">
        <f t="shared" si="30"/>
        <v>1937</v>
      </c>
      <c r="B1939" s="32" t="s">
        <v>6255</v>
      </c>
      <c r="I1939" s="37"/>
      <c r="J1939" s="37"/>
    </row>
    <row r="1940" spans="1:16">
      <c r="A1940" s="25">
        <f t="shared" si="30"/>
        <v>1938</v>
      </c>
      <c r="B1940" s="32" t="s">
        <v>6256</v>
      </c>
      <c r="C1940" s="37">
        <v>1996</v>
      </c>
      <c r="E1940" s="41" t="s">
        <v>5872</v>
      </c>
      <c r="I1940" s="37">
        <v>9</v>
      </c>
      <c r="J1940" s="37">
        <v>1</v>
      </c>
      <c r="M1940" s="39">
        <v>2461.5</v>
      </c>
      <c r="N1940" s="39">
        <v>2071.6</v>
      </c>
      <c r="O1940" s="39">
        <v>2071.6</v>
      </c>
    </row>
    <row r="1941" spans="1:16">
      <c r="A1941" s="25">
        <f t="shared" si="30"/>
        <v>1939</v>
      </c>
      <c r="B1941" s="32" t="s">
        <v>6257</v>
      </c>
      <c r="I1941" s="37"/>
      <c r="J1941" s="37"/>
    </row>
    <row r="1942" spans="1:16">
      <c r="A1942" s="25">
        <f t="shared" si="30"/>
        <v>1940</v>
      </c>
      <c r="B1942" s="32" t="s">
        <v>6258</v>
      </c>
      <c r="I1942" s="37"/>
      <c r="J1942" s="37"/>
    </row>
    <row r="1943" spans="1:16">
      <c r="A1943" s="25">
        <f t="shared" si="30"/>
        <v>1941</v>
      </c>
      <c r="B1943" s="32" t="s">
        <v>6259</v>
      </c>
      <c r="C1943" s="37">
        <v>1982</v>
      </c>
      <c r="E1943" s="41" t="s">
        <v>4731</v>
      </c>
      <c r="I1943" s="37">
        <v>5</v>
      </c>
      <c r="J1943" s="37">
        <v>6</v>
      </c>
      <c r="M1943" s="39">
        <v>4856.7</v>
      </c>
      <c r="N1943" s="39">
        <v>4511.8</v>
      </c>
      <c r="O1943" s="39">
        <v>4511.8</v>
      </c>
    </row>
    <row r="1944" spans="1:16">
      <c r="A1944" s="25">
        <f t="shared" si="30"/>
        <v>1942</v>
      </c>
      <c r="B1944" s="32" t="s">
        <v>3866</v>
      </c>
      <c r="C1944" s="37">
        <v>1976</v>
      </c>
      <c r="E1944" s="41" t="s">
        <v>5762</v>
      </c>
      <c r="I1944" s="37">
        <v>5</v>
      </c>
      <c r="J1944" s="37">
        <v>6</v>
      </c>
      <c r="M1944" s="39">
        <v>4693</v>
      </c>
      <c r="N1944" s="39">
        <v>4383</v>
      </c>
      <c r="O1944" s="39">
        <v>4383</v>
      </c>
    </row>
    <row r="1945" spans="1:16">
      <c r="A1945" s="25">
        <f t="shared" si="30"/>
        <v>1943</v>
      </c>
      <c r="B1945" s="32" t="s">
        <v>3867</v>
      </c>
      <c r="C1945" s="37">
        <v>1961</v>
      </c>
      <c r="E1945" s="41" t="s">
        <v>4731</v>
      </c>
      <c r="I1945" s="37">
        <v>2</v>
      </c>
      <c r="J1945" s="37">
        <v>2</v>
      </c>
      <c r="M1945" s="39">
        <v>670</v>
      </c>
      <c r="N1945" s="39">
        <v>641.4</v>
      </c>
      <c r="O1945" s="39">
        <v>641.4</v>
      </c>
      <c r="P1945" s="38">
        <v>20</v>
      </c>
    </row>
    <row r="1946" spans="1:16">
      <c r="A1946" s="25">
        <f t="shared" si="30"/>
        <v>1944</v>
      </c>
      <c r="B1946" s="32" t="s">
        <v>6260</v>
      </c>
      <c r="C1946" s="37">
        <v>1987</v>
      </c>
      <c r="E1946" s="41" t="s">
        <v>5872</v>
      </c>
      <c r="I1946" s="37">
        <v>5</v>
      </c>
      <c r="J1946" s="37">
        <v>1</v>
      </c>
      <c r="M1946" s="39">
        <v>2980</v>
      </c>
      <c r="N1946" s="39">
        <v>2452.3000000000002</v>
      </c>
      <c r="O1946" s="39">
        <v>2452.3000000000002</v>
      </c>
    </row>
    <row r="1947" spans="1:16">
      <c r="A1947" s="25">
        <f t="shared" si="30"/>
        <v>1945</v>
      </c>
      <c r="B1947" s="32" t="s">
        <v>6261</v>
      </c>
      <c r="C1947" s="37">
        <v>1994</v>
      </c>
      <c r="E1947" s="41" t="s">
        <v>5872</v>
      </c>
      <c r="I1947" s="37">
        <v>5</v>
      </c>
      <c r="J1947" s="37">
        <v>4</v>
      </c>
      <c r="M1947" s="39">
        <v>4936.6000000000004</v>
      </c>
      <c r="N1947" s="39">
        <v>4347.1000000000004</v>
      </c>
      <c r="O1947" s="39">
        <v>4347.1000000000004</v>
      </c>
    </row>
    <row r="1948" spans="1:16">
      <c r="A1948" s="25">
        <f t="shared" si="30"/>
        <v>1946</v>
      </c>
      <c r="B1948" s="32" t="s">
        <v>6262</v>
      </c>
      <c r="C1948" s="37">
        <v>1987</v>
      </c>
      <c r="E1948" s="41" t="s">
        <v>5872</v>
      </c>
      <c r="I1948" s="37">
        <v>9</v>
      </c>
      <c r="J1948" s="37">
        <v>1</v>
      </c>
      <c r="M1948" s="39">
        <v>2341</v>
      </c>
      <c r="N1948" s="39">
        <v>2085.3000000000002</v>
      </c>
      <c r="O1948" s="39">
        <v>2085.3000000000002</v>
      </c>
    </row>
    <row r="1949" spans="1:16">
      <c r="A1949" s="25">
        <f t="shared" si="30"/>
        <v>1947</v>
      </c>
      <c r="B1949" s="32" t="s">
        <v>6263</v>
      </c>
      <c r="C1949" s="37">
        <v>1986</v>
      </c>
      <c r="E1949" s="41" t="s">
        <v>5872</v>
      </c>
      <c r="I1949" s="37">
        <v>5</v>
      </c>
      <c r="J1949" s="37">
        <v>6</v>
      </c>
      <c r="M1949" s="39">
        <v>4177</v>
      </c>
      <c r="N1949" s="39">
        <v>3939</v>
      </c>
      <c r="O1949" s="39">
        <v>3939</v>
      </c>
    </row>
    <row r="1950" spans="1:16">
      <c r="A1950" s="25">
        <f t="shared" si="30"/>
        <v>1948</v>
      </c>
      <c r="B1950" s="32" t="s">
        <v>6264</v>
      </c>
      <c r="C1950" s="37">
        <v>1987</v>
      </c>
      <c r="E1950" s="41" t="s">
        <v>5872</v>
      </c>
      <c r="I1950" s="37">
        <v>5</v>
      </c>
      <c r="J1950" s="37">
        <v>8</v>
      </c>
      <c r="M1950" s="39">
        <v>6416.3</v>
      </c>
      <c r="N1950" s="39">
        <v>6084.6</v>
      </c>
      <c r="O1950" s="39">
        <v>6084.6</v>
      </c>
    </row>
    <row r="1951" spans="1:16">
      <c r="A1951" s="25">
        <f t="shared" si="30"/>
        <v>1949</v>
      </c>
      <c r="B1951" s="32" t="s">
        <v>6265</v>
      </c>
      <c r="C1951" s="37">
        <v>1986</v>
      </c>
      <c r="E1951" s="41" t="s">
        <v>5872</v>
      </c>
      <c r="I1951" s="37">
        <v>5</v>
      </c>
      <c r="J1951" s="37">
        <v>6</v>
      </c>
      <c r="M1951" s="39">
        <v>3942.2</v>
      </c>
      <c r="N1951" s="39">
        <v>3939.9</v>
      </c>
      <c r="O1951" s="39">
        <v>3939.9</v>
      </c>
    </row>
    <row r="1952" spans="1:16">
      <c r="A1952" s="25">
        <f t="shared" si="30"/>
        <v>1950</v>
      </c>
      <c r="B1952" s="32" t="s">
        <v>6266</v>
      </c>
      <c r="C1952" s="37">
        <v>1988</v>
      </c>
      <c r="E1952" s="41" t="s">
        <v>5872</v>
      </c>
      <c r="I1952" s="37">
        <v>5</v>
      </c>
      <c r="J1952" s="37">
        <v>2</v>
      </c>
      <c r="M1952" s="39">
        <v>1591.4</v>
      </c>
      <c r="N1952" s="39">
        <v>1415</v>
      </c>
      <c r="O1952" s="39">
        <v>1415</v>
      </c>
    </row>
    <row r="1953" spans="1:16">
      <c r="A1953" s="25">
        <f t="shared" si="30"/>
        <v>1951</v>
      </c>
      <c r="B1953" s="32" t="s">
        <v>6267</v>
      </c>
      <c r="C1953" s="37">
        <v>1980</v>
      </c>
      <c r="E1953" s="41" t="s">
        <v>5872</v>
      </c>
      <c r="I1953" s="37">
        <v>5</v>
      </c>
      <c r="J1953" s="37">
        <v>2</v>
      </c>
      <c r="M1953" s="39">
        <v>1593</v>
      </c>
      <c r="N1953" s="39">
        <v>1517</v>
      </c>
      <c r="O1953" s="39">
        <v>1517</v>
      </c>
    </row>
    <row r="1954" spans="1:16">
      <c r="A1954" s="25">
        <f t="shared" si="30"/>
        <v>1952</v>
      </c>
      <c r="B1954" s="32" t="s">
        <v>6268</v>
      </c>
      <c r="C1954" s="37">
        <v>1988</v>
      </c>
      <c r="E1954" s="41" t="s">
        <v>5872</v>
      </c>
      <c r="I1954" s="37">
        <v>5</v>
      </c>
      <c r="J1954" s="37">
        <v>6</v>
      </c>
      <c r="M1954" s="39">
        <v>4748</v>
      </c>
      <c r="N1954" s="39">
        <v>4454</v>
      </c>
      <c r="O1954" s="39">
        <v>4454</v>
      </c>
    </row>
    <row r="1955" spans="1:16">
      <c r="A1955" s="25">
        <f t="shared" si="30"/>
        <v>1953</v>
      </c>
      <c r="B1955" s="32" t="s">
        <v>6269</v>
      </c>
      <c r="C1955" s="37">
        <v>1987</v>
      </c>
      <c r="E1955" s="41" t="s">
        <v>5872</v>
      </c>
      <c r="I1955" s="37">
        <v>5</v>
      </c>
      <c r="J1955" s="37">
        <v>4</v>
      </c>
      <c r="M1955" s="39">
        <v>2931.02</v>
      </c>
      <c r="N1955" s="39">
        <v>2633</v>
      </c>
      <c r="O1955" s="39">
        <v>2633</v>
      </c>
    </row>
    <row r="1956" spans="1:16">
      <c r="A1956" s="25">
        <f t="shared" si="30"/>
        <v>1954</v>
      </c>
      <c r="B1956" s="32" t="s">
        <v>6270</v>
      </c>
      <c r="C1956" s="37">
        <v>1987</v>
      </c>
      <c r="E1956" s="41" t="s">
        <v>5872</v>
      </c>
      <c r="I1956" s="37">
        <v>5</v>
      </c>
      <c r="J1956" s="37">
        <v>2</v>
      </c>
      <c r="M1956" s="39">
        <v>1368</v>
      </c>
      <c r="N1956" s="39">
        <v>1295</v>
      </c>
      <c r="O1956" s="39">
        <v>1295</v>
      </c>
    </row>
    <row r="1957" spans="1:16">
      <c r="A1957" s="25">
        <f t="shared" si="30"/>
        <v>1955</v>
      </c>
      <c r="B1957" s="32" t="s">
        <v>6271</v>
      </c>
      <c r="I1957" s="37"/>
      <c r="J1957" s="37"/>
    </row>
    <row r="1958" spans="1:16">
      <c r="A1958" s="25">
        <f t="shared" si="30"/>
        <v>1956</v>
      </c>
      <c r="B1958" s="32" t="s">
        <v>6272</v>
      </c>
      <c r="C1958" s="37">
        <v>1986</v>
      </c>
      <c r="E1958" s="41" t="s">
        <v>5872</v>
      </c>
      <c r="I1958" s="37">
        <v>5</v>
      </c>
      <c r="J1958" s="37">
        <v>6</v>
      </c>
      <c r="M1958" s="39">
        <v>4167</v>
      </c>
      <c r="N1958" s="39">
        <v>3931</v>
      </c>
      <c r="O1958" s="39">
        <v>3931</v>
      </c>
    </row>
    <row r="1959" spans="1:16">
      <c r="A1959" s="25">
        <f t="shared" si="30"/>
        <v>1957</v>
      </c>
      <c r="B1959" s="32" t="s">
        <v>6273</v>
      </c>
      <c r="C1959" s="37">
        <v>1990</v>
      </c>
      <c r="E1959" s="41" t="s">
        <v>5762</v>
      </c>
      <c r="I1959" s="37">
        <v>5</v>
      </c>
      <c r="J1959" s="37">
        <v>1</v>
      </c>
      <c r="M1959" s="39">
        <v>577</v>
      </c>
      <c r="N1959" s="39">
        <v>453</v>
      </c>
      <c r="O1959" s="39">
        <v>453</v>
      </c>
    </row>
    <row r="1960" spans="1:16">
      <c r="A1960" s="25">
        <f t="shared" si="30"/>
        <v>1958</v>
      </c>
      <c r="B1960" s="32" t="s">
        <v>6274</v>
      </c>
      <c r="C1960" s="37">
        <v>1987</v>
      </c>
      <c r="E1960" s="41" t="s">
        <v>5872</v>
      </c>
      <c r="I1960" s="37">
        <v>5</v>
      </c>
      <c r="J1960" s="37">
        <v>6</v>
      </c>
      <c r="M1960" s="39">
        <v>4217</v>
      </c>
      <c r="N1960" s="39">
        <v>3975.3</v>
      </c>
      <c r="O1960" s="39">
        <v>3975.3</v>
      </c>
    </row>
    <row r="1961" spans="1:16">
      <c r="A1961" s="25">
        <f t="shared" si="30"/>
        <v>1959</v>
      </c>
      <c r="B1961" s="32" t="s">
        <v>6275</v>
      </c>
      <c r="C1961" s="37">
        <v>1993</v>
      </c>
      <c r="E1961" s="41" t="s">
        <v>5872</v>
      </c>
      <c r="I1961" s="37">
        <v>5</v>
      </c>
      <c r="J1961" s="37">
        <v>6</v>
      </c>
      <c r="M1961" s="39">
        <v>5076</v>
      </c>
      <c r="N1961" s="39">
        <v>4556</v>
      </c>
      <c r="O1961" s="39">
        <v>4556</v>
      </c>
    </row>
    <row r="1962" spans="1:16">
      <c r="A1962" s="25">
        <f t="shared" si="30"/>
        <v>1960</v>
      </c>
      <c r="B1962" s="32" t="s">
        <v>6276</v>
      </c>
      <c r="C1962" s="37">
        <v>1967</v>
      </c>
      <c r="E1962" s="41" t="s">
        <v>4731</v>
      </c>
      <c r="I1962" s="37">
        <v>5</v>
      </c>
      <c r="J1962" s="37">
        <v>4</v>
      </c>
      <c r="M1962" s="39">
        <v>3241</v>
      </c>
      <c r="N1962" s="39">
        <v>3147.2</v>
      </c>
      <c r="O1962" s="39">
        <v>3147.2</v>
      </c>
      <c r="P1962" s="38">
        <v>138</v>
      </c>
    </row>
    <row r="1963" spans="1:16">
      <c r="A1963" s="25">
        <f t="shared" si="30"/>
        <v>1961</v>
      </c>
      <c r="B1963" s="32" t="s">
        <v>6277</v>
      </c>
      <c r="C1963" s="37">
        <v>1965</v>
      </c>
      <c r="E1963" s="41" t="s">
        <v>4731</v>
      </c>
      <c r="I1963" s="37">
        <v>5</v>
      </c>
      <c r="J1963" s="37">
        <v>4</v>
      </c>
      <c r="M1963" s="39">
        <v>3484</v>
      </c>
      <c r="N1963" s="39">
        <v>3212.9</v>
      </c>
      <c r="O1963" s="39">
        <v>3140.3</v>
      </c>
      <c r="P1963" s="38">
        <v>149</v>
      </c>
    </row>
    <row r="1964" spans="1:16">
      <c r="A1964" s="25">
        <f t="shared" si="30"/>
        <v>1962</v>
      </c>
      <c r="B1964" s="32" t="s">
        <v>6278</v>
      </c>
      <c r="C1964" s="37">
        <v>1964</v>
      </c>
      <c r="E1964" s="41" t="s">
        <v>4731</v>
      </c>
      <c r="I1964" s="37">
        <v>5</v>
      </c>
      <c r="J1964" s="37">
        <v>4</v>
      </c>
      <c r="M1964" s="39">
        <v>3188</v>
      </c>
      <c r="N1964" s="39">
        <v>3188.8</v>
      </c>
      <c r="O1964" s="39">
        <v>2083.3000000000002</v>
      </c>
      <c r="P1964" s="38">
        <v>150</v>
      </c>
    </row>
    <row r="1965" spans="1:16">
      <c r="A1965" s="25">
        <f t="shared" si="30"/>
        <v>1963</v>
      </c>
      <c r="B1965" s="32" t="s">
        <v>6279</v>
      </c>
      <c r="C1965" s="37">
        <v>1965</v>
      </c>
      <c r="E1965" s="41" t="s">
        <v>4731</v>
      </c>
      <c r="I1965" s="37">
        <v>5</v>
      </c>
      <c r="J1965" s="37">
        <v>5</v>
      </c>
      <c r="M1965" s="39">
        <v>3289</v>
      </c>
      <c r="N1965" s="39">
        <v>3200</v>
      </c>
      <c r="O1965" s="39">
        <v>3200</v>
      </c>
      <c r="P1965" s="38">
        <v>161</v>
      </c>
    </row>
    <row r="1966" spans="1:16">
      <c r="A1966" s="25">
        <f t="shared" si="30"/>
        <v>1964</v>
      </c>
      <c r="B1966" s="32" t="s">
        <v>6280</v>
      </c>
      <c r="C1966" s="37">
        <v>1966</v>
      </c>
      <c r="E1966" s="41" t="s">
        <v>4731</v>
      </c>
      <c r="I1966" s="37">
        <v>5</v>
      </c>
      <c r="J1966" s="37">
        <v>4</v>
      </c>
      <c r="M1966" s="39">
        <v>3312.6</v>
      </c>
      <c r="N1966" s="39">
        <v>3361.4</v>
      </c>
      <c r="O1966" s="39">
        <v>3181.1</v>
      </c>
      <c r="P1966" s="38">
        <v>163</v>
      </c>
    </row>
    <row r="1967" spans="1:16">
      <c r="A1967" s="25">
        <f t="shared" si="30"/>
        <v>1965</v>
      </c>
      <c r="B1967" s="32" t="s">
        <v>3870</v>
      </c>
      <c r="C1967" s="37">
        <v>1969</v>
      </c>
      <c r="E1967" s="41" t="s">
        <v>4731</v>
      </c>
      <c r="I1967" s="37">
        <v>5</v>
      </c>
      <c r="J1967" s="37">
        <v>4</v>
      </c>
      <c r="M1967" s="39">
        <v>3675</v>
      </c>
      <c r="N1967" s="39">
        <v>3487</v>
      </c>
      <c r="O1967" s="39">
        <v>3243</v>
      </c>
      <c r="P1967" s="38">
        <v>139</v>
      </c>
    </row>
    <row r="1968" spans="1:16">
      <c r="A1968" s="25">
        <f t="shared" si="30"/>
        <v>1966</v>
      </c>
      <c r="B1968" s="32" t="s">
        <v>2701</v>
      </c>
      <c r="C1968" s="37">
        <v>1972</v>
      </c>
      <c r="E1968" s="41" t="s">
        <v>4731</v>
      </c>
      <c r="I1968" s="37">
        <v>5</v>
      </c>
      <c r="J1968" s="37">
        <v>4</v>
      </c>
      <c r="M1968" s="39">
        <v>3633</v>
      </c>
      <c r="N1968" s="39">
        <v>3361.8</v>
      </c>
      <c r="O1968" s="39">
        <v>3361.8</v>
      </c>
      <c r="P1968" s="38">
        <v>147</v>
      </c>
    </row>
    <row r="1969" spans="1:16">
      <c r="A1969" s="25">
        <f t="shared" si="30"/>
        <v>1967</v>
      </c>
      <c r="B1969" s="32" t="s">
        <v>6281</v>
      </c>
      <c r="C1969" s="37">
        <v>1970</v>
      </c>
      <c r="E1969" s="41" t="s">
        <v>4731</v>
      </c>
      <c r="I1969" s="37">
        <v>5</v>
      </c>
      <c r="J1969" s="37">
        <v>8</v>
      </c>
      <c r="M1969" s="39">
        <v>6708.85</v>
      </c>
      <c r="N1969" s="39">
        <v>6708.85</v>
      </c>
      <c r="O1969" s="39">
        <v>6049.52</v>
      </c>
      <c r="P1969" s="38">
        <v>267</v>
      </c>
    </row>
    <row r="1970" spans="1:16">
      <c r="A1970" s="25">
        <f t="shared" si="30"/>
        <v>1968</v>
      </c>
      <c r="B1970" s="32" t="s">
        <v>3868</v>
      </c>
      <c r="C1970" s="37">
        <v>1962</v>
      </c>
      <c r="E1970" s="41" t="s">
        <v>4731</v>
      </c>
      <c r="I1970" s="37">
        <v>3</v>
      </c>
      <c r="J1970" s="37">
        <v>3</v>
      </c>
      <c r="M1970" s="39">
        <v>1679</v>
      </c>
      <c r="N1970" s="39">
        <v>1430.7</v>
      </c>
      <c r="O1970" s="39">
        <v>1430.7</v>
      </c>
      <c r="P1970" s="38">
        <v>68</v>
      </c>
    </row>
    <row r="1971" spans="1:16">
      <c r="A1971" s="25">
        <f t="shared" si="30"/>
        <v>1969</v>
      </c>
      <c r="B1971" s="32" t="s">
        <v>3869</v>
      </c>
      <c r="C1971" s="37">
        <v>1962</v>
      </c>
      <c r="E1971" s="41" t="s">
        <v>4731</v>
      </c>
      <c r="I1971" s="37">
        <v>2</v>
      </c>
      <c r="J1971" s="37">
        <v>2</v>
      </c>
      <c r="M1971" s="39">
        <v>672.4</v>
      </c>
      <c r="N1971" s="39">
        <v>638.4</v>
      </c>
      <c r="O1971" s="39">
        <v>638.4</v>
      </c>
      <c r="P1971" s="38">
        <v>37</v>
      </c>
    </row>
    <row r="1972" spans="1:16">
      <c r="A1972" s="25">
        <f t="shared" si="30"/>
        <v>1970</v>
      </c>
      <c r="B1972" s="32" t="s">
        <v>6282</v>
      </c>
      <c r="C1972" s="37">
        <v>1963</v>
      </c>
      <c r="E1972" s="41" t="s">
        <v>4731</v>
      </c>
      <c r="I1972" s="37">
        <v>2</v>
      </c>
      <c r="J1972" s="37">
        <v>2</v>
      </c>
      <c r="M1972" s="39">
        <v>798.5</v>
      </c>
      <c r="N1972" s="39">
        <v>640.70000000000005</v>
      </c>
      <c r="O1972" s="39">
        <v>640.70000000000005</v>
      </c>
      <c r="P1972" s="38">
        <v>28</v>
      </c>
    </row>
    <row r="1973" spans="1:16">
      <c r="A1973" s="25">
        <f t="shared" si="30"/>
        <v>1971</v>
      </c>
      <c r="B1973" s="32" t="s">
        <v>2700</v>
      </c>
      <c r="C1973" s="37">
        <v>1964</v>
      </c>
      <c r="E1973" s="41" t="s">
        <v>4731</v>
      </c>
      <c r="I1973" s="37">
        <v>2</v>
      </c>
      <c r="J1973" s="37">
        <v>2</v>
      </c>
      <c r="M1973" s="39">
        <v>686</v>
      </c>
      <c r="N1973" s="39">
        <v>631.23</v>
      </c>
      <c r="O1973" s="39">
        <v>269.8</v>
      </c>
      <c r="P1973" s="38">
        <v>9</v>
      </c>
    </row>
    <row r="1974" spans="1:16">
      <c r="A1974" s="25">
        <f t="shared" si="30"/>
        <v>1972</v>
      </c>
      <c r="B1974" s="32" t="s">
        <v>2703</v>
      </c>
      <c r="C1974" s="37">
        <v>1976</v>
      </c>
      <c r="E1974" s="41" t="s">
        <v>4731</v>
      </c>
      <c r="I1974" s="37">
        <v>5</v>
      </c>
      <c r="J1974" s="37">
        <v>4</v>
      </c>
      <c r="M1974" s="39">
        <v>3504</v>
      </c>
      <c r="N1974" s="39">
        <v>3343</v>
      </c>
      <c r="O1974" s="39">
        <v>3343</v>
      </c>
    </row>
    <row r="1975" spans="1:16">
      <c r="A1975" s="25">
        <f t="shared" si="30"/>
        <v>1973</v>
      </c>
      <c r="B1975" s="32" t="s">
        <v>6283</v>
      </c>
      <c r="C1975" s="37">
        <v>1989</v>
      </c>
      <c r="E1975" s="41" t="s">
        <v>5872</v>
      </c>
      <c r="I1975" s="37">
        <v>9</v>
      </c>
      <c r="J1975" s="37">
        <v>1</v>
      </c>
      <c r="M1975" s="39">
        <v>2109.1</v>
      </c>
      <c r="N1975" s="39">
        <v>2109.1</v>
      </c>
      <c r="O1975" s="39">
        <v>2109.1</v>
      </c>
    </row>
    <row r="1976" spans="1:16">
      <c r="A1976" s="25">
        <f t="shared" si="30"/>
        <v>1974</v>
      </c>
      <c r="B1976" s="32" t="s">
        <v>6284</v>
      </c>
      <c r="C1976" s="37">
        <v>1986</v>
      </c>
      <c r="E1976" s="41" t="s">
        <v>5872</v>
      </c>
      <c r="I1976" s="37">
        <v>5</v>
      </c>
      <c r="J1976" s="37">
        <v>1</v>
      </c>
      <c r="M1976" s="39">
        <v>2516.1999999999998</v>
      </c>
      <c r="N1976" s="39">
        <v>2507.5</v>
      </c>
      <c r="O1976" s="39">
        <v>2507.5</v>
      </c>
    </row>
    <row r="1977" spans="1:16">
      <c r="A1977" s="25">
        <f t="shared" si="30"/>
        <v>1975</v>
      </c>
      <c r="B1977" s="32" t="s">
        <v>6285</v>
      </c>
      <c r="C1977" s="37">
        <v>1988</v>
      </c>
      <c r="E1977" s="41" t="s">
        <v>5872</v>
      </c>
      <c r="I1977" s="37">
        <v>9</v>
      </c>
      <c r="J1977" s="37">
        <v>1</v>
      </c>
      <c r="M1977" s="39">
        <v>2550.9</v>
      </c>
      <c r="N1977" s="39">
        <v>2131</v>
      </c>
      <c r="O1977" s="39">
        <v>2131</v>
      </c>
    </row>
    <row r="1978" spans="1:16">
      <c r="A1978" s="25">
        <f t="shared" si="30"/>
        <v>1976</v>
      </c>
      <c r="B1978" s="32" t="s">
        <v>6286</v>
      </c>
      <c r="C1978" s="37">
        <v>1987</v>
      </c>
      <c r="E1978" s="41" t="s">
        <v>5872</v>
      </c>
      <c r="I1978" s="37">
        <v>9</v>
      </c>
      <c r="J1978" s="37">
        <v>1</v>
      </c>
      <c r="M1978" s="39">
        <v>2336.6</v>
      </c>
      <c r="N1978" s="39">
        <v>2071.3000000000002</v>
      </c>
      <c r="O1978" s="39">
        <v>2071.3000000000002</v>
      </c>
    </row>
    <row r="1979" spans="1:16">
      <c r="A1979" s="25">
        <f t="shared" si="30"/>
        <v>1977</v>
      </c>
      <c r="B1979" s="32" t="s">
        <v>6287</v>
      </c>
      <c r="I1979" s="37"/>
      <c r="J1979" s="37"/>
    </row>
    <row r="1980" spans="1:16">
      <c r="A1980" s="25">
        <f t="shared" si="30"/>
        <v>1978</v>
      </c>
      <c r="B1980" s="32" t="s">
        <v>6288</v>
      </c>
      <c r="C1980" s="37">
        <v>1988</v>
      </c>
      <c r="E1980" s="41" t="s">
        <v>5872</v>
      </c>
      <c r="I1980" s="37">
        <v>5</v>
      </c>
      <c r="J1980" s="37">
        <v>4</v>
      </c>
      <c r="M1980" s="39">
        <v>2796</v>
      </c>
      <c r="N1980" s="39">
        <v>2639</v>
      </c>
      <c r="O1980" s="39">
        <v>2639</v>
      </c>
    </row>
    <row r="1981" spans="1:16">
      <c r="A1981" s="25">
        <f t="shared" si="30"/>
        <v>1979</v>
      </c>
      <c r="B1981" s="32" t="s">
        <v>6289</v>
      </c>
      <c r="I1981" s="37"/>
      <c r="J1981" s="37"/>
    </row>
    <row r="1982" spans="1:16">
      <c r="A1982" s="25">
        <f t="shared" si="30"/>
        <v>1980</v>
      </c>
      <c r="B1982" s="32" t="s">
        <v>6290</v>
      </c>
      <c r="C1982" s="37">
        <v>1988</v>
      </c>
      <c r="E1982" s="41" t="s">
        <v>5872</v>
      </c>
      <c r="I1982" s="37">
        <v>5</v>
      </c>
      <c r="J1982" s="37">
        <v>6</v>
      </c>
      <c r="M1982" s="39">
        <v>3943.1</v>
      </c>
      <c r="N1982" s="39">
        <v>3943.1</v>
      </c>
      <c r="O1982" s="39">
        <v>3943.1</v>
      </c>
    </row>
    <row r="1983" spans="1:16">
      <c r="A1983" s="25">
        <f t="shared" si="30"/>
        <v>1981</v>
      </c>
      <c r="B1983" s="32" t="s">
        <v>6291</v>
      </c>
      <c r="C1983" s="37">
        <v>1987</v>
      </c>
      <c r="E1983" s="41" t="s">
        <v>5872</v>
      </c>
      <c r="I1983" s="37">
        <v>5</v>
      </c>
      <c r="J1983" s="37">
        <v>1</v>
      </c>
      <c r="M1983" s="39">
        <v>2890.6</v>
      </c>
      <c r="N1983" s="39">
        <v>2294.1</v>
      </c>
      <c r="O1983" s="39">
        <v>2294.1</v>
      </c>
    </row>
    <row r="1984" spans="1:16">
      <c r="A1984" s="25">
        <f t="shared" si="30"/>
        <v>1982</v>
      </c>
      <c r="B1984" s="32" t="s">
        <v>6292</v>
      </c>
      <c r="C1984" s="37">
        <v>2003</v>
      </c>
      <c r="E1984" s="41" t="s">
        <v>5762</v>
      </c>
      <c r="I1984" s="37">
        <v>5</v>
      </c>
      <c r="J1984" s="37">
        <v>1</v>
      </c>
      <c r="M1984" s="39">
        <v>582.4</v>
      </c>
      <c r="N1984" s="39">
        <v>547.4</v>
      </c>
      <c r="O1984" s="39">
        <v>547.4</v>
      </c>
    </row>
    <row r="1985" spans="1:16">
      <c r="A1985" s="25">
        <f t="shared" si="30"/>
        <v>1983</v>
      </c>
      <c r="B1985" s="32" t="s">
        <v>6293</v>
      </c>
      <c r="I1985" s="37"/>
      <c r="J1985" s="37"/>
    </row>
    <row r="1986" spans="1:16">
      <c r="A1986" s="25">
        <f t="shared" si="30"/>
        <v>1984</v>
      </c>
      <c r="B1986" s="32" t="s">
        <v>6294</v>
      </c>
      <c r="C1986" s="37">
        <v>1996</v>
      </c>
      <c r="E1986" s="41" t="s">
        <v>4729</v>
      </c>
      <c r="I1986" s="37">
        <v>2</v>
      </c>
      <c r="J1986" s="37">
        <v>2</v>
      </c>
      <c r="M1986" s="39">
        <v>402</v>
      </c>
      <c r="N1986" s="39">
        <v>402.7</v>
      </c>
      <c r="O1986" s="39">
        <v>402.7</v>
      </c>
      <c r="P1986" s="38">
        <v>59</v>
      </c>
    </row>
    <row r="1987" spans="1:16">
      <c r="A1987" s="25">
        <f t="shared" ref="A1987:A2050" si="31">A1986+1</f>
        <v>1985</v>
      </c>
      <c r="B1987" s="32" t="s">
        <v>6295</v>
      </c>
      <c r="I1987" s="37"/>
      <c r="J1987" s="37"/>
    </row>
    <row r="1988" spans="1:16">
      <c r="A1988" s="25">
        <f t="shared" si="31"/>
        <v>1986</v>
      </c>
      <c r="B1988" s="32" t="s">
        <v>2704</v>
      </c>
      <c r="C1988" s="37">
        <v>1973</v>
      </c>
      <c r="E1988" s="41" t="s">
        <v>4731</v>
      </c>
      <c r="I1988" s="37">
        <v>5</v>
      </c>
      <c r="J1988" s="37">
        <v>6</v>
      </c>
      <c r="M1988" s="39">
        <v>4701.8</v>
      </c>
      <c r="N1988" s="39">
        <v>4454.5</v>
      </c>
      <c r="O1988" s="39">
        <v>4454.5</v>
      </c>
      <c r="P1988" s="38">
        <v>198</v>
      </c>
    </row>
    <row r="1989" spans="1:16">
      <c r="A1989" s="25">
        <f t="shared" si="31"/>
        <v>1987</v>
      </c>
      <c r="B1989" s="32" t="s">
        <v>2705</v>
      </c>
      <c r="C1989" s="37">
        <v>1972</v>
      </c>
      <c r="E1989" s="42" t="s">
        <v>4731</v>
      </c>
      <c r="I1989" s="37">
        <v>5</v>
      </c>
      <c r="J1989" s="37">
        <v>1</v>
      </c>
      <c r="M1989" s="39">
        <v>1967.3</v>
      </c>
      <c r="N1989" s="39">
        <v>1217.2</v>
      </c>
      <c r="O1989" s="39">
        <v>1117.48</v>
      </c>
      <c r="P1989" s="38">
        <v>168</v>
      </c>
    </row>
    <row r="1990" spans="1:16">
      <c r="A1990" s="25">
        <f t="shared" si="31"/>
        <v>1988</v>
      </c>
      <c r="B1990" s="32" t="s">
        <v>6296</v>
      </c>
      <c r="C1990" s="37">
        <v>1990</v>
      </c>
      <c r="E1990" s="41" t="s">
        <v>5872</v>
      </c>
      <c r="I1990" s="37">
        <v>9</v>
      </c>
      <c r="J1990" s="37">
        <v>1</v>
      </c>
      <c r="M1990" s="39">
        <v>2464.5</v>
      </c>
      <c r="N1990" s="39">
        <v>2070.3000000000002</v>
      </c>
      <c r="O1990" s="39">
        <v>2070.3000000000002</v>
      </c>
    </row>
    <row r="1991" spans="1:16">
      <c r="A1991" s="25">
        <f t="shared" si="31"/>
        <v>1989</v>
      </c>
      <c r="B1991" s="32" t="s">
        <v>6297</v>
      </c>
      <c r="C1991" s="37">
        <v>1986</v>
      </c>
      <c r="E1991" s="41" t="s">
        <v>5872</v>
      </c>
      <c r="I1991" s="37">
        <v>9</v>
      </c>
      <c r="J1991" s="37">
        <v>1</v>
      </c>
      <c r="M1991" s="39">
        <v>2483</v>
      </c>
      <c r="N1991" s="39">
        <v>2084</v>
      </c>
      <c r="O1991" s="39">
        <v>2084</v>
      </c>
    </row>
    <row r="1992" spans="1:16">
      <c r="A1992" s="25">
        <f t="shared" si="31"/>
        <v>1990</v>
      </c>
      <c r="B1992" s="32" t="s">
        <v>6298</v>
      </c>
      <c r="C1992" s="37">
        <v>1983</v>
      </c>
      <c r="E1992" s="41" t="s">
        <v>5872</v>
      </c>
      <c r="I1992" s="37">
        <v>5</v>
      </c>
      <c r="J1992" s="37">
        <v>8</v>
      </c>
      <c r="M1992" s="39">
        <v>6949.5</v>
      </c>
      <c r="N1992" s="39">
        <v>6104.49</v>
      </c>
      <c r="O1992" s="39">
        <v>6104.49</v>
      </c>
    </row>
    <row r="1993" spans="1:16">
      <c r="A1993" s="25">
        <f t="shared" si="31"/>
        <v>1991</v>
      </c>
      <c r="B1993" s="32" t="s">
        <v>6299</v>
      </c>
      <c r="C1993" s="37">
        <v>1983</v>
      </c>
      <c r="E1993" s="42"/>
      <c r="I1993" s="37">
        <v>5</v>
      </c>
      <c r="J1993" s="37">
        <v>6</v>
      </c>
      <c r="M1993" s="39">
        <v>3907.8</v>
      </c>
    </row>
    <row r="1994" spans="1:16">
      <c r="A1994" s="25">
        <f t="shared" si="31"/>
        <v>1992</v>
      </c>
      <c r="B1994" s="32" t="s">
        <v>6300</v>
      </c>
      <c r="C1994" s="37">
        <v>2011</v>
      </c>
      <c r="E1994" s="41" t="s">
        <v>5872</v>
      </c>
      <c r="I1994" s="37">
        <v>10</v>
      </c>
      <c r="J1994" s="37">
        <v>2</v>
      </c>
      <c r="M1994" s="39">
        <v>7082</v>
      </c>
      <c r="N1994" s="39">
        <v>6944</v>
      </c>
      <c r="O1994" s="39">
        <v>6944</v>
      </c>
    </row>
    <row r="1995" spans="1:16">
      <c r="A1995" s="25">
        <f t="shared" si="31"/>
        <v>1993</v>
      </c>
      <c r="B1995" s="32" t="s">
        <v>6301</v>
      </c>
      <c r="I1995" s="37"/>
      <c r="J1995" s="37"/>
    </row>
    <row r="1996" spans="1:16">
      <c r="A1996" s="25">
        <f t="shared" si="31"/>
        <v>1994</v>
      </c>
      <c r="B1996" s="32" t="s">
        <v>6302</v>
      </c>
      <c r="I1996" s="37"/>
      <c r="J1996" s="37"/>
    </row>
    <row r="1997" spans="1:16">
      <c r="A1997" s="25">
        <f t="shared" si="31"/>
        <v>1995</v>
      </c>
      <c r="B1997" s="32" t="s">
        <v>6303</v>
      </c>
      <c r="C1997" s="37">
        <v>1990</v>
      </c>
      <c r="E1997" s="41" t="s">
        <v>6217</v>
      </c>
      <c r="I1997" s="37">
        <v>5</v>
      </c>
      <c r="J1997" s="37">
        <v>6</v>
      </c>
      <c r="M1997" s="39">
        <v>3968</v>
      </c>
      <c r="N1997" s="39">
        <v>3405</v>
      </c>
      <c r="O1997" s="39">
        <v>3405</v>
      </c>
    </row>
    <row r="1998" spans="1:16">
      <c r="A1998" s="25">
        <f t="shared" si="31"/>
        <v>1996</v>
      </c>
      <c r="B1998" s="32" t="s">
        <v>6304</v>
      </c>
      <c r="C1998" s="37">
        <v>1985</v>
      </c>
      <c r="E1998" s="41" t="s">
        <v>5762</v>
      </c>
      <c r="I1998" s="37">
        <v>5</v>
      </c>
      <c r="J1998" s="37">
        <v>2</v>
      </c>
      <c r="M1998" s="39">
        <v>1548</v>
      </c>
      <c r="N1998" s="39">
        <v>1110.7</v>
      </c>
      <c r="O1998" s="39">
        <v>1110.7</v>
      </c>
    </row>
    <row r="1999" spans="1:16">
      <c r="A1999" s="25">
        <f t="shared" si="31"/>
        <v>1997</v>
      </c>
      <c r="B1999" s="32" t="s">
        <v>6305</v>
      </c>
      <c r="C1999" s="37">
        <v>1979</v>
      </c>
      <c r="E1999" s="41" t="s">
        <v>5762</v>
      </c>
      <c r="I1999" s="37">
        <v>5</v>
      </c>
      <c r="J1999" s="37">
        <v>4</v>
      </c>
      <c r="M1999" s="39">
        <v>4834.1000000000004</v>
      </c>
      <c r="N1999" s="39">
        <v>3829.88</v>
      </c>
      <c r="O1999" s="39">
        <v>3829.88</v>
      </c>
    </row>
    <row r="2000" spans="1:16">
      <c r="A2000" s="25">
        <f t="shared" si="31"/>
        <v>1998</v>
      </c>
      <c r="B2000" s="32" t="s">
        <v>3871</v>
      </c>
      <c r="C2000" s="37">
        <v>1970</v>
      </c>
      <c r="E2000" s="41" t="s">
        <v>4729</v>
      </c>
      <c r="I2000" s="37">
        <v>5</v>
      </c>
      <c r="J2000" s="37">
        <v>6</v>
      </c>
      <c r="M2000" s="39">
        <v>4483</v>
      </c>
      <c r="N2000" s="39">
        <v>4446.8999999999996</v>
      </c>
      <c r="O2000" s="39">
        <v>3674.3</v>
      </c>
      <c r="P2000" s="38">
        <v>80</v>
      </c>
    </row>
    <row r="2001" spans="1:15">
      <c r="A2001" s="25">
        <f t="shared" si="31"/>
        <v>1999</v>
      </c>
      <c r="B2001" s="32" t="s">
        <v>6306</v>
      </c>
      <c r="C2001" s="37">
        <v>1983</v>
      </c>
      <c r="E2001" s="41" t="s">
        <v>5872</v>
      </c>
      <c r="I2001" s="37">
        <v>5</v>
      </c>
      <c r="J2001" s="37">
        <v>10</v>
      </c>
      <c r="M2001" s="39">
        <v>8606</v>
      </c>
      <c r="N2001" s="39">
        <v>7539.3</v>
      </c>
      <c r="O2001" s="39">
        <v>7539.3</v>
      </c>
    </row>
    <row r="2002" spans="1:15">
      <c r="A2002" s="25">
        <f t="shared" si="31"/>
        <v>2000</v>
      </c>
      <c r="B2002" s="32" t="s">
        <v>6307</v>
      </c>
      <c r="C2002" s="37">
        <v>1991</v>
      </c>
      <c r="E2002" s="41" t="s">
        <v>5762</v>
      </c>
      <c r="I2002" s="37">
        <v>5</v>
      </c>
      <c r="J2002" s="37">
        <v>6</v>
      </c>
      <c r="M2002" s="39">
        <v>509</v>
      </c>
      <c r="N2002" s="39">
        <v>382</v>
      </c>
      <c r="O2002" s="39">
        <v>382</v>
      </c>
    </row>
    <row r="2003" spans="1:15">
      <c r="A2003" s="25">
        <f t="shared" si="31"/>
        <v>2001</v>
      </c>
      <c r="B2003" s="32" t="s">
        <v>6308</v>
      </c>
      <c r="C2003" s="37">
        <v>1987</v>
      </c>
      <c r="E2003" s="41" t="s">
        <v>5872</v>
      </c>
      <c r="I2003" s="37">
        <v>5</v>
      </c>
      <c r="J2003" s="37">
        <v>6</v>
      </c>
      <c r="M2003" s="39">
        <v>4749</v>
      </c>
      <c r="N2003" s="39">
        <v>4447</v>
      </c>
      <c r="O2003" s="39">
        <v>4447</v>
      </c>
    </row>
    <row r="2004" spans="1:15">
      <c r="A2004" s="25">
        <f t="shared" si="31"/>
        <v>2002</v>
      </c>
      <c r="B2004" s="32" t="s">
        <v>6309</v>
      </c>
      <c r="C2004" s="37">
        <v>1990</v>
      </c>
      <c r="E2004" s="41" t="s">
        <v>5872</v>
      </c>
      <c r="I2004" s="37">
        <v>5</v>
      </c>
      <c r="J2004" s="37">
        <v>1</v>
      </c>
      <c r="M2004" s="39">
        <v>478</v>
      </c>
      <c r="N2004" s="39">
        <v>377</v>
      </c>
      <c r="O2004" s="39">
        <v>377</v>
      </c>
    </row>
    <row r="2005" spans="1:15">
      <c r="A2005" s="25">
        <f t="shared" si="31"/>
        <v>2003</v>
      </c>
      <c r="B2005" s="32" t="s">
        <v>6310</v>
      </c>
      <c r="C2005" s="37">
        <v>1988</v>
      </c>
      <c r="E2005" s="41" t="s">
        <v>5872</v>
      </c>
      <c r="I2005" s="37">
        <v>5</v>
      </c>
      <c r="J2005" s="37">
        <v>6</v>
      </c>
      <c r="M2005" s="39">
        <v>5043</v>
      </c>
      <c r="N2005" s="39">
        <v>4609</v>
      </c>
      <c r="O2005" s="39">
        <v>4609</v>
      </c>
    </row>
    <row r="2006" spans="1:15">
      <c r="A2006" s="25">
        <f t="shared" si="31"/>
        <v>2004</v>
      </c>
      <c r="B2006" s="32" t="s">
        <v>6311</v>
      </c>
      <c r="I2006" s="37"/>
      <c r="J2006" s="37"/>
    </row>
    <row r="2007" spans="1:15">
      <c r="A2007" s="25">
        <f t="shared" si="31"/>
        <v>2005</v>
      </c>
      <c r="B2007" s="32" t="s">
        <v>6312</v>
      </c>
      <c r="C2007" s="37">
        <v>1990</v>
      </c>
      <c r="E2007" s="41" t="s">
        <v>5872</v>
      </c>
      <c r="I2007" s="37">
        <v>5</v>
      </c>
      <c r="J2007" s="37">
        <v>4</v>
      </c>
      <c r="M2007" s="39">
        <v>4773.2</v>
      </c>
      <c r="N2007" s="39">
        <v>4023</v>
      </c>
      <c r="O2007" s="39">
        <v>4023</v>
      </c>
    </row>
    <row r="2008" spans="1:15">
      <c r="A2008" s="25">
        <f t="shared" si="31"/>
        <v>2006</v>
      </c>
      <c r="B2008" s="32" t="s">
        <v>6313</v>
      </c>
      <c r="I2008" s="37"/>
      <c r="J2008" s="37"/>
    </row>
    <row r="2009" spans="1:15">
      <c r="A2009" s="25">
        <f t="shared" si="31"/>
        <v>2007</v>
      </c>
      <c r="B2009" s="32" t="s">
        <v>6314</v>
      </c>
      <c r="I2009" s="37"/>
      <c r="J2009" s="37"/>
    </row>
    <row r="2010" spans="1:15">
      <c r="A2010" s="25">
        <f t="shared" si="31"/>
        <v>2008</v>
      </c>
      <c r="B2010" s="32" t="s">
        <v>6315</v>
      </c>
      <c r="C2010" s="37">
        <v>1984</v>
      </c>
      <c r="E2010" s="42"/>
      <c r="I2010" s="37">
        <v>5</v>
      </c>
      <c r="J2010" s="37">
        <v>6</v>
      </c>
      <c r="M2010" s="39">
        <v>5138.3999999999996</v>
      </c>
    </row>
    <row r="2011" spans="1:15">
      <c r="A2011" s="25">
        <f t="shared" si="31"/>
        <v>2009</v>
      </c>
      <c r="B2011" s="32" t="s">
        <v>6316</v>
      </c>
      <c r="C2011" s="37">
        <v>1991</v>
      </c>
      <c r="E2011" s="41" t="s">
        <v>5872</v>
      </c>
      <c r="I2011" s="37">
        <v>5</v>
      </c>
      <c r="J2011" s="37">
        <v>4</v>
      </c>
      <c r="M2011" s="39">
        <v>4783.3999999999996</v>
      </c>
      <c r="N2011" s="39">
        <v>4222.1000000000004</v>
      </c>
      <c r="O2011" s="39">
        <v>4222.1000000000004</v>
      </c>
    </row>
    <row r="2012" spans="1:15">
      <c r="A2012" s="25">
        <f t="shared" si="31"/>
        <v>2010</v>
      </c>
      <c r="B2012" s="32" t="s">
        <v>6317</v>
      </c>
      <c r="C2012" s="37">
        <v>1987</v>
      </c>
      <c r="E2012" s="41" t="s">
        <v>5872</v>
      </c>
      <c r="I2012" s="37">
        <v>5</v>
      </c>
      <c r="J2012" s="37">
        <v>4</v>
      </c>
      <c r="M2012" s="39">
        <v>2729</v>
      </c>
      <c r="N2012" s="39">
        <v>2478</v>
      </c>
      <c r="O2012" s="39">
        <v>2478</v>
      </c>
    </row>
    <row r="2013" spans="1:15">
      <c r="A2013" s="25">
        <f t="shared" si="31"/>
        <v>2011</v>
      </c>
      <c r="B2013" s="32" t="s">
        <v>6318</v>
      </c>
      <c r="C2013" s="37">
        <v>1985</v>
      </c>
      <c r="E2013" s="41" t="s">
        <v>5872</v>
      </c>
      <c r="I2013" s="37">
        <v>5</v>
      </c>
      <c r="J2013" s="37">
        <v>8</v>
      </c>
      <c r="M2013" s="39">
        <v>6772</v>
      </c>
      <c r="N2013" s="39">
        <v>5966.3</v>
      </c>
      <c r="O2013" s="39">
        <v>5966.3</v>
      </c>
    </row>
    <row r="2014" spans="1:15">
      <c r="A2014" s="25">
        <f t="shared" si="31"/>
        <v>2012</v>
      </c>
      <c r="B2014" s="32" t="s">
        <v>6319</v>
      </c>
      <c r="C2014" s="37">
        <v>1984</v>
      </c>
      <c r="E2014" s="41" t="s">
        <v>5872</v>
      </c>
      <c r="I2014" s="37">
        <v>5</v>
      </c>
      <c r="J2014" s="37">
        <v>4</v>
      </c>
      <c r="M2014" s="39">
        <v>3212.9</v>
      </c>
      <c r="N2014" s="39">
        <v>3048.5</v>
      </c>
      <c r="O2014" s="39">
        <v>3048.5</v>
      </c>
    </row>
    <row r="2015" spans="1:15">
      <c r="A2015" s="25">
        <f t="shared" si="31"/>
        <v>2013</v>
      </c>
      <c r="B2015" s="32" t="s">
        <v>6320</v>
      </c>
      <c r="C2015" s="37">
        <v>1981</v>
      </c>
      <c r="E2015" s="41" t="s">
        <v>5872</v>
      </c>
      <c r="I2015" s="37">
        <v>5</v>
      </c>
      <c r="J2015" s="37">
        <v>6</v>
      </c>
      <c r="M2015" s="39">
        <v>5231.6000000000004</v>
      </c>
      <c r="N2015" s="39">
        <v>4576.8999999999996</v>
      </c>
      <c r="O2015" s="39">
        <v>4576.8999999999996</v>
      </c>
    </row>
    <row r="2016" spans="1:15">
      <c r="A2016" s="25">
        <f t="shared" si="31"/>
        <v>2014</v>
      </c>
      <c r="B2016" s="32" t="s">
        <v>6321</v>
      </c>
      <c r="C2016" s="37">
        <v>2010</v>
      </c>
      <c r="E2016" s="41" t="s">
        <v>5872</v>
      </c>
      <c r="I2016" s="37">
        <v>10</v>
      </c>
      <c r="J2016" s="37">
        <v>2</v>
      </c>
      <c r="M2016" s="39">
        <v>8967</v>
      </c>
      <c r="N2016" s="39">
        <v>2653.7</v>
      </c>
      <c r="O2016" s="39">
        <v>2653.3</v>
      </c>
    </row>
    <row r="2017" spans="1:15">
      <c r="A2017" s="25">
        <f t="shared" si="31"/>
        <v>2015</v>
      </c>
      <c r="B2017" s="32" t="s">
        <v>6322</v>
      </c>
      <c r="C2017" s="37">
        <v>2003</v>
      </c>
      <c r="E2017" s="41" t="s">
        <v>5762</v>
      </c>
      <c r="I2017" s="37">
        <v>5</v>
      </c>
      <c r="J2017" s="37">
        <v>1</v>
      </c>
      <c r="M2017" s="39">
        <v>690</v>
      </c>
      <c r="N2017" s="39">
        <v>578.5</v>
      </c>
      <c r="O2017" s="39">
        <v>578.5</v>
      </c>
    </row>
    <row r="2018" spans="1:15">
      <c r="A2018" s="25">
        <f t="shared" si="31"/>
        <v>2016</v>
      </c>
      <c r="B2018" s="32" t="s">
        <v>6323</v>
      </c>
      <c r="C2018" s="37">
        <v>1998</v>
      </c>
      <c r="E2018" s="41" t="s">
        <v>6324</v>
      </c>
      <c r="I2018" s="37">
        <v>9</v>
      </c>
      <c r="J2018" s="37">
        <v>2</v>
      </c>
      <c r="M2018" s="39">
        <v>6450.3</v>
      </c>
      <c r="N2018" s="39">
        <v>5517.1</v>
      </c>
      <c r="O2018" s="39">
        <v>5517.1</v>
      </c>
    </row>
    <row r="2019" spans="1:15">
      <c r="A2019" s="25">
        <f t="shared" si="31"/>
        <v>2017</v>
      </c>
      <c r="B2019" s="32" t="s">
        <v>6325</v>
      </c>
      <c r="C2019" s="37">
        <v>2008</v>
      </c>
      <c r="E2019" s="41" t="s">
        <v>5872</v>
      </c>
      <c r="I2019" s="37">
        <v>10</v>
      </c>
      <c r="J2019" s="37">
        <v>3</v>
      </c>
      <c r="M2019" s="39">
        <v>9523.5</v>
      </c>
      <c r="N2019" s="39">
        <v>6088.21</v>
      </c>
      <c r="O2019" s="39">
        <v>6088.21</v>
      </c>
    </row>
    <row r="2020" spans="1:15">
      <c r="A2020" s="25">
        <f t="shared" si="31"/>
        <v>2018</v>
      </c>
      <c r="B2020" s="32" t="s">
        <v>6326</v>
      </c>
      <c r="C2020" s="37">
        <v>1981</v>
      </c>
      <c r="E2020" s="41" t="s">
        <v>5872</v>
      </c>
      <c r="I2020" s="37">
        <v>5</v>
      </c>
      <c r="J2020" s="37">
        <v>6</v>
      </c>
      <c r="M2020" s="39">
        <v>5173.1000000000004</v>
      </c>
      <c r="N2020" s="39">
        <v>4228.2</v>
      </c>
      <c r="O2020" s="39">
        <v>4228.2</v>
      </c>
    </row>
    <row r="2021" spans="1:15">
      <c r="A2021" s="25">
        <f t="shared" si="31"/>
        <v>2019</v>
      </c>
      <c r="B2021" s="32" t="s">
        <v>6327</v>
      </c>
      <c r="C2021" s="37">
        <v>1981</v>
      </c>
      <c r="E2021" s="41" t="s">
        <v>5872</v>
      </c>
      <c r="I2021" s="37">
        <v>5</v>
      </c>
      <c r="J2021" s="37">
        <v>6</v>
      </c>
      <c r="M2021" s="39">
        <v>5199</v>
      </c>
      <c r="N2021" s="39">
        <v>4555</v>
      </c>
      <c r="O2021" s="39">
        <v>4555</v>
      </c>
    </row>
    <row r="2022" spans="1:15">
      <c r="A2022" s="25">
        <f t="shared" si="31"/>
        <v>2020</v>
      </c>
      <c r="B2022" s="32" t="s">
        <v>6328</v>
      </c>
      <c r="C2022" s="37">
        <v>1980</v>
      </c>
      <c r="E2022" s="41" t="s">
        <v>5872</v>
      </c>
      <c r="I2022" s="37">
        <v>5</v>
      </c>
      <c r="J2022" s="37">
        <v>6</v>
      </c>
      <c r="M2022" s="39">
        <v>5002</v>
      </c>
      <c r="N2022" s="39">
        <v>4522</v>
      </c>
      <c r="O2022" s="39">
        <v>4522</v>
      </c>
    </row>
    <row r="2023" spans="1:15">
      <c r="A2023" s="25">
        <f t="shared" si="31"/>
        <v>2021</v>
      </c>
      <c r="B2023" s="32" t="s">
        <v>6329</v>
      </c>
      <c r="C2023" s="37">
        <v>1981</v>
      </c>
      <c r="E2023" s="41" t="s">
        <v>5872</v>
      </c>
      <c r="I2023" s="37">
        <v>5</v>
      </c>
      <c r="J2023" s="37">
        <v>2</v>
      </c>
      <c r="M2023" s="39">
        <v>2186.4</v>
      </c>
      <c r="N2023" s="39">
        <v>1525.4</v>
      </c>
      <c r="O2023" s="39">
        <v>1525.4</v>
      </c>
    </row>
    <row r="2024" spans="1:15">
      <c r="A2024" s="25">
        <f t="shared" si="31"/>
        <v>2022</v>
      </c>
      <c r="B2024" s="32" t="s">
        <v>3872</v>
      </c>
      <c r="C2024" s="37">
        <v>1976</v>
      </c>
      <c r="E2024" s="41" t="s">
        <v>4731</v>
      </c>
      <c r="I2024" s="37">
        <v>5</v>
      </c>
      <c r="J2024" s="37">
        <v>8</v>
      </c>
      <c r="M2024" s="39">
        <v>6324.8</v>
      </c>
      <c r="N2024" s="39">
        <v>5318.85</v>
      </c>
      <c r="O2024" s="39">
        <v>5318.85</v>
      </c>
    </row>
    <row r="2025" spans="1:15">
      <c r="A2025" s="25">
        <f t="shared" si="31"/>
        <v>2023</v>
      </c>
      <c r="B2025" s="32" t="s">
        <v>3873</v>
      </c>
      <c r="C2025" s="37">
        <v>1973</v>
      </c>
      <c r="E2025" s="41" t="s">
        <v>5872</v>
      </c>
      <c r="I2025" s="37">
        <v>5</v>
      </c>
      <c r="J2025" s="37">
        <v>6</v>
      </c>
      <c r="M2025" s="39">
        <v>4849</v>
      </c>
      <c r="N2025" s="39">
        <v>4280</v>
      </c>
      <c r="O2025" s="39">
        <v>4280</v>
      </c>
    </row>
    <row r="2026" spans="1:15">
      <c r="A2026" s="25">
        <f t="shared" si="31"/>
        <v>2024</v>
      </c>
      <c r="B2026" s="32" t="s">
        <v>6330</v>
      </c>
      <c r="I2026" s="37"/>
      <c r="J2026" s="37"/>
    </row>
    <row r="2027" spans="1:15">
      <c r="A2027" s="25">
        <f t="shared" si="31"/>
        <v>2025</v>
      </c>
      <c r="B2027" s="32" t="s">
        <v>6331</v>
      </c>
      <c r="C2027" s="37">
        <v>1982</v>
      </c>
      <c r="E2027" s="41" t="s">
        <v>5872</v>
      </c>
      <c r="I2027" s="37">
        <v>5</v>
      </c>
      <c r="J2027" s="37">
        <v>4</v>
      </c>
      <c r="M2027" s="39">
        <v>3278.5</v>
      </c>
      <c r="N2027" s="39">
        <v>2589</v>
      </c>
      <c r="O2027" s="39">
        <v>2589</v>
      </c>
    </row>
    <row r="2028" spans="1:15">
      <c r="A2028" s="25">
        <f t="shared" si="31"/>
        <v>2026</v>
      </c>
      <c r="B2028" s="32" t="s">
        <v>6332</v>
      </c>
      <c r="C2028" s="37">
        <v>1985</v>
      </c>
      <c r="E2028" s="41" t="s">
        <v>5872</v>
      </c>
      <c r="I2028" s="37">
        <v>5</v>
      </c>
      <c r="J2028" s="37">
        <v>4</v>
      </c>
      <c r="M2028" s="39">
        <v>3027.9</v>
      </c>
      <c r="N2028" s="39">
        <v>2927.9</v>
      </c>
      <c r="O2028" s="39">
        <v>2927.9</v>
      </c>
    </row>
    <row r="2029" spans="1:15">
      <c r="A2029" s="25">
        <f t="shared" si="31"/>
        <v>2027</v>
      </c>
      <c r="B2029" s="32" t="s">
        <v>6333</v>
      </c>
      <c r="C2029" s="37">
        <v>1982</v>
      </c>
      <c r="E2029" s="41" t="s">
        <v>5872</v>
      </c>
      <c r="I2029" s="37">
        <v>5</v>
      </c>
      <c r="J2029" s="37">
        <v>4</v>
      </c>
      <c r="M2029" s="39">
        <v>3472</v>
      </c>
      <c r="N2029" s="39">
        <v>2931</v>
      </c>
      <c r="O2029" s="39">
        <v>2931</v>
      </c>
    </row>
    <row r="2030" spans="1:15">
      <c r="A2030" s="25">
        <f t="shared" si="31"/>
        <v>2028</v>
      </c>
      <c r="B2030" s="32" t="s">
        <v>6334</v>
      </c>
      <c r="C2030" s="37">
        <v>1992</v>
      </c>
      <c r="E2030" s="41" t="s">
        <v>4729</v>
      </c>
      <c r="I2030" s="37">
        <v>9</v>
      </c>
      <c r="J2030" s="37">
        <v>1</v>
      </c>
      <c r="M2030" s="39">
        <v>2424.1</v>
      </c>
      <c r="N2030" s="39">
        <v>2046.1</v>
      </c>
    </row>
    <row r="2031" spans="1:15">
      <c r="A2031" s="25">
        <f t="shared" si="31"/>
        <v>2029</v>
      </c>
      <c r="B2031" s="32" t="s">
        <v>6335</v>
      </c>
      <c r="C2031" s="37">
        <v>1983</v>
      </c>
      <c r="E2031" s="41" t="s">
        <v>5872</v>
      </c>
      <c r="I2031" s="37">
        <v>5</v>
      </c>
      <c r="J2031" s="37">
        <v>4</v>
      </c>
      <c r="M2031" s="39">
        <v>3048</v>
      </c>
      <c r="N2031" s="39">
        <v>2632</v>
      </c>
      <c r="O2031" s="39">
        <v>2632</v>
      </c>
    </row>
    <row r="2032" spans="1:15">
      <c r="A2032" s="25">
        <f t="shared" si="31"/>
        <v>2030</v>
      </c>
      <c r="B2032" s="32" t="s">
        <v>6336</v>
      </c>
      <c r="C2032" s="37">
        <v>1985</v>
      </c>
      <c r="E2032" s="41" t="s">
        <v>5872</v>
      </c>
      <c r="I2032" s="37">
        <v>9</v>
      </c>
      <c r="J2032" s="37">
        <v>6</v>
      </c>
      <c r="M2032" s="39">
        <v>14163.8</v>
      </c>
      <c r="N2032" s="39">
        <v>12036.7</v>
      </c>
      <c r="O2032" s="39">
        <v>12036.7</v>
      </c>
    </row>
    <row r="2033" spans="1:16">
      <c r="A2033" s="25">
        <f t="shared" si="31"/>
        <v>2031</v>
      </c>
      <c r="B2033" s="32" t="s">
        <v>2707</v>
      </c>
      <c r="C2033" s="37">
        <v>1973</v>
      </c>
      <c r="E2033" s="41" t="s">
        <v>4731</v>
      </c>
      <c r="I2033" s="37">
        <v>5</v>
      </c>
      <c r="J2033" s="37">
        <v>8</v>
      </c>
      <c r="M2033" s="39">
        <v>6027.2</v>
      </c>
      <c r="N2033" s="39">
        <v>5639.9</v>
      </c>
      <c r="O2033" s="39">
        <v>5639.9</v>
      </c>
    </row>
    <row r="2034" spans="1:16">
      <c r="A2034" s="25">
        <f t="shared" si="31"/>
        <v>2032</v>
      </c>
      <c r="B2034" s="32" t="s">
        <v>6337</v>
      </c>
      <c r="C2034" s="37">
        <v>1987</v>
      </c>
      <c r="E2034" s="41" t="s">
        <v>5872</v>
      </c>
      <c r="I2034" s="37">
        <v>5</v>
      </c>
      <c r="J2034" s="37">
        <v>1</v>
      </c>
      <c r="M2034" s="39">
        <v>2397.38</v>
      </c>
      <c r="N2034" s="39">
        <v>2397.38</v>
      </c>
      <c r="O2034" s="39">
        <v>2397.38</v>
      </c>
    </row>
    <row r="2035" spans="1:16">
      <c r="A2035" s="25">
        <f t="shared" si="31"/>
        <v>2033</v>
      </c>
      <c r="B2035" s="32" t="s">
        <v>6338</v>
      </c>
      <c r="C2035" s="37">
        <v>1986</v>
      </c>
      <c r="E2035" s="41" t="s">
        <v>5872</v>
      </c>
      <c r="I2035" s="37">
        <v>5</v>
      </c>
      <c r="J2035" s="37">
        <v>1</v>
      </c>
      <c r="M2035" s="39">
        <v>2869.3</v>
      </c>
      <c r="N2035" s="39">
        <v>2434.8000000000002</v>
      </c>
      <c r="O2035" s="39">
        <v>2434.8000000000002</v>
      </c>
    </row>
    <row r="2036" spans="1:16">
      <c r="A2036" s="25">
        <f t="shared" si="31"/>
        <v>2034</v>
      </c>
      <c r="B2036" s="32" t="s">
        <v>6339</v>
      </c>
      <c r="C2036" s="37">
        <v>1992</v>
      </c>
      <c r="E2036" s="41" t="s">
        <v>5872</v>
      </c>
      <c r="I2036" s="37">
        <v>5</v>
      </c>
      <c r="J2036" s="37">
        <v>4</v>
      </c>
      <c r="M2036" s="39">
        <v>4762.8</v>
      </c>
      <c r="N2036" s="39">
        <v>4214.2</v>
      </c>
      <c r="O2036" s="39">
        <v>4214.2</v>
      </c>
    </row>
    <row r="2037" spans="1:16">
      <c r="A2037" s="25">
        <f t="shared" si="31"/>
        <v>2035</v>
      </c>
      <c r="B2037" s="32" t="s">
        <v>6340</v>
      </c>
      <c r="I2037" s="37"/>
      <c r="J2037" s="37"/>
    </row>
    <row r="2038" spans="1:16">
      <c r="A2038" s="25">
        <f t="shared" si="31"/>
        <v>2036</v>
      </c>
      <c r="B2038" s="32" t="s">
        <v>6341</v>
      </c>
      <c r="I2038" s="37"/>
      <c r="J2038" s="37"/>
    </row>
    <row r="2039" spans="1:16">
      <c r="A2039" s="25">
        <f t="shared" si="31"/>
        <v>2037</v>
      </c>
      <c r="B2039" s="32" t="s">
        <v>6342</v>
      </c>
      <c r="C2039" s="37">
        <v>1984</v>
      </c>
      <c r="E2039" s="41" t="s">
        <v>5872</v>
      </c>
      <c r="I2039" s="37">
        <v>5</v>
      </c>
      <c r="J2039" s="37">
        <v>1</v>
      </c>
      <c r="M2039" s="39">
        <v>428</v>
      </c>
      <c r="N2039" s="39">
        <v>314</v>
      </c>
      <c r="O2039" s="39">
        <v>314</v>
      </c>
    </row>
    <row r="2040" spans="1:16">
      <c r="A2040" s="25">
        <f t="shared" si="31"/>
        <v>2038</v>
      </c>
      <c r="B2040" s="32" t="s">
        <v>6343</v>
      </c>
      <c r="C2040" s="37">
        <v>1982</v>
      </c>
      <c r="E2040" s="41" t="s">
        <v>5872</v>
      </c>
      <c r="I2040" s="37">
        <v>5</v>
      </c>
      <c r="J2040" s="37">
        <v>1</v>
      </c>
      <c r="M2040" s="39">
        <v>432.2</v>
      </c>
      <c r="N2040" s="39">
        <v>357.9</v>
      </c>
      <c r="O2040" s="39">
        <v>357.9</v>
      </c>
    </row>
    <row r="2041" spans="1:16">
      <c r="A2041" s="25">
        <f t="shared" si="31"/>
        <v>2039</v>
      </c>
      <c r="B2041" s="32" t="s">
        <v>6344</v>
      </c>
      <c r="C2041" s="37">
        <v>1982</v>
      </c>
      <c r="E2041" s="41" t="s">
        <v>5872</v>
      </c>
      <c r="I2041" s="37">
        <v>5</v>
      </c>
      <c r="J2041" s="37">
        <v>6</v>
      </c>
      <c r="M2041" s="39">
        <v>5227.7</v>
      </c>
      <c r="N2041" s="39">
        <v>4592.5</v>
      </c>
      <c r="O2041" s="39">
        <v>4592.5</v>
      </c>
    </row>
    <row r="2042" spans="1:16">
      <c r="A2042" s="25">
        <f t="shared" si="31"/>
        <v>2040</v>
      </c>
      <c r="B2042" s="32" t="s">
        <v>6345</v>
      </c>
      <c r="C2042" s="37">
        <v>1982</v>
      </c>
      <c r="E2042" s="41" t="s">
        <v>5872</v>
      </c>
      <c r="I2042" s="37">
        <v>5</v>
      </c>
      <c r="J2042" s="37">
        <v>4</v>
      </c>
      <c r="M2042" s="39">
        <v>3494.3</v>
      </c>
      <c r="N2042" s="39">
        <v>3062</v>
      </c>
      <c r="O2042" s="39">
        <v>3062</v>
      </c>
    </row>
    <row r="2043" spans="1:16">
      <c r="A2043" s="25">
        <f t="shared" si="31"/>
        <v>2041</v>
      </c>
      <c r="B2043" s="32" t="s">
        <v>6346</v>
      </c>
      <c r="C2043" s="37">
        <v>1992</v>
      </c>
      <c r="E2043" s="41" t="s">
        <v>4729</v>
      </c>
      <c r="I2043" s="37">
        <v>9</v>
      </c>
      <c r="J2043" s="37">
        <v>1</v>
      </c>
      <c r="M2043" s="39">
        <v>2462.5</v>
      </c>
      <c r="N2043" s="39">
        <v>2058.6999999999998</v>
      </c>
    </row>
    <row r="2044" spans="1:16">
      <c r="A2044" s="25">
        <f t="shared" si="31"/>
        <v>2042</v>
      </c>
      <c r="B2044" s="32" t="s">
        <v>2708</v>
      </c>
      <c r="C2044" s="37">
        <v>1973</v>
      </c>
      <c r="E2044" s="42" t="s">
        <v>4823</v>
      </c>
      <c r="I2044" s="37">
        <v>5</v>
      </c>
      <c r="J2044" s="37">
        <v>4</v>
      </c>
      <c r="M2044" s="39">
        <v>2850.8</v>
      </c>
      <c r="N2044" s="39">
        <v>2850.8</v>
      </c>
      <c r="O2044" s="39">
        <v>2850.8</v>
      </c>
      <c r="P2044" s="38">
        <v>174</v>
      </c>
    </row>
    <row r="2045" spans="1:16">
      <c r="A2045" s="25">
        <f t="shared" si="31"/>
        <v>2043</v>
      </c>
      <c r="B2045" s="32" t="s">
        <v>6347</v>
      </c>
      <c r="C2045" s="37">
        <v>1980</v>
      </c>
      <c r="E2045" s="41" t="s">
        <v>5762</v>
      </c>
      <c r="I2045" s="37">
        <v>5</v>
      </c>
      <c r="J2045" s="37">
        <v>6</v>
      </c>
      <c r="M2045" s="39">
        <v>4978</v>
      </c>
      <c r="N2045" s="39">
        <v>4486.8999999999996</v>
      </c>
      <c r="O2045" s="39">
        <v>4486.8999999999996</v>
      </c>
    </row>
    <row r="2046" spans="1:16">
      <c r="A2046" s="25">
        <f t="shared" si="31"/>
        <v>2044</v>
      </c>
      <c r="B2046" s="32" t="s">
        <v>6348</v>
      </c>
      <c r="C2046" s="37">
        <v>1987</v>
      </c>
      <c r="E2046" s="41" t="s">
        <v>5872</v>
      </c>
      <c r="I2046" s="37">
        <v>5</v>
      </c>
      <c r="J2046" s="37">
        <v>1</v>
      </c>
      <c r="M2046" s="39">
        <v>2992.1</v>
      </c>
      <c r="N2046" s="39">
        <v>2542</v>
      </c>
      <c r="O2046" s="39">
        <v>2542</v>
      </c>
    </row>
    <row r="2047" spans="1:16">
      <c r="A2047" s="25">
        <f t="shared" si="31"/>
        <v>2045</v>
      </c>
      <c r="B2047" s="32" t="s">
        <v>6349</v>
      </c>
      <c r="C2047" s="37">
        <v>2013</v>
      </c>
      <c r="E2047" s="41" t="s">
        <v>5872</v>
      </c>
      <c r="I2047" s="37">
        <v>3</v>
      </c>
      <c r="J2047" s="37">
        <v>2</v>
      </c>
      <c r="M2047" s="39">
        <v>1478.6</v>
      </c>
      <c r="N2047" s="39">
        <v>1239.7</v>
      </c>
      <c r="O2047" s="39">
        <v>556</v>
      </c>
    </row>
    <row r="2048" spans="1:16">
      <c r="A2048" s="25">
        <f t="shared" si="31"/>
        <v>2046</v>
      </c>
      <c r="B2048" s="32" t="s">
        <v>6350</v>
      </c>
      <c r="C2048" s="37">
        <v>1988</v>
      </c>
      <c r="E2048" s="41" t="s">
        <v>5872</v>
      </c>
      <c r="I2048" s="37">
        <v>5</v>
      </c>
      <c r="J2048" s="37">
        <v>1</v>
      </c>
      <c r="M2048" s="39">
        <v>2828.4</v>
      </c>
      <c r="N2048" s="39">
        <v>2477.6</v>
      </c>
      <c r="O2048" s="39">
        <v>2477.6</v>
      </c>
    </row>
    <row r="2049" spans="1:15">
      <c r="A2049" s="25">
        <f t="shared" si="31"/>
        <v>2047</v>
      </c>
      <c r="B2049" s="32" t="s">
        <v>6351</v>
      </c>
      <c r="C2049" s="37">
        <v>1989</v>
      </c>
      <c r="E2049" s="41" t="s">
        <v>5872</v>
      </c>
      <c r="I2049" s="37">
        <v>5</v>
      </c>
      <c r="J2049" s="37">
        <v>1</v>
      </c>
      <c r="M2049" s="39">
        <v>2958.3</v>
      </c>
      <c r="N2049" s="39">
        <v>2520.5</v>
      </c>
      <c r="O2049" s="39">
        <v>2520.5</v>
      </c>
    </row>
    <row r="2050" spans="1:15">
      <c r="A2050" s="25">
        <f t="shared" si="31"/>
        <v>2048</v>
      </c>
      <c r="B2050" s="32" t="s">
        <v>6352</v>
      </c>
      <c r="C2050" s="37">
        <v>1981</v>
      </c>
      <c r="E2050" s="41" t="s">
        <v>4731</v>
      </c>
      <c r="I2050" s="37">
        <v>2</v>
      </c>
      <c r="J2050" s="37">
        <v>1</v>
      </c>
      <c r="M2050" s="39">
        <v>407.3</v>
      </c>
      <c r="N2050" s="39">
        <v>371.8</v>
      </c>
      <c r="O2050" s="39">
        <v>371.8</v>
      </c>
    </row>
    <row r="2051" spans="1:15">
      <c r="A2051" s="25">
        <f t="shared" ref="A2051:A2114" si="32">A2050+1</f>
        <v>2049</v>
      </c>
      <c r="B2051" s="32" t="s">
        <v>6353</v>
      </c>
      <c r="C2051" s="37">
        <v>1985</v>
      </c>
      <c r="E2051" s="41" t="s">
        <v>5872</v>
      </c>
      <c r="I2051" s="37">
        <v>5</v>
      </c>
      <c r="J2051" s="37">
        <v>6</v>
      </c>
      <c r="M2051" s="39">
        <v>5202.2</v>
      </c>
      <c r="N2051" s="39">
        <v>4618.1000000000004</v>
      </c>
      <c r="O2051" s="39">
        <v>4618.1000000000004</v>
      </c>
    </row>
    <row r="2052" spans="1:15">
      <c r="A2052" s="25">
        <f t="shared" si="32"/>
        <v>2050</v>
      </c>
      <c r="B2052" s="32" t="s">
        <v>6354</v>
      </c>
      <c r="I2052" s="37"/>
      <c r="J2052" s="37"/>
    </row>
    <row r="2053" spans="1:15">
      <c r="A2053" s="25">
        <f t="shared" si="32"/>
        <v>2051</v>
      </c>
      <c r="B2053" s="32" t="s">
        <v>6355</v>
      </c>
      <c r="I2053" s="37"/>
      <c r="J2053" s="37"/>
    </row>
    <row r="2054" spans="1:15">
      <c r="A2054" s="25">
        <f t="shared" si="32"/>
        <v>2052</v>
      </c>
      <c r="B2054" s="32" t="s">
        <v>6356</v>
      </c>
      <c r="C2054" s="37">
        <v>1985</v>
      </c>
      <c r="E2054" s="41" t="s">
        <v>5872</v>
      </c>
      <c r="I2054" s="37">
        <v>5</v>
      </c>
      <c r="J2054" s="37">
        <v>8</v>
      </c>
      <c r="M2054" s="39">
        <v>6968</v>
      </c>
      <c r="N2054" s="39">
        <v>6033.6</v>
      </c>
      <c r="O2054" s="39">
        <v>6033.6</v>
      </c>
    </row>
    <row r="2055" spans="1:15">
      <c r="A2055" s="25">
        <f t="shared" si="32"/>
        <v>2053</v>
      </c>
      <c r="B2055" s="32" t="s">
        <v>6357</v>
      </c>
      <c r="C2055" s="37">
        <v>1985</v>
      </c>
      <c r="E2055" s="41" t="s">
        <v>5872</v>
      </c>
      <c r="I2055" s="37">
        <v>5</v>
      </c>
      <c r="J2055" s="37">
        <v>4</v>
      </c>
      <c r="M2055" s="39">
        <v>3049.2</v>
      </c>
      <c r="N2055" s="39">
        <v>2641.9</v>
      </c>
      <c r="O2055" s="39">
        <v>2641.9</v>
      </c>
    </row>
    <row r="2056" spans="1:15">
      <c r="A2056" s="25">
        <f t="shared" si="32"/>
        <v>2054</v>
      </c>
      <c r="B2056" s="32" t="s">
        <v>6358</v>
      </c>
      <c r="I2056" s="37"/>
      <c r="J2056" s="37"/>
    </row>
    <row r="2057" spans="1:15">
      <c r="A2057" s="25">
        <f t="shared" si="32"/>
        <v>2055</v>
      </c>
      <c r="B2057" s="32" t="s">
        <v>6359</v>
      </c>
      <c r="C2057" s="37">
        <v>1983</v>
      </c>
      <c r="E2057" s="41" t="s">
        <v>5872</v>
      </c>
      <c r="I2057" s="37">
        <v>5</v>
      </c>
      <c r="J2057" s="37">
        <v>2</v>
      </c>
      <c r="M2057" s="39">
        <v>1742</v>
      </c>
      <c r="N2057" s="39">
        <v>1534</v>
      </c>
      <c r="O2057" s="39">
        <v>1534</v>
      </c>
    </row>
    <row r="2058" spans="1:15">
      <c r="A2058" s="25">
        <f t="shared" si="32"/>
        <v>2056</v>
      </c>
      <c r="B2058" s="32" t="s">
        <v>6360</v>
      </c>
      <c r="C2058" s="37">
        <v>1983</v>
      </c>
      <c r="E2058" s="41" t="s">
        <v>5872</v>
      </c>
      <c r="I2058" s="37">
        <v>5</v>
      </c>
      <c r="J2058" s="37">
        <v>2</v>
      </c>
      <c r="M2058" s="39">
        <v>1742</v>
      </c>
      <c r="N2058" s="39">
        <v>1534</v>
      </c>
      <c r="O2058" s="39">
        <v>1534</v>
      </c>
    </row>
    <row r="2059" spans="1:15">
      <c r="A2059" s="25">
        <f t="shared" si="32"/>
        <v>2057</v>
      </c>
      <c r="B2059" s="32" t="s">
        <v>6361</v>
      </c>
      <c r="C2059" s="37">
        <v>1983</v>
      </c>
      <c r="E2059" s="41" t="s">
        <v>5872</v>
      </c>
      <c r="I2059" s="37">
        <v>5</v>
      </c>
      <c r="J2059" s="37">
        <v>2</v>
      </c>
      <c r="M2059" s="39">
        <v>1728.4</v>
      </c>
      <c r="N2059" s="39">
        <v>1526.4</v>
      </c>
      <c r="O2059" s="39">
        <v>1526.4</v>
      </c>
    </row>
    <row r="2060" spans="1:15">
      <c r="A2060" s="25">
        <f t="shared" si="32"/>
        <v>2058</v>
      </c>
      <c r="B2060" s="32" t="s">
        <v>6362</v>
      </c>
      <c r="C2060" s="37">
        <v>1986</v>
      </c>
      <c r="E2060" s="41" t="s">
        <v>5872</v>
      </c>
      <c r="I2060" s="37">
        <v>9</v>
      </c>
      <c r="J2060" s="37">
        <v>1</v>
      </c>
      <c r="M2060" s="39">
        <v>2475</v>
      </c>
      <c r="N2060" s="39">
        <v>2078</v>
      </c>
      <c r="O2060" s="39">
        <v>2078</v>
      </c>
    </row>
    <row r="2061" spans="1:15">
      <c r="A2061" s="25">
        <f t="shared" si="32"/>
        <v>2059</v>
      </c>
      <c r="B2061" s="32" t="s">
        <v>6363</v>
      </c>
      <c r="C2061" s="37">
        <v>1986</v>
      </c>
      <c r="E2061" s="41" t="s">
        <v>5872</v>
      </c>
      <c r="I2061" s="37">
        <v>9</v>
      </c>
      <c r="J2061" s="37">
        <v>1</v>
      </c>
      <c r="M2061" s="39">
        <v>2458</v>
      </c>
      <c r="N2061" s="39">
        <v>2061</v>
      </c>
      <c r="O2061" s="39">
        <v>2061</v>
      </c>
    </row>
    <row r="2062" spans="1:15">
      <c r="A2062" s="25">
        <f t="shared" si="32"/>
        <v>2060</v>
      </c>
      <c r="B2062" s="32" t="s">
        <v>6364</v>
      </c>
      <c r="C2062" s="37">
        <v>1986</v>
      </c>
      <c r="E2062" s="41" t="s">
        <v>5872</v>
      </c>
      <c r="I2062" s="37">
        <v>9</v>
      </c>
      <c r="J2062" s="37">
        <v>1</v>
      </c>
      <c r="M2062" s="39">
        <v>2048</v>
      </c>
      <c r="N2062" s="39">
        <v>2046</v>
      </c>
      <c r="O2062" s="39">
        <v>2046</v>
      </c>
    </row>
    <row r="2063" spans="1:15">
      <c r="A2063" s="25">
        <f t="shared" si="32"/>
        <v>2061</v>
      </c>
      <c r="B2063" s="32" t="s">
        <v>6365</v>
      </c>
      <c r="I2063" s="37"/>
      <c r="J2063" s="37"/>
    </row>
    <row r="2064" spans="1:15">
      <c r="A2064" s="25">
        <f t="shared" si="32"/>
        <v>2062</v>
      </c>
      <c r="B2064" s="32" t="s">
        <v>6366</v>
      </c>
      <c r="I2064" s="37"/>
      <c r="J2064" s="37"/>
    </row>
    <row r="2065" spans="1:16">
      <c r="A2065" s="25">
        <f t="shared" si="32"/>
        <v>2063</v>
      </c>
      <c r="B2065" s="32" t="s">
        <v>6367</v>
      </c>
      <c r="I2065" s="37"/>
      <c r="J2065" s="37"/>
    </row>
    <row r="2066" spans="1:16">
      <c r="A2066" s="25">
        <f t="shared" si="32"/>
        <v>2064</v>
      </c>
      <c r="B2066" s="32" t="s">
        <v>6368</v>
      </c>
      <c r="C2066" s="37">
        <v>1986</v>
      </c>
      <c r="E2066" s="41" t="s">
        <v>4729</v>
      </c>
      <c r="I2066" s="37">
        <v>9</v>
      </c>
      <c r="J2066" s="37">
        <v>1</v>
      </c>
      <c r="M2066" s="39">
        <v>3267</v>
      </c>
      <c r="N2066" s="39">
        <v>2174</v>
      </c>
      <c r="O2066" s="39">
        <v>2174</v>
      </c>
      <c r="P2066" s="38">
        <v>104</v>
      </c>
    </row>
    <row r="2067" spans="1:16">
      <c r="A2067" s="25">
        <f t="shared" si="32"/>
        <v>2065</v>
      </c>
      <c r="B2067" s="32" t="s">
        <v>6369</v>
      </c>
      <c r="C2067" s="37">
        <v>1978</v>
      </c>
      <c r="E2067" s="41" t="s">
        <v>5872</v>
      </c>
      <c r="I2067" s="37">
        <v>5</v>
      </c>
      <c r="J2067" s="37">
        <v>4</v>
      </c>
      <c r="M2067" s="39">
        <v>2969.3</v>
      </c>
      <c r="N2067" s="39">
        <v>2695.5</v>
      </c>
      <c r="O2067" s="39">
        <v>2695.5</v>
      </c>
    </row>
    <row r="2068" spans="1:16">
      <c r="A2068" s="25">
        <f t="shared" si="32"/>
        <v>2066</v>
      </c>
      <c r="B2068" s="32" t="s">
        <v>6370</v>
      </c>
      <c r="C2068" s="37">
        <v>1978</v>
      </c>
      <c r="E2068" s="41" t="s">
        <v>5872</v>
      </c>
      <c r="I2068" s="37">
        <v>5</v>
      </c>
      <c r="J2068" s="37">
        <v>4</v>
      </c>
      <c r="M2068" s="39">
        <v>2811.5</v>
      </c>
      <c r="N2068" s="39">
        <v>2678.3</v>
      </c>
      <c r="O2068" s="39">
        <v>2678.3</v>
      </c>
    </row>
    <row r="2069" spans="1:16">
      <c r="A2069" s="25">
        <f t="shared" si="32"/>
        <v>2067</v>
      </c>
      <c r="B2069" s="32" t="s">
        <v>6371</v>
      </c>
      <c r="C2069" s="37">
        <v>1978</v>
      </c>
      <c r="E2069" s="41" t="s">
        <v>5872</v>
      </c>
      <c r="I2069" s="37">
        <v>5</v>
      </c>
      <c r="J2069" s="37">
        <v>4</v>
      </c>
      <c r="M2069" s="39">
        <v>2928.7</v>
      </c>
      <c r="N2069" s="39">
        <v>2738.2</v>
      </c>
      <c r="O2069" s="39">
        <v>2738.2</v>
      </c>
    </row>
    <row r="2070" spans="1:16">
      <c r="A2070" s="25">
        <f t="shared" si="32"/>
        <v>2068</v>
      </c>
      <c r="B2070" s="32" t="s">
        <v>6372</v>
      </c>
      <c r="C2070" s="37">
        <v>1983</v>
      </c>
      <c r="E2070" s="41" t="s">
        <v>5872</v>
      </c>
      <c r="I2070" s="37">
        <v>9</v>
      </c>
      <c r="J2070" s="37">
        <v>1</v>
      </c>
      <c r="M2070" s="39">
        <v>2453</v>
      </c>
      <c r="N2070" s="39">
        <v>2055</v>
      </c>
      <c r="O2070" s="39">
        <v>2055</v>
      </c>
    </row>
    <row r="2071" spans="1:16">
      <c r="A2071" s="25">
        <f t="shared" si="32"/>
        <v>2069</v>
      </c>
      <c r="B2071" s="32" t="s">
        <v>6373</v>
      </c>
      <c r="C2071" s="37">
        <v>1985</v>
      </c>
      <c r="E2071" s="41" t="s">
        <v>5872</v>
      </c>
      <c r="I2071" s="37">
        <v>9</v>
      </c>
      <c r="J2071" s="37">
        <v>1</v>
      </c>
      <c r="M2071" s="39">
        <v>2055</v>
      </c>
      <c r="N2071" s="39">
        <v>2052</v>
      </c>
      <c r="O2071" s="39">
        <v>2052</v>
      </c>
    </row>
    <row r="2072" spans="1:16">
      <c r="A2072" s="25">
        <f t="shared" si="32"/>
        <v>2070</v>
      </c>
      <c r="B2072" s="32" t="s">
        <v>6374</v>
      </c>
      <c r="C2072" s="37">
        <v>2005</v>
      </c>
      <c r="E2072" s="41" t="s">
        <v>5872</v>
      </c>
      <c r="I2072" s="37">
        <v>5</v>
      </c>
      <c r="J2072" s="37">
        <v>1</v>
      </c>
      <c r="M2072" s="39">
        <v>1138.7</v>
      </c>
      <c r="N2072" s="39">
        <v>1064.8</v>
      </c>
      <c r="O2072" s="39">
        <v>1064.8</v>
      </c>
    </row>
    <row r="2073" spans="1:16">
      <c r="A2073" s="25">
        <f t="shared" si="32"/>
        <v>2071</v>
      </c>
      <c r="B2073" s="32" t="s">
        <v>6375</v>
      </c>
      <c r="I2073" s="37"/>
      <c r="J2073" s="37"/>
    </row>
    <row r="2074" spans="1:16">
      <c r="A2074" s="25">
        <f t="shared" si="32"/>
        <v>2072</v>
      </c>
      <c r="B2074" s="32" t="s">
        <v>6376</v>
      </c>
      <c r="C2074" s="37">
        <v>1987</v>
      </c>
      <c r="E2074" s="41" t="s">
        <v>5872</v>
      </c>
      <c r="I2074" s="37">
        <v>9</v>
      </c>
      <c r="J2074" s="37">
        <v>1</v>
      </c>
      <c r="M2074" s="39">
        <v>2502</v>
      </c>
      <c r="N2074" s="39">
        <v>2059.6999999999998</v>
      </c>
      <c r="O2074" s="39">
        <v>2059.6999999999998</v>
      </c>
    </row>
    <row r="2075" spans="1:16">
      <c r="A2075" s="25">
        <f t="shared" si="32"/>
        <v>2073</v>
      </c>
      <c r="B2075" s="32" t="s">
        <v>6377</v>
      </c>
      <c r="C2075" s="37">
        <v>1979</v>
      </c>
      <c r="E2075" s="41" t="s">
        <v>5872</v>
      </c>
      <c r="I2075" s="37">
        <v>5</v>
      </c>
      <c r="J2075" s="37">
        <v>4</v>
      </c>
      <c r="M2075" s="39">
        <v>2820</v>
      </c>
      <c r="N2075" s="39">
        <v>2688</v>
      </c>
      <c r="O2075" s="39">
        <v>2688</v>
      </c>
    </row>
    <row r="2076" spans="1:16">
      <c r="A2076" s="25">
        <f t="shared" si="32"/>
        <v>2074</v>
      </c>
      <c r="B2076" s="32" t="s">
        <v>6378</v>
      </c>
      <c r="C2076" s="37">
        <v>1979</v>
      </c>
      <c r="E2076" s="41" t="s">
        <v>5872</v>
      </c>
      <c r="I2076" s="37">
        <v>5</v>
      </c>
      <c r="J2076" s="37">
        <v>4</v>
      </c>
      <c r="M2076" s="39">
        <v>2885</v>
      </c>
      <c r="N2076" s="39">
        <v>2744</v>
      </c>
      <c r="O2076" s="39">
        <v>2744</v>
      </c>
    </row>
    <row r="2077" spans="1:16">
      <c r="A2077" s="25">
        <f t="shared" si="32"/>
        <v>2075</v>
      </c>
      <c r="B2077" s="32" t="s">
        <v>2710</v>
      </c>
      <c r="C2077" s="37">
        <v>1968</v>
      </c>
      <c r="E2077" s="41" t="s">
        <v>4735</v>
      </c>
      <c r="I2077" s="37">
        <v>2</v>
      </c>
      <c r="J2077" s="37">
        <v>2</v>
      </c>
      <c r="M2077" s="39">
        <v>459.1</v>
      </c>
      <c r="N2077" s="39">
        <v>459.1</v>
      </c>
      <c r="O2077" s="39">
        <v>459.1</v>
      </c>
      <c r="P2077" s="38">
        <v>33</v>
      </c>
    </row>
    <row r="2078" spans="1:16">
      <c r="A2078" s="25">
        <f t="shared" si="32"/>
        <v>2076</v>
      </c>
      <c r="B2078" s="32" t="s">
        <v>2711</v>
      </c>
      <c r="C2078" s="37">
        <v>1968</v>
      </c>
      <c r="E2078" s="41" t="s">
        <v>4735</v>
      </c>
      <c r="I2078" s="37">
        <v>2</v>
      </c>
      <c r="J2078" s="37">
        <v>2</v>
      </c>
      <c r="M2078" s="39">
        <v>446.6</v>
      </c>
      <c r="N2078" s="39">
        <v>446.6</v>
      </c>
      <c r="O2078" s="39">
        <v>446.6</v>
      </c>
      <c r="P2078" s="38">
        <v>42</v>
      </c>
    </row>
    <row r="2079" spans="1:16">
      <c r="A2079" s="25">
        <f t="shared" si="32"/>
        <v>2077</v>
      </c>
      <c r="B2079" s="32" t="s">
        <v>3114</v>
      </c>
      <c r="C2079" s="37">
        <v>1975</v>
      </c>
      <c r="E2079" s="41" t="s">
        <v>4731</v>
      </c>
      <c r="I2079" s="37">
        <v>2</v>
      </c>
      <c r="J2079" s="37">
        <v>2</v>
      </c>
      <c r="M2079" s="39">
        <v>756.6</v>
      </c>
      <c r="N2079" s="39">
        <v>756.6</v>
      </c>
      <c r="O2079" s="39">
        <v>756.6</v>
      </c>
      <c r="P2079" s="38">
        <v>53</v>
      </c>
    </row>
    <row r="2080" spans="1:16">
      <c r="A2080" s="25">
        <f t="shared" si="32"/>
        <v>2078</v>
      </c>
      <c r="B2080" s="32" t="s">
        <v>6379</v>
      </c>
      <c r="C2080" s="37">
        <v>1979</v>
      </c>
      <c r="E2080" s="41" t="s">
        <v>4731</v>
      </c>
      <c r="I2080" s="37">
        <v>2</v>
      </c>
      <c r="J2080" s="37">
        <v>2</v>
      </c>
      <c r="M2080" s="39">
        <v>762</v>
      </c>
      <c r="N2080" s="39">
        <v>762</v>
      </c>
      <c r="O2080" s="39">
        <v>762</v>
      </c>
      <c r="P2080" s="38">
        <v>55</v>
      </c>
    </row>
    <row r="2081" spans="1:16">
      <c r="A2081" s="25">
        <f t="shared" si="32"/>
        <v>2079</v>
      </c>
      <c r="B2081" s="32" t="s">
        <v>3118</v>
      </c>
      <c r="C2081" s="37">
        <v>1962</v>
      </c>
      <c r="E2081" s="41" t="s">
        <v>5129</v>
      </c>
      <c r="I2081" s="37">
        <v>2</v>
      </c>
      <c r="J2081" s="37">
        <v>3</v>
      </c>
      <c r="M2081" s="39">
        <v>379.2</v>
      </c>
      <c r="N2081" s="39">
        <v>379.2</v>
      </c>
      <c r="O2081" s="39">
        <v>379.2</v>
      </c>
      <c r="P2081" s="38">
        <v>38</v>
      </c>
    </row>
    <row r="2082" spans="1:16">
      <c r="A2082" s="25">
        <f t="shared" si="32"/>
        <v>2080</v>
      </c>
      <c r="B2082" s="32" t="s">
        <v>6380</v>
      </c>
      <c r="I2082" s="37"/>
      <c r="J2082" s="37"/>
    </row>
    <row r="2083" spans="1:16">
      <c r="A2083" s="25">
        <f t="shared" si="32"/>
        <v>2081</v>
      </c>
      <c r="B2083" s="32" t="s">
        <v>6381</v>
      </c>
      <c r="I2083" s="37"/>
      <c r="J2083" s="37"/>
    </row>
    <row r="2084" spans="1:16">
      <c r="A2084" s="25">
        <f t="shared" si="32"/>
        <v>2082</v>
      </c>
      <c r="B2084" s="32" t="s">
        <v>3122</v>
      </c>
      <c r="C2084" s="37">
        <v>1971</v>
      </c>
      <c r="D2084" s="37">
        <v>2019</v>
      </c>
      <c r="E2084" s="42" t="s">
        <v>4823</v>
      </c>
      <c r="I2084" s="37">
        <v>5</v>
      </c>
      <c r="J2084" s="37">
        <v>6</v>
      </c>
      <c r="M2084" s="39">
        <v>5350.6</v>
      </c>
      <c r="N2084" s="39">
        <v>4404.5</v>
      </c>
      <c r="O2084" s="39">
        <v>468.3</v>
      </c>
      <c r="P2084" s="38">
        <v>192</v>
      </c>
    </row>
    <row r="2085" spans="1:16">
      <c r="A2085" s="25">
        <f t="shared" si="32"/>
        <v>2083</v>
      </c>
      <c r="B2085" s="32" t="s">
        <v>6382</v>
      </c>
      <c r="C2085" s="37">
        <v>1969</v>
      </c>
      <c r="D2085" s="37">
        <v>2019</v>
      </c>
      <c r="E2085" s="42" t="s">
        <v>4823</v>
      </c>
      <c r="I2085" s="37">
        <v>3</v>
      </c>
      <c r="J2085" s="37">
        <v>2</v>
      </c>
      <c r="M2085" s="39">
        <v>766.9</v>
      </c>
      <c r="N2085" s="39">
        <v>670</v>
      </c>
      <c r="O2085" s="39">
        <v>57</v>
      </c>
      <c r="P2085" s="38">
        <v>23</v>
      </c>
    </row>
    <row r="2086" spans="1:16">
      <c r="A2086" s="25">
        <f t="shared" si="32"/>
        <v>2084</v>
      </c>
      <c r="B2086" s="32" t="s">
        <v>3123</v>
      </c>
      <c r="C2086" s="37">
        <v>1972</v>
      </c>
      <c r="E2086" s="41" t="s">
        <v>4731</v>
      </c>
      <c r="I2086" s="37">
        <v>2</v>
      </c>
      <c r="J2086" s="37">
        <v>5</v>
      </c>
      <c r="M2086" s="39">
        <v>4855.8</v>
      </c>
      <c r="N2086" s="39">
        <v>4365.2</v>
      </c>
      <c r="O2086" s="39">
        <v>4365.2</v>
      </c>
      <c r="P2086" s="38">
        <v>198</v>
      </c>
    </row>
    <row r="2087" spans="1:16">
      <c r="A2087" s="25">
        <f t="shared" si="32"/>
        <v>2085</v>
      </c>
      <c r="B2087" s="32" t="s">
        <v>6383</v>
      </c>
      <c r="C2087" s="37">
        <v>1973</v>
      </c>
      <c r="D2087" s="37">
        <v>2019</v>
      </c>
      <c r="E2087" s="42" t="s">
        <v>4823</v>
      </c>
      <c r="I2087" s="37">
        <v>5</v>
      </c>
      <c r="J2087" s="37">
        <v>6</v>
      </c>
      <c r="M2087" s="39">
        <v>5185.45</v>
      </c>
      <c r="N2087" s="39">
        <v>4281.75</v>
      </c>
      <c r="O2087" s="39">
        <v>501</v>
      </c>
      <c r="P2087" s="38">
        <v>235</v>
      </c>
    </row>
    <row r="2088" spans="1:16">
      <c r="A2088" s="25">
        <f t="shared" si="32"/>
        <v>2086</v>
      </c>
      <c r="B2088" s="32" t="s">
        <v>2713</v>
      </c>
      <c r="C2088" s="37">
        <v>1976</v>
      </c>
      <c r="D2088" s="37">
        <v>2019</v>
      </c>
      <c r="E2088" s="42" t="s">
        <v>4823</v>
      </c>
      <c r="I2088" s="37">
        <v>5</v>
      </c>
      <c r="J2088" s="37">
        <v>8</v>
      </c>
      <c r="M2088" s="39">
        <v>7266.53</v>
      </c>
      <c r="N2088" s="39">
        <v>5906.53</v>
      </c>
      <c r="O2088" s="39">
        <v>850.7</v>
      </c>
      <c r="P2088" s="38">
        <v>285</v>
      </c>
    </row>
    <row r="2089" spans="1:16">
      <c r="A2089" s="25">
        <f t="shared" si="32"/>
        <v>2087</v>
      </c>
      <c r="B2089" s="32" t="s">
        <v>3119</v>
      </c>
      <c r="C2089" s="37">
        <v>1978</v>
      </c>
      <c r="E2089" s="41" t="s">
        <v>4823</v>
      </c>
      <c r="I2089" s="37">
        <v>5</v>
      </c>
      <c r="J2089" s="37">
        <v>4</v>
      </c>
      <c r="M2089" s="39">
        <v>4360.95</v>
      </c>
      <c r="N2089" s="39">
        <v>3363</v>
      </c>
      <c r="O2089" s="39">
        <v>326.85000000000002</v>
      </c>
      <c r="P2089" s="38">
        <v>191</v>
      </c>
    </row>
    <row r="2090" spans="1:16">
      <c r="A2090" s="25">
        <f t="shared" si="32"/>
        <v>2088</v>
      </c>
      <c r="B2090" s="32" t="s">
        <v>3120</v>
      </c>
      <c r="C2090" s="37">
        <v>1975</v>
      </c>
      <c r="E2090" s="41" t="s">
        <v>4731</v>
      </c>
      <c r="I2090" s="37">
        <v>5</v>
      </c>
      <c r="J2090" s="37">
        <v>4</v>
      </c>
      <c r="M2090" s="39">
        <v>3572.14</v>
      </c>
      <c r="N2090" s="39">
        <v>3304.64</v>
      </c>
      <c r="O2090" s="39">
        <v>3192.04</v>
      </c>
      <c r="P2090" s="38">
        <v>162</v>
      </c>
    </row>
    <row r="2091" spans="1:16">
      <c r="A2091" s="25">
        <f t="shared" si="32"/>
        <v>2089</v>
      </c>
      <c r="B2091" s="32" t="s">
        <v>3121</v>
      </c>
      <c r="C2091" s="37">
        <v>1966</v>
      </c>
      <c r="E2091" s="41" t="s">
        <v>4823</v>
      </c>
      <c r="I2091" s="37">
        <v>2</v>
      </c>
      <c r="J2091" s="37">
        <v>3</v>
      </c>
      <c r="M2091" s="39">
        <v>1113.5</v>
      </c>
      <c r="N2091" s="39">
        <v>1019.6</v>
      </c>
      <c r="O2091" s="39">
        <v>93.9</v>
      </c>
      <c r="P2091" s="38">
        <v>58</v>
      </c>
    </row>
    <row r="2092" spans="1:16">
      <c r="A2092" s="25">
        <f t="shared" si="32"/>
        <v>2090</v>
      </c>
      <c r="B2092" s="32" t="s">
        <v>6384</v>
      </c>
      <c r="C2092" s="37">
        <v>1981</v>
      </c>
      <c r="E2092" s="41" t="s">
        <v>4731</v>
      </c>
      <c r="I2092" s="37">
        <v>5</v>
      </c>
      <c r="J2092" s="37">
        <v>6</v>
      </c>
      <c r="M2092" s="39">
        <v>4933.7</v>
      </c>
      <c r="N2092" s="39">
        <v>4478.8999999999996</v>
      </c>
      <c r="O2092" s="39">
        <v>4478.8999999999996</v>
      </c>
      <c r="P2092" s="38">
        <v>234</v>
      </c>
    </row>
    <row r="2093" spans="1:16">
      <c r="A2093" s="25">
        <f t="shared" si="32"/>
        <v>2091</v>
      </c>
      <c r="B2093" s="32" t="s">
        <v>6385</v>
      </c>
      <c r="C2093" s="37">
        <v>1970</v>
      </c>
      <c r="E2093" s="41" t="s">
        <v>4731</v>
      </c>
      <c r="I2093" s="37">
        <v>2</v>
      </c>
      <c r="J2093" s="37">
        <v>2</v>
      </c>
      <c r="M2093" s="39">
        <v>770</v>
      </c>
      <c r="N2093" s="39">
        <v>724.84</v>
      </c>
      <c r="O2093" s="39">
        <v>724.84</v>
      </c>
      <c r="P2093" s="38">
        <v>27</v>
      </c>
    </row>
    <row r="2094" spans="1:16">
      <c r="A2094" s="25">
        <f t="shared" si="32"/>
        <v>2092</v>
      </c>
      <c r="B2094" s="32" t="s">
        <v>6386</v>
      </c>
      <c r="C2094" s="37">
        <v>1968</v>
      </c>
      <c r="E2094" s="41" t="s">
        <v>4731</v>
      </c>
      <c r="I2094" s="37">
        <v>2</v>
      </c>
      <c r="J2094" s="37">
        <v>2</v>
      </c>
      <c r="M2094" s="39">
        <v>787.2</v>
      </c>
      <c r="N2094" s="39">
        <v>712.2</v>
      </c>
      <c r="O2094" s="39">
        <v>712.2</v>
      </c>
      <c r="P2094" s="38">
        <v>42</v>
      </c>
    </row>
    <row r="2095" spans="1:16">
      <c r="A2095" s="25">
        <f t="shared" si="32"/>
        <v>2093</v>
      </c>
      <c r="B2095" s="32" t="s">
        <v>3125</v>
      </c>
      <c r="C2095" s="37">
        <v>1969</v>
      </c>
      <c r="E2095" s="41" t="s">
        <v>4731</v>
      </c>
      <c r="I2095" s="37">
        <v>2</v>
      </c>
      <c r="J2095" s="37">
        <v>3</v>
      </c>
      <c r="M2095" s="39">
        <v>966.8</v>
      </c>
      <c r="N2095" s="39">
        <v>876.4</v>
      </c>
      <c r="O2095" s="39">
        <v>876.4</v>
      </c>
      <c r="P2095" s="38">
        <v>41</v>
      </c>
    </row>
    <row r="2096" spans="1:16">
      <c r="A2096" s="25">
        <f t="shared" si="32"/>
        <v>2094</v>
      </c>
      <c r="B2096" s="32" t="s">
        <v>6387</v>
      </c>
      <c r="C2096" s="37">
        <v>1968</v>
      </c>
      <c r="E2096" s="41" t="s">
        <v>4731</v>
      </c>
      <c r="I2096" s="37">
        <v>2</v>
      </c>
      <c r="J2096" s="37">
        <v>2</v>
      </c>
      <c r="M2096" s="39">
        <v>802.5</v>
      </c>
      <c r="N2096" s="39">
        <v>726.2</v>
      </c>
      <c r="O2096" s="39">
        <v>726.2</v>
      </c>
      <c r="P2096" s="38">
        <v>42</v>
      </c>
    </row>
    <row r="2097" spans="1:16">
      <c r="A2097" s="25">
        <f t="shared" si="32"/>
        <v>2095</v>
      </c>
      <c r="B2097" s="32" t="s">
        <v>6388</v>
      </c>
      <c r="C2097" s="37">
        <v>1968</v>
      </c>
      <c r="E2097" s="41" t="s">
        <v>4731</v>
      </c>
      <c r="I2097" s="37">
        <v>2</v>
      </c>
      <c r="J2097" s="37">
        <v>2</v>
      </c>
      <c r="M2097" s="39">
        <v>771</v>
      </c>
      <c r="N2097" s="39">
        <v>710.1</v>
      </c>
      <c r="O2097" s="39">
        <v>710.1</v>
      </c>
      <c r="P2097" s="38">
        <v>47</v>
      </c>
    </row>
    <row r="2098" spans="1:16">
      <c r="A2098" s="25">
        <f t="shared" si="32"/>
        <v>2096</v>
      </c>
      <c r="B2098" s="32" t="s">
        <v>3124</v>
      </c>
      <c r="C2098" s="37">
        <v>1971</v>
      </c>
      <c r="E2098" s="41" t="s">
        <v>4731</v>
      </c>
      <c r="I2098" s="37">
        <v>2</v>
      </c>
      <c r="J2098" s="37">
        <v>2</v>
      </c>
      <c r="M2098" s="39">
        <v>793.8</v>
      </c>
      <c r="N2098" s="39">
        <v>714.1</v>
      </c>
      <c r="O2098" s="39">
        <v>714.1</v>
      </c>
      <c r="P2098" s="38">
        <v>42</v>
      </c>
    </row>
    <row r="2099" spans="1:16">
      <c r="A2099" s="25">
        <f t="shared" si="32"/>
        <v>2097</v>
      </c>
      <c r="B2099" s="32" t="s">
        <v>6389</v>
      </c>
      <c r="C2099" s="37">
        <v>1967</v>
      </c>
      <c r="E2099" s="41" t="s">
        <v>4731</v>
      </c>
      <c r="I2099" s="37">
        <v>2</v>
      </c>
      <c r="J2099" s="37">
        <v>2</v>
      </c>
      <c r="M2099" s="39">
        <v>700.9</v>
      </c>
      <c r="N2099" s="39">
        <v>638.1</v>
      </c>
      <c r="O2099" s="39">
        <v>638.1</v>
      </c>
      <c r="P2099" s="38">
        <v>27</v>
      </c>
    </row>
    <row r="2100" spans="1:16">
      <c r="A2100" s="25">
        <f t="shared" si="32"/>
        <v>2098</v>
      </c>
      <c r="B2100" s="32" t="s">
        <v>3126</v>
      </c>
      <c r="C2100" s="37">
        <v>1968</v>
      </c>
      <c r="E2100" s="41" t="s">
        <v>4731</v>
      </c>
      <c r="I2100" s="37">
        <v>2</v>
      </c>
      <c r="J2100" s="37">
        <v>2</v>
      </c>
      <c r="M2100" s="39">
        <v>768.1</v>
      </c>
      <c r="N2100" s="39">
        <v>705.3</v>
      </c>
      <c r="O2100" s="39">
        <v>705.3</v>
      </c>
      <c r="P2100" s="38">
        <v>30</v>
      </c>
    </row>
    <row r="2101" spans="1:16">
      <c r="A2101" s="25">
        <f t="shared" si="32"/>
        <v>2099</v>
      </c>
      <c r="B2101" s="32" t="s">
        <v>6390</v>
      </c>
      <c r="C2101" s="37">
        <v>1966</v>
      </c>
      <c r="E2101" s="41" t="s">
        <v>4731</v>
      </c>
      <c r="I2101" s="37">
        <v>2</v>
      </c>
      <c r="J2101" s="37">
        <v>2</v>
      </c>
      <c r="M2101" s="39">
        <v>795.6</v>
      </c>
      <c r="N2101" s="39">
        <v>738</v>
      </c>
      <c r="O2101" s="39">
        <v>252.5</v>
      </c>
      <c r="P2101" s="38">
        <v>43</v>
      </c>
    </row>
    <row r="2102" spans="1:16">
      <c r="A2102" s="25">
        <f t="shared" si="32"/>
        <v>2100</v>
      </c>
      <c r="B2102" s="32" t="s">
        <v>3127</v>
      </c>
      <c r="C2102" s="37">
        <v>1968</v>
      </c>
      <c r="E2102" s="41" t="s">
        <v>4731</v>
      </c>
      <c r="I2102" s="37">
        <v>2</v>
      </c>
      <c r="J2102" s="37">
        <v>2</v>
      </c>
      <c r="M2102" s="39">
        <v>795</v>
      </c>
      <c r="N2102" s="39">
        <v>737</v>
      </c>
      <c r="O2102" s="39">
        <v>737</v>
      </c>
      <c r="P2102" s="38">
        <v>46</v>
      </c>
    </row>
    <row r="2103" spans="1:16">
      <c r="A2103" s="25">
        <f t="shared" si="32"/>
        <v>2101</v>
      </c>
      <c r="B2103" s="32" t="s">
        <v>6391</v>
      </c>
      <c r="C2103" s="37">
        <v>1967</v>
      </c>
      <c r="E2103" s="41" t="s">
        <v>4731</v>
      </c>
      <c r="I2103" s="37">
        <v>3</v>
      </c>
      <c r="J2103" s="37">
        <v>3</v>
      </c>
      <c r="M2103" s="39">
        <v>1640.8</v>
      </c>
      <c r="N2103" s="39">
        <v>1518.31</v>
      </c>
      <c r="O2103" s="39">
        <v>1518.31</v>
      </c>
      <c r="P2103" s="38">
        <v>83</v>
      </c>
    </row>
    <row r="2104" spans="1:16">
      <c r="A2104" s="25">
        <f t="shared" si="32"/>
        <v>2102</v>
      </c>
      <c r="B2104" s="32" t="s">
        <v>6392</v>
      </c>
      <c r="C2104" s="37">
        <v>1996</v>
      </c>
      <c r="D2104" s="37">
        <v>2010</v>
      </c>
      <c r="E2104" s="41" t="s">
        <v>4731</v>
      </c>
      <c r="I2104" s="37">
        <v>5</v>
      </c>
      <c r="J2104" s="37">
        <v>2</v>
      </c>
      <c r="M2104" s="39">
        <v>1563.1</v>
      </c>
      <c r="N2104" s="39">
        <v>1414.2</v>
      </c>
      <c r="O2104" s="39">
        <v>1414.2</v>
      </c>
      <c r="P2104" s="38">
        <v>69</v>
      </c>
    </row>
    <row r="2105" spans="1:16">
      <c r="A2105" s="25">
        <f t="shared" si="32"/>
        <v>2103</v>
      </c>
      <c r="B2105" s="32" t="s">
        <v>6393</v>
      </c>
      <c r="I2105" s="37"/>
      <c r="J2105" s="37"/>
    </row>
    <row r="2106" spans="1:16">
      <c r="A2106" s="25">
        <f t="shared" si="32"/>
        <v>2104</v>
      </c>
      <c r="B2106" s="32" t="s">
        <v>6394</v>
      </c>
      <c r="I2106" s="37"/>
      <c r="J2106" s="37"/>
    </row>
    <row r="2107" spans="1:16">
      <c r="A2107" s="25">
        <f t="shared" si="32"/>
        <v>2105</v>
      </c>
      <c r="B2107" s="32" t="s">
        <v>6395</v>
      </c>
      <c r="I2107" s="37"/>
      <c r="J2107" s="37"/>
    </row>
    <row r="2108" spans="1:16">
      <c r="A2108" s="25">
        <f t="shared" si="32"/>
        <v>2106</v>
      </c>
      <c r="B2108" s="32" t="s">
        <v>6396</v>
      </c>
      <c r="I2108" s="37"/>
      <c r="J2108" s="37"/>
    </row>
    <row r="2109" spans="1:16">
      <c r="A2109" s="25">
        <f t="shared" si="32"/>
        <v>2107</v>
      </c>
      <c r="B2109" s="32" t="s">
        <v>6397</v>
      </c>
      <c r="I2109" s="37"/>
      <c r="J2109" s="37"/>
    </row>
    <row r="2110" spans="1:16">
      <c r="A2110" s="25">
        <f t="shared" si="32"/>
        <v>2108</v>
      </c>
      <c r="B2110" s="32" t="s">
        <v>6398</v>
      </c>
      <c r="I2110" s="37"/>
      <c r="J2110" s="37"/>
    </row>
    <row r="2111" spans="1:16">
      <c r="A2111" s="25">
        <f t="shared" si="32"/>
        <v>2109</v>
      </c>
      <c r="B2111" s="32" t="s">
        <v>6399</v>
      </c>
      <c r="C2111" s="37">
        <v>2005</v>
      </c>
      <c r="E2111" s="41" t="s">
        <v>4729</v>
      </c>
      <c r="I2111" s="37">
        <v>5</v>
      </c>
      <c r="J2111" s="37">
        <v>4</v>
      </c>
      <c r="M2111" s="39">
        <v>4783.8</v>
      </c>
      <c r="N2111" s="39">
        <v>4445.6000000000004</v>
      </c>
      <c r="O2111" s="39">
        <v>4445.6000000000004</v>
      </c>
      <c r="P2111" s="38">
        <v>166</v>
      </c>
    </row>
    <row r="2112" spans="1:16">
      <c r="A2112" s="25">
        <f t="shared" si="32"/>
        <v>2110</v>
      </c>
      <c r="B2112" s="32" t="s">
        <v>6400</v>
      </c>
      <c r="I2112" s="37"/>
      <c r="J2112" s="37"/>
    </row>
    <row r="2113" spans="1:16">
      <c r="A2113" s="25">
        <f t="shared" si="32"/>
        <v>2111</v>
      </c>
      <c r="B2113" s="32" t="s">
        <v>6401</v>
      </c>
      <c r="I2113" s="37"/>
      <c r="J2113" s="37"/>
    </row>
    <row r="2114" spans="1:16">
      <c r="A2114" s="25">
        <f t="shared" si="32"/>
        <v>2112</v>
      </c>
      <c r="B2114" s="32" t="s">
        <v>6402</v>
      </c>
      <c r="I2114" s="37"/>
      <c r="J2114" s="37"/>
    </row>
    <row r="2115" spans="1:16">
      <c r="A2115" s="25">
        <f t="shared" ref="A2115:A2178" si="33">A2114+1</f>
        <v>2113</v>
      </c>
      <c r="B2115" s="32" t="s">
        <v>6403</v>
      </c>
      <c r="I2115" s="37"/>
      <c r="J2115" s="37"/>
    </row>
    <row r="2116" spans="1:16">
      <c r="A2116" s="25">
        <f t="shared" si="33"/>
        <v>2114</v>
      </c>
      <c r="B2116" s="32" t="s">
        <v>6404</v>
      </c>
      <c r="I2116" s="37"/>
      <c r="J2116" s="37"/>
    </row>
    <row r="2117" spans="1:16">
      <c r="A2117" s="25">
        <f t="shared" si="33"/>
        <v>2115</v>
      </c>
      <c r="B2117" s="32" t="s">
        <v>6405</v>
      </c>
      <c r="C2117" s="37">
        <v>1977</v>
      </c>
      <c r="E2117" s="41" t="s">
        <v>4731</v>
      </c>
      <c r="I2117" s="37">
        <v>5</v>
      </c>
      <c r="J2117" s="37">
        <v>4</v>
      </c>
      <c r="M2117" s="39">
        <v>3479</v>
      </c>
      <c r="N2117" s="39">
        <v>3353</v>
      </c>
      <c r="O2117" s="39">
        <v>3353</v>
      </c>
      <c r="P2117" s="38">
        <v>152</v>
      </c>
    </row>
    <row r="2118" spans="1:16">
      <c r="A2118" s="25">
        <f t="shared" si="33"/>
        <v>2116</v>
      </c>
      <c r="B2118" s="32" t="s">
        <v>6406</v>
      </c>
      <c r="I2118" s="37"/>
      <c r="J2118" s="37"/>
    </row>
    <row r="2119" spans="1:16">
      <c r="A2119" s="25">
        <f t="shared" si="33"/>
        <v>2117</v>
      </c>
      <c r="B2119" s="32" t="s">
        <v>6407</v>
      </c>
      <c r="I2119" s="37"/>
      <c r="J2119" s="37"/>
    </row>
    <row r="2120" spans="1:16">
      <c r="A2120" s="25">
        <f t="shared" si="33"/>
        <v>2118</v>
      </c>
      <c r="B2120" s="32" t="s">
        <v>6408</v>
      </c>
      <c r="I2120" s="37"/>
      <c r="J2120" s="37"/>
    </row>
    <row r="2121" spans="1:16">
      <c r="A2121" s="25">
        <f t="shared" si="33"/>
        <v>2119</v>
      </c>
      <c r="B2121" s="32" t="s">
        <v>6409</v>
      </c>
      <c r="C2121" s="37">
        <v>1974</v>
      </c>
      <c r="E2121" s="42" t="s">
        <v>4823</v>
      </c>
      <c r="I2121" s="37">
        <v>5</v>
      </c>
      <c r="J2121" s="37">
        <v>8</v>
      </c>
      <c r="M2121" s="39">
        <v>6544.5</v>
      </c>
      <c r="N2121" s="39">
        <v>5939.3</v>
      </c>
    </row>
    <row r="2122" spans="1:16">
      <c r="A2122" s="25">
        <f t="shared" si="33"/>
        <v>2120</v>
      </c>
      <c r="B2122" s="32" t="s">
        <v>6410</v>
      </c>
      <c r="I2122" s="37"/>
      <c r="J2122" s="37"/>
    </row>
    <row r="2123" spans="1:16">
      <c r="A2123" s="25">
        <f t="shared" si="33"/>
        <v>2121</v>
      </c>
      <c r="B2123" s="32" t="s">
        <v>3128</v>
      </c>
      <c r="C2123" s="37">
        <v>1978</v>
      </c>
      <c r="E2123" s="42" t="s">
        <v>4823</v>
      </c>
      <c r="I2123" s="37">
        <v>5</v>
      </c>
      <c r="J2123" s="37">
        <v>8</v>
      </c>
      <c r="M2123" s="39">
        <v>5983.7</v>
      </c>
      <c r="N2123" s="39">
        <v>5983.7</v>
      </c>
      <c r="O2123" s="39">
        <v>597.5</v>
      </c>
      <c r="P2123" s="38">
        <v>313</v>
      </c>
    </row>
    <row r="2124" spans="1:16">
      <c r="A2124" s="25">
        <f t="shared" si="33"/>
        <v>2122</v>
      </c>
      <c r="B2124" s="32" t="s">
        <v>6411</v>
      </c>
      <c r="C2124" s="37">
        <v>1988</v>
      </c>
      <c r="E2124" s="42"/>
      <c r="I2124" s="37">
        <v>5</v>
      </c>
      <c r="J2124" s="37">
        <v>6</v>
      </c>
      <c r="M2124" s="39">
        <v>4178.5</v>
      </c>
      <c r="N2124" s="39">
        <v>4178.5</v>
      </c>
    </row>
    <row r="2125" spans="1:16">
      <c r="A2125" s="25">
        <f t="shared" si="33"/>
        <v>2123</v>
      </c>
      <c r="B2125" s="32" t="s">
        <v>6412</v>
      </c>
      <c r="I2125" s="37"/>
      <c r="J2125" s="37"/>
    </row>
    <row r="2126" spans="1:16">
      <c r="A2126" s="25">
        <f t="shared" si="33"/>
        <v>2124</v>
      </c>
      <c r="B2126" s="32" t="s">
        <v>3129</v>
      </c>
      <c r="C2126" s="37">
        <v>1990</v>
      </c>
      <c r="E2126" s="41" t="s">
        <v>4731</v>
      </c>
      <c r="I2126" s="37">
        <v>5</v>
      </c>
      <c r="J2126" s="37">
        <v>7</v>
      </c>
      <c r="M2126" s="39">
        <v>5474.66</v>
      </c>
      <c r="N2126" s="39">
        <v>4912.3</v>
      </c>
      <c r="O2126" s="39">
        <v>4912.3</v>
      </c>
      <c r="P2126" s="38">
        <v>188</v>
      </c>
    </row>
    <row r="2127" spans="1:16">
      <c r="A2127" s="25">
        <f t="shared" si="33"/>
        <v>2125</v>
      </c>
      <c r="B2127" s="32" t="s">
        <v>6413</v>
      </c>
      <c r="I2127" s="37"/>
      <c r="J2127" s="37"/>
    </row>
    <row r="2128" spans="1:16">
      <c r="A2128" s="25">
        <f t="shared" si="33"/>
        <v>2126</v>
      </c>
      <c r="B2128" s="32" t="s">
        <v>6414</v>
      </c>
      <c r="C2128" s="37">
        <v>1994</v>
      </c>
      <c r="D2128" s="37">
        <v>2008</v>
      </c>
      <c r="E2128" s="41" t="s">
        <v>4729</v>
      </c>
      <c r="I2128" s="37">
        <v>5</v>
      </c>
      <c r="J2128" s="37">
        <v>4</v>
      </c>
      <c r="M2128" s="39">
        <v>2856.08</v>
      </c>
      <c r="N2128" s="39">
        <v>2556.8000000000002</v>
      </c>
      <c r="O2128" s="39">
        <v>2556.8000000000002</v>
      </c>
      <c r="P2128" s="38">
        <v>119</v>
      </c>
    </row>
    <row r="2129" spans="1:16">
      <c r="A2129" s="25">
        <f t="shared" si="33"/>
        <v>2127</v>
      </c>
      <c r="B2129" s="32" t="s">
        <v>6415</v>
      </c>
      <c r="C2129" s="37">
        <v>1994</v>
      </c>
      <c r="E2129" s="42"/>
      <c r="I2129" s="37">
        <v>5</v>
      </c>
      <c r="J2129" s="37">
        <v>7</v>
      </c>
      <c r="M2129" s="39">
        <v>4932.7</v>
      </c>
    </row>
    <row r="2130" spans="1:16">
      <c r="A2130" s="25">
        <f t="shared" si="33"/>
        <v>2128</v>
      </c>
      <c r="B2130" s="32" t="s">
        <v>3130</v>
      </c>
      <c r="C2130" s="37">
        <v>1998</v>
      </c>
      <c r="E2130" s="41" t="s">
        <v>4731</v>
      </c>
      <c r="I2130" s="37">
        <v>5</v>
      </c>
      <c r="J2130" s="37">
        <v>7</v>
      </c>
      <c r="M2130" s="39">
        <v>5460</v>
      </c>
      <c r="N2130" s="39">
        <v>4919.3</v>
      </c>
      <c r="O2130" s="39">
        <v>4919.3</v>
      </c>
      <c r="P2130" s="38">
        <v>194</v>
      </c>
    </row>
    <row r="2131" spans="1:16">
      <c r="A2131" s="25">
        <f t="shared" si="33"/>
        <v>2129</v>
      </c>
      <c r="B2131" s="32" t="s">
        <v>3131</v>
      </c>
      <c r="C2131" s="37">
        <v>1964</v>
      </c>
      <c r="E2131" s="41" t="s">
        <v>4731</v>
      </c>
      <c r="I2131" s="37">
        <v>3</v>
      </c>
      <c r="J2131" s="37">
        <v>2</v>
      </c>
      <c r="M2131" s="39">
        <v>978.9</v>
      </c>
      <c r="N2131" s="39">
        <v>942</v>
      </c>
      <c r="O2131" s="39">
        <v>942</v>
      </c>
      <c r="P2131" s="38">
        <v>47</v>
      </c>
    </row>
    <row r="2132" spans="1:16">
      <c r="A2132" s="25">
        <f t="shared" si="33"/>
        <v>2130</v>
      </c>
      <c r="B2132" s="32" t="s">
        <v>3874</v>
      </c>
      <c r="C2132" s="37">
        <v>1965</v>
      </c>
      <c r="E2132" s="41" t="s">
        <v>4731</v>
      </c>
      <c r="I2132" s="37">
        <v>3</v>
      </c>
      <c r="J2132" s="37">
        <v>2</v>
      </c>
      <c r="M2132" s="39">
        <v>1001.4</v>
      </c>
      <c r="N2132" s="39">
        <v>800.9</v>
      </c>
      <c r="O2132" s="39">
        <v>800.9</v>
      </c>
      <c r="P2132" s="38">
        <v>40</v>
      </c>
    </row>
    <row r="2133" spans="1:16">
      <c r="A2133" s="25">
        <f t="shared" si="33"/>
        <v>2131</v>
      </c>
      <c r="B2133" s="32" t="s">
        <v>3875</v>
      </c>
      <c r="C2133" s="37">
        <v>1965</v>
      </c>
      <c r="E2133" s="41" t="s">
        <v>4731</v>
      </c>
      <c r="I2133" s="37">
        <v>3</v>
      </c>
      <c r="J2133" s="37">
        <v>2</v>
      </c>
      <c r="M2133" s="39">
        <v>1040.4000000000001</v>
      </c>
      <c r="N2133" s="39">
        <v>959.8</v>
      </c>
      <c r="O2133" s="39">
        <v>959.8</v>
      </c>
      <c r="P2133" s="38">
        <v>53</v>
      </c>
    </row>
    <row r="2134" spans="1:16">
      <c r="A2134" s="25">
        <f t="shared" si="33"/>
        <v>2132</v>
      </c>
      <c r="B2134" s="32" t="s">
        <v>3877</v>
      </c>
      <c r="C2134" s="37">
        <v>1962</v>
      </c>
      <c r="E2134" s="41" t="s">
        <v>4731</v>
      </c>
      <c r="I2134" s="37">
        <v>3</v>
      </c>
      <c r="J2134" s="37">
        <v>2</v>
      </c>
      <c r="M2134" s="39">
        <v>1036</v>
      </c>
      <c r="N2134" s="39">
        <v>921.9</v>
      </c>
      <c r="O2134" s="39">
        <v>921.9</v>
      </c>
      <c r="P2134" s="38">
        <v>43</v>
      </c>
    </row>
    <row r="2135" spans="1:16">
      <c r="A2135" s="25">
        <f t="shared" si="33"/>
        <v>2133</v>
      </c>
      <c r="B2135" s="32" t="s">
        <v>3878</v>
      </c>
      <c r="C2135" s="37">
        <v>1969</v>
      </c>
      <c r="E2135" s="41" t="s">
        <v>4731</v>
      </c>
      <c r="I2135" s="37">
        <v>2</v>
      </c>
      <c r="J2135" s="37">
        <v>2</v>
      </c>
      <c r="M2135" s="39">
        <v>731.8</v>
      </c>
      <c r="N2135" s="39">
        <v>704.3</v>
      </c>
      <c r="O2135" s="39">
        <v>704.3</v>
      </c>
      <c r="P2135" s="38">
        <v>47</v>
      </c>
    </row>
    <row r="2136" spans="1:16">
      <c r="A2136" s="25">
        <f t="shared" si="33"/>
        <v>2134</v>
      </c>
      <c r="B2136" s="32" t="s">
        <v>3879</v>
      </c>
      <c r="C2136" s="37">
        <v>1977</v>
      </c>
      <c r="E2136" s="41" t="s">
        <v>4731</v>
      </c>
      <c r="I2136" s="37">
        <v>3</v>
      </c>
      <c r="J2136" s="37">
        <v>2</v>
      </c>
      <c r="M2136" s="39">
        <v>1034.2</v>
      </c>
      <c r="N2136" s="39">
        <v>960</v>
      </c>
      <c r="O2136" s="39">
        <v>960</v>
      </c>
      <c r="P2136" s="38">
        <v>58</v>
      </c>
    </row>
    <row r="2137" spans="1:16">
      <c r="A2137" s="25">
        <f t="shared" si="33"/>
        <v>2135</v>
      </c>
      <c r="B2137" s="32" t="s">
        <v>3880</v>
      </c>
      <c r="C2137" s="37">
        <v>1963</v>
      </c>
      <c r="E2137" s="41" t="s">
        <v>4731</v>
      </c>
      <c r="I2137" s="37">
        <v>3</v>
      </c>
      <c r="J2137" s="37">
        <v>2</v>
      </c>
      <c r="M2137" s="39">
        <v>1026.7</v>
      </c>
      <c r="N2137" s="39">
        <v>964.1</v>
      </c>
      <c r="O2137" s="39">
        <v>964.1</v>
      </c>
      <c r="P2137" s="38">
        <v>53</v>
      </c>
    </row>
    <row r="2138" spans="1:16">
      <c r="A2138" s="25">
        <f t="shared" si="33"/>
        <v>2136</v>
      </c>
      <c r="B2138" s="32" t="s">
        <v>6416</v>
      </c>
      <c r="C2138" s="37">
        <v>1967</v>
      </c>
      <c r="E2138" s="41" t="s">
        <v>4731</v>
      </c>
      <c r="I2138" s="37">
        <v>2</v>
      </c>
      <c r="J2138" s="37">
        <v>2</v>
      </c>
      <c r="M2138" s="39">
        <v>680</v>
      </c>
      <c r="N2138" s="39">
        <v>611.1</v>
      </c>
      <c r="O2138" s="39">
        <v>614.4</v>
      </c>
      <c r="P2138" s="38">
        <v>41</v>
      </c>
    </row>
    <row r="2139" spans="1:16">
      <c r="A2139" s="25">
        <f t="shared" si="33"/>
        <v>2137</v>
      </c>
      <c r="B2139" s="32" t="s">
        <v>3876</v>
      </c>
      <c r="C2139" s="37">
        <v>1965</v>
      </c>
      <c r="E2139" s="41" t="s">
        <v>4731</v>
      </c>
      <c r="I2139" s="37">
        <v>3</v>
      </c>
      <c r="J2139" s="37">
        <v>3</v>
      </c>
      <c r="M2139" s="39">
        <v>1627.9</v>
      </c>
      <c r="N2139" s="39">
        <v>1516.2</v>
      </c>
      <c r="O2139" s="39">
        <v>1516.2</v>
      </c>
      <c r="P2139" s="38">
        <v>72</v>
      </c>
    </row>
    <row r="2140" spans="1:16">
      <c r="A2140" s="25">
        <f t="shared" si="33"/>
        <v>2138</v>
      </c>
      <c r="B2140" s="32" t="s">
        <v>6417</v>
      </c>
      <c r="I2140" s="37"/>
      <c r="J2140" s="37"/>
    </row>
    <row r="2141" spans="1:16">
      <c r="A2141" s="25">
        <f t="shared" si="33"/>
        <v>2139</v>
      </c>
      <c r="B2141" s="32" t="s">
        <v>6418</v>
      </c>
      <c r="C2141" s="37">
        <v>1953</v>
      </c>
      <c r="E2141" s="41" t="s">
        <v>4731</v>
      </c>
      <c r="I2141" s="37">
        <v>2</v>
      </c>
      <c r="J2141" s="37">
        <v>2</v>
      </c>
      <c r="M2141" s="39">
        <v>427.8</v>
      </c>
      <c r="N2141" s="39">
        <v>387.8</v>
      </c>
      <c r="O2141" s="39">
        <v>387.8</v>
      </c>
      <c r="P2141" s="38">
        <v>25</v>
      </c>
    </row>
    <row r="2142" spans="1:16">
      <c r="A2142" s="25">
        <f t="shared" si="33"/>
        <v>2140</v>
      </c>
      <c r="B2142" s="32" t="s">
        <v>6419</v>
      </c>
      <c r="C2142" s="37">
        <v>1953</v>
      </c>
      <c r="E2142" s="41" t="s">
        <v>5129</v>
      </c>
      <c r="I2142" s="37">
        <v>2</v>
      </c>
      <c r="J2142" s="37">
        <v>2</v>
      </c>
      <c r="M2142" s="39">
        <v>409.8</v>
      </c>
      <c r="N2142" s="39">
        <v>385.6</v>
      </c>
      <c r="O2142" s="39">
        <v>385.6</v>
      </c>
      <c r="P2142" s="38">
        <v>23</v>
      </c>
    </row>
    <row r="2143" spans="1:16">
      <c r="A2143" s="25">
        <f t="shared" si="33"/>
        <v>2141</v>
      </c>
      <c r="B2143" s="32" t="s">
        <v>6420</v>
      </c>
      <c r="C2143" s="37">
        <v>1960</v>
      </c>
      <c r="E2143" s="41" t="s">
        <v>5129</v>
      </c>
      <c r="I2143" s="37">
        <v>2</v>
      </c>
      <c r="J2143" s="37">
        <v>1</v>
      </c>
      <c r="M2143" s="39">
        <v>252.5</v>
      </c>
      <c r="N2143" s="39">
        <v>242.8</v>
      </c>
      <c r="O2143" s="39">
        <v>242.8</v>
      </c>
      <c r="P2143" s="38">
        <v>23</v>
      </c>
    </row>
    <row r="2144" spans="1:16">
      <c r="A2144" s="25">
        <f t="shared" si="33"/>
        <v>2142</v>
      </c>
      <c r="B2144" s="32" t="s">
        <v>6421</v>
      </c>
      <c r="C2144" s="37">
        <v>1966</v>
      </c>
      <c r="E2144" s="41" t="s">
        <v>4731</v>
      </c>
      <c r="I2144" s="37">
        <v>2</v>
      </c>
      <c r="J2144" s="37">
        <v>2</v>
      </c>
      <c r="M2144" s="39">
        <v>682.1</v>
      </c>
      <c r="N2144" s="39">
        <v>633</v>
      </c>
      <c r="O2144" s="39">
        <v>633</v>
      </c>
      <c r="P2144" s="38">
        <v>33</v>
      </c>
    </row>
    <row r="2145" spans="1:16">
      <c r="A2145" s="25">
        <f t="shared" si="33"/>
        <v>2143</v>
      </c>
      <c r="B2145" s="32" t="s">
        <v>6422</v>
      </c>
      <c r="C2145" s="37">
        <v>1969</v>
      </c>
      <c r="E2145" s="41" t="s">
        <v>4965</v>
      </c>
      <c r="I2145" s="37">
        <v>2</v>
      </c>
      <c r="J2145" s="37">
        <v>2</v>
      </c>
      <c r="M2145" s="39">
        <v>474.2</v>
      </c>
      <c r="N2145" s="39">
        <v>426.3</v>
      </c>
      <c r="O2145" s="39">
        <v>426.3</v>
      </c>
      <c r="P2145" s="38">
        <v>30</v>
      </c>
    </row>
    <row r="2146" spans="1:16">
      <c r="A2146" s="25">
        <f t="shared" si="33"/>
        <v>2144</v>
      </c>
      <c r="B2146" s="32" t="s">
        <v>6423</v>
      </c>
      <c r="C2146" s="37">
        <v>1965</v>
      </c>
      <c r="E2146" s="41" t="s">
        <v>4731</v>
      </c>
      <c r="I2146" s="37">
        <v>3</v>
      </c>
      <c r="J2146" s="37">
        <v>3</v>
      </c>
      <c r="M2146" s="39">
        <v>1645.2</v>
      </c>
      <c r="N2146" s="39">
        <v>1523.3</v>
      </c>
      <c r="O2146" s="39">
        <v>1523.3</v>
      </c>
      <c r="P2146" s="38">
        <v>71</v>
      </c>
    </row>
    <row r="2147" spans="1:16">
      <c r="A2147" s="25">
        <f t="shared" si="33"/>
        <v>2145</v>
      </c>
      <c r="B2147" s="32" t="s">
        <v>6424</v>
      </c>
      <c r="C2147" s="37">
        <v>1991</v>
      </c>
      <c r="E2147" s="41" t="s">
        <v>4731</v>
      </c>
      <c r="I2147" s="37">
        <v>2</v>
      </c>
      <c r="J2147" s="37">
        <v>1</v>
      </c>
      <c r="M2147" s="39">
        <v>397.1</v>
      </c>
      <c r="N2147" s="39">
        <v>365.7</v>
      </c>
      <c r="O2147" s="39">
        <v>365.7</v>
      </c>
      <c r="P2147" s="38">
        <v>25</v>
      </c>
    </row>
    <row r="2148" spans="1:16">
      <c r="A2148" s="25">
        <f t="shared" si="33"/>
        <v>2146</v>
      </c>
      <c r="B2148" s="32" t="s">
        <v>6425</v>
      </c>
      <c r="C2148" s="37">
        <v>1961</v>
      </c>
      <c r="E2148" s="41" t="s">
        <v>4731</v>
      </c>
      <c r="I2148" s="37">
        <v>3</v>
      </c>
      <c r="J2148" s="37">
        <v>3</v>
      </c>
      <c r="M2148" s="39">
        <v>1621.8</v>
      </c>
      <c r="N2148" s="39">
        <v>1503.35</v>
      </c>
      <c r="O2148" s="39">
        <v>1503.35</v>
      </c>
      <c r="P2148" s="38">
        <v>79</v>
      </c>
    </row>
    <row r="2149" spans="1:16">
      <c r="A2149" s="25">
        <f t="shared" si="33"/>
        <v>2147</v>
      </c>
      <c r="B2149" s="32" t="s">
        <v>6426</v>
      </c>
      <c r="C2149" s="37">
        <v>1960</v>
      </c>
      <c r="E2149" s="41" t="s">
        <v>5129</v>
      </c>
      <c r="I2149" s="37">
        <v>2</v>
      </c>
      <c r="J2149" s="37">
        <v>1</v>
      </c>
      <c r="M2149" s="39">
        <v>256.89999999999998</v>
      </c>
      <c r="N2149" s="39">
        <v>244.5</v>
      </c>
      <c r="O2149" s="39">
        <v>244.5</v>
      </c>
      <c r="P2149" s="38">
        <v>19</v>
      </c>
    </row>
    <row r="2150" spans="1:16">
      <c r="A2150" s="25">
        <f t="shared" si="33"/>
        <v>2148</v>
      </c>
      <c r="B2150" s="32" t="s">
        <v>3881</v>
      </c>
      <c r="C2150" s="37">
        <v>1966</v>
      </c>
      <c r="E2150" s="41" t="s">
        <v>4731</v>
      </c>
      <c r="I2150" s="37">
        <v>2</v>
      </c>
      <c r="J2150" s="37">
        <v>3</v>
      </c>
      <c r="M2150" s="39">
        <v>1110.5</v>
      </c>
      <c r="N2150" s="39">
        <v>1019.6</v>
      </c>
      <c r="O2150" s="39">
        <v>1019.6</v>
      </c>
      <c r="P2150" s="38">
        <v>61</v>
      </c>
    </row>
    <row r="2151" spans="1:16">
      <c r="A2151" s="25">
        <f t="shared" si="33"/>
        <v>2149</v>
      </c>
      <c r="B2151" s="32" t="s">
        <v>6427</v>
      </c>
      <c r="C2151" s="37">
        <v>1952</v>
      </c>
      <c r="E2151" s="41" t="s">
        <v>4965</v>
      </c>
      <c r="I2151" s="37">
        <v>2</v>
      </c>
      <c r="J2151" s="37">
        <v>2</v>
      </c>
      <c r="M2151" s="39">
        <v>467.4</v>
      </c>
      <c r="N2151" s="39">
        <v>433.8</v>
      </c>
      <c r="O2151" s="39">
        <v>433.8</v>
      </c>
      <c r="P2151" s="38">
        <v>18</v>
      </c>
    </row>
    <row r="2152" spans="1:16">
      <c r="A2152" s="25">
        <f t="shared" si="33"/>
        <v>2150</v>
      </c>
      <c r="B2152" s="32" t="s">
        <v>3882</v>
      </c>
      <c r="C2152" s="37">
        <v>1969</v>
      </c>
      <c r="E2152" s="41" t="s">
        <v>4731</v>
      </c>
      <c r="I2152" s="37">
        <v>2</v>
      </c>
      <c r="J2152" s="37">
        <v>2</v>
      </c>
      <c r="M2152" s="39">
        <v>764.5</v>
      </c>
      <c r="N2152" s="39">
        <v>720.4</v>
      </c>
      <c r="O2152" s="39">
        <v>720.4</v>
      </c>
      <c r="P2152" s="38">
        <v>50</v>
      </c>
    </row>
    <row r="2153" spans="1:16">
      <c r="A2153" s="25">
        <f t="shared" si="33"/>
        <v>2151</v>
      </c>
      <c r="B2153" s="32" t="s">
        <v>6428</v>
      </c>
      <c r="C2153" s="37">
        <v>1954</v>
      </c>
      <c r="E2153" s="41" t="s">
        <v>5129</v>
      </c>
      <c r="I2153" s="37">
        <v>2</v>
      </c>
      <c r="J2153" s="37">
        <v>2</v>
      </c>
      <c r="M2153" s="39">
        <v>430.6</v>
      </c>
      <c r="N2153" s="39">
        <v>382.95</v>
      </c>
      <c r="O2153" s="39">
        <v>382.95</v>
      </c>
      <c r="P2153" s="38">
        <v>31</v>
      </c>
    </row>
    <row r="2154" spans="1:16">
      <c r="A2154" s="25">
        <f t="shared" si="33"/>
        <v>2152</v>
      </c>
      <c r="B2154" s="32" t="s">
        <v>6429</v>
      </c>
      <c r="C2154" s="37">
        <v>1960</v>
      </c>
      <c r="E2154" s="41" t="s">
        <v>5129</v>
      </c>
      <c r="I2154" s="37">
        <v>2</v>
      </c>
      <c r="J2154" s="37">
        <v>2</v>
      </c>
      <c r="M2154" s="39">
        <v>791.1</v>
      </c>
      <c r="N2154" s="39">
        <v>708.67</v>
      </c>
      <c r="O2154" s="39">
        <v>708.67</v>
      </c>
      <c r="P2154" s="38">
        <v>23</v>
      </c>
    </row>
    <row r="2155" spans="1:16">
      <c r="A2155" s="25">
        <f t="shared" si="33"/>
        <v>2153</v>
      </c>
      <c r="B2155" s="32" t="s">
        <v>6430</v>
      </c>
      <c r="C2155" s="37">
        <v>1954</v>
      </c>
      <c r="E2155" s="41" t="s">
        <v>5129</v>
      </c>
      <c r="I2155" s="37">
        <v>2</v>
      </c>
      <c r="J2155" s="37">
        <v>2</v>
      </c>
      <c r="M2155" s="39">
        <v>416.6</v>
      </c>
      <c r="N2155" s="39">
        <v>395.2</v>
      </c>
      <c r="O2155" s="39">
        <v>395.2</v>
      </c>
      <c r="P2155" s="38">
        <v>23</v>
      </c>
    </row>
    <row r="2156" spans="1:16">
      <c r="A2156" s="25">
        <f t="shared" si="33"/>
        <v>2154</v>
      </c>
      <c r="B2156" s="32" t="s">
        <v>6431</v>
      </c>
      <c r="C2156" s="37">
        <v>1960</v>
      </c>
      <c r="E2156" s="41" t="s">
        <v>5129</v>
      </c>
      <c r="I2156" s="37">
        <v>2</v>
      </c>
      <c r="J2156" s="37">
        <v>4</v>
      </c>
      <c r="M2156" s="39">
        <v>1336</v>
      </c>
      <c r="N2156" s="39">
        <v>1189.2</v>
      </c>
      <c r="O2156" s="39">
        <v>1189.2</v>
      </c>
      <c r="P2156" s="38">
        <v>19</v>
      </c>
    </row>
    <row r="2157" spans="1:16">
      <c r="A2157" s="25">
        <f t="shared" si="33"/>
        <v>2155</v>
      </c>
      <c r="B2157" s="32" t="s">
        <v>6432</v>
      </c>
      <c r="C2157" s="37">
        <v>1974</v>
      </c>
      <c r="E2157" s="41" t="s">
        <v>4949</v>
      </c>
      <c r="I2157" s="37">
        <v>2</v>
      </c>
      <c r="J2157" s="37">
        <v>2</v>
      </c>
      <c r="M2157" s="39">
        <v>408.1</v>
      </c>
      <c r="N2157" s="39">
        <v>377</v>
      </c>
      <c r="O2157" s="39">
        <v>377</v>
      </c>
      <c r="P2157" s="38">
        <v>22</v>
      </c>
    </row>
    <row r="2158" spans="1:16">
      <c r="A2158" s="25">
        <f t="shared" si="33"/>
        <v>2156</v>
      </c>
      <c r="B2158" s="32" t="s">
        <v>6433</v>
      </c>
      <c r="C2158" s="37">
        <v>1967</v>
      </c>
      <c r="E2158" s="41" t="s">
        <v>4949</v>
      </c>
      <c r="I2158" s="37">
        <v>2</v>
      </c>
      <c r="J2158" s="37">
        <v>1</v>
      </c>
      <c r="M2158" s="39">
        <v>352.6</v>
      </c>
      <c r="N2158" s="39">
        <v>329.9</v>
      </c>
      <c r="O2158" s="39">
        <v>329.9</v>
      </c>
      <c r="P2158" s="38">
        <v>18</v>
      </c>
    </row>
    <row r="2159" spans="1:16">
      <c r="A2159" s="25">
        <f t="shared" si="33"/>
        <v>2157</v>
      </c>
      <c r="B2159" s="32" t="s">
        <v>6434</v>
      </c>
      <c r="C2159" s="37">
        <v>1967</v>
      </c>
      <c r="E2159" s="41" t="s">
        <v>4949</v>
      </c>
      <c r="I2159" s="37">
        <v>2</v>
      </c>
      <c r="J2159" s="37">
        <v>1</v>
      </c>
      <c r="M2159" s="39">
        <v>374.2</v>
      </c>
      <c r="N2159" s="39">
        <v>346.6</v>
      </c>
      <c r="O2159" s="39">
        <v>346.6</v>
      </c>
      <c r="P2159" s="38">
        <v>25</v>
      </c>
    </row>
    <row r="2160" spans="1:16">
      <c r="A2160" s="25">
        <f t="shared" si="33"/>
        <v>2158</v>
      </c>
      <c r="B2160" s="32" t="s">
        <v>6435</v>
      </c>
      <c r="C2160" s="37">
        <v>1967</v>
      </c>
      <c r="E2160" s="41" t="s">
        <v>4949</v>
      </c>
      <c r="I2160" s="37">
        <v>2</v>
      </c>
      <c r="J2160" s="37">
        <v>1</v>
      </c>
      <c r="M2160" s="39">
        <v>353.2</v>
      </c>
      <c r="N2160" s="39">
        <v>348.36</v>
      </c>
      <c r="O2160" s="39">
        <v>348.36</v>
      </c>
      <c r="P2160" s="38">
        <v>23</v>
      </c>
    </row>
    <row r="2161" spans="1:16">
      <c r="A2161" s="25">
        <f t="shared" si="33"/>
        <v>2159</v>
      </c>
      <c r="B2161" s="32" t="s">
        <v>6436</v>
      </c>
      <c r="C2161" s="37">
        <v>1967</v>
      </c>
      <c r="E2161" s="41" t="s">
        <v>4949</v>
      </c>
      <c r="I2161" s="37">
        <v>2</v>
      </c>
      <c r="J2161" s="37">
        <v>1</v>
      </c>
      <c r="M2161" s="39">
        <v>371.9</v>
      </c>
      <c r="N2161" s="39">
        <v>347.1</v>
      </c>
      <c r="O2161" s="39">
        <v>347.1</v>
      </c>
      <c r="P2161" s="38">
        <v>27</v>
      </c>
    </row>
    <row r="2162" spans="1:16">
      <c r="A2162" s="25">
        <f t="shared" si="33"/>
        <v>2160</v>
      </c>
      <c r="B2162" s="32" t="s">
        <v>6437</v>
      </c>
      <c r="C2162" s="37">
        <v>1958</v>
      </c>
      <c r="E2162" s="41" t="s">
        <v>5129</v>
      </c>
      <c r="I2162" s="37">
        <v>2</v>
      </c>
      <c r="J2162" s="37">
        <v>1</v>
      </c>
      <c r="M2162" s="39">
        <v>418.2</v>
      </c>
      <c r="N2162" s="39">
        <v>372.4</v>
      </c>
      <c r="O2162" s="39">
        <v>372.4</v>
      </c>
      <c r="P2162" s="38">
        <v>17</v>
      </c>
    </row>
    <row r="2163" spans="1:16">
      <c r="A2163" s="25">
        <f t="shared" si="33"/>
        <v>2161</v>
      </c>
      <c r="B2163" s="32" t="s">
        <v>6438</v>
      </c>
      <c r="C2163" s="37">
        <v>1958</v>
      </c>
      <c r="E2163" s="41" t="s">
        <v>5129</v>
      </c>
      <c r="I2163" s="37">
        <v>2</v>
      </c>
      <c r="J2163" s="37">
        <v>1</v>
      </c>
      <c r="M2163" s="39">
        <v>418.6</v>
      </c>
      <c r="N2163" s="39">
        <v>380.4</v>
      </c>
      <c r="O2163" s="39">
        <v>380.4</v>
      </c>
      <c r="P2163" s="38">
        <v>23</v>
      </c>
    </row>
    <row r="2164" spans="1:16">
      <c r="A2164" s="25">
        <f t="shared" si="33"/>
        <v>2162</v>
      </c>
      <c r="B2164" s="32" t="s">
        <v>6439</v>
      </c>
      <c r="C2164" s="37">
        <v>1968</v>
      </c>
      <c r="E2164" s="41" t="s">
        <v>4731</v>
      </c>
      <c r="I2164" s="37">
        <v>2</v>
      </c>
      <c r="J2164" s="37">
        <v>2</v>
      </c>
      <c r="M2164" s="39">
        <v>783</v>
      </c>
      <c r="N2164" s="39">
        <v>496.9</v>
      </c>
      <c r="O2164" s="39">
        <v>496.9</v>
      </c>
      <c r="P2164" s="38">
        <v>17</v>
      </c>
    </row>
    <row r="2165" spans="1:16">
      <c r="A2165" s="25">
        <f t="shared" si="33"/>
        <v>2163</v>
      </c>
      <c r="B2165" s="32" t="s">
        <v>6440</v>
      </c>
      <c r="C2165" s="37">
        <v>1967</v>
      </c>
      <c r="E2165" s="41" t="s">
        <v>4731</v>
      </c>
      <c r="I2165" s="37">
        <v>2</v>
      </c>
      <c r="J2165" s="37">
        <v>2</v>
      </c>
      <c r="M2165" s="39">
        <v>693.1</v>
      </c>
      <c r="N2165" s="39">
        <v>632.9</v>
      </c>
      <c r="O2165" s="39">
        <v>632.20000000000005</v>
      </c>
      <c r="P2165" s="38">
        <v>32</v>
      </c>
    </row>
    <row r="2166" spans="1:16">
      <c r="A2166" s="25">
        <f t="shared" si="33"/>
        <v>2164</v>
      </c>
      <c r="B2166" s="32" t="s">
        <v>6441</v>
      </c>
      <c r="I2166" s="37"/>
      <c r="J2166" s="37"/>
    </row>
    <row r="2167" spans="1:16">
      <c r="A2167" s="25">
        <f t="shared" si="33"/>
        <v>2165</v>
      </c>
      <c r="B2167" s="32" t="s">
        <v>6442</v>
      </c>
      <c r="I2167" s="37"/>
      <c r="J2167" s="37"/>
    </row>
    <row r="2168" spans="1:16">
      <c r="A2168" s="25">
        <f t="shared" si="33"/>
        <v>2166</v>
      </c>
      <c r="B2168" s="32" t="s">
        <v>6443</v>
      </c>
      <c r="I2168" s="37"/>
      <c r="J2168" s="37"/>
    </row>
    <row r="2169" spans="1:16">
      <c r="A2169" s="25">
        <f t="shared" si="33"/>
        <v>2167</v>
      </c>
      <c r="B2169" s="32" t="s">
        <v>6444</v>
      </c>
      <c r="C2169" s="37">
        <v>1962</v>
      </c>
      <c r="E2169" s="41" t="s">
        <v>4731</v>
      </c>
      <c r="I2169" s="37">
        <v>2</v>
      </c>
      <c r="J2169" s="37">
        <v>2</v>
      </c>
      <c r="M2169" s="39">
        <v>858.2</v>
      </c>
      <c r="N2169" s="39">
        <v>560.5</v>
      </c>
      <c r="O2169" s="39">
        <v>560.5</v>
      </c>
      <c r="P2169" s="38">
        <v>89</v>
      </c>
    </row>
    <row r="2170" spans="1:16">
      <c r="A2170" s="25">
        <f t="shared" si="33"/>
        <v>2168</v>
      </c>
      <c r="B2170" s="32" t="s">
        <v>6445</v>
      </c>
      <c r="C2170" s="37">
        <v>1962</v>
      </c>
      <c r="E2170" s="41" t="s">
        <v>4731</v>
      </c>
      <c r="I2170" s="37">
        <v>2</v>
      </c>
      <c r="J2170" s="37">
        <v>3</v>
      </c>
      <c r="M2170" s="39">
        <v>854.6</v>
      </c>
      <c r="N2170" s="39">
        <v>487.8</v>
      </c>
      <c r="O2170" s="39">
        <v>482.9</v>
      </c>
      <c r="P2170" s="38">
        <v>79</v>
      </c>
    </row>
    <row r="2171" spans="1:16">
      <c r="A2171" s="25">
        <f t="shared" si="33"/>
        <v>2169</v>
      </c>
      <c r="B2171" s="32" t="s">
        <v>6446</v>
      </c>
      <c r="C2171" s="37">
        <v>1986</v>
      </c>
      <c r="E2171" s="41" t="s">
        <v>4731</v>
      </c>
      <c r="I2171" s="37">
        <v>3</v>
      </c>
      <c r="J2171" s="37">
        <v>1</v>
      </c>
      <c r="M2171" s="39">
        <v>1832.4</v>
      </c>
      <c r="N2171" s="39">
        <v>1350.1</v>
      </c>
      <c r="O2171" s="39">
        <v>1350.1</v>
      </c>
      <c r="P2171" s="38">
        <v>83</v>
      </c>
    </row>
    <row r="2172" spans="1:16">
      <c r="A2172" s="25">
        <f t="shared" si="33"/>
        <v>2170</v>
      </c>
      <c r="B2172" s="32" t="s">
        <v>6447</v>
      </c>
      <c r="C2172" s="37">
        <v>1958</v>
      </c>
      <c r="E2172" s="41" t="s">
        <v>5129</v>
      </c>
      <c r="I2172" s="37">
        <v>2</v>
      </c>
      <c r="J2172" s="37">
        <v>1</v>
      </c>
      <c r="M2172" s="39">
        <v>409.1</v>
      </c>
      <c r="N2172" s="39">
        <v>383.2</v>
      </c>
      <c r="O2172" s="39">
        <v>383.2</v>
      </c>
      <c r="P2172" s="38">
        <v>16</v>
      </c>
    </row>
    <row r="2173" spans="1:16">
      <c r="A2173" s="25">
        <f t="shared" si="33"/>
        <v>2171</v>
      </c>
      <c r="B2173" s="32" t="s">
        <v>6448</v>
      </c>
      <c r="C2173" s="37">
        <v>1958</v>
      </c>
      <c r="E2173" s="41" t="s">
        <v>5129</v>
      </c>
      <c r="I2173" s="37">
        <v>2</v>
      </c>
      <c r="J2173" s="37">
        <v>1</v>
      </c>
      <c r="M2173" s="39">
        <v>415.5</v>
      </c>
      <c r="N2173" s="39">
        <v>378.3</v>
      </c>
      <c r="O2173" s="39">
        <v>378.3</v>
      </c>
      <c r="P2173" s="38">
        <v>21</v>
      </c>
    </row>
    <row r="2174" spans="1:16">
      <c r="A2174" s="25">
        <f t="shared" si="33"/>
        <v>2172</v>
      </c>
      <c r="B2174" s="32" t="s">
        <v>6449</v>
      </c>
      <c r="I2174" s="37"/>
      <c r="J2174" s="37"/>
    </row>
    <row r="2175" spans="1:16">
      <c r="A2175" s="25">
        <f t="shared" si="33"/>
        <v>2173</v>
      </c>
      <c r="B2175" s="32" t="s">
        <v>6450</v>
      </c>
      <c r="C2175" s="37">
        <v>1976</v>
      </c>
      <c r="E2175" s="41" t="s">
        <v>4731</v>
      </c>
      <c r="I2175" s="37">
        <v>2</v>
      </c>
      <c r="J2175" s="37">
        <v>1</v>
      </c>
      <c r="M2175" s="39">
        <v>617.6</v>
      </c>
      <c r="N2175" s="39">
        <v>410.3</v>
      </c>
      <c r="O2175" s="39">
        <v>227.2</v>
      </c>
      <c r="P2175" s="38">
        <v>26</v>
      </c>
    </row>
    <row r="2176" spans="1:16">
      <c r="A2176" s="25">
        <f t="shared" si="33"/>
        <v>2174</v>
      </c>
      <c r="B2176" s="32" t="s">
        <v>6451</v>
      </c>
      <c r="C2176" s="37">
        <v>1997</v>
      </c>
      <c r="E2176" s="41" t="s">
        <v>4981</v>
      </c>
      <c r="I2176" s="37">
        <v>5</v>
      </c>
      <c r="J2176" s="37">
        <v>6</v>
      </c>
      <c r="M2176" s="39">
        <v>5354.3</v>
      </c>
      <c r="N2176" s="39">
        <v>3921.6</v>
      </c>
      <c r="O2176" s="39">
        <v>3264.19</v>
      </c>
      <c r="P2176" s="38">
        <v>206</v>
      </c>
    </row>
    <row r="2177" spans="1:16">
      <c r="A2177" s="25">
        <f t="shared" si="33"/>
        <v>2175</v>
      </c>
      <c r="B2177" s="32" t="s">
        <v>6452</v>
      </c>
      <c r="I2177" s="37"/>
      <c r="J2177" s="37"/>
    </row>
    <row r="2178" spans="1:16">
      <c r="A2178" s="25">
        <f t="shared" si="33"/>
        <v>2176</v>
      </c>
      <c r="B2178" s="32" t="s">
        <v>3883</v>
      </c>
      <c r="C2178" s="37">
        <v>1964</v>
      </c>
      <c r="E2178" s="41" t="s">
        <v>4726</v>
      </c>
      <c r="I2178" s="37">
        <v>5</v>
      </c>
      <c r="J2178" s="37">
        <v>3</v>
      </c>
      <c r="M2178" s="39">
        <v>4007.2</v>
      </c>
      <c r="N2178" s="39">
        <v>2560.4</v>
      </c>
      <c r="O2178" s="39">
        <v>2560.4</v>
      </c>
    </row>
    <row r="2179" spans="1:16">
      <c r="A2179" s="25">
        <f t="shared" ref="A2179:A2242" si="34">A2178+1</f>
        <v>2177</v>
      </c>
      <c r="B2179" s="32" t="s">
        <v>6453</v>
      </c>
      <c r="C2179" s="37">
        <v>1962</v>
      </c>
      <c r="E2179" s="41" t="s">
        <v>4726</v>
      </c>
      <c r="I2179" s="37">
        <v>4</v>
      </c>
      <c r="J2179" s="37">
        <v>3</v>
      </c>
      <c r="M2179" s="39">
        <v>3838.8</v>
      </c>
      <c r="N2179" s="39">
        <v>2027.6</v>
      </c>
      <c r="O2179" s="39">
        <v>1754.4</v>
      </c>
      <c r="P2179" s="38">
        <v>92</v>
      </c>
    </row>
    <row r="2180" spans="1:16">
      <c r="A2180" s="25">
        <f t="shared" si="34"/>
        <v>2178</v>
      </c>
      <c r="B2180" s="32" t="s">
        <v>6454</v>
      </c>
      <c r="C2180" s="37">
        <v>1987</v>
      </c>
      <c r="E2180" s="41" t="s">
        <v>6455</v>
      </c>
      <c r="I2180" s="37">
        <v>5</v>
      </c>
      <c r="J2180" s="37">
        <v>6</v>
      </c>
      <c r="M2180" s="39">
        <v>5476.3</v>
      </c>
      <c r="N2180" s="39">
        <v>3974</v>
      </c>
      <c r="O2180" s="39">
        <v>3882.4</v>
      </c>
      <c r="P2180" s="38">
        <v>165</v>
      </c>
    </row>
    <row r="2181" spans="1:16">
      <c r="A2181" s="25">
        <f t="shared" si="34"/>
        <v>2179</v>
      </c>
      <c r="B2181" s="32" t="s">
        <v>6456</v>
      </c>
      <c r="I2181" s="37"/>
      <c r="J2181" s="37"/>
    </row>
    <row r="2182" spans="1:16">
      <c r="A2182" s="25">
        <f t="shared" si="34"/>
        <v>2180</v>
      </c>
      <c r="B2182" s="32" t="s">
        <v>6457</v>
      </c>
      <c r="C2182" s="37">
        <v>1986</v>
      </c>
      <c r="E2182" s="41" t="s">
        <v>4981</v>
      </c>
      <c r="I2182" s="37">
        <v>5</v>
      </c>
      <c r="J2182" s="37">
        <v>6</v>
      </c>
      <c r="M2182" s="39">
        <v>4782.3999999999996</v>
      </c>
      <c r="N2182" s="39">
        <v>2630.9</v>
      </c>
      <c r="O2182" s="39">
        <v>2630.9</v>
      </c>
    </row>
    <row r="2183" spans="1:16">
      <c r="A2183" s="25">
        <f t="shared" si="34"/>
        <v>2181</v>
      </c>
      <c r="B2183" s="32" t="s">
        <v>6458</v>
      </c>
      <c r="C2183" s="37">
        <v>1961</v>
      </c>
      <c r="E2183" s="41" t="s">
        <v>4724</v>
      </c>
      <c r="I2183" s="37">
        <v>3</v>
      </c>
      <c r="J2183" s="37">
        <v>2</v>
      </c>
      <c r="M2183" s="39">
        <v>1008.7</v>
      </c>
      <c r="N2183" s="39">
        <v>938.7</v>
      </c>
      <c r="O2183" s="39">
        <v>854.5</v>
      </c>
      <c r="P2183" s="38">
        <v>41</v>
      </c>
    </row>
    <row r="2184" spans="1:16">
      <c r="A2184" s="25">
        <f t="shared" si="34"/>
        <v>2182</v>
      </c>
      <c r="B2184" s="32" t="s">
        <v>6459</v>
      </c>
      <c r="C2184" s="37">
        <v>1962</v>
      </c>
      <c r="E2184" s="41" t="s">
        <v>4724</v>
      </c>
      <c r="I2184" s="37">
        <v>4</v>
      </c>
      <c r="J2184" s="37">
        <v>2</v>
      </c>
      <c r="M2184" s="39">
        <v>1338</v>
      </c>
      <c r="N2184" s="39">
        <v>1255.4000000000001</v>
      </c>
      <c r="O2184" s="39">
        <v>1211.7</v>
      </c>
      <c r="P2184" s="38">
        <v>58</v>
      </c>
    </row>
    <row r="2185" spans="1:16">
      <c r="A2185" s="25">
        <f t="shared" si="34"/>
        <v>2183</v>
      </c>
      <c r="B2185" s="32" t="s">
        <v>6460</v>
      </c>
      <c r="C2185" s="37">
        <v>1961</v>
      </c>
      <c r="E2185" s="41" t="s">
        <v>4724</v>
      </c>
      <c r="I2185" s="37">
        <v>4</v>
      </c>
      <c r="J2185" s="37">
        <v>2</v>
      </c>
      <c r="M2185" s="39">
        <v>1343.5</v>
      </c>
      <c r="N2185" s="39">
        <v>1261.7</v>
      </c>
      <c r="O2185" s="39">
        <v>1261.7</v>
      </c>
      <c r="P2185" s="38">
        <v>52</v>
      </c>
    </row>
    <row r="2186" spans="1:16">
      <c r="A2186" s="25">
        <f t="shared" si="34"/>
        <v>2184</v>
      </c>
      <c r="B2186" s="32" t="s">
        <v>6461</v>
      </c>
      <c r="C2186" s="37">
        <v>1961</v>
      </c>
      <c r="E2186" s="41" t="s">
        <v>4724</v>
      </c>
      <c r="I2186" s="37">
        <v>4</v>
      </c>
      <c r="J2186" s="37">
        <v>2</v>
      </c>
      <c r="M2186" s="39">
        <v>1255.7</v>
      </c>
      <c r="N2186" s="39">
        <v>1255.7</v>
      </c>
      <c r="O2186" s="39">
        <v>1196.0999999999999</v>
      </c>
      <c r="P2186" s="38">
        <v>51</v>
      </c>
    </row>
    <row r="2187" spans="1:16">
      <c r="A2187" s="25">
        <f t="shared" si="34"/>
        <v>2185</v>
      </c>
      <c r="B2187" s="32" t="s">
        <v>6462</v>
      </c>
      <c r="C2187" s="37">
        <v>1961</v>
      </c>
      <c r="E2187" s="41" t="s">
        <v>4724</v>
      </c>
      <c r="I2187" s="37">
        <v>4</v>
      </c>
      <c r="J2187" s="37">
        <v>2</v>
      </c>
      <c r="M2187" s="39">
        <v>1350.9</v>
      </c>
      <c r="N2187" s="39">
        <v>1269.0999999999999</v>
      </c>
      <c r="O2187" s="39">
        <v>1269.0999999999999</v>
      </c>
      <c r="P2187" s="38">
        <v>45</v>
      </c>
    </row>
    <row r="2188" spans="1:16">
      <c r="A2188" s="25">
        <f t="shared" si="34"/>
        <v>2186</v>
      </c>
      <c r="B2188" s="32" t="s">
        <v>6463</v>
      </c>
      <c r="C2188" s="37">
        <v>1961</v>
      </c>
      <c r="E2188" s="41" t="s">
        <v>4724</v>
      </c>
      <c r="I2188" s="37">
        <v>4</v>
      </c>
      <c r="J2188" s="37">
        <v>2</v>
      </c>
      <c r="M2188" s="39">
        <v>1601.6</v>
      </c>
      <c r="N2188" s="39">
        <v>1268.9000000000001</v>
      </c>
      <c r="O2188" s="39">
        <v>1226.0999999999999</v>
      </c>
      <c r="P2188" s="38">
        <v>31</v>
      </c>
    </row>
    <row r="2189" spans="1:16">
      <c r="A2189" s="25">
        <f t="shared" si="34"/>
        <v>2187</v>
      </c>
      <c r="B2189" s="32" t="s">
        <v>3884</v>
      </c>
      <c r="C2189" s="37">
        <v>1961</v>
      </c>
      <c r="E2189" s="41" t="s">
        <v>4724</v>
      </c>
      <c r="I2189" s="37">
        <v>3</v>
      </c>
      <c r="J2189" s="37">
        <v>3</v>
      </c>
      <c r="M2189" s="39">
        <v>2095</v>
      </c>
      <c r="N2189" s="39">
        <v>1492</v>
      </c>
      <c r="O2189" s="39">
        <v>1461.7</v>
      </c>
      <c r="P2189" s="38">
        <v>62</v>
      </c>
    </row>
    <row r="2190" spans="1:16">
      <c r="A2190" s="25">
        <f t="shared" si="34"/>
        <v>2188</v>
      </c>
      <c r="B2190" s="32" t="s">
        <v>3885</v>
      </c>
      <c r="C2190" s="37">
        <v>1963</v>
      </c>
      <c r="E2190" s="41" t="s">
        <v>4724</v>
      </c>
      <c r="I2190" s="37">
        <v>5</v>
      </c>
      <c r="J2190" s="37">
        <v>4</v>
      </c>
      <c r="M2190" s="39">
        <v>4207.1000000000004</v>
      </c>
      <c r="N2190" s="39">
        <v>3232.4</v>
      </c>
      <c r="O2190" s="39">
        <v>3232.4</v>
      </c>
      <c r="P2190" s="38">
        <v>134</v>
      </c>
    </row>
    <row r="2191" spans="1:16">
      <c r="A2191" s="25">
        <f t="shared" si="34"/>
        <v>2189</v>
      </c>
      <c r="B2191" s="32" t="s">
        <v>6464</v>
      </c>
      <c r="C2191" s="37">
        <v>1963</v>
      </c>
      <c r="E2191" s="41" t="s">
        <v>4729</v>
      </c>
      <c r="I2191" s="37">
        <v>5</v>
      </c>
      <c r="J2191" s="37">
        <v>3</v>
      </c>
      <c r="M2191" s="39">
        <v>2906.3</v>
      </c>
      <c r="N2191" s="39">
        <v>2608</v>
      </c>
      <c r="O2191" s="39">
        <v>2608</v>
      </c>
    </row>
    <row r="2192" spans="1:16">
      <c r="A2192" s="25">
        <f t="shared" si="34"/>
        <v>2190</v>
      </c>
      <c r="B2192" s="32" t="s">
        <v>6465</v>
      </c>
      <c r="C2192" s="37">
        <v>1964</v>
      </c>
      <c r="E2192" s="41" t="s">
        <v>4724</v>
      </c>
      <c r="I2192" s="37">
        <v>5</v>
      </c>
      <c r="J2192" s="37">
        <v>4</v>
      </c>
      <c r="M2192" s="39">
        <v>4320.5</v>
      </c>
      <c r="N2192" s="39">
        <v>3193.5</v>
      </c>
      <c r="O2192" s="39">
        <v>3137.9</v>
      </c>
      <c r="P2192" s="38">
        <v>153</v>
      </c>
    </row>
    <row r="2193" spans="1:16">
      <c r="A2193" s="25">
        <f t="shared" si="34"/>
        <v>2191</v>
      </c>
      <c r="B2193" s="32" t="s">
        <v>6466</v>
      </c>
      <c r="C2193" s="37">
        <v>1964</v>
      </c>
      <c r="E2193" s="41" t="s">
        <v>4724</v>
      </c>
      <c r="I2193" s="37">
        <v>5</v>
      </c>
      <c r="J2193" s="37">
        <v>4</v>
      </c>
      <c r="M2193" s="39">
        <v>4351.6000000000004</v>
      </c>
      <c r="N2193" s="39">
        <v>3216.3</v>
      </c>
      <c r="O2193" s="39">
        <v>3039.6</v>
      </c>
      <c r="P2193" s="38">
        <v>150</v>
      </c>
    </row>
    <row r="2194" spans="1:16">
      <c r="A2194" s="25">
        <f t="shared" si="34"/>
        <v>2192</v>
      </c>
      <c r="B2194" s="32" t="s">
        <v>6467</v>
      </c>
      <c r="C2194" s="37">
        <v>1968</v>
      </c>
      <c r="E2194" s="41" t="s">
        <v>6468</v>
      </c>
      <c r="I2194" s="37">
        <v>5</v>
      </c>
      <c r="J2194" s="37">
        <v>2</v>
      </c>
      <c r="M2194" s="39">
        <v>1639.7</v>
      </c>
      <c r="N2194" s="39">
        <v>1053.0999999999999</v>
      </c>
      <c r="O2194" s="39">
        <v>843.63</v>
      </c>
      <c r="P2194" s="38">
        <v>68</v>
      </c>
    </row>
    <row r="2195" spans="1:16">
      <c r="A2195" s="25">
        <f t="shared" si="34"/>
        <v>2193</v>
      </c>
      <c r="B2195" s="32" t="s">
        <v>6469</v>
      </c>
      <c r="C2195" s="37">
        <v>1985</v>
      </c>
      <c r="E2195" s="41" t="s">
        <v>4981</v>
      </c>
      <c r="I2195" s="37">
        <v>5</v>
      </c>
      <c r="J2195" s="37">
        <v>4</v>
      </c>
      <c r="M2195" s="39">
        <v>3181.8</v>
      </c>
      <c r="N2195" s="39">
        <v>2573.8000000000002</v>
      </c>
      <c r="O2195" s="39">
        <v>2255.5</v>
      </c>
      <c r="P2195" s="38">
        <v>138</v>
      </c>
    </row>
    <row r="2196" spans="1:16">
      <c r="A2196" s="25">
        <f t="shared" si="34"/>
        <v>2194</v>
      </c>
      <c r="B2196" s="32" t="s">
        <v>6470</v>
      </c>
      <c r="I2196" s="37"/>
      <c r="J2196" s="37"/>
    </row>
    <row r="2197" spans="1:16">
      <c r="A2197" s="25">
        <f t="shared" si="34"/>
        <v>2195</v>
      </c>
      <c r="B2197" s="32" t="s">
        <v>6471</v>
      </c>
      <c r="I2197" s="37"/>
      <c r="J2197" s="37"/>
    </row>
    <row r="2198" spans="1:16">
      <c r="A2198" s="25">
        <f t="shared" si="34"/>
        <v>2196</v>
      </c>
      <c r="B2198" s="32" t="s">
        <v>6472</v>
      </c>
      <c r="I2198" s="37"/>
      <c r="J2198" s="37"/>
    </row>
    <row r="2199" spans="1:16">
      <c r="A2199" s="25">
        <f t="shared" si="34"/>
        <v>2197</v>
      </c>
      <c r="B2199" s="32" t="s">
        <v>3886</v>
      </c>
      <c r="C2199" s="37">
        <v>1960</v>
      </c>
      <c r="E2199" s="41" t="s">
        <v>4731</v>
      </c>
      <c r="I2199" s="37">
        <v>5</v>
      </c>
      <c r="J2199" s="37">
        <v>4</v>
      </c>
      <c r="M2199" s="39">
        <v>5217.1000000000004</v>
      </c>
      <c r="N2199" s="39">
        <v>3041.6</v>
      </c>
      <c r="O2199" s="39">
        <v>2827.9</v>
      </c>
      <c r="P2199" s="38">
        <v>153</v>
      </c>
    </row>
    <row r="2200" spans="1:16">
      <c r="A2200" s="25">
        <f t="shared" si="34"/>
        <v>2198</v>
      </c>
      <c r="B2200" s="32" t="s">
        <v>6473</v>
      </c>
      <c r="C2200" s="37">
        <v>1972</v>
      </c>
      <c r="E2200" s="41" t="s">
        <v>4731</v>
      </c>
      <c r="I2200" s="37">
        <v>5</v>
      </c>
      <c r="J2200" s="37">
        <v>2</v>
      </c>
      <c r="M2200" s="39">
        <v>1946.3</v>
      </c>
      <c r="N2200" s="39">
        <v>1790.1</v>
      </c>
      <c r="O2200" s="39">
        <v>1790.1</v>
      </c>
      <c r="P2200" s="38">
        <v>84</v>
      </c>
    </row>
    <row r="2201" spans="1:16">
      <c r="A2201" s="25">
        <f t="shared" si="34"/>
        <v>2199</v>
      </c>
      <c r="B2201" s="32" t="s">
        <v>3132</v>
      </c>
      <c r="C2201" s="37">
        <v>1953</v>
      </c>
      <c r="E2201" s="41" t="s">
        <v>4731</v>
      </c>
      <c r="I2201" s="37">
        <v>2</v>
      </c>
      <c r="J2201" s="37">
        <v>1</v>
      </c>
      <c r="M2201" s="39">
        <v>660.6</v>
      </c>
      <c r="N2201" s="39">
        <v>660.6</v>
      </c>
      <c r="O2201" s="39">
        <v>660.6</v>
      </c>
      <c r="P2201" s="38">
        <v>30</v>
      </c>
    </row>
    <row r="2202" spans="1:16">
      <c r="A2202" s="25">
        <f t="shared" si="34"/>
        <v>2200</v>
      </c>
      <c r="B2202" s="32" t="s">
        <v>6474</v>
      </c>
      <c r="C2202" s="37">
        <v>1987</v>
      </c>
      <c r="E2202" s="41" t="s">
        <v>4729</v>
      </c>
      <c r="I2202" s="37">
        <v>5</v>
      </c>
      <c r="J2202" s="37">
        <v>4</v>
      </c>
      <c r="M2202" s="39">
        <v>3267</v>
      </c>
      <c r="N2202" s="39">
        <v>2596.8000000000002</v>
      </c>
      <c r="O2202" s="39">
        <v>2596.8000000000002</v>
      </c>
      <c r="P2202" s="38">
        <v>143</v>
      </c>
    </row>
    <row r="2203" spans="1:16">
      <c r="A2203" s="25">
        <f t="shared" si="34"/>
        <v>2201</v>
      </c>
      <c r="B2203" s="32" t="s">
        <v>6475</v>
      </c>
      <c r="I2203" s="37"/>
      <c r="J2203" s="37"/>
    </row>
    <row r="2204" spans="1:16">
      <c r="A2204" s="25">
        <f t="shared" si="34"/>
        <v>2202</v>
      </c>
      <c r="B2204" s="32" t="s">
        <v>3887</v>
      </c>
      <c r="C2204" s="37">
        <v>1961</v>
      </c>
      <c r="E2204" s="41" t="s">
        <v>4724</v>
      </c>
      <c r="I2204" s="37">
        <v>2</v>
      </c>
      <c r="J2204" s="37">
        <v>2</v>
      </c>
      <c r="M2204" s="39">
        <v>656.5</v>
      </c>
      <c r="N2204" s="39">
        <v>606.70000000000005</v>
      </c>
      <c r="O2204" s="39">
        <v>460</v>
      </c>
      <c r="P2204" s="38">
        <v>29</v>
      </c>
    </row>
    <row r="2205" spans="1:16">
      <c r="A2205" s="25">
        <f t="shared" si="34"/>
        <v>2203</v>
      </c>
      <c r="B2205" s="32" t="s">
        <v>6476</v>
      </c>
      <c r="C2205" s="37">
        <v>1994</v>
      </c>
      <c r="E2205" s="41" t="s">
        <v>4731</v>
      </c>
      <c r="I2205" s="37">
        <v>3</v>
      </c>
      <c r="J2205" s="37">
        <v>3</v>
      </c>
      <c r="M2205" s="39">
        <v>2326.4</v>
      </c>
      <c r="N2205" s="39">
        <v>1799.1</v>
      </c>
      <c r="O2205" s="39">
        <v>1618.3</v>
      </c>
      <c r="P2205" s="38">
        <v>77</v>
      </c>
    </row>
    <row r="2206" spans="1:16">
      <c r="A2206" s="25">
        <f t="shared" si="34"/>
        <v>2204</v>
      </c>
      <c r="B2206" s="32" t="s">
        <v>3888</v>
      </c>
      <c r="C2206" s="37">
        <v>1957</v>
      </c>
      <c r="E2206" s="41" t="s">
        <v>4724</v>
      </c>
      <c r="I2206" s="37">
        <v>2</v>
      </c>
      <c r="J2206" s="37">
        <v>2</v>
      </c>
      <c r="M2206" s="39">
        <v>718.8</v>
      </c>
      <c r="N2206" s="39">
        <v>637.1</v>
      </c>
      <c r="O2206" s="39">
        <v>527.5</v>
      </c>
      <c r="P2206" s="38">
        <v>23</v>
      </c>
    </row>
    <row r="2207" spans="1:16">
      <c r="A2207" s="25">
        <f t="shared" si="34"/>
        <v>2205</v>
      </c>
      <c r="B2207" s="32" t="s">
        <v>6477</v>
      </c>
      <c r="C2207" s="37">
        <v>1961</v>
      </c>
      <c r="E2207" s="41" t="s">
        <v>4724</v>
      </c>
      <c r="I2207" s="37">
        <v>2</v>
      </c>
      <c r="J2207" s="37">
        <v>2</v>
      </c>
      <c r="M2207" s="39">
        <v>665.4</v>
      </c>
      <c r="N2207" s="39">
        <v>616.20000000000005</v>
      </c>
      <c r="O2207" s="39">
        <v>616.20000000000005</v>
      </c>
      <c r="P2207" s="38">
        <v>28</v>
      </c>
    </row>
    <row r="2208" spans="1:16">
      <c r="A2208" s="25">
        <f t="shared" si="34"/>
        <v>2206</v>
      </c>
      <c r="B2208" s="32" t="s">
        <v>3889</v>
      </c>
      <c r="C2208" s="37">
        <v>1961</v>
      </c>
      <c r="E2208" s="41" t="s">
        <v>4724</v>
      </c>
      <c r="I2208" s="37">
        <v>2</v>
      </c>
      <c r="J2208" s="37">
        <v>1</v>
      </c>
      <c r="M2208" s="39">
        <v>388.5</v>
      </c>
      <c r="N2208" s="39">
        <v>351.7</v>
      </c>
      <c r="O2208" s="39">
        <v>351.7</v>
      </c>
      <c r="P2208" s="38">
        <v>14</v>
      </c>
    </row>
    <row r="2209" spans="1:16">
      <c r="A2209" s="25">
        <f t="shared" si="34"/>
        <v>2207</v>
      </c>
      <c r="B2209" s="32" t="s">
        <v>6478</v>
      </c>
      <c r="I2209" s="37"/>
      <c r="J2209" s="37"/>
    </row>
    <row r="2210" spans="1:16">
      <c r="A2210" s="25">
        <f t="shared" si="34"/>
        <v>2208</v>
      </c>
      <c r="B2210" s="32" t="s">
        <v>6479</v>
      </c>
      <c r="C2210" s="37">
        <v>1973</v>
      </c>
      <c r="E2210" s="41" t="s">
        <v>6480</v>
      </c>
      <c r="I2210" s="37">
        <v>5</v>
      </c>
      <c r="J2210" s="37">
        <v>4</v>
      </c>
      <c r="M2210" s="39">
        <v>4355.8</v>
      </c>
      <c r="N2210" s="39">
        <v>3458.2</v>
      </c>
      <c r="O2210" s="39">
        <v>3333.6</v>
      </c>
      <c r="P2210" s="38">
        <v>162</v>
      </c>
    </row>
    <row r="2211" spans="1:16">
      <c r="A2211" s="25">
        <f t="shared" si="34"/>
        <v>2209</v>
      </c>
      <c r="B2211" s="32" t="s">
        <v>6481</v>
      </c>
      <c r="C2211" s="37">
        <v>1961</v>
      </c>
      <c r="E2211" s="41" t="s">
        <v>4731</v>
      </c>
      <c r="I2211" s="37">
        <v>3</v>
      </c>
      <c r="J2211" s="37">
        <v>3</v>
      </c>
      <c r="M2211" s="39">
        <v>1487.2</v>
      </c>
      <c r="N2211" s="39">
        <v>1414.6</v>
      </c>
      <c r="O2211" s="39">
        <v>1372.4</v>
      </c>
      <c r="P2211" s="38">
        <v>71</v>
      </c>
    </row>
    <row r="2212" spans="1:16">
      <c r="A2212" s="25">
        <f t="shared" si="34"/>
        <v>2210</v>
      </c>
      <c r="B2212" s="32" t="s">
        <v>3890</v>
      </c>
      <c r="C2212" s="37">
        <v>1961</v>
      </c>
      <c r="E2212" s="41" t="s">
        <v>4724</v>
      </c>
      <c r="I2212" s="37">
        <v>3</v>
      </c>
      <c r="J2212" s="37">
        <v>2</v>
      </c>
      <c r="M2212" s="39">
        <v>1028.3</v>
      </c>
      <c r="N2212" s="39">
        <v>956.3</v>
      </c>
      <c r="O2212" s="39">
        <v>887.9</v>
      </c>
      <c r="P2212" s="38">
        <v>36</v>
      </c>
    </row>
    <row r="2213" spans="1:16">
      <c r="A2213" s="25">
        <f t="shared" si="34"/>
        <v>2211</v>
      </c>
      <c r="B2213" s="32" t="s">
        <v>6482</v>
      </c>
      <c r="C2213" s="37">
        <v>1976</v>
      </c>
      <c r="E2213" s="41" t="s">
        <v>5129</v>
      </c>
      <c r="I2213" s="37">
        <v>5</v>
      </c>
      <c r="J2213" s="37">
        <v>8</v>
      </c>
      <c r="M2213" s="39">
        <v>6306.8</v>
      </c>
      <c r="N2213" s="39">
        <v>5956.7</v>
      </c>
      <c r="O2213" s="39">
        <v>5521</v>
      </c>
      <c r="P2213" s="38">
        <v>249</v>
      </c>
    </row>
    <row r="2214" spans="1:16">
      <c r="A2214" s="25">
        <f t="shared" si="34"/>
        <v>2212</v>
      </c>
      <c r="B2214" s="32" t="s">
        <v>3894</v>
      </c>
      <c r="C2214" s="37">
        <v>1964</v>
      </c>
      <c r="E2214" s="41" t="s">
        <v>5129</v>
      </c>
      <c r="I2214" s="37">
        <v>5</v>
      </c>
      <c r="J2214" s="37">
        <v>4</v>
      </c>
      <c r="M2214" s="39">
        <v>5917.2</v>
      </c>
      <c r="N2214" s="39">
        <v>3237.5</v>
      </c>
      <c r="O2214" s="39">
        <v>3064.8</v>
      </c>
      <c r="P2214" s="38">
        <v>174</v>
      </c>
    </row>
    <row r="2215" spans="1:16">
      <c r="A2215" s="25">
        <f t="shared" si="34"/>
        <v>2213</v>
      </c>
      <c r="B2215" s="32" t="s">
        <v>6483</v>
      </c>
      <c r="C2215" s="37">
        <v>1972</v>
      </c>
      <c r="E2215" s="41" t="s">
        <v>4981</v>
      </c>
      <c r="I2215" s="37">
        <v>5</v>
      </c>
      <c r="J2215" s="37">
        <v>4</v>
      </c>
      <c r="M2215" s="39">
        <v>3080.5</v>
      </c>
      <c r="N2215" s="39">
        <v>2561.6999999999998</v>
      </c>
      <c r="O2215" s="39">
        <v>2440.6999999999998</v>
      </c>
      <c r="P2215" s="38">
        <v>115</v>
      </c>
    </row>
    <row r="2216" spans="1:16">
      <c r="A2216" s="25">
        <f t="shared" si="34"/>
        <v>2214</v>
      </c>
      <c r="B2216" s="32" t="s">
        <v>3896</v>
      </c>
      <c r="C2216" s="37">
        <v>1958</v>
      </c>
      <c r="E2216" s="41" t="s">
        <v>4724</v>
      </c>
      <c r="I2216" s="37">
        <v>2</v>
      </c>
      <c r="J2216" s="37">
        <v>2</v>
      </c>
      <c r="M2216" s="39">
        <v>763.3</v>
      </c>
      <c r="N2216" s="39">
        <v>614.79999999999995</v>
      </c>
      <c r="O2216" s="39">
        <v>614.79999999999995</v>
      </c>
      <c r="P2216" s="38">
        <v>23</v>
      </c>
    </row>
    <row r="2217" spans="1:16">
      <c r="A2217" s="25">
        <f t="shared" si="34"/>
        <v>2215</v>
      </c>
      <c r="B2217" s="32" t="s">
        <v>6484</v>
      </c>
      <c r="C2217" s="37">
        <v>1962</v>
      </c>
      <c r="E2217" s="41" t="s">
        <v>4724</v>
      </c>
      <c r="I2217" s="37">
        <v>3</v>
      </c>
      <c r="J2217" s="37">
        <v>3</v>
      </c>
      <c r="M2217" s="39">
        <v>1213.4000000000001</v>
      </c>
      <c r="N2217" s="39">
        <v>868.4</v>
      </c>
      <c r="O2217" s="39">
        <v>868.4</v>
      </c>
      <c r="P2217" s="38">
        <v>34</v>
      </c>
    </row>
    <row r="2218" spans="1:16">
      <c r="A2218" s="25">
        <f t="shared" si="34"/>
        <v>2216</v>
      </c>
      <c r="B2218" s="32" t="s">
        <v>6485</v>
      </c>
      <c r="C2218" s="37">
        <v>1968</v>
      </c>
      <c r="E2218" s="41" t="s">
        <v>5129</v>
      </c>
      <c r="I2218" s="37">
        <v>5</v>
      </c>
      <c r="J2218" s="37">
        <v>4</v>
      </c>
      <c r="M2218" s="39">
        <v>4136.3999999999996</v>
      </c>
      <c r="N2218" s="39">
        <v>3418</v>
      </c>
      <c r="O2218" s="39">
        <v>3090.9</v>
      </c>
      <c r="P2218" s="38">
        <v>146</v>
      </c>
    </row>
    <row r="2219" spans="1:16">
      <c r="A2219" s="25">
        <f t="shared" si="34"/>
        <v>2217</v>
      </c>
      <c r="B2219" s="32" t="s">
        <v>3891</v>
      </c>
      <c r="C2219" s="37">
        <v>1960</v>
      </c>
      <c r="E2219" s="41" t="s">
        <v>4724</v>
      </c>
      <c r="I2219" s="37">
        <v>3</v>
      </c>
      <c r="J2219" s="37">
        <v>3</v>
      </c>
      <c r="M2219" s="39">
        <v>1874.6</v>
      </c>
      <c r="N2219" s="39">
        <v>1494.2</v>
      </c>
      <c r="O2219" s="39">
        <v>1378.7</v>
      </c>
      <c r="P2219" s="38">
        <v>61</v>
      </c>
    </row>
    <row r="2220" spans="1:16">
      <c r="A2220" s="25">
        <f t="shared" si="34"/>
        <v>2218</v>
      </c>
      <c r="B2220" s="32" t="s">
        <v>3892</v>
      </c>
      <c r="C2220" s="37">
        <v>1969</v>
      </c>
      <c r="E2220" s="41" t="s">
        <v>4726</v>
      </c>
      <c r="I2220" s="37">
        <v>5</v>
      </c>
      <c r="J2220" s="37">
        <v>3</v>
      </c>
      <c r="M2220" s="39">
        <v>2842.4</v>
      </c>
      <c r="N2220" s="39">
        <v>2549.3000000000002</v>
      </c>
    </row>
    <row r="2221" spans="1:16">
      <c r="A2221" s="25">
        <f t="shared" si="34"/>
        <v>2219</v>
      </c>
      <c r="B2221" s="32" t="s">
        <v>6486</v>
      </c>
      <c r="I2221" s="37"/>
      <c r="J2221" s="37"/>
    </row>
    <row r="2222" spans="1:16">
      <c r="A2222" s="25">
        <f t="shared" si="34"/>
        <v>2220</v>
      </c>
      <c r="B2222" s="32" t="s">
        <v>6487</v>
      </c>
      <c r="I2222" s="37"/>
      <c r="J2222" s="37"/>
    </row>
    <row r="2223" spans="1:16">
      <c r="A2223" s="25">
        <f t="shared" si="34"/>
        <v>2221</v>
      </c>
      <c r="B2223" s="32" t="s">
        <v>3893</v>
      </c>
      <c r="C2223" s="37">
        <v>1954</v>
      </c>
      <c r="E2223" s="41" t="s">
        <v>4731</v>
      </c>
      <c r="I2223" s="37">
        <v>2</v>
      </c>
      <c r="J2223" s="37">
        <v>1</v>
      </c>
      <c r="M2223" s="39">
        <v>420.8</v>
      </c>
      <c r="N2223" s="39">
        <v>384.8</v>
      </c>
      <c r="O2223" s="39">
        <v>224.2</v>
      </c>
      <c r="P2223" s="38">
        <v>15</v>
      </c>
    </row>
    <row r="2224" spans="1:16">
      <c r="A2224" s="25">
        <f t="shared" si="34"/>
        <v>2222</v>
      </c>
      <c r="B2224" s="32" t="s">
        <v>6488</v>
      </c>
      <c r="C2224" s="37">
        <v>1961</v>
      </c>
      <c r="E2224" s="41" t="s">
        <v>4731</v>
      </c>
      <c r="I2224" s="37">
        <v>4</v>
      </c>
      <c r="J2224" s="37">
        <v>2</v>
      </c>
      <c r="M2224" s="39">
        <v>1334.8</v>
      </c>
      <c r="N2224" s="39">
        <v>1242.7</v>
      </c>
      <c r="O2224" s="39">
        <v>1120.8</v>
      </c>
      <c r="P2224" s="38">
        <v>66</v>
      </c>
    </row>
    <row r="2225" spans="1:16">
      <c r="A2225" s="25">
        <f t="shared" si="34"/>
        <v>2223</v>
      </c>
      <c r="B2225" s="32" t="s">
        <v>3133</v>
      </c>
      <c r="C2225" s="37">
        <v>1963</v>
      </c>
      <c r="E2225" s="41" t="s">
        <v>5129</v>
      </c>
      <c r="I2225" s="37">
        <v>5</v>
      </c>
      <c r="J2225" s="37">
        <v>4</v>
      </c>
      <c r="M2225" s="39">
        <v>4851.3999999999996</v>
      </c>
      <c r="N2225" s="39">
        <v>3749</v>
      </c>
      <c r="O2225" s="39">
        <v>3575.8</v>
      </c>
      <c r="P2225" s="38">
        <v>122</v>
      </c>
    </row>
    <row r="2226" spans="1:16">
      <c r="A2226" s="25">
        <f t="shared" si="34"/>
        <v>2224</v>
      </c>
      <c r="B2226" s="32" t="s">
        <v>6489</v>
      </c>
      <c r="C2226" s="37">
        <v>1962</v>
      </c>
      <c r="E2226" s="41" t="s">
        <v>4724</v>
      </c>
      <c r="I2226" s="37">
        <v>5</v>
      </c>
      <c r="J2226" s="37">
        <v>3</v>
      </c>
      <c r="M2226" s="39">
        <v>3049</v>
      </c>
      <c r="N2226" s="39">
        <v>2869</v>
      </c>
      <c r="O2226" s="39">
        <v>1922.4</v>
      </c>
      <c r="P2226" s="38">
        <v>153</v>
      </c>
    </row>
    <row r="2227" spans="1:16">
      <c r="A2227" s="25">
        <f t="shared" si="34"/>
        <v>2225</v>
      </c>
      <c r="B2227" s="32" t="s">
        <v>6490</v>
      </c>
      <c r="I2227" s="37"/>
      <c r="J2227" s="37"/>
    </row>
    <row r="2228" spans="1:16">
      <c r="A2228" s="25">
        <f t="shared" si="34"/>
        <v>2226</v>
      </c>
      <c r="B2228" s="32" t="s">
        <v>3895</v>
      </c>
      <c r="C2228" s="37">
        <v>1964</v>
      </c>
      <c r="E2228" s="41" t="s">
        <v>4726</v>
      </c>
      <c r="I2228" s="37">
        <v>5</v>
      </c>
      <c r="J2228" s="37">
        <v>3</v>
      </c>
      <c r="M2228" s="39">
        <v>2043.8</v>
      </c>
      <c r="N2228" s="39">
        <v>2553.8000000000002</v>
      </c>
      <c r="O2228" s="39">
        <v>2553.8000000000002</v>
      </c>
    </row>
    <row r="2229" spans="1:16">
      <c r="A2229" s="25">
        <f t="shared" si="34"/>
        <v>2227</v>
      </c>
      <c r="B2229" s="32" t="s">
        <v>6491</v>
      </c>
      <c r="C2229" s="37">
        <v>1973</v>
      </c>
      <c r="E2229" s="41" t="s">
        <v>4726</v>
      </c>
      <c r="I2229" s="37">
        <v>5</v>
      </c>
      <c r="J2229" s="37">
        <v>4</v>
      </c>
      <c r="M2229" s="39">
        <v>4352.8999999999996</v>
      </c>
      <c r="N2229" s="39">
        <v>3480.2</v>
      </c>
    </row>
    <row r="2230" spans="1:16">
      <c r="A2230" s="25">
        <f t="shared" si="34"/>
        <v>2228</v>
      </c>
      <c r="B2230" s="32" t="s">
        <v>6492</v>
      </c>
      <c r="C2230" s="37">
        <v>1965</v>
      </c>
      <c r="E2230" s="41" t="s">
        <v>5129</v>
      </c>
      <c r="I2230" s="37">
        <v>5</v>
      </c>
      <c r="J2230" s="37">
        <v>4</v>
      </c>
      <c r="M2230" s="39">
        <v>2772.5</v>
      </c>
      <c r="N2230" s="39">
        <v>2532.5</v>
      </c>
      <c r="O2230" s="39">
        <v>2295.8000000000002</v>
      </c>
      <c r="P2230" s="38">
        <v>111</v>
      </c>
    </row>
    <row r="2231" spans="1:16">
      <c r="A2231" s="25">
        <f t="shared" si="34"/>
        <v>2229</v>
      </c>
      <c r="B2231" s="32" t="s">
        <v>6493</v>
      </c>
      <c r="I2231" s="37"/>
      <c r="J2231" s="37"/>
    </row>
    <row r="2232" spans="1:16">
      <c r="A2232" s="25">
        <f t="shared" si="34"/>
        <v>2230</v>
      </c>
      <c r="B2232" s="32" t="s">
        <v>6494</v>
      </c>
      <c r="C2232" s="37">
        <v>1961</v>
      </c>
      <c r="E2232" s="41" t="s">
        <v>4731</v>
      </c>
      <c r="I2232" s="37">
        <v>3</v>
      </c>
      <c r="J2232" s="37">
        <v>3</v>
      </c>
      <c r="M2232" s="39">
        <v>1196</v>
      </c>
      <c r="N2232" s="39">
        <v>1092</v>
      </c>
      <c r="O2232" s="39">
        <v>1092</v>
      </c>
      <c r="P2232" s="38">
        <v>47</v>
      </c>
    </row>
    <row r="2233" spans="1:16">
      <c r="A2233" s="25">
        <f t="shared" si="34"/>
        <v>2231</v>
      </c>
      <c r="B2233" s="32" t="s">
        <v>6495</v>
      </c>
      <c r="I2233" s="37"/>
      <c r="J2233" s="37"/>
    </row>
    <row r="2234" spans="1:16">
      <c r="A2234" s="25">
        <f t="shared" si="34"/>
        <v>2232</v>
      </c>
      <c r="B2234" s="32" t="s">
        <v>6496</v>
      </c>
      <c r="I2234" s="37"/>
      <c r="J2234" s="37"/>
    </row>
    <row r="2235" spans="1:16">
      <c r="A2235" s="25">
        <f t="shared" si="34"/>
        <v>2233</v>
      </c>
      <c r="B2235" s="32" t="s">
        <v>3897</v>
      </c>
      <c r="C2235" s="37">
        <v>1958</v>
      </c>
      <c r="E2235" s="41" t="s">
        <v>4724</v>
      </c>
      <c r="I2235" s="37">
        <v>3</v>
      </c>
      <c r="J2235" s="37">
        <v>3</v>
      </c>
      <c r="M2235" s="39">
        <v>1236.7</v>
      </c>
      <c r="N2235" s="39">
        <v>1089</v>
      </c>
      <c r="O2235" s="39">
        <v>1089</v>
      </c>
      <c r="P2235" s="38">
        <v>33</v>
      </c>
    </row>
    <row r="2236" spans="1:16">
      <c r="A2236" s="25">
        <f t="shared" si="34"/>
        <v>2234</v>
      </c>
      <c r="B2236" s="32" t="s">
        <v>6497</v>
      </c>
      <c r="I2236" s="37"/>
      <c r="J2236" s="37"/>
    </row>
    <row r="2237" spans="1:16">
      <c r="A2237" s="25">
        <f t="shared" si="34"/>
        <v>2235</v>
      </c>
      <c r="B2237" s="32" t="s">
        <v>3898</v>
      </c>
      <c r="C2237" s="37">
        <v>1966</v>
      </c>
      <c r="E2237" s="41" t="s">
        <v>4981</v>
      </c>
      <c r="I2237" s="37">
        <v>5</v>
      </c>
      <c r="J2237" s="37">
        <v>4</v>
      </c>
      <c r="M2237" s="39">
        <v>5012.8</v>
      </c>
      <c r="N2237" s="39">
        <v>3219.6</v>
      </c>
      <c r="O2237" s="39">
        <v>2948.6</v>
      </c>
      <c r="P2237" s="38">
        <v>146</v>
      </c>
    </row>
    <row r="2238" spans="1:16">
      <c r="A2238" s="25">
        <f t="shared" si="34"/>
        <v>2236</v>
      </c>
      <c r="B2238" s="32" t="s">
        <v>6498</v>
      </c>
      <c r="C2238" s="37">
        <v>1971</v>
      </c>
      <c r="E2238" s="41" t="s">
        <v>6455</v>
      </c>
      <c r="I2238" s="37">
        <v>5</v>
      </c>
      <c r="J2238" s="37">
        <v>8</v>
      </c>
      <c r="M2238" s="39">
        <v>6176</v>
      </c>
      <c r="N2238" s="39">
        <v>6176</v>
      </c>
      <c r="O2238" s="39">
        <v>5760.4</v>
      </c>
      <c r="P2238" s="38">
        <v>283</v>
      </c>
    </row>
    <row r="2239" spans="1:16">
      <c r="A2239" s="25">
        <f t="shared" si="34"/>
        <v>2237</v>
      </c>
      <c r="B2239" s="32" t="s">
        <v>3899</v>
      </c>
      <c r="C2239" s="37">
        <v>1966</v>
      </c>
      <c r="E2239" s="41" t="s">
        <v>4729</v>
      </c>
      <c r="I2239" s="37">
        <v>5</v>
      </c>
      <c r="J2239" s="37">
        <v>3</v>
      </c>
      <c r="M2239" s="39">
        <v>3470</v>
      </c>
      <c r="N2239" s="39">
        <v>2533.8000000000002</v>
      </c>
      <c r="O2239" s="39">
        <v>2421.5</v>
      </c>
      <c r="P2239" s="38">
        <v>93</v>
      </c>
    </row>
    <row r="2240" spans="1:16">
      <c r="A2240" s="25">
        <f t="shared" si="34"/>
        <v>2238</v>
      </c>
      <c r="B2240" s="32" t="s">
        <v>6499</v>
      </c>
      <c r="C2240" s="37">
        <v>1969</v>
      </c>
      <c r="E2240" s="41" t="s">
        <v>5872</v>
      </c>
      <c r="I2240" s="37">
        <v>5</v>
      </c>
      <c r="J2240" s="37">
        <v>4</v>
      </c>
      <c r="M2240" s="39">
        <v>3183.7</v>
      </c>
      <c r="N2240" s="39">
        <v>2553.1999999999998</v>
      </c>
      <c r="O2240" s="39">
        <v>2338.4</v>
      </c>
      <c r="P2240" s="38">
        <v>107</v>
      </c>
    </row>
    <row r="2241" spans="1:16">
      <c r="A2241" s="25">
        <f t="shared" si="34"/>
        <v>2239</v>
      </c>
      <c r="B2241" s="32" t="s">
        <v>3134</v>
      </c>
      <c r="C2241" s="37">
        <v>1956</v>
      </c>
      <c r="E2241" s="41" t="s">
        <v>4724</v>
      </c>
      <c r="I2241" s="37">
        <v>2</v>
      </c>
      <c r="J2241" s="37">
        <v>1</v>
      </c>
      <c r="M2241" s="39">
        <v>689.5</v>
      </c>
      <c r="N2241" s="39">
        <v>372.6</v>
      </c>
      <c r="O2241" s="39">
        <v>329.3</v>
      </c>
      <c r="P2241" s="38">
        <v>12</v>
      </c>
    </row>
    <row r="2242" spans="1:16">
      <c r="A2242" s="25">
        <f t="shared" si="34"/>
        <v>2240</v>
      </c>
      <c r="B2242" s="32" t="s">
        <v>6500</v>
      </c>
      <c r="C2242" s="37">
        <v>1961</v>
      </c>
      <c r="E2242" s="41" t="s">
        <v>4724</v>
      </c>
      <c r="I2242" s="37">
        <v>2</v>
      </c>
      <c r="J2242" s="37">
        <v>2</v>
      </c>
      <c r="M2242" s="39">
        <v>668</v>
      </c>
      <c r="N2242" s="39">
        <v>619.6</v>
      </c>
      <c r="O2242" s="39">
        <v>575.6</v>
      </c>
      <c r="P2242" s="38">
        <v>22</v>
      </c>
    </row>
    <row r="2243" spans="1:16">
      <c r="A2243" s="25">
        <f t="shared" ref="A2243:A2306" si="35">A2242+1</f>
        <v>2241</v>
      </c>
      <c r="B2243" s="32" t="s">
        <v>3900</v>
      </c>
      <c r="C2243" s="37">
        <v>1961</v>
      </c>
      <c r="E2243" s="41" t="s">
        <v>4724</v>
      </c>
      <c r="I2243" s="37">
        <v>2</v>
      </c>
      <c r="J2243" s="37">
        <v>2</v>
      </c>
      <c r="M2243" s="39">
        <v>665.6</v>
      </c>
      <c r="N2243" s="39">
        <v>617.20000000000005</v>
      </c>
      <c r="O2243" s="39">
        <v>444.4</v>
      </c>
      <c r="P2243" s="38">
        <v>18</v>
      </c>
    </row>
    <row r="2244" spans="1:16">
      <c r="A2244" s="25">
        <f t="shared" si="35"/>
        <v>2242</v>
      </c>
      <c r="B2244" s="32" t="s">
        <v>6501</v>
      </c>
      <c r="C2244" s="37">
        <v>1973</v>
      </c>
      <c r="E2244" s="41" t="s">
        <v>6455</v>
      </c>
      <c r="I2244" s="37">
        <v>5</v>
      </c>
      <c r="J2244" s="37">
        <v>8</v>
      </c>
      <c r="M2244" s="39">
        <v>5195.8999999999996</v>
      </c>
      <c r="N2244" s="39">
        <v>5195.8999999999996</v>
      </c>
      <c r="O2244" s="39">
        <v>5109.3</v>
      </c>
      <c r="P2244" s="38">
        <v>231</v>
      </c>
    </row>
    <row r="2245" spans="1:16">
      <c r="A2245" s="25">
        <f t="shared" si="35"/>
        <v>2243</v>
      </c>
      <c r="B2245" s="32" t="s">
        <v>6502</v>
      </c>
      <c r="C2245" s="37">
        <v>1962</v>
      </c>
      <c r="E2245" s="41" t="s">
        <v>4731</v>
      </c>
      <c r="I2245" s="37">
        <v>3</v>
      </c>
      <c r="J2245" s="37">
        <v>3</v>
      </c>
      <c r="M2245" s="39">
        <v>1587.7</v>
      </c>
      <c r="N2245" s="39">
        <v>1483.7</v>
      </c>
      <c r="O2245" s="39">
        <v>1294.4000000000001</v>
      </c>
      <c r="P2245" s="38">
        <v>68</v>
      </c>
    </row>
    <row r="2246" spans="1:16">
      <c r="A2246" s="25">
        <f t="shared" si="35"/>
        <v>2244</v>
      </c>
      <c r="B2246" s="32" t="s">
        <v>6503</v>
      </c>
      <c r="C2246" s="37">
        <v>1972</v>
      </c>
      <c r="E2246" s="41" t="s">
        <v>5129</v>
      </c>
      <c r="I2246" s="37">
        <v>5</v>
      </c>
      <c r="J2246" s="37">
        <v>4</v>
      </c>
      <c r="M2246" s="39">
        <v>3379.8</v>
      </c>
      <c r="N2246" s="39">
        <v>3260.4</v>
      </c>
      <c r="O2246" s="39">
        <v>3049.3</v>
      </c>
      <c r="P2246" s="38">
        <v>145</v>
      </c>
    </row>
    <row r="2247" spans="1:16">
      <c r="A2247" s="25">
        <f t="shared" si="35"/>
        <v>2245</v>
      </c>
      <c r="B2247" s="32" t="s">
        <v>3901</v>
      </c>
      <c r="C2247" s="37">
        <v>1960</v>
      </c>
      <c r="E2247" s="41" t="s">
        <v>4735</v>
      </c>
      <c r="I2247" s="37">
        <v>2</v>
      </c>
      <c r="J2247" s="37">
        <v>1</v>
      </c>
      <c r="M2247" s="39">
        <v>497.5</v>
      </c>
      <c r="N2247" s="39">
        <v>375.1</v>
      </c>
      <c r="O2247" s="39">
        <v>375.1</v>
      </c>
      <c r="P2247" s="38">
        <v>19</v>
      </c>
    </row>
    <row r="2248" spans="1:16">
      <c r="A2248" s="25">
        <f t="shared" si="35"/>
        <v>2246</v>
      </c>
      <c r="B2248" s="32" t="s">
        <v>6504</v>
      </c>
      <c r="C2248" s="37">
        <v>1960</v>
      </c>
      <c r="E2248" s="41" t="s">
        <v>4735</v>
      </c>
      <c r="I2248" s="37">
        <v>2</v>
      </c>
      <c r="J2248" s="37">
        <v>1</v>
      </c>
      <c r="M2248" s="39" t="s">
        <v>6505</v>
      </c>
      <c r="N2248" s="39" t="s">
        <v>6506</v>
      </c>
      <c r="O2248" s="39">
        <v>367.4</v>
      </c>
      <c r="P2248" s="38">
        <v>12</v>
      </c>
    </row>
    <row r="2249" spans="1:16">
      <c r="A2249" s="25">
        <f t="shared" si="35"/>
        <v>2247</v>
      </c>
      <c r="B2249" s="33" t="s">
        <v>6507</v>
      </c>
      <c r="C2249" s="37">
        <v>2011</v>
      </c>
      <c r="I2249" s="37">
        <v>3</v>
      </c>
      <c r="J2249" s="37">
        <v>2</v>
      </c>
      <c r="M2249" s="39">
        <v>991.3</v>
      </c>
      <c r="N2249" s="39">
        <v>991.3</v>
      </c>
    </row>
    <row r="2250" spans="1:16">
      <c r="A2250" s="25">
        <f t="shared" si="35"/>
        <v>2248</v>
      </c>
      <c r="B2250" s="32" t="s">
        <v>6508</v>
      </c>
      <c r="I2250" s="37"/>
      <c r="J2250" s="37"/>
    </row>
    <row r="2251" spans="1:16">
      <c r="A2251" s="25">
        <f t="shared" si="35"/>
        <v>2249</v>
      </c>
      <c r="B2251" s="32" t="s">
        <v>6509</v>
      </c>
      <c r="C2251" s="37">
        <v>1974</v>
      </c>
      <c r="E2251" s="41" t="s">
        <v>6455</v>
      </c>
      <c r="I2251" s="37">
        <v>5</v>
      </c>
      <c r="J2251" s="37">
        <v>4</v>
      </c>
      <c r="M2251" s="39">
        <v>4294.3</v>
      </c>
      <c r="N2251" s="39">
        <v>3406.3</v>
      </c>
      <c r="O2251" s="39">
        <v>3347.1</v>
      </c>
      <c r="P2251" s="38">
        <v>121</v>
      </c>
    </row>
    <row r="2252" spans="1:16">
      <c r="A2252" s="25">
        <f t="shared" si="35"/>
        <v>2250</v>
      </c>
      <c r="B2252" s="32" t="s">
        <v>6510</v>
      </c>
      <c r="C2252" s="37">
        <v>1975</v>
      </c>
      <c r="E2252" s="41" t="s">
        <v>6455</v>
      </c>
      <c r="I2252" s="37">
        <v>5</v>
      </c>
      <c r="J2252" s="37">
        <v>8</v>
      </c>
      <c r="M2252" s="39">
        <v>6276.7</v>
      </c>
      <c r="N2252" s="39">
        <v>6129.1</v>
      </c>
      <c r="O2252" s="39">
        <v>5992.5</v>
      </c>
      <c r="P2252" s="38">
        <v>241</v>
      </c>
    </row>
    <row r="2253" spans="1:16">
      <c r="A2253" s="25">
        <f t="shared" si="35"/>
        <v>2251</v>
      </c>
      <c r="B2253" s="32" t="s">
        <v>6511</v>
      </c>
      <c r="C2253" s="37">
        <v>1990</v>
      </c>
      <c r="E2253" s="41" t="s">
        <v>5129</v>
      </c>
      <c r="I2253" s="37">
        <v>5</v>
      </c>
      <c r="J2253" s="37">
        <v>4</v>
      </c>
      <c r="M2253" s="39">
        <v>3764.9</v>
      </c>
      <c r="N2253" s="39">
        <v>3482.4</v>
      </c>
      <c r="O2253" s="39">
        <v>3278.2</v>
      </c>
      <c r="P2253" s="38">
        <v>146</v>
      </c>
    </row>
    <row r="2254" spans="1:16">
      <c r="A2254" s="25">
        <f t="shared" si="35"/>
        <v>2252</v>
      </c>
      <c r="B2254" s="32" t="s">
        <v>6512</v>
      </c>
      <c r="C2254" s="37">
        <v>1987</v>
      </c>
      <c r="E2254" s="41" t="s">
        <v>4981</v>
      </c>
      <c r="I2254" s="37">
        <v>5</v>
      </c>
      <c r="J2254" s="37">
        <v>4</v>
      </c>
      <c r="M2254" s="39">
        <v>4151.5</v>
      </c>
      <c r="N2254" s="39">
        <v>3539.2</v>
      </c>
      <c r="O2254" s="39">
        <v>3502.1</v>
      </c>
      <c r="P2254" s="38">
        <v>103</v>
      </c>
    </row>
    <row r="2255" spans="1:16">
      <c r="A2255" s="25">
        <f t="shared" si="35"/>
        <v>2253</v>
      </c>
      <c r="B2255" s="32" t="s">
        <v>6513</v>
      </c>
      <c r="C2255" s="37">
        <v>1970</v>
      </c>
      <c r="E2255" s="41" t="s">
        <v>6455</v>
      </c>
      <c r="I2255" s="37">
        <v>5</v>
      </c>
      <c r="J2255" s="37">
        <v>4</v>
      </c>
      <c r="M2255" s="39">
        <v>2662.8</v>
      </c>
      <c r="N2255" s="39">
        <v>2545.4</v>
      </c>
      <c r="O2255" s="39">
        <v>2468.5</v>
      </c>
      <c r="P2255" s="38">
        <v>89</v>
      </c>
    </row>
    <row r="2256" spans="1:16">
      <c r="A2256" s="25">
        <f t="shared" si="35"/>
        <v>2254</v>
      </c>
      <c r="B2256" s="32" t="s">
        <v>6514</v>
      </c>
      <c r="I2256" s="37"/>
      <c r="J2256" s="37"/>
    </row>
    <row r="2257" spans="1:16">
      <c r="A2257" s="25">
        <f t="shared" si="35"/>
        <v>2255</v>
      </c>
      <c r="B2257" s="32" t="s">
        <v>6515</v>
      </c>
      <c r="C2257" s="37">
        <v>1977</v>
      </c>
      <c r="E2257" s="41" t="s">
        <v>5129</v>
      </c>
      <c r="I2257" s="37">
        <v>5</v>
      </c>
      <c r="J2257" s="37">
        <v>8</v>
      </c>
      <c r="M2257" s="39">
        <v>7588.9</v>
      </c>
      <c r="N2257" s="39">
        <v>6190.2</v>
      </c>
      <c r="O2257" s="39">
        <v>5768.6</v>
      </c>
      <c r="P2257" s="38">
        <v>244</v>
      </c>
    </row>
    <row r="2258" spans="1:16">
      <c r="A2258" s="25">
        <f t="shared" si="35"/>
        <v>2256</v>
      </c>
      <c r="B2258" s="32" t="s">
        <v>6516</v>
      </c>
      <c r="C2258" s="37">
        <v>1977</v>
      </c>
      <c r="E2258" s="41" t="s">
        <v>4981</v>
      </c>
      <c r="I2258" s="37">
        <v>5</v>
      </c>
      <c r="J2258" s="37">
        <v>8</v>
      </c>
      <c r="M2258" s="39">
        <v>5748.4</v>
      </c>
      <c r="N2258" s="39">
        <v>5248.4</v>
      </c>
      <c r="O2258" s="39">
        <v>4982.3</v>
      </c>
      <c r="P2258" s="38">
        <v>229</v>
      </c>
    </row>
    <row r="2259" spans="1:16">
      <c r="A2259" s="25">
        <f t="shared" si="35"/>
        <v>2257</v>
      </c>
      <c r="B2259" s="32" t="s">
        <v>2714</v>
      </c>
      <c r="C2259" s="37">
        <v>1979</v>
      </c>
      <c r="E2259" s="41" t="s">
        <v>4729</v>
      </c>
      <c r="I2259" s="37">
        <v>5</v>
      </c>
      <c r="J2259" s="37">
        <v>8</v>
      </c>
      <c r="M2259" s="39">
        <v>6908.3</v>
      </c>
      <c r="N2259" s="39">
        <v>5216.8999999999996</v>
      </c>
    </row>
    <row r="2260" spans="1:16">
      <c r="A2260" s="25">
        <f t="shared" si="35"/>
        <v>2258</v>
      </c>
      <c r="B2260" s="32" t="s">
        <v>6517</v>
      </c>
      <c r="C2260" s="37">
        <v>2003</v>
      </c>
      <c r="E2260" s="41" t="s">
        <v>4731</v>
      </c>
      <c r="I2260" s="37">
        <v>5</v>
      </c>
      <c r="J2260" s="37"/>
      <c r="M2260" s="39">
        <v>6825.2</v>
      </c>
      <c r="N2260" s="39">
        <v>3988.7</v>
      </c>
      <c r="O2260" s="39">
        <v>3842.6</v>
      </c>
      <c r="P2260" s="38">
        <v>285</v>
      </c>
    </row>
    <row r="2261" spans="1:16">
      <c r="A2261" s="25">
        <f t="shared" si="35"/>
        <v>2259</v>
      </c>
      <c r="B2261" s="32" t="s">
        <v>6518</v>
      </c>
      <c r="I2261" s="37"/>
      <c r="J2261" s="37"/>
    </row>
    <row r="2262" spans="1:16">
      <c r="A2262" s="25">
        <f t="shared" si="35"/>
        <v>2260</v>
      </c>
      <c r="B2262" s="32" t="s">
        <v>6519</v>
      </c>
      <c r="C2262" s="37">
        <v>1984</v>
      </c>
      <c r="E2262" s="41" t="s">
        <v>6520</v>
      </c>
      <c r="I2262" s="37">
        <v>5</v>
      </c>
      <c r="J2262" s="37">
        <v>2</v>
      </c>
      <c r="M2262" s="39">
        <v>4041.7</v>
      </c>
      <c r="N2262" s="39">
        <v>1949.4</v>
      </c>
      <c r="O2262" s="39">
        <v>1485.9</v>
      </c>
    </row>
    <row r="2263" spans="1:16">
      <c r="A2263" s="25">
        <f t="shared" si="35"/>
        <v>2261</v>
      </c>
      <c r="B2263" s="32" t="s">
        <v>6521</v>
      </c>
      <c r="C2263" s="37">
        <v>1960</v>
      </c>
      <c r="E2263" s="41" t="s">
        <v>4731</v>
      </c>
      <c r="I2263" s="37">
        <v>2</v>
      </c>
      <c r="J2263" s="37">
        <v>4</v>
      </c>
      <c r="M2263" s="39">
        <v>1761.4</v>
      </c>
      <c r="N2263" s="39">
        <v>1346.2</v>
      </c>
      <c r="O2263" s="39">
        <v>1346.2</v>
      </c>
      <c r="P2263" s="38">
        <v>34</v>
      </c>
    </row>
    <row r="2264" spans="1:16">
      <c r="A2264" s="25">
        <f t="shared" si="35"/>
        <v>2262</v>
      </c>
      <c r="B2264" s="32" t="s">
        <v>6522</v>
      </c>
      <c r="C2264" s="37">
        <v>2010</v>
      </c>
      <c r="E2264" s="41" t="s">
        <v>5967</v>
      </c>
      <c r="I2264" s="37">
        <v>4</v>
      </c>
      <c r="J2264" s="37">
        <v>1</v>
      </c>
      <c r="M2264" s="39" t="s">
        <v>6523</v>
      </c>
      <c r="N2264" s="39" t="s">
        <v>6524</v>
      </c>
      <c r="O2264" s="39">
        <v>671.2</v>
      </c>
      <c r="P2264" s="38">
        <v>24</v>
      </c>
    </row>
    <row r="2265" spans="1:16">
      <c r="A2265" s="25">
        <f t="shared" si="35"/>
        <v>2263</v>
      </c>
      <c r="B2265" s="32" t="s">
        <v>6525</v>
      </c>
      <c r="I2265" s="37"/>
      <c r="J2265" s="37"/>
    </row>
    <row r="2266" spans="1:16">
      <c r="A2266" s="25">
        <f t="shared" si="35"/>
        <v>2264</v>
      </c>
      <c r="B2266" s="32" t="s">
        <v>6526</v>
      </c>
      <c r="C2266" s="37">
        <v>2011</v>
      </c>
      <c r="E2266" s="41" t="s">
        <v>5967</v>
      </c>
      <c r="I2266" s="37">
        <v>3</v>
      </c>
      <c r="J2266" s="37">
        <v>1</v>
      </c>
      <c r="M2266" s="39">
        <v>666.3</v>
      </c>
      <c r="N2266" s="39">
        <v>353</v>
      </c>
      <c r="O2266" s="39">
        <v>320.5</v>
      </c>
      <c r="P2266" s="38">
        <v>29</v>
      </c>
    </row>
    <row r="2267" spans="1:16">
      <c r="A2267" s="25">
        <f t="shared" si="35"/>
        <v>2265</v>
      </c>
      <c r="B2267" s="32" t="s">
        <v>6527</v>
      </c>
      <c r="C2267" s="37">
        <v>2012</v>
      </c>
      <c r="E2267" s="41" t="s">
        <v>5967</v>
      </c>
      <c r="I2267" s="37">
        <v>3</v>
      </c>
      <c r="J2267" s="37">
        <v>1</v>
      </c>
      <c r="M2267" s="39">
        <v>666.2</v>
      </c>
      <c r="N2267" s="39">
        <v>356.3</v>
      </c>
      <c r="O2267" s="39">
        <v>356.3</v>
      </c>
      <c r="P2267" s="38">
        <v>9</v>
      </c>
    </row>
    <row r="2268" spans="1:16">
      <c r="A2268" s="25">
        <f t="shared" si="35"/>
        <v>2266</v>
      </c>
      <c r="B2268" s="32" t="s">
        <v>6528</v>
      </c>
      <c r="C2268" s="37">
        <v>2012</v>
      </c>
      <c r="E2268" s="41" t="s">
        <v>5967</v>
      </c>
      <c r="I2268" s="37">
        <v>3</v>
      </c>
      <c r="J2268" s="37">
        <v>1</v>
      </c>
      <c r="M2268" s="39">
        <v>666.4</v>
      </c>
      <c r="N2268" s="39">
        <v>354.1</v>
      </c>
      <c r="O2268" s="39">
        <v>354.1</v>
      </c>
      <c r="P2268" s="38">
        <v>11</v>
      </c>
    </row>
    <row r="2269" spans="1:16">
      <c r="A2269" s="25">
        <f t="shared" si="35"/>
        <v>2267</v>
      </c>
      <c r="B2269" s="32" t="s">
        <v>6529</v>
      </c>
      <c r="C2269" s="37">
        <v>2010</v>
      </c>
      <c r="E2269" s="41" t="s">
        <v>5967</v>
      </c>
      <c r="I2269" s="37">
        <v>4</v>
      </c>
      <c r="J2269" s="37">
        <v>1</v>
      </c>
      <c r="M2269" s="39" t="s">
        <v>6530</v>
      </c>
      <c r="N2269" s="39" t="s">
        <v>6531</v>
      </c>
      <c r="O2269" s="39">
        <v>670.8</v>
      </c>
      <c r="P2269" s="38">
        <v>21</v>
      </c>
    </row>
    <row r="2270" spans="1:16">
      <c r="A2270" s="25">
        <f t="shared" si="35"/>
        <v>2268</v>
      </c>
      <c r="B2270" s="32" t="s">
        <v>6532</v>
      </c>
      <c r="C2270" s="37">
        <v>1944</v>
      </c>
      <c r="E2270" s="41" t="s">
        <v>4731</v>
      </c>
      <c r="I2270" s="37">
        <v>3</v>
      </c>
      <c r="J2270" s="37">
        <v>4</v>
      </c>
      <c r="M2270" s="39">
        <v>2444</v>
      </c>
      <c r="N2270" s="39">
        <v>875.4</v>
      </c>
      <c r="O2270" s="39">
        <v>875.4</v>
      </c>
      <c r="P2270" s="38">
        <v>25</v>
      </c>
    </row>
    <row r="2271" spans="1:16">
      <c r="A2271" s="25">
        <f t="shared" si="35"/>
        <v>2269</v>
      </c>
      <c r="B2271" s="32" t="s">
        <v>3135</v>
      </c>
      <c r="C2271" s="37">
        <v>1940</v>
      </c>
      <c r="E2271" s="41" t="s">
        <v>4731</v>
      </c>
      <c r="I2271" s="37">
        <v>3</v>
      </c>
      <c r="J2271" s="37">
        <v>4</v>
      </c>
      <c r="M2271" s="39">
        <v>2142</v>
      </c>
      <c r="N2271" s="39">
        <v>1623.4</v>
      </c>
      <c r="O2271" s="39">
        <v>1623.4</v>
      </c>
      <c r="P2271" s="38">
        <v>55</v>
      </c>
    </row>
    <row r="2272" spans="1:16">
      <c r="A2272" s="25">
        <f t="shared" si="35"/>
        <v>2270</v>
      </c>
      <c r="B2272" s="32" t="s">
        <v>6533</v>
      </c>
      <c r="C2272" s="37">
        <v>1952</v>
      </c>
      <c r="E2272" s="41" t="s">
        <v>4731</v>
      </c>
      <c r="I2272" s="37">
        <v>3</v>
      </c>
      <c r="J2272" s="37">
        <v>2</v>
      </c>
      <c r="M2272" s="39">
        <v>1672.7</v>
      </c>
      <c r="N2272" s="39">
        <v>1110.8</v>
      </c>
      <c r="O2272" s="39">
        <v>1110.8</v>
      </c>
      <c r="P2272" s="38">
        <v>43</v>
      </c>
    </row>
    <row r="2273" spans="1:16">
      <c r="A2273" s="25">
        <f t="shared" si="35"/>
        <v>2271</v>
      </c>
      <c r="B2273" s="32" t="s">
        <v>6534</v>
      </c>
      <c r="I2273" s="37"/>
      <c r="J2273" s="37"/>
    </row>
    <row r="2274" spans="1:16">
      <c r="A2274" s="25">
        <f t="shared" si="35"/>
        <v>2272</v>
      </c>
      <c r="B2274" s="32" t="s">
        <v>3902</v>
      </c>
      <c r="C2274" s="37">
        <v>1960</v>
      </c>
      <c r="E2274" s="41" t="s">
        <v>4724</v>
      </c>
      <c r="I2274" s="37">
        <v>3</v>
      </c>
      <c r="J2274" s="37"/>
      <c r="M2274" s="39">
        <v>3541.2</v>
      </c>
      <c r="N2274" s="39">
        <v>3172.45</v>
      </c>
      <c r="O2274" s="39">
        <v>3056.65</v>
      </c>
      <c r="P2274" s="38">
        <v>84</v>
      </c>
    </row>
    <row r="2275" spans="1:16">
      <c r="A2275" s="25">
        <f t="shared" si="35"/>
        <v>2273</v>
      </c>
      <c r="B2275" s="32" t="s">
        <v>3903</v>
      </c>
      <c r="C2275" s="37">
        <v>1961</v>
      </c>
      <c r="E2275" s="41" t="s">
        <v>4724</v>
      </c>
      <c r="I2275" s="37">
        <v>3</v>
      </c>
      <c r="J2275" s="37">
        <v>2</v>
      </c>
      <c r="M2275" s="39">
        <v>1019.8</v>
      </c>
      <c r="N2275" s="39">
        <v>946.6</v>
      </c>
      <c r="O2275" s="39">
        <v>903.6</v>
      </c>
      <c r="P2275" s="38">
        <v>36</v>
      </c>
    </row>
    <row r="2276" spans="1:16">
      <c r="A2276" s="25">
        <f t="shared" si="35"/>
        <v>2274</v>
      </c>
      <c r="B2276" s="32" t="s">
        <v>3904</v>
      </c>
      <c r="C2276" s="37">
        <v>1961</v>
      </c>
      <c r="E2276" s="41" t="s">
        <v>4724</v>
      </c>
      <c r="I2276" s="37">
        <v>3</v>
      </c>
      <c r="J2276" s="37">
        <v>2</v>
      </c>
      <c r="M2276" s="39">
        <v>1211.5999999999999</v>
      </c>
      <c r="N2276" s="39">
        <v>854.6</v>
      </c>
      <c r="O2276" s="39">
        <v>812.8</v>
      </c>
      <c r="P2276" s="38">
        <v>40</v>
      </c>
    </row>
    <row r="2277" spans="1:16">
      <c r="A2277" s="25">
        <f t="shared" si="35"/>
        <v>2275</v>
      </c>
      <c r="B2277" s="32" t="s">
        <v>6535</v>
      </c>
      <c r="C2277" s="37">
        <v>1961</v>
      </c>
      <c r="E2277" s="41" t="s">
        <v>4724</v>
      </c>
      <c r="I2277" s="37">
        <v>3</v>
      </c>
      <c r="J2277" s="37">
        <v>2</v>
      </c>
      <c r="M2277" s="39">
        <v>969.1</v>
      </c>
      <c r="N2277" s="39">
        <v>899.1</v>
      </c>
      <c r="O2277" s="39">
        <v>830.4</v>
      </c>
      <c r="P2277" s="38">
        <v>38</v>
      </c>
    </row>
    <row r="2278" spans="1:16">
      <c r="A2278" s="25">
        <f t="shared" si="35"/>
        <v>2276</v>
      </c>
      <c r="B2278" s="32" t="s">
        <v>6536</v>
      </c>
      <c r="C2278" s="37">
        <v>1962</v>
      </c>
      <c r="E2278" s="41" t="s">
        <v>4724</v>
      </c>
      <c r="I2278" s="37">
        <v>3</v>
      </c>
      <c r="J2278" s="37">
        <v>2</v>
      </c>
      <c r="M2278" s="39">
        <v>1365.3</v>
      </c>
      <c r="N2278" s="39">
        <v>1268.3</v>
      </c>
      <c r="O2278" s="39">
        <v>1071.9000000000001</v>
      </c>
      <c r="P2278" s="38">
        <v>52</v>
      </c>
    </row>
    <row r="2279" spans="1:16">
      <c r="A2279" s="25">
        <f t="shared" si="35"/>
        <v>2277</v>
      </c>
      <c r="B2279" s="32" t="s">
        <v>3905</v>
      </c>
      <c r="C2279" s="37">
        <v>1960</v>
      </c>
      <c r="E2279" s="41" t="s">
        <v>4724</v>
      </c>
      <c r="I2279" s="37">
        <v>3</v>
      </c>
      <c r="J2279" s="37">
        <v>3</v>
      </c>
      <c r="M2279" s="39">
        <v>1511.7</v>
      </c>
      <c r="N2279" s="39">
        <v>1089.2</v>
      </c>
      <c r="O2279" s="39">
        <v>996.3</v>
      </c>
      <c r="P2279" s="38">
        <v>54</v>
      </c>
    </row>
    <row r="2280" spans="1:16">
      <c r="A2280" s="25">
        <f t="shared" si="35"/>
        <v>2278</v>
      </c>
      <c r="B2280" s="32" t="s">
        <v>6537</v>
      </c>
      <c r="C2280" s="37">
        <v>1994</v>
      </c>
      <c r="E2280" s="41" t="s">
        <v>4731</v>
      </c>
      <c r="I2280" s="37">
        <v>3</v>
      </c>
      <c r="J2280" s="37">
        <v>2</v>
      </c>
      <c r="M2280" s="39">
        <v>1172.3</v>
      </c>
      <c r="N2280" s="39">
        <v>845.6</v>
      </c>
      <c r="O2280" s="39">
        <v>845.6</v>
      </c>
      <c r="P2280" s="38">
        <v>37</v>
      </c>
    </row>
    <row r="2281" spans="1:16">
      <c r="A2281" s="25">
        <f t="shared" si="35"/>
        <v>2279</v>
      </c>
      <c r="B2281" s="32" t="s">
        <v>6538</v>
      </c>
      <c r="C2281" s="37">
        <v>1997</v>
      </c>
      <c r="E2281" s="41" t="s">
        <v>4731</v>
      </c>
      <c r="I2281" s="37">
        <v>3</v>
      </c>
      <c r="J2281" s="37">
        <v>2</v>
      </c>
      <c r="M2281" s="39">
        <v>1717.2</v>
      </c>
      <c r="N2281" s="39">
        <v>1262.0999999999999</v>
      </c>
      <c r="O2281" s="39">
        <v>1212.2</v>
      </c>
      <c r="P2281" s="38">
        <v>50</v>
      </c>
    </row>
    <row r="2282" spans="1:16">
      <c r="A2282" s="25">
        <f t="shared" si="35"/>
        <v>2280</v>
      </c>
      <c r="B2282" s="32" t="s">
        <v>6539</v>
      </c>
      <c r="C2282" s="37">
        <v>1989</v>
      </c>
      <c r="E2282" s="41" t="s">
        <v>6455</v>
      </c>
      <c r="I2282" s="37">
        <v>5</v>
      </c>
      <c r="J2282" s="37">
        <v>6</v>
      </c>
      <c r="M2282" s="39">
        <v>5058.5</v>
      </c>
      <c r="N2282" s="39">
        <v>3966.5</v>
      </c>
      <c r="O2282" s="39">
        <v>3698.6</v>
      </c>
      <c r="P2282" s="38">
        <v>193</v>
      </c>
    </row>
    <row r="2283" spans="1:16">
      <c r="A2283" s="25">
        <f t="shared" si="35"/>
        <v>2281</v>
      </c>
      <c r="B2283" s="32" t="s">
        <v>6540</v>
      </c>
      <c r="C2283" s="37">
        <v>1984</v>
      </c>
      <c r="E2283" s="41" t="s">
        <v>6455</v>
      </c>
      <c r="I2283" s="37">
        <v>5</v>
      </c>
      <c r="J2283" s="37">
        <v>6</v>
      </c>
      <c r="M2283" s="39">
        <v>4430.5</v>
      </c>
      <c r="N2283" s="39">
        <v>3897</v>
      </c>
      <c r="O2283" s="39">
        <v>3486.1</v>
      </c>
      <c r="P2283" s="38">
        <v>202</v>
      </c>
    </row>
    <row r="2284" spans="1:16">
      <c r="A2284" s="25">
        <f t="shared" si="35"/>
        <v>2282</v>
      </c>
      <c r="B2284" s="32" t="s">
        <v>6541</v>
      </c>
      <c r="C2284" s="37">
        <v>1977</v>
      </c>
      <c r="E2284" s="41" t="s">
        <v>5872</v>
      </c>
      <c r="I2284" s="37">
        <v>5</v>
      </c>
      <c r="J2284" s="37">
        <v>8</v>
      </c>
      <c r="M2284" s="39">
        <v>6413.7</v>
      </c>
      <c r="N2284" s="39">
        <v>6229.6</v>
      </c>
      <c r="O2284" s="39">
        <v>5815</v>
      </c>
      <c r="P2284" s="38">
        <v>274</v>
      </c>
    </row>
    <row r="2285" spans="1:16">
      <c r="A2285" s="25">
        <f t="shared" si="35"/>
        <v>2283</v>
      </c>
      <c r="B2285" s="32" t="s">
        <v>6542</v>
      </c>
      <c r="C2285" s="37">
        <v>1962</v>
      </c>
      <c r="E2285" s="41" t="s">
        <v>4731</v>
      </c>
      <c r="I2285" s="37">
        <v>4</v>
      </c>
      <c r="J2285" s="37">
        <v>2</v>
      </c>
      <c r="M2285" s="39">
        <v>1361.2</v>
      </c>
      <c r="N2285" s="39">
        <v>1265</v>
      </c>
      <c r="O2285" s="39">
        <v>1179.7</v>
      </c>
      <c r="P2285" s="38">
        <v>62</v>
      </c>
    </row>
    <row r="2286" spans="1:16">
      <c r="A2286" s="25">
        <f t="shared" si="35"/>
        <v>2284</v>
      </c>
      <c r="B2286" s="32" t="s">
        <v>6543</v>
      </c>
      <c r="C2286" s="37">
        <v>1962</v>
      </c>
      <c r="E2286" s="41" t="s">
        <v>4731</v>
      </c>
      <c r="I2286" s="37">
        <v>4</v>
      </c>
      <c r="J2286" s="37">
        <v>2</v>
      </c>
      <c r="M2286" s="39">
        <v>1361.2</v>
      </c>
      <c r="N2286" s="39">
        <v>1265</v>
      </c>
      <c r="O2286" s="39">
        <v>1179.7</v>
      </c>
      <c r="P2286" s="38">
        <v>62</v>
      </c>
    </row>
    <row r="2287" spans="1:16">
      <c r="A2287" s="25">
        <f t="shared" si="35"/>
        <v>2285</v>
      </c>
      <c r="B2287" s="32" t="s">
        <v>6544</v>
      </c>
      <c r="C2287" s="37">
        <v>1976</v>
      </c>
      <c r="E2287" s="41" t="s">
        <v>5872</v>
      </c>
      <c r="I2287" s="37">
        <v>5</v>
      </c>
      <c r="J2287" s="37">
        <v>8</v>
      </c>
      <c r="M2287" s="39">
        <v>7808.8</v>
      </c>
      <c r="N2287" s="39">
        <v>6178.5</v>
      </c>
      <c r="O2287" s="39">
        <v>6005.3</v>
      </c>
      <c r="P2287" s="38">
        <v>255</v>
      </c>
    </row>
    <row r="2288" spans="1:16">
      <c r="A2288" s="25">
        <f t="shared" si="35"/>
        <v>2286</v>
      </c>
      <c r="B2288" s="32" t="s">
        <v>6545</v>
      </c>
      <c r="C2288" s="37">
        <v>2010</v>
      </c>
      <c r="E2288" s="41" t="s">
        <v>5967</v>
      </c>
      <c r="I2288" s="37">
        <v>4</v>
      </c>
      <c r="J2288" s="37">
        <v>1</v>
      </c>
      <c r="M2288" s="39">
        <v>845.8</v>
      </c>
      <c r="N2288" s="39">
        <v>531.6</v>
      </c>
      <c r="O2288" s="39">
        <v>531.6</v>
      </c>
      <c r="P2288" s="38">
        <v>33</v>
      </c>
    </row>
    <row r="2289" spans="1:16">
      <c r="A2289" s="25">
        <f t="shared" si="35"/>
        <v>2287</v>
      </c>
      <c r="B2289" s="32" t="s">
        <v>6546</v>
      </c>
      <c r="C2289" s="37">
        <v>2010</v>
      </c>
      <c r="E2289" s="41" t="s">
        <v>5967</v>
      </c>
      <c r="I2289" s="37">
        <v>4</v>
      </c>
      <c r="J2289" s="37">
        <v>1</v>
      </c>
      <c r="M2289" s="39" t="s">
        <v>6547</v>
      </c>
      <c r="N2289" s="39" t="s">
        <v>6548</v>
      </c>
      <c r="O2289" s="39">
        <v>672.8</v>
      </c>
      <c r="P2289" s="38">
        <v>20</v>
      </c>
    </row>
    <row r="2290" spans="1:16">
      <c r="A2290" s="25">
        <f t="shared" si="35"/>
        <v>2288</v>
      </c>
      <c r="B2290" s="32" t="s">
        <v>6549</v>
      </c>
      <c r="C2290" s="37">
        <v>1982</v>
      </c>
      <c r="E2290" s="41" t="s">
        <v>6455</v>
      </c>
      <c r="I2290" s="37">
        <v>5</v>
      </c>
      <c r="J2290" s="37">
        <v>8</v>
      </c>
      <c r="M2290" s="39">
        <v>6573.4</v>
      </c>
      <c r="N2290" s="39">
        <v>6088.2</v>
      </c>
      <c r="O2290" s="39">
        <v>5848.6</v>
      </c>
      <c r="P2290" s="38">
        <v>273</v>
      </c>
    </row>
    <row r="2291" spans="1:16">
      <c r="A2291" s="25">
        <f t="shared" si="35"/>
        <v>2289</v>
      </c>
      <c r="B2291" s="32" t="s">
        <v>6550</v>
      </c>
      <c r="C2291" s="37">
        <v>1984</v>
      </c>
      <c r="E2291" s="41" t="s">
        <v>4726</v>
      </c>
      <c r="I2291" s="37">
        <v>5</v>
      </c>
      <c r="J2291" s="37">
        <v>4</v>
      </c>
      <c r="M2291" s="39">
        <v>2597.6999999999998</v>
      </c>
      <c r="N2291" s="39">
        <v>2597.6999999999998</v>
      </c>
    </row>
    <row r="2292" spans="1:16">
      <c r="A2292" s="25">
        <f t="shared" si="35"/>
        <v>2290</v>
      </c>
      <c r="B2292" s="32" t="s">
        <v>6551</v>
      </c>
      <c r="I2292" s="37"/>
      <c r="J2292" s="37"/>
    </row>
    <row r="2293" spans="1:16">
      <c r="A2293" s="25">
        <f t="shared" si="35"/>
        <v>2291</v>
      </c>
      <c r="B2293" s="32" t="s">
        <v>6552</v>
      </c>
      <c r="C2293" s="37">
        <v>1988</v>
      </c>
      <c r="E2293" s="41" t="s">
        <v>5129</v>
      </c>
      <c r="I2293" s="37">
        <v>5</v>
      </c>
      <c r="J2293" s="37">
        <v>4</v>
      </c>
      <c r="M2293" s="39">
        <v>2661.7</v>
      </c>
      <c r="N2293" s="39">
        <v>1797.6</v>
      </c>
      <c r="O2293" s="39">
        <v>1797.6</v>
      </c>
      <c r="P2293" s="38">
        <v>120</v>
      </c>
    </row>
    <row r="2294" spans="1:16">
      <c r="A2294" s="25">
        <f t="shared" si="35"/>
        <v>2292</v>
      </c>
      <c r="B2294" s="32" t="s">
        <v>3136</v>
      </c>
      <c r="C2294" s="37">
        <v>1960</v>
      </c>
      <c r="E2294" s="41" t="s">
        <v>4724</v>
      </c>
      <c r="I2294" s="37">
        <v>2</v>
      </c>
      <c r="J2294" s="37">
        <v>1</v>
      </c>
      <c r="M2294" s="39">
        <v>271.3</v>
      </c>
      <c r="N2294" s="39">
        <v>175.7</v>
      </c>
      <c r="O2294" s="39">
        <v>102.7</v>
      </c>
      <c r="P2294" s="38">
        <v>18</v>
      </c>
    </row>
    <row r="2295" spans="1:16">
      <c r="A2295" s="25">
        <f t="shared" si="35"/>
        <v>2293</v>
      </c>
      <c r="B2295" s="32" t="s">
        <v>6553</v>
      </c>
      <c r="I2295" s="37"/>
      <c r="J2295" s="37"/>
    </row>
    <row r="2296" spans="1:16">
      <c r="A2296" s="25">
        <f t="shared" si="35"/>
        <v>2294</v>
      </c>
      <c r="B2296" s="32" t="s">
        <v>3906</v>
      </c>
      <c r="C2296" s="37">
        <v>1964</v>
      </c>
      <c r="E2296" s="41" t="s">
        <v>5129</v>
      </c>
      <c r="I2296" s="37">
        <v>5</v>
      </c>
      <c r="J2296" s="37">
        <v>2</v>
      </c>
      <c r="M2296" s="39">
        <v>2911.5</v>
      </c>
      <c r="N2296" s="39">
        <v>1617.3</v>
      </c>
      <c r="O2296" s="39">
        <v>1519.9</v>
      </c>
      <c r="P2296" s="38">
        <v>66</v>
      </c>
    </row>
    <row r="2297" spans="1:16">
      <c r="A2297" s="25">
        <f t="shared" si="35"/>
        <v>2295</v>
      </c>
      <c r="B2297" s="32" t="s">
        <v>6554</v>
      </c>
      <c r="C2297" s="37">
        <v>1972</v>
      </c>
      <c r="E2297" s="41" t="s">
        <v>5872</v>
      </c>
      <c r="I2297" s="37">
        <v>5</v>
      </c>
      <c r="J2297" s="37"/>
      <c r="M2297" s="39">
        <v>3408.8</v>
      </c>
      <c r="N2297" s="39">
        <v>2275.3000000000002</v>
      </c>
      <c r="O2297" s="39">
        <v>1945.7</v>
      </c>
      <c r="P2297" s="38">
        <v>162</v>
      </c>
    </row>
    <row r="2298" spans="1:16">
      <c r="A2298" s="25">
        <f t="shared" si="35"/>
        <v>2296</v>
      </c>
      <c r="B2298" s="32" t="s">
        <v>6555</v>
      </c>
      <c r="I2298" s="37"/>
      <c r="J2298" s="37"/>
    </row>
    <row r="2299" spans="1:16">
      <c r="A2299" s="25">
        <f t="shared" si="35"/>
        <v>2297</v>
      </c>
      <c r="B2299" s="32" t="s">
        <v>6556</v>
      </c>
      <c r="C2299" s="37">
        <v>1981</v>
      </c>
      <c r="E2299" s="41" t="s">
        <v>5129</v>
      </c>
      <c r="I2299" s="37">
        <v>5</v>
      </c>
      <c r="J2299" s="37">
        <v>4</v>
      </c>
      <c r="M2299" s="39">
        <v>4272.1000000000004</v>
      </c>
      <c r="N2299" s="39">
        <v>3378.8</v>
      </c>
      <c r="O2299" s="39">
        <v>3378.8</v>
      </c>
      <c r="P2299" s="38">
        <v>132</v>
      </c>
    </row>
    <row r="2300" spans="1:16">
      <c r="A2300" s="25">
        <f t="shared" si="35"/>
        <v>2298</v>
      </c>
      <c r="B2300" s="32" t="s">
        <v>6557</v>
      </c>
      <c r="I2300" s="37"/>
      <c r="J2300" s="37"/>
    </row>
    <row r="2301" spans="1:16">
      <c r="A2301" s="25">
        <f t="shared" si="35"/>
        <v>2299</v>
      </c>
      <c r="B2301" s="32" t="s">
        <v>6558</v>
      </c>
      <c r="C2301" s="37">
        <v>1988</v>
      </c>
      <c r="E2301" s="41" t="s">
        <v>4731</v>
      </c>
      <c r="I2301" s="37">
        <v>2</v>
      </c>
      <c r="J2301" s="37">
        <v>2</v>
      </c>
      <c r="M2301" s="39">
        <v>581.79999999999995</v>
      </c>
      <c r="N2301" s="39">
        <v>417.3</v>
      </c>
      <c r="O2301" s="39">
        <v>320.33</v>
      </c>
      <c r="P2301" s="38">
        <v>31</v>
      </c>
    </row>
    <row r="2302" spans="1:16">
      <c r="A2302" s="25">
        <f t="shared" si="35"/>
        <v>2300</v>
      </c>
      <c r="B2302" s="32" t="s">
        <v>6559</v>
      </c>
      <c r="C2302" s="37">
        <v>1995</v>
      </c>
      <c r="E2302" s="41" t="s">
        <v>4731</v>
      </c>
      <c r="I2302" s="37">
        <v>3</v>
      </c>
      <c r="J2302" s="37">
        <v>2</v>
      </c>
      <c r="M2302" s="39">
        <v>1869.1</v>
      </c>
      <c r="N2302" s="39">
        <v>1254.8</v>
      </c>
      <c r="O2302" s="39">
        <v>1072</v>
      </c>
      <c r="P2302" s="38">
        <v>56</v>
      </c>
    </row>
    <row r="2303" spans="1:16">
      <c r="A2303" s="25">
        <f t="shared" si="35"/>
        <v>2301</v>
      </c>
      <c r="B2303" s="32" t="s">
        <v>6560</v>
      </c>
      <c r="C2303" s="37">
        <v>1996</v>
      </c>
      <c r="E2303" s="41" t="s">
        <v>4981</v>
      </c>
      <c r="I2303" s="37">
        <v>5</v>
      </c>
      <c r="J2303" s="37">
        <v>6</v>
      </c>
      <c r="M2303" s="39">
        <v>5370</v>
      </c>
      <c r="N2303" s="39">
        <v>3970.4</v>
      </c>
      <c r="O2303" s="39">
        <v>3554.4</v>
      </c>
      <c r="P2303" s="38">
        <v>179</v>
      </c>
    </row>
    <row r="2304" spans="1:16">
      <c r="A2304" s="25">
        <f t="shared" si="35"/>
        <v>2302</v>
      </c>
      <c r="B2304" s="32" t="s">
        <v>3907</v>
      </c>
      <c r="C2304" s="37">
        <v>1960</v>
      </c>
      <c r="E2304" s="41" t="s">
        <v>4731</v>
      </c>
      <c r="I2304" s="37">
        <v>2</v>
      </c>
      <c r="J2304" s="37">
        <v>1</v>
      </c>
      <c r="M2304" s="39">
        <v>698</v>
      </c>
      <c r="N2304" s="39">
        <v>654</v>
      </c>
      <c r="O2304" s="39">
        <v>535.1</v>
      </c>
      <c r="P2304" s="38">
        <v>26</v>
      </c>
    </row>
    <row r="2305" spans="1:16">
      <c r="A2305" s="25">
        <f t="shared" si="35"/>
        <v>2303</v>
      </c>
      <c r="B2305" s="32" t="s">
        <v>6561</v>
      </c>
      <c r="C2305" s="37">
        <v>2010</v>
      </c>
      <c r="E2305" s="41" t="s">
        <v>4729</v>
      </c>
      <c r="I2305" s="37">
        <v>3</v>
      </c>
      <c r="J2305" s="37">
        <v>1</v>
      </c>
      <c r="M2305" s="39">
        <v>937.5</v>
      </c>
      <c r="N2305" s="39">
        <v>501.3</v>
      </c>
      <c r="O2305" s="39">
        <v>501.3</v>
      </c>
      <c r="P2305" s="38">
        <v>37</v>
      </c>
    </row>
    <row r="2306" spans="1:16">
      <c r="A2306" s="25">
        <f t="shared" si="35"/>
        <v>2304</v>
      </c>
      <c r="B2306" s="32" t="s">
        <v>6562</v>
      </c>
      <c r="C2306" s="37">
        <v>1962</v>
      </c>
      <c r="E2306" s="41" t="s">
        <v>5129</v>
      </c>
      <c r="I2306" s="37">
        <v>3</v>
      </c>
      <c r="J2306" s="37">
        <v>3</v>
      </c>
      <c r="M2306" s="39">
        <v>1390.3</v>
      </c>
      <c r="N2306" s="39">
        <v>1390.3</v>
      </c>
      <c r="O2306" s="39">
        <v>1347.4</v>
      </c>
      <c r="P2306" s="38">
        <v>41</v>
      </c>
    </row>
    <row r="2307" spans="1:16">
      <c r="A2307" s="25">
        <f t="shared" ref="A2307:A2370" si="36">A2306+1</f>
        <v>2305</v>
      </c>
      <c r="B2307" s="32" t="s">
        <v>6563</v>
      </c>
      <c r="C2307" s="37">
        <v>1961</v>
      </c>
      <c r="E2307" s="41" t="s">
        <v>4724</v>
      </c>
      <c r="I2307" s="37">
        <v>3</v>
      </c>
      <c r="J2307" s="37">
        <v>2</v>
      </c>
      <c r="M2307" s="39">
        <v>1299.0999999999999</v>
      </c>
      <c r="N2307" s="39">
        <v>963.7</v>
      </c>
      <c r="O2307" s="39">
        <v>908.9</v>
      </c>
      <c r="P2307" s="38">
        <v>38</v>
      </c>
    </row>
    <row r="2308" spans="1:16">
      <c r="A2308" s="25">
        <f t="shared" si="36"/>
        <v>2306</v>
      </c>
      <c r="B2308" s="32" t="s">
        <v>6564</v>
      </c>
      <c r="C2308" s="37">
        <v>1961</v>
      </c>
      <c r="E2308" s="41" t="s">
        <v>4724</v>
      </c>
      <c r="I2308" s="37">
        <v>3</v>
      </c>
      <c r="J2308" s="37">
        <v>2</v>
      </c>
      <c r="M2308" s="39">
        <v>1696.5</v>
      </c>
      <c r="N2308" s="39">
        <v>959.5</v>
      </c>
      <c r="O2308" s="39">
        <v>849.4</v>
      </c>
      <c r="P2308" s="38">
        <v>42</v>
      </c>
    </row>
    <row r="2309" spans="1:16">
      <c r="A2309" s="25">
        <f t="shared" si="36"/>
        <v>2307</v>
      </c>
      <c r="B2309" s="32" t="s">
        <v>6565</v>
      </c>
      <c r="C2309" s="37">
        <v>1961</v>
      </c>
      <c r="E2309" s="41" t="s">
        <v>4724</v>
      </c>
      <c r="I2309" s="37">
        <v>3</v>
      </c>
      <c r="J2309" s="37">
        <v>2</v>
      </c>
      <c r="M2309" s="39">
        <v>1646.6</v>
      </c>
      <c r="N2309" s="39">
        <v>954.5</v>
      </c>
      <c r="O2309" s="39">
        <v>882.1</v>
      </c>
      <c r="P2309" s="38">
        <v>31</v>
      </c>
    </row>
    <row r="2310" spans="1:16">
      <c r="A2310" s="25">
        <f t="shared" si="36"/>
        <v>2308</v>
      </c>
      <c r="B2310" s="32" t="s">
        <v>6566</v>
      </c>
      <c r="C2310" s="37">
        <v>1961</v>
      </c>
      <c r="E2310" s="41" t="s">
        <v>4724</v>
      </c>
      <c r="I2310" s="37">
        <v>3</v>
      </c>
      <c r="J2310" s="37">
        <v>2</v>
      </c>
      <c r="M2310" s="39">
        <v>961.1</v>
      </c>
      <c r="N2310" s="39">
        <v>891.1</v>
      </c>
      <c r="O2310" s="39">
        <v>803.9</v>
      </c>
      <c r="P2310" s="38">
        <v>38</v>
      </c>
    </row>
    <row r="2311" spans="1:16">
      <c r="A2311" s="25">
        <f t="shared" si="36"/>
        <v>2309</v>
      </c>
      <c r="B2311" s="32" t="s">
        <v>3137</v>
      </c>
      <c r="C2311" s="37">
        <v>1963</v>
      </c>
      <c r="E2311" s="41" t="s">
        <v>5129</v>
      </c>
      <c r="I2311" s="37">
        <v>5</v>
      </c>
      <c r="J2311" s="37">
        <v>4</v>
      </c>
      <c r="M2311" s="39">
        <v>4898.7</v>
      </c>
      <c r="N2311" s="39">
        <v>3047</v>
      </c>
      <c r="O2311" s="39">
        <v>2907.3</v>
      </c>
      <c r="P2311" s="38">
        <v>119</v>
      </c>
    </row>
    <row r="2312" spans="1:16">
      <c r="A2312" s="25">
        <f t="shared" si="36"/>
        <v>2310</v>
      </c>
      <c r="B2312" s="32" t="s">
        <v>6567</v>
      </c>
      <c r="C2312" s="37">
        <v>1962</v>
      </c>
      <c r="E2312" s="41" t="s">
        <v>4726</v>
      </c>
      <c r="I2312" s="37">
        <v>5</v>
      </c>
      <c r="J2312" s="37">
        <v>4</v>
      </c>
      <c r="M2312" s="39">
        <v>2870.4</v>
      </c>
      <c r="N2312" s="39">
        <v>2630.4</v>
      </c>
      <c r="O2312" s="39">
        <v>2425.9</v>
      </c>
      <c r="P2312" s="38">
        <v>103</v>
      </c>
    </row>
    <row r="2313" spans="1:16">
      <c r="A2313" s="25">
        <f t="shared" si="36"/>
        <v>2311</v>
      </c>
      <c r="B2313" s="32" t="s">
        <v>3138</v>
      </c>
      <c r="C2313" s="37">
        <v>1963</v>
      </c>
      <c r="E2313" s="41" t="s">
        <v>5129</v>
      </c>
      <c r="I2313" s="37">
        <v>5</v>
      </c>
      <c r="J2313" s="37">
        <v>4</v>
      </c>
      <c r="M2313" s="39">
        <v>4940.3</v>
      </c>
      <c r="N2313" s="39">
        <v>2576.8000000000002</v>
      </c>
      <c r="O2313" s="39">
        <v>2309.1999999999998</v>
      </c>
      <c r="P2313" s="38">
        <v>114</v>
      </c>
    </row>
    <row r="2314" spans="1:16">
      <c r="A2314" s="25">
        <f t="shared" si="36"/>
        <v>2312</v>
      </c>
      <c r="B2314" s="32" t="s">
        <v>6568</v>
      </c>
      <c r="C2314" s="37">
        <v>1940</v>
      </c>
      <c r="E2314" s="41" t="s">
        <v>4731</v>
      </c>
      <c r="I2314" s="37">
        <v>3</v>
      </c>
      <c r="J2314" s="37">
        <v>4</v>
      </c>
      <c r="M2314" s="39">
        <v>1533.5</v>
      </c>
      <c r="N2314" s="39">
        <v>1282.9000000000001</v>
      </c>
      <c r="O2314" s="39">
        <v>1205</v>
      </c>
      <c r="P2314" s="38">
        <v>55</v>
      </c>
    </row>
    <row r="2315" spans="1:16">
      <c r="A2315" s="25">
        <f t="shared" si="36"/>
        <v>2313</v>
      </c>
      <c r="B2315" s="32" t="s">
        <v>6569</v>
      </c>
      <c r="C2315" s="37">
        <v>1968</v>
      </c>
      <c r="E2315" s="41" t="s">
        <v>5129</v>
      </c>
      <c r="I2315" s="37">
        <v>5</v>
      </c>
      <c r="J2315" s="37">
        <v>4</v>
      </c>
      <c r="M2315" s="39">
        <v>3733.6</v>
      </c>
      <c r="N2315" s="39">
        <v>3420.5</v>
      </c>
      <c r="O2315" s="39">
        <v>3400.65</v>
      </c>
      <c r="P2315" s="38">
        <v>160</v>
      </c>
    </row>
    <row r="2316" spans="1:16">
      <c r="A2316" s="25">
        <f t="shared" si="36"/>
        <v>2314</v>
      </c>
      <c r="B2316" s="32" t="s">
        <v>6570</v>
      </c>
      <c r="C2316" s="37">
        <v>1961</v>
      </c>
      <c r="E2316" s="41" t="s">
        <v>4724</v>
      </c>
      <c r="I2316" s="37">
        <v>3</v>
      </c>
      <c r="J2316" s="37">
        <v>2</v>
      </c>
      <c r="M2316" s="39">
        <v>1088.4000000000001</v>
      </c>
      <c r="N2316" s="39">
        <v>1020.4</v>
      </c>
      <c r="O2316" s="39">
        <v>967.5</v>
      </c>
      <c r="P2316" s="38">
        <v>49</v>
      </c>
    </row>
    <row r="2317" spans="1:16" ht="30">
      <c r="A2317" s="25">
        <f t="shared" si="36"/>
        <v>2315</v>
      </c>
      <c r="B2317" s="32" t="s">
        <v>6571</v>
      </c>
      <c r="C2317" s="37">
        <v>1960</v>
      </c>
      <c r="E2317" s="41" t="s">
        <v>4731</v>
      </c>
      <c r="I2317" s="37">
        <v>2</v>
      </c>
      <c r="J2317" s="37">
        <v>2</v>
      </c>
      <c r="M2317" s="39">
        <v>663.9</v>
      </c>
      <c r="N2317" s="39">
        <v>619.9</v>
      </c>
      <c r="O2317" s="39">
        <v>380.3</v>
      </c>
      <c r="P2317" s="38">
        <v>21</v>
      </c>
    </row>
    <row r="2318" spans="1:16" ht="30">
      <c r="A2318" s="25">
        <f t="shared" si="36"/>
        <v>2316</v>
      </c>
      <c r="B2318" s="32" t="s">
        <v>6572</v>
      </c>
      <c r="C2318" s="37">
        <v>1961</v>
      </c>
      <c r="D2318" s="37">
        <v>1961</v>
      </c>
      <c r="E2318" s="42" t="s">
        <v>6573</v>
      </c>
      <c r="I2318" s="37">
        <v>2</v>
      </c>
      <c r="J2318" s="37">
        <v>2</v>
      </c>
      <c r="M2318" s="39">
        <v>636.20000000000005</v>
      </c>
      <c r="N2318" s="39">
        <v>636.20000000000005</v>
      </c>
      <c r="O2318" s="39">
        <v>424.7</v>
      </c>
      <c r="P2318" s="38">
        <v>15</v>
      </c>
    </row>
    <row r="2319" spans="1:16" ht="30">
      <c r="A2319" s="25">
        <f t="shared" si="36"/>
        <v>2317</v>
      </c>
      <c r="B2319" s="32" t="s">
        <v>6574</v>
      </c>
      <c r="C2319" s="37">
        <v>1960</v>
      </c>
      <c r="E2319" s="41" t="s">
        <v>4731</v>
      </c>
      <c r="I2319" s="37">
        <v>2</v>
      </c>
      <c r="J2319" s="37">
        <v>2</v>
      </c>
      <c r="M2319" s="39">
        <v>681.8</v>
      </c>
      <c r="N2319" s="39">
        <v>633</v>
      </c>
      <c r="O2319" s="39">
        <v>385.8</v>
      </c>
      <c r="P2319" s="38">
        <v>27</v>
      </c>
    </row>
    <row r="2320" spans="1:16" ht="30">
      <c r="A2320" s="25">
        <f t="shared" si="36"/>
        <v>2318</v>
      </c>
      <c r="B2320" s="32" t="s">
        <v>6575</v>
      </c>
      <c r="C2320" s="37">
        <v>1961</v>
      </c>
      <c r="E2320" s="41" t="s">
        <v>4731</v>
      </c>
      <c r="I2320" s="37">
        <v>2</v>
      </c>
      <c r="J2320" s="37">
        <v>2</v>
      </c>
      <c r="M2320" s="39">
        <v>683.3</v>
      </c>
      <c r="N2320" s="39">
        <v>635.20000000000005</v>
      </c>
      <c r="O2320" s="39">
        <v>503.9</v>
      </c>
      <c r="P2320" s="38">
        <v>15</v>
      </c>
    </row>
    <row r="2321" spans="1:16" ht="30">
      <c r="A2321" s="25">
        <f t="shared" si="36"/>
        <v>2319</v>
      </c>
      <c r="B2321" s="32" t="s">
        <v>6576</v>
      </c>
      <c r="C2321" s="37">
        <v>1959</v>
      </c>
      <c r="E2321" s="41" t="s">
        <v>4731</v>
      </c>
      <c r="I2321" s="37">
        <v>2</v>
      </c>
      <c r="J2321" s="37">
        <v>2</v>
      </c>
      <c r="M2321" s="39">
        <v>640.70000000000005</v>
      </c>
      <c r="N2321" s="39">
        <v>592.5</v>
      </c>
      <c r="O2321" s="39">
        <v>296.39999999999998</v>
      </c>
      <c r="P2321" s="38">
        <v>24</v>
      </c>
    </row>
    <row r="2322" spans="1:16" ht="30">
      <c r="A2322" s="25">
        <f t="shared" si="36"/>
        <v>2320</v>
      </c>
      <c r="B2322" s="32" t="s">
        <v>6577</v>
      </c>
      <c r="C2322" s="37">
        <v>1978</v>
      </c>
      <c r="E2322" s="41" t="s">
        <v>4981</v>
      </c>
      <c r="I2322" s="37">
        <v>5</v>
      </c>
      <c r="J2322" s="37">
        <v>8</v>
      </c>
      <c r="M2322" s="39">
        <v>4815.7</v>
      </c>
      <c r="N2322" s="39">
        <v>3850.3</v>
      </c>
      <c r="O2322" s="39">
        <v>2292.3000000000002</v>
      </c>
    </row>
    <row r="2323" spans="1:16" ht="30">
      <c r="A2323" s="25">
        <f t="shared" si="36"/>
        <v>2321</v>
      </c>
      <c r="B2323" s="32" t="s">
        <v>6578</v>
      </c>
      <c r="C2323" s="37">
        <v>1961</v>
      </c>
      <c r="D2323" s="37">
        <v>1961</v>
      </c>
      <c r="E2323" s="42" t="s">
        <v>6573</v>
      </c>
      <c r="I2323" s="37">
        <v>4</v>
      </c>
      <c r="J2323" s="37">
        <v>2</v>
      </c>
      <c r="M2323" s="39">
        <v>1272.3</v>
      </c>
      <c r="N2323" s="39">
        <v>1272.3</v>
      </c>
      <c r="O2323" s="39">
        <v>842.1</v>
      </c>
      <c r="P2323" s="38">
        <v>37</v>
      </c>
    </row>
    <row r="2324" spans="1:16" ht="30">
      <c r="A2324" s="25">
        <f t="shared" si="36"/>
        <v>2322</v>
      </c>
      <c r="B2324" s="32" t="s">
        <v>6579</v>
      </c>
      <c r="C2324" s="37">
        <v>1960</v>
      </c>
      <c r="E2324" s="41" t="s">
        <v>4731</v>
      </c>
      <c r="I2324" s="37">
        <v>2</v>
      </c>
      <c r="J2324" s="37">
        <v>2</v>
      </c>
      <c r="M2324" s="39">
        <v>673.1</v>
      </c>
      <c r="N2324" s="39">
        <v>625.5</v>
      </c>
      <c r="O2324" s="39">
        <v>424.2</v>
      </c>
      <c r="P2324" s="38">
        <v>17</v>
      </c>
    </row>
    <row r="2325" spans="1:16" ht="30">
      <c r="A2325" s="25">
        <f t="shared" si="36"/>
        <v>2323</v>
      </c>
      <c r="B2325" s="32" t="s">
        <v>6580</v>
      </c>
      <c r="C2325" s="37">
        <v>1960</v>
      </c>
      <c r="E2325" s="41" t="s">
        <v>4731</v>
      </c>
      <c r="I2325" s="37">
        <v>2</v>
      </c>
      <c r="J2325" s="37">
        <v>2</v>
      </c>
      <c r="M2325" s="39">
        <v>672.8</v>
      </c>
      <c r="N2325" s="39">
        <v>624.9</v>
      </c>
      <c r="O2325" s="39">
        <v>397.8</v>
      </c>
      <c r="P2325" s="38">
        <v>22</v>
      </c>
    </row>
    <row r="2326" spans="1:16" ht="30">
      <c r="A2326" s="25">
        <f t="shared" si="36"/>
        <v>2324</v>
      </c>
      <c r="B2326" s="32" t="s">
        <v>6581</v>
      </c>
      <c r="C2326" s="37">
        <v>1962</v>
      </c>
      <c r="E2326" s="42"/>
      <c r="I2326" s="37">
        <v>4</v>
      </c>
      <c r="J2326" s="37">
        <v>2</v>
      </c>
      <c r="M2326" s="39">
        <v>2747</v>
      </c>
      <c r="N2326" s="39">
        <v>1277</v>
      </c>
    </row>
    <row r="2327" spans="1:16">
      <c r="A2327" s="25">
        <f t="shared" si="36"/>
        <v>2325</v>
      </c>
      <c r="B2327" s="32" t="s">
        <v>6582</v>
      </c>
      <c r="C2327" s="37">
        <v>1972</v>
      </c>
      <c r="E2327" s="41" t="s">
        <v>5129</v>
      </c>
      <c r="I2327" s="37">
        <v>5</v>
      </c>
      <c r="J2327" s="37">
        <v>4</v>
      </c>
      <c r="M2327" s="39">
        <v>3430.8</v>
      </c>
      <c r="N2327" s="39">
        <v>2292.9</v>
      </c>
      <c r="O2327" s="39">
        <v>1127.7</v>
      </c>
    </row>
    <row r="2328" spans="1:16">
      <c r="A2328" s="25">
        <f t="shared" si="36"/>
        <v>2326</v>
      </c>
      <c r="B2328" s="32" t="s">
        <v>6583</v>
      </c>
      <c r="C2328" s="37">
        <v>1969</v>
      </c>
      <c r="E2328" s="41" t="s">
        <v>5129</v>
      </c>
      <c r="I2328" s="37">
        <v>5</v>
      </c>
      <c r="J2328" s="37">
        <v>4</v>
      </c>
      <c r="M2328" s="39">
        <v>3198.9</v>
      </c>
      <c r="N2328" s="39">
        <v>1580.6</v>
      </c>
      <c r="O2328" s="39">
        <v>793.2</v>
      </c>
    </row>
    <row r="2329" spans="1:16">
      <c r="A2329" s="25">
        <f t="shared" si="36"/>
        <v>2327</v>
      </c>
      <c r="B2329" s="32" t="s">
        <v>6584</v>
      </c>
      <c r="C2329" s="37">
        <v>1966</v>
      </c>
      <c r="E2329" s="41" t="s">
        <v>5129</v>
      </c>
      <c r="I2329" s="37">
        <v>5</v>
      </c>
      <c r="J2329" s="37">
        <v>4</v>
      </c>
      <c r="M2329" s="39">
        <v>3965.5</v>
      </c>
      <c r="N2329" s="39">
        <v>2111.6</v>
      </c>
      <c r="O2329" s="39">
        <v>758.9</v>
      </c>
      <c r="P2329" s="38">
        <v>114</v>
      </c>
    </row>
    <row r="2330" spans="1:16">
      <c r="A2330" s="25">
        <f t="shared" si="36"/>
        <v>2328</v>
      </c>
      <c r="B2330" s="32" t="s">
        <v>6585</v>
      </c>
      <c r="C2330" s="37">
        <v>1964</v>
      </c>
      <c r="D2330" s="37">
        <v>1964</v>
      </c>
      <c r="E2330" s="42" t="s">
        <v>6586</v>
      </c>
      <c r="I2330" s="37">
        <v>5</v>
      </c>
      <c r="J2330" s="37">
        <v>4</v>
      </c>
      <c r="M2330" s="39">
        <v>3878.5</v>
      </c>
      <c r="N2330" s="39">
        <v>3878.5</v>
      </c>
      <c r="O2330" s="39">
        <v>2065.6</v>
      </c>
      <c r="P2330" s="38">
        <v>91</v>
      </c>
    </row>
    <row r="2331" spans="1:16">
      <c r="A2331" s="25">
        <f t="shared" si="36"/>
        <v>2329</v>
      </c>
      <c r="B2331" s="32" t="s">
        <v>6587</v>
      </c>
      <c r="C2331" s="37">
        <v>1975</v>
      </c>
      <c r="E2331" s="41" t="s">
        <v>5129</v>
      </c>
      <c r="I2331" s="37">
        <v>5</v>
      </c>
      <c r="J2331" s="37">
        <v>4</v>
      </c>
      <c r="M2331" s="39">
        <v>3561.8</v>
      </c>
      <c r="N2331" s="39">
        <v>1845.3</v>
      </c>
      <c r="O2331" s="39">
        <v>1123.0999999999999</v>
      </c>
    </row>
    <row r="2332" spans="1:16">
      <c r="A2332" s="25">
        <f t="shared" si="36"/>
        <v>2330</v>
      </c>
      <c r="B2332" s="32" t="s">
        <v>6588</v>
      </c>
      <c r="C2332" s="37">
        <v>1960</v>
      </c>
      <c r="E2332" s="41" t="s">
        <v>4731</v>
      </c>
      <c r="I2332" s="37">
        <v>3</v>
      </c>
      <c r="J2332" s="37">
        <v>2</v>
      </c>
      <c r="M2332" s="39">
        <v>1936.1</v>
      </c>
      <c r="N2332" s="39">
        <v>1395.7</v>
      </c>
      <c r="O2332" s="39">
        <v>1080.5999999999999</v>
      </c>
      <c r="P2332" s="38">
        <v>36</v>
      </c>
    </row>
    <row r="2333" spans="1:16">
      <c r="A2333" s="25">
        <f t="shared" si="36"/>
        <v>2331</v>
      </c>
      <c r="B2333" s="32" t="s">
        <v>6589</v>
      </c>
      <c r="C2333" s="37">
        <v>1960</v>
      </c>
      <c r="E2333" s="41" t="s">
        <v>4731</v>
      </c>
      <c r="I2333" s="37">
        <v>3</v>
      </c>
      <c r="J2333" s="37">
        <v>2</v>
      </c>
      <c r="M2333" s="39">
        <v>1716.8</v>
      </c>
      <c r="N2333" s="39">
        <v>1500.7</v>
      </c>
      <c r="O2333" s="39">
        <v>1117.0999999999999</v>
      </c>
      <c r="P2333" s="38">
        <v>36</v>
      </c>
    </row>
    <row r="2334" spans="1:16">
      <c r="A2334" s="25">
        <f t="shared" si="36"/>
        <v>2332</v>
      </c>
      <c r="B2334" s="32" t="s">
        <v>6590</v>
      </c>
      <c r="C2334" s="37">
        <v>1960</v>
      </c>
      <c r="E2334" s="41" t="s">
        <v>4731</v>
      </c>
      <c r="I2334" s="37">
        <v>3</v>
      </c>
      <c r="J2334" s="37">
        <v>2</v>
      </c>
      <c r="M2334" s="39">
        <v>1507.6</v>
      </c>
      <c r="N2334" s="39">
        <v>1298.4000000000001</v>
      </c>
      <c r="O2334" s="39">
        <v>777.5</v>
      </c>
      <c r="P2334" s="38">
        <v>31</v>
      </c>
    </row>
    <row r="2335" spans="1:16" ht="30">
      <c r="A2335" s="25">
        <f t="shared" si="36"/>
        <v>2333</v>
      </c>
      <c r="B2335" s="32" t="s">
        <v>6591</v>
      </c>
      <c r="C2335" s="37">
        <v>1964</v>
      </c>
      <c r="E2335" s="41" t="s">
        <v>4724</v>
      </c>
      <c r="I2335" s="37">
        <v>4</v>
      </c>
      <c r="J2335" s="37">
        <v>2</v>
      </c>
      <c r="M2335" s="39">
        <v>1689.6</v>
      </c>
      <c r="N2335" s="39">
        <v>1447.4</v>
      </c>
      <c r="O2335" s="39">
        <v>1369.5</v>
      </c>
      <c r="P2335" s="38">
        <v>48</v>
      </c>
    </row>
    <row r="2336" spans="1:16" ht="30">
      <c r="A2336" s="25">
        <f t="shared" si="36"/>
        <v>2334</v>
      </c>
      <c r="B2336" s="32" t="s">
        <v>6592</v>
      </c>
      <c r="C2336" s="37">
        <v>1966</v>
      </c>
      <c r="E2336" s="41" t="s">
        <v>5129</v>
      </c>
      <c r="I2336" s="37">
        <v>5</v>
      </c>
      <c r="J2336" s="37">
        <v>4</v>
      </c>
      <c r="M2336" s="39">
        <v>3171.3</v>
      </c>
      <c r="N2336" s="39">
        <v>2060</v>
      </c>
      <c r="O2336" s="39">
        <v>2380.1</v>
      </c>
      <c r="P2336" s="38">
        <v>116</v>
      </c>
    </row>
    <row r="2337" spans="1:16" ht="30">
      <c r="A2337" s="25">
        <f t="shared" si="36"/>
        <v>2335</v>
      </c>
      <c r="B2337" s="32" t="s">
        <v>6593</v>
      </c>
      <c r="C2337" s="37">
        <v>1975</v>
      </c>
      <c r="E2337" s="41" t="s">
        <v>5872</v>
      </c>
      <c r="I2337" s="37">
        <v>5</v>
      </c>
      <c r="J2337" s="37">
        <v>4</v>
      </c>
      <c r="M2337" s="39">
        <v>3432.8</v>
      </c>
      <c r="N2337" s="39">
        <v>2519.5</v>
      </c>
      <c r="O2337" s="39">
        <v>2849.2</v>
      </c>
      <c r="P2337" s="38">
        <v>115</v>
      </c>
    </row>
    <row r="2338" spans="1:16" ht="30">
      <c r="A2338" s="25">
        <f t="shared" si="36"/>
        <v>2336</v>
      </c>
      <c r="B2338" s="32" t="s">
        <v>6594</v>
      </c>
      <c r="C2338" s="37">
        <v>1989</v>
      </c>
      <c r="E2338" s="41" t="s">
        <v>4731</v>
      </c>
      <c r="I2338" s="37">
        <v>2</v>
      </c>
      <c r="J2338" s="37">
        <v>2</v>
      </c>
      <c r="M2338" s="39">
        <v>905.1</v>
      </c>
      <c r="N2338" s="39">
        <v>571.79999999999995</v>
      </c>
      <c r="O2338" s="39">
        <v>789.5</v>
      </c>
      <c r="P2338" s="38">
        <v>22</v>
      </c>
    </row>
    <row r="2339" spans="1:16" ht="30">
      <c r="A2339" s="25">
        <f t="shared" si="36"/>
        <v>2337</v>
      </c>
      <c r="B2339" s="32" t="s">
        <v>6595</v>
      </c>
      <c r="C2339" s="37">
        <v>1960</v>
      </c>
      <c r="E2339" s="41" t="s">
        <v>4731</v>
      </c>
      <c r="I2339" s="37">
        <v>2</v>
      </c>
      <c r="J2339" s="37">
        <v>2</v>
      </c>
      <c r="M2339" s="39">
        <v>680.7</v>
      </c>
      <c r="N2339" s="39">
        <v>595.79999999999995</v>
      </c>
      <c r="O2339" s="39">
        <v>568.79999999999995</v>
      </c>
      <c r="P2339" s="38">
        <v>18</v>
      </c>
    </row>
    <row r="2340" spans="1:16" ht="30">
      <c r="A2340" s="25">
        <f t="shared" si="36"/>
        <v>2338</v>
      </c>
      <c r="B2340" s="32" t="s">
        <v>6596</v>
      </c>
      <c r="C2340" s="37">
        <v>1963</v>
      </c>
      <c r="E2340" s="41" t="s">
        <v>4731</v>
      </c>
      <c r="I2340" s="37">
        <v>4</v>
      </c>
      <c r="J2340" s="37">
        <v>3</v>
      </c>
      <c r="M2340" s="39">
        <v>2354.6</v>
      </c>
      <c r="N2340" s="39">
        <v>1992.6</v>
      </c>
      <c r="O2340" s="39">
        <v>1663.6</v>
      </c>
      <c r="P2340" s="38">
        <v>75</v>
      </c>
    </row>
    <row r="2341" spans="1:16" ht="30">
      <c r="A2341" s="25">
        <f t="shared" si="36"/>
        <v>2339</v>
      </c>
      <c r="B2341" s="32" t="s">
        <v>6597</v>
      </c>
      <c r="C2341" s="37">
        <v>1997</v>
      </c>
      <c r="E2341" s="41" t="s">
        <v>4731</v>
      </c>
      <c r="I2341" s="37">
        <v>3</v>
      </c>
      <c r="J2341" s="37">
        <v>3</v>
      </c>
      <c r="M2341" s="39">
        <v>1744</v>
      </c>
      <c r="N2341" s="39">
        <v>1289</v>
      </c>
      <c r="O2341" s="39">
        <v>1502.4</v>
      </c>
      <c r="P2341" s="38">
        <v>50</v>
      </c>
    </row>
    <row r="2342" spans="1:16">
      <c r="A2342" s="25">
        <f t="shared" si="36"/>
        <v>2340</v>
      </c>
      <c r="B2342" s="32" t="s">
        <v>6598</v>
      </c>
      <c r="C2342" s="37">
        <v>1962</v>
      </c>
      <c r="E2342" s="41" t="s">
        <v>4731</v>
      </c>
      <c r="I2342" s="37">
        <v>4</v>
      </c>
      <c r="J2342" s="37">
        <v>3</v>
      </c>
      <c r="M2342" s="39">
        <v>3008.3</v>
      </c>
      <c r="N2342" s="39">
        <v>2025</v>
      </c>
      <c r="O2342" s="39">
        <v>1722.4</v>
      </c>
      <c r="P2342" s="38">
        <v>58</v>
      </c>
    </row>
    <row r="2343" spans="1:16">
      <c r="A2343" s="25">
        <f t="shared" si="36"/>
        <v>2341</v>
      </c>
      <c r="B2343" s="32" t="s">
        <v>6599</v>
      </c>
      <c r="C2343" s="37">
        <v>1972</v>
      </c>
      <c r="E2343" s="41" t="s">
        <v>5129</v>
      </c>
      <c r="I2343" s="37">
        <v>5</v>
      </c>
      <c r="J2343" s="37">
        <v>4</v>
      </c>
      <c r="M2343" s="39">
        <v>3394.4</v>
      </c>
      <c r="N2343" s="39">
        <v>3394.4</v>
      </c>
      <c r="O2343" s="39">
        <v>2600.3000000000002</v>
      </c>
      <c r="P2343" s="38">
        <v>121</v>
      </c>
    </row>
    <row r="2344" spans="1:16">
      <c r="A2344" s="25">
        <f t="shared" si="36"/>
        <v>2342</v>
      </c>
      <c r="B2344" s="32" t="s">
        <v>6600</v>
      </c>
      <c r="I2344" s="37"/>
      <c r="J2344" s="37"/>
    </row>
    <row r="2345" spans="1:16">
      <c r="A2345" s="25">
        <f t="shared" si="36"/>
        <v>2343</v>
      </c>
      <c r="B2345" s="32" t="s">
        <v>6601</v>
      </c>
      <c r="C2345" s="37">
        <v>1961</v>
      </c>
      <c r="D2345" s="37">
        <v>1961</v>
      </c>
      <c r="E2345" s="42" t="s">
        <v>6573</v>
      </c>
      <c r="I2345" s="37">
        <v>3</v>
      </c>
      <c r="J2345" s="37">
        <v>2</v>
      </c>
      <c r="M2345" s="39">
        <v>924</v>
      </c>
      <c r="N2345" s="39">
        <v>924</v>
      </c>
      <c r="O2345" s="39">
        <v>617</v>
      </c>
      <c r="P2345" s="38">
        <v>19</v>
      </c>
    </row>
    <row r="2346" spans="1:16">
      <c r="A2346" s="25">
        <f t="shared" si="36"/>
        <v>2344</v>
      </c>
      <c r="B2346" s="32" t="s">
        <v>6602</v>
      </c>
      <c r="I2346" s="37"/>
      <c r="J2346" s="37"/>
    </row>
    <row r="2347" spans="1:16">
      <c r="A2347" s="25">
        <f t="shared" si="36"/>
        <v>2345</v>
      </c>
      <c r="B2347" s="32" t="s">
        <v>6603</v>
      </c>
      <c r="I2347" s="37"/>
      <c r="J2347" s="37"/>
    </row>
    <row r="2348" spans="1:16">
      <c r="A2348" s="25">
        <f t="shared" si="36"/>
        <v>2346</v>
      </c>
      <c r="B2348" s="32" t="s">
        <v>6604</v>
      </c>
      <c r="C2348" s="37">
        <v>1959</v>
      </c>
      <c r="D2348" s="37">
        <v>1959</v>
      </c>
      <c r="E2348" s="42" t="s">
        <v>6573</v>
      </c>
      <c r="I2348" s="37">
        <v>2</v>
      </c>
      <c r="J2348" s="37">
        <v>2</v>
      </c>
      <c r="M2348" s="39">
        <v>781.8</v>
      </c>
      <c r="N2348" s="39">
        <v>417.8</v>
      </c>
      <c r="O2348" s="39">
        <v>417.8</v>
      </c>
      <c r="P2348" s="38">
        <v>14</v>
      </c>
    </row>
    <row r="2349" spans="1:16">
      <c r="A2349" s="25">
        <f t="shared" si="36"/>
        <v>2347</v>
      </c>
      <c r="B2349" s="32" t="s">
        <v>6605</v>
      </c>
      <c r="C2349" s="37">
        <v>1958</v>
      </c>
      <c r="E2349" s="41" t="s">
        <v>4724</v>
      </c>
      <c r="I2349" s="37">
        <v>2</v>
      </c>
      <c r="J2349" s="37">
        <v>2</v>
      </c>
      <c r="M2349" s="39">
        <v>721</v>
      </c>
      <c r="N2349" s="39">
        <v>617</v>
      </c>
      <c r="O2349" s="39">
        <v>530.79999999999995</v>
      </c>
      <c r="P2349" s="38">
        <v>19</v>
      </c>
    </row>
    <row r="2350" spans="1:16">
      <c r="A2350" s="25">
        <f t="shared" si="36"/>
        <v>2348</v>
      </c>
      <c r="B2350" s="32" t="s">
        <v>6606</v>
      </c>
      <c r="C2350" s="37">
        <v>1960</v>
      </c>
      <c r="D2350" s="37">
        <v>1960</v>
      </c>
      <c r="E2350" s="42" t="s">
        <v>6573</v>
      </c>
      <c r="I2350" s="37">
        <v>2</v>
      </c>
      <c r="J2350" s="37">
        <v>2</v>
      </c>
      <c r="M2350" s="39">
        <v>621.79999999999995</v>
      </c>
      <c r="N2350" s="39">
        <v>411.7</v>
      </c>
      <c r="O2350" s="39">
        <v>411.7</v>
      </c>
      <c r="P2350" s="38">
        <v>14</v>
      </c>
    </row>
    <row r="2351" spans="1:16">
      <c r="A2351" s="25">
        <f t="shared" si="36"/>
        <v>2349</v>
      </c>
      <c r="B2351" s="32" t="s">
        <v>6607</v>
      </c>
      <c r="C2351" s="37">
        <v>1958</v>
      </c>
      <c r="E2351" s="41" t="s">
        <v>4724</v>
      </c>
      <c r="I2351" s="37">
        <v>2</v>
      </c>
      <c r="J2351" s="37">
        <v>2</v>
      </c>
      <c r="M2351" s="39">
        <v>720.2</v>
      </c>
      <c r="N2351" s="39">
        <v>623.79999999999995</v>
      </c>
      <c r="O2351" s="39">
        <v>420.7</v>
      </c>
      <c r="P2351" s="38">
        <v>11</v>
      </c>
    </row>
    <row r="2352" spans="1:16">
      <c r="A2352" s="25">
        <f t="shared" si="36"/>
        <v>2350</v>
      </c>
      <c r="B2352" s="32" t="s">
        <v>6608</v>
      </c>
      <c r="C2352" s="37">
        <v>1958</v>
      </c>
      <c r="E2352" s="41" t="s">
        <v>4724</v>
      </c>
      <c r="I2352" s="37">
        <v>2</v>
      </c>
      <c r="J2352" s="37">
        <v>2</v>
      </c>
      <c r="M2352" s="39">
        <v>671.43</v>
      </c>
      <c r="N2352" s="39">
        <v>625</v>
      </c>
      <c r="O2352" s="39">
        <v>469.9</v>
      </c>
      <c r="P2352" s="38">
        <v>19</v>
      </c>
    </row>
    <row r="2353" spans="1:16">
      <c r="A2353" s="25">
        <f t="shared" si="36"/>
        <v>2351</v>
      </c>
      <c r="B2353" s="32" t="s">
        <v>6609</v>
      </c>
      <c r="I2353" s="37"/>
      <c r="J2353" s="37"/>
    </row>
    <row r="2354" spans="1:16">
      <c r="A2354" s="25">
        <f t="shared" si="36"/>
        <v>2352</v>
      </c>
      <c r="B2354" s="32" t="s">
        <v>6610</v>
      </c>
      <c r="C2354" s="37">
        <v>1961</v>
      </c>
      <c r="D2354" s="37">
        <v>1961</v>
      </c>
      <c r="E2354" s="42" t="s">
        <v>6573</v>
      </c>
      <c r="I2354" s="37">
        <v>4</v>
      </c>
      <c r="J2354" s="37">
        <v>2</v>
      </c>
      <c r="M2354" s="39">
        <v>1266.7</v>
      </c>
      <c r="N2354" s="39">
        <v>1266.7</v>
      </c>
      <c r="O2354" s="39">
        <v>838.4</v>
      </c>
      <c r="P2354" s="38">
        <v>30</v>
      </c>
    </row>
    <row r="2355" spans="1:16">
      <c r="A2355" s="25">
        <f t="shared" si="36"/>
        <v>2353</v>
      </c>
      <c r="B2355" s="32" t="s">
        <v>6611</v>
      </c>
      <c r="C2355" s="37">
        <v>1962</v>
      </c>
      <c r="D2355" s="37">
        <v>1962</v>
      </c>
      <c r="E2355" s="42" t="s">
        <v>6612</v>
      </c>
      <c r="I2355" s="37">
        <v>4</v>
      </c>
      <c r="J2355" s="37">
        <v>2</v>
      </c>
      <c r="M2355" s="39">
        <v>1265.4000000000001</v>
      </c>
      <c r="N2355" s="39">
        <v>1265.4000000000001</v>
      </c>
      <c r="O2355" s="39">
        <v>817.5</v>
      </c>
      <c r="P2355" s="38">
        <v>38</v>
      </c>
    </row>
    <row r="2356" spans="1:16">
      <c r="A2356" s="25">
        <f t="shared" si="36"/>
        <v>2354</v>
      </c>
      <c r="B2356" s="32" t="s">
        <v>6613</v>
      </c>
      <c r="I2356" s="37"/>
      <c r="J2356" s="37"/>
    </row>
    <row r="2357" spans="1:16">
      <c r="A2357" s="25">
        <f t="shared" si="36"/>
        <v>2355</v>
      </c>
      <c r="B2357" s="32" t="s">
        <v>6614</v>
      </c>
      <c r="C2357" s="37">
        <v>1958</v>
      </c>
      <c r="E2357" s="41" t="s">
        <v>4724</v>
      </c>
      <c r="I2357" s="37">
        <v>2</v>
      </c>
      <c r="J2357" s="37">
        <v>1</v>
      </c>
      <c r="M2357" s="39">
        <v>1028.5999999999999</v>
      </c>
      <c r="N2357" s="39">
        <v>631.9</v>
      </c>
      <c r="O2357" s="39">
        <v>516.70000000000005</v>
      </c>
      <c r="P2357" s="38">
        <v>8</v>
      </c>
    </row>
    <row r="2358" spans="1:16">
      <c r="A2358" s="25">
        <f t="shared" si="36"/>
        <v>2356</v>
      </c>
      <c r="B2358" s="32" t="s">
        <v>6615</v>
      </c>
      <c r="C2358" s="37">
        <v>1958</v>
      </c>
      <c r="E2358" s="41" t="s">
        <v>4724</v>
      </c>
      <c r="I2358" s="37">
        <v>2</v>
      </c>
      <c r="J2358" s="37">
        <v>2</v>
      </c>
      <c r="M2358" s="39">
        <v>1030.0999999999999</v>
      </c>
      <c r="N2358" s="39">
        <v>634.70000000000005</v>
      </c>
      <c r="O2358" s="39">
        <v>395.9</v>
      </c>
      <c r="P2358" s="38">
        <v>14</v>
      </c>
    </row>
    <row r="2359" spans="1:16">
      <c r="A2359" s="25">
        <f t="shared" si="36"/>
        <v>2357</v>
      </c>
      <c r="B2359" s="32" t="s">
        <v>6616</v>
      </c>
      <c r="I2359" s="37"/>
      <c r="J2359" s="37"/>
    </row>
    <row r="2360" spans="1:16">
      <c r="A2360" s="25">
        <f t="shared" si="36"/>
        <v>2358</v>
      </c>
      <c r="B2360" s="32" t="s">
        <v>6617</v>
      </c>
      <c r="I2360" s="37"/>
      <c r="J2360" s="37"/>
    </row>
    <row r="2361" spans="1:16">
      <c r="A2361" s="25">
        <f t="shared" si="36"/>
        <v>2359</v>
      </c>
      <c r="B2361" s="32" t="s">
        <v>6618</v>
      </c>
      <c r="I2361" s="37"/>
      <c r="J2361" s="37"/>
    </row>
    <row r="2362" spans="1:16">
      <c r="A2362" s="25">
        <f t="shared" si="36"/>
        <v>2360</v>
      </c>
      <c r="B2362" s="32" t="s">
        <v>6619</v>
      </c>
      <c r="C2362" s="37">
        <v>1958</v>
      </c>
      <c r="E2362" s="41" t="s">
        <v>4724</v>
      </c>
      <c r="I2362" s="37">
        <v>1</v>
      </c>
      <c r="J2362" s="37">
        <v>1</v>
      </c>
      <c r="M2362" s="39">
        <v>412</v>
      </c>
      <c r="N2362" s="39">
        <v>371.9</v>
      </c>
      <c r="O2362" s="39">
        <v>173.2</v>
      </c>
      <c r="P2362" s="38">
        <v>15</v>
      </c>
    </row>
    <row r="2363" spans="1:16">
      <c r="A2363" s="25">
        <f t="shared" si="36"/>
        <v>2361</v>
      </c>
      <c r="B2363" s="32" t="s">
        <v>6620</v>
      </c>
      <c r="C2363" s="37">
        <v>1962</v>
      </c>
      <c r="D2363" s="37">
        <v>1962</v>
      </c>
      <c r="E2363" s="42" t="s">
        <v>6573</v>
      </c>
      <c r="I2363" s="37">
        <v>2</v>
      </c>
      <c r="J2363" s="37">
        <v>2</v>
      </c>
      <c r="M2363" s="39">
        <v>617.4</v>
      </c>
      <c r="N2363" s="39">
        <v>617.4</v>
      </c>
      <c r="O2363" s="39">
        <v>408.6</v>
      </c>
      <c r="P2363" s="38">
        <v>15</v>
      </c>
    </row>
    <row r="2364" spans="1:16">
      <c r="A2364" s="25">
        <f t="shared" si="36"/>
        <v>2362</v>
      </c>
      <c r="B2364" s="32" t="s">
        <v>6621</v>
      </c>
      <c r="C2364" s="37">
        <v>1963</v>
      </c>
      <c r="D2364" s="37">
        <v>1963</v>
      </c>
      <c r="E2364" s="42" t="s">
        <v>6573</v>
      </c>
      <c r="I2364" s="37">
        <v>2</v>
      </c>
      <c r="J2364" s="37">
        <v>2</v>
      </c>
      <c r="M2364" s="39">
        <v>623.5</v>
      </c>
      <c r="N2364" s="39">
        <v>623.5</v>
      </c>
      <c r="O2364" s="39">
        <v>415.3</v>
      </c>
      <c r="P2364" s="38">
        <v>14</v>
      </c>
    </row>
    <row r="2365" spans="1:16">
      <c r="A2365" s="25">
        <f t="shared" si="36"/>
        <v>2363</v>
      </c>
      <c r="B2365" s="32" t="s">
        <v>6622</v>
      </c>
      <c r="I2365" s="37"/>
      <c r="J2365" s="37"/>
    </row>
    <row r="2366" spans="1:16" ht="30">
      <c r="A2366" s="25">
        <f t="shared" si="36"/>
        <v>2364</v>
      </c>
      <c r="B2366" s="32" t="s">
        <v>6623</v>
      </c>
      <c r="I2366" s="37"/>
      <c r="J2366" s="37"/>
    </row>
    <row r="2367" spans="1:16">
      <c r="A2367" s="25">
        <f t="shared" si="36"/>
        <v>2365</v>
      </c>
      <c r="B2367" s="32" t="s">
        <v>6624</v>
      </c>
      <c r="C2367" s="37">
        <v>1961</v>
      </c>
      <c r="D2367" s="37">
        <v>1961</v>
      </c>
      <c r="E2367" s="42" t="s">
        <v>6573</v>
      </c>
      <c r="I2367" s="37">
        <v>2</v>
      </c>
      <c r="J2367" s="37">
        <v>2</v>
      </c>
      <c r="M2367" s="39">
        <v>619.1</v>
      </c>
      <c r="N2367" s="39">
        <v>551</v>
      </c>
      <c r="O2367" s="39">
        <v>364.8</v>
      </c>
      <c r="P2367" s="38">
        <v>10</v>
      </c>
    </row>
    <row r="2368" spans="1:16">
      <c r="A2368" s="25">
        <f t="shared" si="36"/>
        <v>2366</v>
      </c>
      <c r="B2368" s="32" t="s">
        <v>6625</v>
      </c>
      <c r="C2368" s="37">
        <v>1956</v>
      </c>
      <c r="E2368" s="41" t="s">
        <v>4731</v>
      </c>
      <c r="I2368" s="37">
        <v>4</v>
      </c>
      <c r="J2368" s="37">
        <v>4</v>
      </c>
      <c r="M2368" s="39">
        <v>3193</v>
      </c>
      <c r="N2368" s="39">
        <v>2907.3</v>
      </c>
      <c r="O2368" s="39">
        <v>2234.4</v>
      </c>
      <c r="P2368" s="38">
        <v>71</v>
      </c>
    </row>
    <row r="2369" spans="1:16">
      <c r="A2369" s="25">
        <f t="shared" si="36"/>
        <v>2367</v>
      </c>
      <c r="B2369" s="32" t="s">
        <v>6626</v>
      </c>
      <c r="I2369" s="37"/>
      <c r="J2369" s="37"/>
    </row>
    <row r="2370" spans="1:16">
      <c r="A2370" s="25">
        <f t="shared" si="36"/>
        <v>2368</v>
      </c>
      <c r="B2370" s="32" t="s">
        <v>6627</v>
      </c>
      <c r="C2370" s="37">
        <v>1940</v>
      </c>
      <c r="E2370" s="41" t="s">
        <v>4731</v>
      </c>
      <c r="I2370" s="37">
        <v>4</v>
      </c>
      <c r="J2370" s="37">
        <v>4</v>
      </c>
      <c r="M2370" s="39">
        <v>3102.2</v>
      </c>
      <c r="N2370" s="39">
        <v>2699.1</v>
      </c>
      <c r="O2370" s="39">
        <v>2699.1</v>
      </c>
      <c r="P2370" s="38">
        <v>94</v>
      </c>
    </row>
    <row r="2371" spans="1:16">
      <c r="A2371" s="25">
        <f t="shared" ref="A2371:A2434" si="37">A2370+1</f>
        <v>2369</v>
      </c>
      <c r="B2371" s="32" t="s">
        <v>6628</v>
      </c>
      <c r="C2371" s="37">
        <v>1958</v>
      </c>
      <c r="E2371" s="41" t="s">
        <v>4731</v>
      </c>
      <c r="I2371" s="37">
        <v>4</v>
      </c>
      <c r="J2371" s="37">
        <v>4</v>
      </c>
      <c r="M2371" s="39">
        <v>4750.1000000000004</v>
      </c>
      <c r="N2371" s="39">
        <v>3865.4</v>
      </c>
      <c r="O2371" s="39">
        <v>3865.4</v>
      </c>
      <c r="P2371" s="38">
        <v>141</v>
      </c>
    </row>
    <row r="2372" spans="1:16">
      <c r="A2372" s="25">
        <f t="shared" si="37"/>
        <v>2370</v>
      </c>
      <c r="B2372" s="32" t="s">
        <v>6629</v>
      </c>
      <c r="C2372" s="37">
        <v>1951</v>
      </c>
      <c r="E2372" s="41" t="s">
        <v>4735</v>
      </c>
      <c r="I2372" s="37">
        <v>2</v>
      </c>
      <c r="J2372" s="37">
        <v>2</v>
      </c>
      <c r="M2372" s="39">
        <v>504.9</v>
      </c>
      <c r="N2372" s="39">
        <v>644.29999999999995</v>
      </c>
      <c r="O2372" s="39">
        <v>644.29999999999995</v>
      </c>
      <c r="P2372" s="38">
        <v>28</v>
      </c>
    </row>
    <row r="2373" spans="1:16">
      <c r="A2373" s="25">
        <f t="shared" si="37"/>
        <v>2371</v>
      </c>
      <c r="B2373" s="32" t="s">
        <v>6630</v>
      </c>
      <c r="C2373" s="37">
        <v>1951</v>
      </c>
      <c r="E2373" s="41" t="s">
        <v>4731</v>
      </c>
      <c r="I2373" s="37">
        <v>3</v>
      </c>
      <c r="J2373" s="37">
        <v>2</v>
      </c>
      <c r="M2373" s="39">
        <v>913.5</v>
      </c>
      <c r="N2373" s="39">
        <v>494</v>
      </c>
      <c r="O2373" s="39">
        <v>494</v>
      </c>
      <c r="P2373" s="38">
        <v>50</v>
      </c>
    </row>
    <row r="2374" spans="1:16">
      <c r="A2374" s="25">
        <f t="shared" si="37"/>
        <v>2372</v>
      </c>
      <c r="B2374" s="32" t="s">
        <v>6631</v>
      </c>
      <c r="C2374" s="37">
        <v>1959</v>
      </c>
      <c r="E2374" s="41" t="s">
        <v>5129</v>
      </c>
      <c r="I2374" s="37">
        <v>3</v>
      </c>
      <c r="J2374" s="37">
        <v>1</v>
      </c>
      <c r="M2374" s="39">
        <v>400.8</v>
      </c>
      <c r="N2374" s="39">
        <v>400.8</v>
      </c>
      <c r="O2374" s="39">
        <v>305.3</v>
      </c>
      <c r="P2374" s="38">
        <v>29</v>
      </c>
    </row>
    <row r="2375" spans="1:16">
      <c r="A2375" s="25">
        <f t="shared" si="37"/>
        <v>2373</v>
      </c>
      <c r="B2375" s="32" t="s">
        <v>6632</v>
      </c>
      <c r="C2375" s="37">
        <v>1961</v>
      </c>
      <c r="E2375" s="41" t="s">
        <v>4731</v>
      </c>
      <c r="I2375" s="37">
        <v>3</v>
      </c>
      <c r="J2375" s="37">
        <v>2</v>
      </c>
      <c r="M2375" s="39">
        <v>913.5</v>
      </c>
      <c r="N2375" s="39">
        <v>910.3</v>
      </c>
      <c r="O2375" s="39">
        <v>910.3</v>
      </c>
      <c r="P2375" s="38">
        <v>50</v>
      </c>
    </row>
    <row r="2376" spans="1:16">
      <c r="A2376" s="25">
        <f t="shared" si="37"/>
        <v>2374</v>
      </c>
      <c r="B2376" s="32" t="s">
        <v>2715</v>
      </c>
      <c r="C2376" s="37">
        <v>1967</v>
      </c>
      <c r="E2376" s="41" t="s">
        <v>4731</v>
      </c>
      <c r="I2376" s="37">
        <v>5</v>
      </c>
      <c r="J2376" s="37">
        <v>4</v>
      </c>
      <c r="M2376" s="39">
        <v>4242.8</v>
      </c>
      <c r="N2376" s="39">
        <v>3282.1</v>
      </c>
      <c r="O2376" s="39">
        <v>2539</v>
      </c>
      <c r="P2376" s="38">
        <v>116</v>
      </c>
    </row>
    <row r="2377" spans="1:16">
      <c r="A2377" s="25">
        <f t="shared" si="37"/>
        <v>2375</v>
      </c>
      <c r="B2377" s="32" t="s">
        <v>3908</v>
      </c>
      <c r="C2377" s="37">
        <v>1971</v>
      </c>
      <c r="E2377" s="41" t="s">
        <v>4731</v>
      </c>
      <c r="I2377" s="37">
        <v>5</v>
      </c>
      <c r="J2377" s="37">
        <v>6</v>
      </c>
      <c r="M2377" s="39">
        <v>4936.2</v>
      </c>
      <c r="N2377" s="39">
        <v>4475.5</v>
      </c>
      <c r="O2377" s="39">
        <v>4475.5</v>
      </c>
      <c r="P2377" s="38">
        <v>207</v>
      </c>
    </row>
    <row r="2378" spans="1:16">
      <c r="A2378" s="25">
        <f t="shared" si="37"/>
        <v>2376</v>
      </c>
      <c r="B2378" s="32" t="s">
        <v>6633</v>
      </c>
      <c r="C2378" s="37">
        <v>1968</v>
      </c>
      <c r="E2378" s="41" t="s">
        <v>4731</v>
      </c>
      <c r="I2378" s="37">
        <v>5</v>
      </c>
      <c r="J2378" s="37">
        <v>4</v>
      </c>
      <c r="M2378" s="39">
        <v>4136.5</v>
      </c>
      <c r="N2378" s="39">
        <v>3771</v>
      </c>
      <c r="O2378" s="39">
        <v>2518.3000000000002</v>
      </c>
      <c r="P2378" s="38">
        <v>64</v>
      </c>
    </row>
    <row r="2379" spans="1:16">
      <c r="A2379" s="25">
        <f t="shared" si="37"/>
        <v>2377</v>
      </c>
      <c r="B2379" s="32" t="s">
        <v>3139</v>
      </c>
      <c r="C2379" s="37">
        <v>1974</v>
      </c>
      <c r="E2379" s="41" t="s">
        <v>4731</v>
      </c>
      <c r="I2379" s="37">
        <v>5</v>
      </c>
      <c r="J2379" s="37">
        <v>6</v>
      </c>
      <c r="M2379" s="39">
        <v>5401.1</v>
      </c>
      <c r="N2379" s="39">
        <v>4834.2</v>
      </c>
      <c r="O2379" s="39">
        <v>3686.8</v>
      </c>
      <c r="P2379" s="38">
        <v>172</v>
      </c>
    </row>
    <row r="2380" spans="1:16">
      <c r="A2380" s="25">
        <f t="shared" si="37"/>
        <v>2378</v>
      </c>
      <c r="B2380" s="32" t="s">
        <v>6634</v>
      </c>
      <c r="C2380" s="37">
        <v>1960</v>
      </c>
      <c r="E2380" s="41" t="s">
        <v>5129</v>
      </c>
      <c r="I2380" s="37">
        <v>2</v>
      </c>
      <c r="J2380" s="37">
        <v>2</v>
      </c>
      <c r="M2380" s="39">
        <v>683.4</v>
      </c>
      <c r="N2380" s="39">
        <v>683.4</v>
      </c>
      <c r="O2380" s="39">
        <v>635.79999999999995</v>
      </c>
    </row>
    <row r="2381" spans="1:16">
      <c r="A2381" s="25">
        <f t="shared" si="37"/>
        <v>2379</v>
      </c>
      <c r="B2381" s="32" t="s">
        <v>6635</v>
      </c>
      <c r="C2381" s="37">
        <v>1961</v>
      </c>
      <c r="E2381" s="41" t="s">
        <v>4731</v>
      </c>
      <c r="I2381" s="37">
        <v>2</v>
      </c>
      <c r="J2381" s="37">
        <v>2</v>
      </c>
      <c r="M2381" s="39">
        <v>674.8</v>
      </c>
      <c r="N2381" s="39">
        <v>624.9</v>
      </c>
      <c r="O2381" s="39">
        <v>624.9</v>
      </c>
      <c r="P2381" s="38">
        <v>37</v>
      </c>
    </row>
    <row r="2382" spans="1:16">
      <c r="A2382" s="25">
        <f t="shared" si="37"/>
        <v>2380</v>
      </c>
      <c r="B2382" s="32" t="s">
        <v>3140</v>
      </c>
      <c r="C2382" s="37">
        <v>1972</v>
      </c>
      <c r="E2382" s="41" t="s">
        <v>4731</v>
      </c>
      <c r="I2382" s="37">
        <v>5</v>
      </c>
      <c r="J2382" s="37">
        <v>6</v>
      </c>
      <c r="M2382" s="39">
        <v>4890.2</v>
      </c>
      <c r="N2382" s="39">
        <v>4475.5</v>
      </c>
      <c r="O2382" s="39">
        <v>4475.5</v>
      </c>
      <c r="P2382" s="38">
        <v>224</v>
      </c>
    </row>
    <row r="2383" spans="1:16">
      <c r="A2383" s="25">
        <f t="shared" si="37"/>
        <v>2381</v>
      </c>
      <c r="B2383" s="32" t="s">
        <v>6636</v>
      </c>
      <c r="I2383" s="37"/>
      <c r="J2383" s="37"/>
    </row>
    <row r="2384" spans="1:16">
      <c r="A2384" s="25">
        <f t="shared" si="37"/>
        <v>2382</v>
      </c>
      <c r="B2384" s="32" t="s">
        <v>6637</v>
      </c>
      <c r="C2384" s="37">
        <v>1969</v>
      </c>
      <c r="E2384" s="41" t="s">
        <v>4731</v>
      </c>
      <c r="I2384" s="37">
        <v>5</v>
      </c>
      <c r="J2384" s="37">
        <v>4</v>
      </c>
      <c r="M2384" s="39">
        <v>3640.7</v>
      </c>
      <c r="N2384" s="39">
        <v>3323.6</v>
      </c>
      <c r="O2384" s="39">
        <v>3323.6</v>
      </c>
      <c r="P2384" s="38">
        <v>183</v>
      </c>
    </row>
    <row r="2385" spans="1:16">
      <c r="A2385" s="25">
        <f t="shared" si="37"/>
        <v>2383</v>
      </c>
      <c r="B2385" s="32" t="s">
        <v>6638</v>
      </c>
      <c r="C2385" s="37">
        <v>1985</v>
      </c>
      <c r="E2385" s="41" t="s">
        <v>4731</v>
      </c>
      <c r="I2385" s="37">
        <v>9</v>
      </c>
      <c r="J2385" s="37">
        <v>2</v>
      </c>
      <c r="M2385" s="39">
        <v>4990.8999999999996</v>
      </c>
      <c r="N2385" s="39">
        <v>3876.9</v>
      </c>
      <c r="O2385" s="39">
        <v>3876.9</v>
      </c>
      <c r="P2385" s="38">
        <v>172</v>
      </c>
    </row>
    <row r="2386" spans="1:16">
      <c r="A2386" s="25">
        <f t="shared" si="37"/>
        <v>2384</v>
      </c>
      <c r="B2386" s="32" t="s">
        <v>6639</v>
      </c>
      <c r="C2386" s="37">
        <v>1991</v>
      </c>
      <c r="E2386" s="41" t="s">
        <v>4731</v>
      </c>
      <c r="I2386" s="37">
        <v>12</v>
      </c>
      <c r="J2386" s="37">
        <v>1</v>
      </c>
      <c r="M2386" s="39">
        <v>5847.2</v>
      </c>
      <c r="N2386" s="39">
        <v>4559.8</v>
      </c>
      <c r="O2386" s="39">
        <v>3981.9</v>
      </c>
      <c r="P2386" s="38">
        <v>175</v>
      </c>
    </row>
    <row r="2387" spans="1:16">
      <c r="A2387" s="25">
        <f t="shared" si="37"/>
        <v>2385</v>
      </c>
      <c r="B2387" s="32" t="s">
        <v>6640</v>
      </c>
      <c r="C2387" s="37">
        <v>1990</v>
      </c>
      <c r="E2387" s="41" t="s">
        <v>4729</v>
      </c>
      <c r="I2387" s="37">
        <v>5</v>
      </c>
      <c r="J2387" s="37">
        <v>6</v>
      </c>
      <c r="M2387" s="39">
        <v>4452.2</v>
      </c>
      <c r="N2387" s="39">
        <v>3906.7</v>
      </c>
      <c r="O2387" s="39">
        <v>3833.5</v>
      </c>
      <c r="P2387" s="38">
        <v>237</v>
      </c>
    </row>
    <row r="2388" spans="1:16">
      <c r="A2388" s="25">
        <f t="shared" si="37"/>
        <v>2386</v>
      </c>
      <c r="B2388" s="32" t="s">
        <v>6641</v>
      </c>
      <c r="C2388" s="37">
        <v>1996</v>
      </c>
      <c r="E2388" s="41" t="s">
        <v>4731</v>
      </c>
      <c r="I2388" s="37">
        <v>5</v>
      </c>
      <c r="J2388" s="37">
        <v>4</v>
      </c>
      <c r="M2388" s="39">
        <v>5747.3</v>
      </c>
      <c r="N2388" s="39">
        <v>4835.2000000000007</v>
      </c>
      <c r="O2388" s="39">
        <v>4534.5</v>
      </c>
      <c r="P2388" s="38">
        <v>189</v>
      </c>
    </row>
    <row r="2389" spans="1:16">
      <c r="A2389" s="25">
        <f t="shared" si="37"/>
        <v>2387</v>
      </c>
      <c r="B2389" s="32" t="s">
        <v>6642</v>
      </c>
      <c r="C2389" s="37">
        <v>1990</v>
      </c>
      <c r="E2389" s="41" t="s">
        <v>4729</v>
      </c>
      <c r="I2389" s="37">
        <v>5</v>
      </c>
      <c r="J2389" s="37">
        <v>6</v>
      </c>
      <c r="M2389" s="39">
        <v>4452.2</v>
      </c>
      <c r="N2389" s="39">
        <v>3906.7</v>
      </c>
      <c r="O2389" s="39">
        <v>3833.5</v>
      </c>
      <c r="P2389" s="38">
        <v>235</v>
      </c>
    </row>
    <row r="2390" spans="1:16">
      <c r="A2390" s="25">
        <f t="shared" si="37"/>
        <v>2388</v>
      </c>
      <c r="B2390" s="32" t="s">
        <v>2718</v>
      </c>
      <c r="C2390" s="37">
        <v>1993</v>
      </c>
      <c r="E2390" s="41" t="s">
        <v>4729</v>
      </c>
      <c r="I2390" s="37">
        <v>5</v>
      </c>
      <c r="J2390" s="37">
        <v>6</v>
      </c>
      <c r="M2390" s="39">
        <v>4528.2</v>
      </c>
      <c r="N2390" s="39">
        <v>3990.7999999999997</v>
      </c>
      <c r="O2390" s="39">
        <v>3990.8</v>
      </c>
      <c r="P2390" s="38">
        <v>219</v>
      </c>
    </row>
    <row r="2391" spans="1:16">
      <c r="A2391" s="25">
        <f t="shared" si="37"/>
        <v>2389</v>
      </c>
      <c r="B2391" s="32" t="s">
        <v>6643</v>
      </c>
      <c r="C2391" s="37">
        <v>1990</v>
      </c>
      <c r="E2391" s="41" t="s">
        <v>4729</v>
      </c>
      <c r="I2391" s="37">
        <v>5</v>
      </c>
      <c r="J2391" s="37">
        <v>6</v>
      </c>
      <c r="M2391" s="39">
        <v>4427</v>
      </c>
      <c r="N2391" s="39">
        <v>3898.7</v>
      </c>
      <c r="O2391" s="39">
        <v>3825.1</v>
      </c>
      <c r="P2391" s="38">
        <v>225</v>
      </c>
    </row>
    <row r="2392" spans="1:16">
      <c r="A2392" s="25">
        <f t="shared" si="37"/>
        <v>2390</v>
      </c>
      <c r="B2392" s="32" t="s">
        <v>3141</v>
      </c>
      <c r="C2392" s="37">
        <v>1990</v>
      </c>
      <c r="E2392" s="41" t="s">
        <v>4729</v>
      </c>
      <c r="I2392" s="37">
        <v>5</v>
      </c>
      <c r="J2392" s="37">
        <v>6</v>
      </c>
      <c r="M2392" s="39">
        <v>4465.2</v>
      </c>
      <c r="N2392" s="39">
        <v>3798</v>
      </c>
      <c r="O2392" s="39">
        <v>3798</v>
      </c>
      <c r="P2392" s="38">
        <v>214</v>
      </c>
    </row>
    <row r="2393" spans="1:16">
      <c r="A2393" s="25">
        <f t="shared" si="37"/>
        <v>2391</v>
      </c>
      <c r="B2393" s="32" t="s">
        <v>3142</v>
      </c>
      <c r="C2393" s="37">
        <v>1993</v>
      </c>
      <c r="E2393" s="41" t="s">
        <v>4729</v>
      </c>
      <c r="I2393" s="37">
        <v>5</v>
      </c>
      <c r="J2393" s="37">
        <v>4</v>
      </c>
      <c r="M2393" s="39">
        <v>3005.4</v>
      </c>
      <c r="N2393" s="39">
        <v>2654</v>
      </c>
      <c r="O2393" s="39">
        <v>2654</v>
      </c>
      <c r="P2393" s="38">
        <v>150</v>
      </c>
    </row>
    <row r="2394" spans="1:16">
      <c r="A2394" s="25">
        <f t="shared" si="37"/>
        <v>2392</v>
      </c>
      <c r="B2394" s="32" t="s">
        <v>6644</v>
      </c>
      <c r="C2394" s="37">
        <v>1960</v>
      </c>
      <c r="E2394" s="41" t="s">
        <v>4731</v>
      </c>
      <c r="I2394" s="37">
        <v>4</v>
      </c>
      <c r="J2394" s="37">
        <v>3</v>
      </c>
      <c r="M2394" s="39">
        <v>3486.8</v>
      </c>
      <c r="N2394" s="39">
        <v>3045.9</v>
      </c>
      <c r="O2394" s="39">
        <v>3045.9</v>
      </c>
      <c r="P2394" s="38">
        <v>99</v>
      </c>
    </row>
    <row r="2395" spans="1:16">
      <c r="A2395" s="25">
        <f t="shared" si="37"/>
        <v>2393</v>
      </c>
      <c r="B2395" s="32" t="s">
        <v>6645</v>
      </c>
      <c r="C2395" s="37">
        <v>1961</v>
      </c>
      <c r="E2395" s="41" t="s">
        <v>4731</v>
      </c>
      <c r="I2395" s="37">
        <v>4</v>
      </c>
      <c r="J2395" s="37">
        <v>3</v>
      </c>
      <c r="M2395" s="39">
        <v>3148.9</v>
      </c>
      <c r="N2395" s="39">
        <v>2261</v>
      </c>
      <c r="O2395" s="39">
        <v>1365.2</v>
      </c>
      <c r="P2395" s="38">
        <v>71</v>
      </c>
    </row>
    <row r="2396" spans="1:16">
      <c r="A2396" s="25">
        <f t="shared" si="37"/>
        <v>2394</v>
      </c>
      <c r="B2396" s="32" t="s">
        <v>6646</v>
      </c>
      <c r="C2396" s="37">
        <v>1963</v>
      </c>
      <c r="E2396" s="41" t="s">
        <v>4731</v>
      </c>
      <c r="I2396" s="37">
        <v>5</v>
      </c>
      <c r="J2396" s="37">
        <v>4</v>
      </c>
      <c r="M2396" s="39">
        <v>3393.8</v>
      </c>
      <c r="N2396" s="39">
        <v>3109</v>
      </c>
      <c r="O2396" s="39">
        <v>3109</v>
      </c>
      <c r="P2396" s="38">
        <v>169</v>
      </c>
    </row>
    <row r="2397" spans="1:16">
      <c r="A2397" s="25">
        <f t="shared" si="37"/>
        <v>2395</v>
      </c>
      <c r="B2397" s="32" t="s">
        <v>6647</v>
      </c>
      <c r="C2397" s="37">
        <v>1960</v>
      </c>
      <c r="E2397" s="41" t="s">
        <v>6648</v>
      </c>
      <c r="I2397" s="37">
        <v>4</v>
      </c>
      <c r="J2397" s="37">
        <v>2</v>
      </c>
      <c r="M2397" s="39">
        <v>1388.5</v>
      </c>
      <c r="N2397" s="39">
        <v>1274.2</v>
      </c>
      <c r="O2397" s="39">
        <v>1274.2</v>
      </c>
      <c r="P2397" s="38">
        <v>64</v>
      </c>
    </row>
    <row r="2398" spans="1:16">
      <c r="A2398" s="25">
        <f t="shared" si="37"/>
        <v>2396</v>
      </c>
      <c r="B2398" s="32" t="s">
        <v>6649</v>
      </c>
      <c r="C2398" s="37">
        <v>1958</v>
      </c>
      <c r="E2398" s="41" t="s">
        <v>6648</v>
      </c>
      <c r="I2398" s="37">
        <v>4</v>
      </c>
      <c r="J2398" s="37">
        <v>4</v>
      </c>
      <c r="M2398" s="39">
        <v>2441</v>
      </c>
      <c r="N2398" s="39">
        <v>2099.5</v>
      </c>
      <c r="O2398" s="39">
        <v>2099.5</v>
      </c>
      <c r="P2398" s="38">
        <v>53</v>
      </c>
    </row>
    <row r="2399" spans="1:16">
      <c r="A2399" s="25">
        <f t="shared" si="37"/>
        <v>2397</v>
      </c>
      <c r="B2399" s="32" t="s">
        <v>6650</v>
      </c>
      <c r="C2399" s="37">
        <v>1965</v>
      </c>
      <c r="E2399" s="41" t="s">
        <v>6648</v>
      </c>
      <c r="I2399" s="37">
        <v>5</v>
      </c>
      <c r="J2399" s="37">
        <v>4</v>
      </c>
      <c r="M2399" s="39">
        <v>3821.2</v>
      </c>
      <c r="N2399" s="39">
        <v>3565.7</v>
      </c>
      <c r="O2399" s="39">
        <v>3521.6</v>
      </c>
      <c r="P2399" s="38">
        <v>116</v>
      </c>
    </row>
    <row r="2400" spans="1:16">
      <c r="A2400" s="25">
        <f t="shared" si="37"/>
        <v>2398</v>
      </c>
      <c r="B2400" s="32" t="s">
        <v>6651</v>
      </c>
      <c r="I2400" s="37"/>
      <c r="J2400" s="37"/>
    </row>
    <row r="2401" spans="1:16">
      <c r="A2401" s="25">
        <f t="shared" si="37"/>
        <v>2399</v>
      </c>
      <c r="B2401" s="32" t="s">
        <v>3143</v>
      </c>
      <c r="C2401" s="37">
        <v>1963</v>
      </c>
      <c r="E2401" s="41" t="s">
        <v>4731</v>
      </c>
      <c r="I2401" s="37">
        <v>5</v>
      </c>
      <c r="J2401" s="37">
        <v>4</v>
      </c>
      <c r="M2401" s="39">
        <v>3721.3</v>
      </c>
      <c r="N2401" s="39">
        <v>3133.6</v>
      </c>
      <c r="O2401" s="39">
        <v>3052.1</v>
      </c>
      <c r="P2401" s="38">
        <v>137</v>
      </c>
    </row>
    <row r="2402" spans="1:16">
      <c r="A2402" s="25">
        <f t="shared" si="37"/>
        <v>2400</v>
      </c>
      <c r="B2402" s="32" t="s">
        <v>3144</v>
      </c>
      <c r="C2402" s="37">
        <v>1962</v>
      </c>
      <c r="E2402" s="41" t="s">
        <v>4731</v>
      </c>
      <c r="I2402" s="37">
        <v>5</v>
      </c>
      <c r="J2402" s="37">
        <v>2</v>
      </c>
      <c r="M2402" s="39">
        <v>1703.5</v>
      </c>
      <c r="N2402" s="39">
        <v>1585.8</v>
      </c>
      <c r="O2402" s="39">
        <v>1388.6</v>
      </c>
      <c r="P2402" s="38">
        <v>70</v>
      </c>
    </row>
    <row r="2403" spans="1:16">
      <c r="A2403" s="25">
        <f t="shared" si="37"/>
        <v>2401</v>
      </c>
      <c r="B2403" s="32" t="s">
        <v>6652</v>
      </c>
      <c r="C2403" s="37">
        <v>1959</v>
      </c>
      <c r="E2403" s="41" t="s">
        <v>6648</v>
      </c>
      <c r="I2403" s="37">
        <v>5</v>
      </c>
      <c r="J2403" s="37">
        <v>4</v>
      </c>
      <c r="M2403" s="39">
        <v>5986</v>
      </c>
      <c r="N2403" s="39">
        <v>5458.6</v>
      </c>
      <c r="O2403" s="39">
        <v>5458.6</v>
      </c>
      <c r="P2403" s="38">
        <v>164</v>
      </c>
    </row>
    <row r="2404" spans="1:16">
      <c r="A2404" s="25">
        <f t="shared" si="37"/>
        <v>2402</v>
      </c>
      <c r="B2404" s="32" t="s">
        <v>3145</v>
      </c>
      <c r="C2404" s="37">
        <v>1966</v>
      </c>
      <c r="E2404" s="41" t="s">
        <v>4731</v>
      </c>
      <c r="I2404" s="37">
        <v>5</v>
      </c>
      <c r="J2404" s="37">
        <v>4</v>
      </c>
      <c r="M2404" s="39">
        <v>4463.5</v>
      </c>
      <c r="N2404" s="39">
        <v>3482.5</v>
      </c>
      <c r="O2404" s="39">
        <v>2547.8000000000002</v>
      </c>
      <c r="P2404" s="38">
        <v>114</v>
      </c>
    </row>
    <row r="2405" spans="1:16">
      <c r="A2405" s="25">
        <f t="shared" si="37"/>
        <v>2403</v>
      </c>
      <c r="B2405" s="32" t="s">
        <v>6653</v>
      </c>
      <c r="C2405" s="37">
        <v>1961</v>
      </c>
      <c r="E2405" s="41" t="s">
        <v>6648</v>
      </c>
      <c r="I2405" s="37">
        <v>4</v>
      </c>
      <c r="J2405" s="37">
        <v>2</v>
      </c>
      <c r="M2405" s="39">
        <v>1365.3</v>
      </c>
      <c r="N2405" s="39">
        <v>1270.7</v>
      </c>
      <c r="O2405" s="39">
        <v>1270.7</v>
      </c>
      <c r="P2405" s="38">
        <v>56</v>
      </c>
    </row>
    <row r="2406" spans="1:16">
      <c r="A2406" s="25">
        <f t="shared" si="37"/>
        <v>2404</v>
      </c>
      <c r="B2406" s="32" t="s">
        <v>6654</v>
      </c>
      <c r="C2406" s="37">
        <v>1960</v>
      </c>
      <c r="E2406" s="41" t="s">
        <v>4731</v>
      </c>
      <c r="I2406" s="37">
        <v>4</v>
      </c>
      <c r="J2406" s="37">
        <v>4</v>
      </c>
      <c r="M2406" s="39">
        <v>2714.7</v>
      </c>
      <c r="N2406" s="39">
        <v>2522.6999999999998</v>
      </c>
      <c r="O2406" s="39">
        <v>2522.6999999999998</v>
      </c>
      <c r="P2406" s="38">
        <v>102</v>
      </c>
    </row>
    <row r="2407" spans="1:16">
      <c r="A2407" s="25">
        <f t="shared" si="37"/>
        <v>2405</v>
      </c>
      <c r="B2407" s="32" t="s">
        <v>6655</v>
      </c>
      <c r="C2407" s="37">
        <v>1958</v>
      </c>
      <c r="E2407" s="41" t="s">
        <v>4731</v>
      </c>
      <c r="I2407" s="37">
        <v>4</v>
      </c>
      <c r="J2407" s="37">
        <v>4</v>
      </c>
      <c r="M2407" s="39">
        <v>4872.3999999999996</v>
      </c>
      <c r="N2407" s="39">
        <v>4507.2</v>
      </c>
      <c r="O2407" s="39">
        <v>3182.7</v>
      </c>
      <c r="P2407" s="38">
        <v>114</v>
      </c>
    </row>
    <row r="2408" spans="1:16">
      <c r="A2408" s="25">
        <f t="shared" si="37"/>
        <v>2406</v>
      </c>
      <c r="B2408" s="32" t="s">
        <v>6656</v>
      </c>
      <c r="C2408" s="37">
        <v>1960</v>
      </c>
      <c r="E2408" s="41" t="s">
        <v>6648</v>
      </c>
      <c r="I2408" s="37">
        <v>5</v>
      </c>
      <c r="J2408" s="37">
        <v>6</v>
      </c>
      <c r="M2408" s="39">
        <v>5043.1000000000004</v>
      </c>
      <c r="N2408" s="39">
        <v>4445</v>
      </c>
      <c r="O2408" s="39">
        <v>4445</v>
      </c>
      <c r="P2408" s="38">
        <v>183</v>
      </c>
    </row>
    <row r="2409" spans="1:16">
      <c r="A2409" s="25">
        <f t="shared" si="37"/>
        <v>2407</v>
      </c>
      <c r="B2409" s="32" t="s">
        <v>6657</v>
      </c>
      <c r="C2409" s="37">
        <v>1988</v>
      </c>
      <c r="E2409" s="41" t="s">
        <v>4729</v>
      </c>
      <c r="I2409" s="37">
        <v>5</v>
      </c>
      <c r="J2409" s="37">
        <v>4</v>
      </c>
      <c r="M2409" s="39">
        <v>2894.1</v>
      </c>
      <c r="N2409" s="39">
        <v>2592.4</v>
      </c>
      <c r="O2409" s="39">
        <v>2592.4</v>
      </c>
      <c r="P2409" s="38">
        <v>141</v>
      </c>
    </row>
    <row r="2410" spans="1:16">
      <c r="A2410" s="25">
        <f t="shared" si="37"/>
        <v>2408</v>
      </c>
      <c r="B2410" s="32" t="s">
        <v>6658</v>
      </c>
      <c r="C2410" s="37">
        <v>1989</v>
      </c>
      <c r="E2410" s="41" t="s">
        <v>4729</v>
      </c>
      <c r="I2410" s="37">
        <v>5</v>
      </c>
      <c r="J2410" s="37">
        <v>4</v>
      </c>
      <c r="M2410" s="39">
        <v>2891.2</v>
      </c>
      <c r="N2410" s="39">
        <v>2588.1999999999998</v>
      </c>
      <c r="O2410" s="39">
        <v>2588.1999999999998</v>
      </c>
      <c r="P2410" s="38">
        <v>140</v>
      </c>
    </row>
    <row r="2411" spans="1:16">
      <c r="A2411" s="25">
        <f t="shared" si="37"/>
        <v>2409</v>
      </c>
      <c r="B2411" s="32" t="s">
        <v>6659</v>
      </c>
      <c r="C2411" s="37">
        <v>1963</v>
      </c>
      <c r="E2411" s="41" t="s">
        <v>6648</v>
      </c>
      <c r="I2411" s="37">
        <v>5</v>
      </c>
      <c r="J2411" s="37">
        <v>4</v>
      </c>
      <c r="M2411" s="39">
        <v>3353.1</v>
      </c>
      <c r="N2411" s="39">
        <v>3257</v>
      </c>
      <c r="O2411" s="39">
        <v>3203.1</v>
      </c>
      <c r="P2411" s="38">
        <v>108</v>
      </c>
    </row>
    <row r="2412" spans="1:16">
      <c r="A2412" s="25">
        <f t="shared" si="37"/>
        <v>2410</v>
      </c>
      <c r="B2412" s="32" t="s">
        <v>6660</v>
      </c>
      <c r="C2412" s="37">
        <v>1962</v>
      </c>
      <c r="E2412" s="41" t="s">
        <v>4731</v>
      </c>
      <c r="I2412" s="37">
        <v>5</v>
      </c>
      <c r="J2412" s="37">
        <v>4</v>
      </c>
      <c r="M2412" s="39">
        <v>3365.8</v>
      </c>
      <c r="N2412" s="39">
        <v>3365.8</v>
      </c>
      <c r="O2412" s="39">
        <v>2498</v>
      </c>
      <c r="P2412" s="38">
        <v>105</v>
      </c>
    </row>
    <row r="2413" spans="1:16">
      <c r="A2413" s="25">
        <f t="shared" si="37"/>
        <v>2411</v>
      </c>
      <c r="B2413" s="32" t="s">
        <v>6661</v>
      </c>
      <c r="C2413" s="37">
        <v>1975</v>
      </c>
      <c r="E2413" s="41" t="s">
        <v>4731</v>
      </c>
      <c r="I2413" s="37">
        <v>5</v>
      </c>
      <c r="J2413" s="37">
        <v>2</v>
      </c>
      <c r="M2413" s="39">
        <v>4955.3999999999996</v>
      </c>
      <c r="N2413" s="39">
        <v>4843.1000000000004</v>
      </c>
      <c r="O2413" s="39">
        <v>789.9</v>
      </c>
      <c r="P2413" s="38">
        <v>46</v>
      </c>
    </row>
    <row r="2414" spans="1:16">
      <c r="A2414" s="25">
        <f t="shared" si="37"/>
        <v>2412</v>
      </c>
      <c r="B2414" s="32" t="s">
        <v>6662</v>
      </c>
      <c r="C2414" s="37">
        <v>1961</v>
      </c>
      <c r="E2414" s="41" t="s">
        <v>6648</v>
      </c>
      <c r="I2414" s="37">
        <v>5</v>
      </c>
      <c r="J2414" s="37">
        <v>4</v>
      </c>
      <c r="M2414" s="39">
        <v>3434.5</v>
      </c>
      <c r="N2414" s="39">
        <v>3123.2</v>
      </c>
      <c r="O2414" s="39">
        <v>3123.2</v>
      </c>
      <c r="P2414" s="38">
        <v>138</v>
      </c>
    </row>
    <row r="2415" spans="1:16">
      <c r="A2415" s="25">
        <f t="shared" si="37"/>
        <v>2413</v>
      </c>
      <c r="B2415" s="32" t="s">
        <v>6663</v>
      </c>
      <c r="C2415" s="37">
        <v>1962</v>
      </c>
      <c r="E2415" s="41" t="s">
        <v>4731</v>
      </c>
      <c r="I2415" s="37">
        <v>5</v>
      </c>
      <c r="J2415" s="37">
        <v>2</v>
      </c>
      <c r="M2415" s="39">
        <v>1694.2</v>
      </c>
      <c r="N2415" s="39">
        <v>1580</v>
      </c>
      <c r="O2415" s="39">
        <v>1495.9</v>
      </c>
      <c r="P2415" s="38">
        <v>68</v>
      </c>
    </row>
    <row r="2416" spans="1:16">
      <c r="A2416" s="25">
        <f t="shared" si="37"/>
        <v>2414</v>
      </c>
      <c r="B2416" s="32" t="s">
        <v>6664</v>
      </c>
      <c r="C2416" s="37">
        <v>1977</v>
      </c>
      <c r="E2416" s="41" t="s">
        <v>6648</v>
      </c>
      <c r="I2416" s="37">
        <v>5</v>
      </c>
      <c r="J2416" s="37">
        <v>4</v>
      </c>
      <c r="M2416" s="39">
        <v>4301.8</v>
      </c>
      <c r="N2416" s="39">
        <v>4009.1</v>
      </c>
      <c r="O2416" s="39">
        <v>4009.1</v>
      </c>
      <c r="P2416" s="38">
        <v>140</v>
      </c>
    </row>
    <row r="2417" spans="1:16">
      <c r="A2417" s="25">
        <f t="shared" si="37"/>
        <v>2415</v>
      </c>
      <c r="B2417" s="32" t="s">
        <v>2719</v>
      </c>
      <c r="C2417" s="37">
        <v>1985</v>
      </c>
      <c r="E2417" s="41" t="s">
        <v>4731</v>
      </c>
      <c r="I2417" s="37">
        <v>9</v>
      </c>
      <c r="J2417" s="37">
        <v>4</v>
      </c>
      <c r="M2417" s="39">
        <v>11573.1</v>
      </c>
      <c r="N2417" s="39">
        <v>10491.8</v>
      </c>
      <c r="O2417" s="39">
        <v>6895.4</v>
      </c>
      <c r="P2417" s="38">
        <v>333</v>
      </c>
    </row>
    <row r="2418" spans="1:16">
      <c r="A2418" s="25">
        <f t="shared" si="37"/>
        <v>2416</v>
      </c>
      <c r="B2418" s="32" t="s">
        <v>6665</v>
      </c>
      <c r="C2418" s="37">
        <v>1952</v>
      </c>
      <c r="E2418" s="41" t="s">
        <v>5951</v>
      </c>
      <c r="I2418" s="37" t="s">
        <v>6666</v>
      </c>
      <c r="J2418" s="37">
        <v>4</v>
      </c>
      <c r="M2418" s="39">
        <v>2787.5</v>
      </c>
      <c r="N2418" s="39">
        <v>2564.6</v>
      </c>
      <c r="O2418" s="39">
        <v>2564.6</v>
      </c>
      <c r="P2418" s="38">
        <v>76</v>
      </c>
    </row>
    <row r="2419" spans="1:16">
      <c r="A2419" s="25">
        <f t="shared" si="37"/>
        <v>2417</v>
      </c>
      <c r="B2419" s="32" t="s">
        <v>6667</v>
      </c>
      <c r="C2419" s="37">
        <v>1953</v>
      </c>
      <c r="E2419" s="41" t="s">
        <v>5951</v>
      </c>
      <c r="I2419" s="37">
        <v>4</v>
      </c>
      <c r="J2419" s="37">
        <v>4</v>
      </c>
      <c r="M2419" s="39">
        <v>2913.9</v>
      </c>
      <c r="N2419" s="39">
        <v>2688.4</v>
      </c>
      <c r="O2419" s="39">
        <v>2688.4</v>
      </c>
      <c r="P2419" s="38">
        <v>65</v>
      </c>
    </row>
    <row r="2420" spans="1:16">
      <c r="A2420" s="25">
        <f t="shared" si="37"/>
        <v>2418</v>
      </c>
      <c r="B2420" s="32" t="s">
        <v>6668</v>
      </c>
      <c r="C2420" s="37">
        <v>1938</v>
      </c>
      <c r="E2420" s="41" t="s">
        <v>4731</v>
      </c>
      <c r="I2420" s="37">
        <v>5</v>
      </c>
      <c r="J2420" s="37">
        <v>26</v>
      </c>
      <c r="M2420" s="39">
        <v>19551.599999999999</v>
      </c>
      <c r="N2420" s="39">
        <v>14459.699999999999</v>
      </c>
      <c r="O2420" s="39">
        <v>12017.7</v>
      </c>
      <c r="P2420" s="38">
        <v>554</v>
      </c>
    </row>
    <row r="2421" spans="1:16">
      <c r="A2421" s="25">
        <f t="shared" si="37"/>
        <v>2419</v>
      </c>
      <c r="B2421" s="32" t="s">
        <v>6669</v>
      </c>
      <c r="C2421" s="37">
        <v>1938</v>
      </c>
      <c r="E2421" s="41" t="s">
        <v>4735</v>
      </c>
      <c r="I2421" s="37">
        <v>4</v>
      </c>
      <c r="J2421" s="37">
        <v>4</v>
      </c>
      <c r="M2421" s="39">
        <v>4278.2</v>
      </c>
      <c r="N2421" s="39">
        <v>3363.6</v>
      </c>
      <c r="O2421" s="39">
        <v>3363.6</v>
      </c>
      <c r="P2421" s="38">
        <v>142</v>
      </c>
    </row>
    <row r="2422" spans="1:16">
      <c r="A2422" s="25">
        <f t="shared" si="37"/>
        <v>2420</v>
      </c>
      <c r="B2422" s="32" t="s">
        <v>6670</v>
      </c>
      <c r="C2422" s="37">
        <v>1958</v>
      </c>
      <c r="E2422" s="41" t="s">
        <v>4735</v>
      </c>
      <c r="I2422" s="37">
        <v>4</v>
      </c>
      <c r="J2422" s="37">
        <v>4</v>
      </c>
      <c r="M2422" s="39">
        <v>4512.6000000000004</v>
      </c>
      <c r="N2422" s="39">
        <v>3923</v>
      </c>
      <c r="O2422" s="39">
        <v>3923</v>
      </c>
      <c r="P2422" s="38">
        <v>153</v>
      </c>
    </row>
    <row r="2423" spans="1:16">
      <c r="A2423" s="25">
        <f t="shared" si="37"/>
        <v>2421</v>
      </c>
      <c r="B2423" s="32" t="s">
        <v>6671</v>
      </c>
      <c r="C2423" s="37">
        <v>1940</v>
      </c>
      <c r="E2423" s="41" t="s">
        <v>4731</v>
      </c>
      <c r="I2423" s="37">
        <v>4</v>
      </c>
      <c r="J2423" s="37">
        <v>7</v>
      </c>
      <c r="M2423" s="39">
        <v>4597.6000000000004</v>
      </c>
      <c r="N2423" s="39">
        <v>4087.7</v>
      </c>
      <c r="O2423" s="39">
        <v>4087.7</v>
      </c>
      <c r="P2423" s="38">
        <v>148</v>
      </c>
    </row>
    <row r="2424" spans="1:16">
      <c r="A2424" s="25">
        <f t="shared" si="37"/>
        <v>2422</v>
      </c>
      <c r="B2424" s="32" t="s">
        <v>6672</v>
      </c>
      <c r="C2424" s="37">
        <v>1962</v>
      </c>
      <c r="E2424" s="41" t="s">
        <v>4731</v>
      </c>
      <c r="I2424" s="37">
        <v>5</v>
      </c>
      <c r="J2424" s="37">
        <v>1</v>
      </c>
      <c r="M2424" s="39">
        <v>3513.1</v>
      </c>
      <c r="N2424" s="39">
        <v>3513.1</v>
      </c>
      <c r="O2424" s="39">
        <v>1588.34</v>
      </c>
      <c r="P2424" s="38">
        <v>73</v>
      </c>
    </row>
    <row r="2425" spans="1:16">
      <c r="A2425" s="25">
        <f t="shared" si="37"/>
        <v>2423</v>
      </c>
      <c r="B2425" s="32" t="s">
        <v>3146</v>
      </c>
      <c r="C2425" s="37">
        <v>1989</v>
      </c>
      <c r="E2425" s="41" t="s">
        <v>4731</v>
      </c>
      <c r="I2425" s="37">
        <v>5</v>
      </c>
      <c r="J2425" s="37">
        <v>5</v>
      </c>
      <c r="M2425" s="39">
        <v>2918.7</v>
      </c>
      <c r="N2425" s="39">
        <v>2613.1999999999998</v>
      </c>
      <c r="O2425" s="39">
        <v>2613.1999999999998</v>
      </c>
      <c r="P2425" s="38">
        <v>143</v>
      </c>
    </row>
    <row r="2426" spans="1:16">
      <c r="A2426" s="25">
        <f t="shared" si="37"/>
        <v>2424</v>
      </c>
      <c r="B2426" s="32" t="s">
        <v>6673</v>
      </c>
      <c r="C2426" s="37">
        <v>1991</v>
      </c>
      <c r="E2426" s="41" t="s">
        <v>4731</v>
      </c>
      <c r="I2426" s="37">
        <v>9</v>
      </c>
      <c r="J2426" s="37">
        <v>1</v>
      </c>
      <c r="M2426" s="39">
        <v>4745.7</v>
      </c>
      <c r="N2426" s="39">
        <v>4745.7</v>
      </c>
      <c r="O2426" s="39">
        <v>4745.7</v>
      </c>
      <c r="P2426" s="38">
        <v>228</v>
      </c>
    </row>
    <row r="2427" spans="1:16">
      <c r="A2427" s="25">
        <f t="shared" si="37"/>
        <v>2425</v>
      </c>
      <c r="B2427" s="32" t="s">
        <v>6674</v>
      </c>
      <c r="C2427" s="37">
        <v>1998</v>
      </c>
      <c r="E2427" s="41" t="s">
        <v>4729</v>
      </c>
      <c r="I2427" s="37">
        <v>9</v>
      </c>
      <c r="J2427" s="37">
        <v>2</v>
      </c>
      <c r="M2427" s="39">
        <v>5035.6000000000004</v>
      </c>
      <c r="N2427" s="39">
        <v>5035.6000000000004</v>
      </c>
      <c r="O2427" s="39">
        <v>5035.6000000000004</v>
      </c>
      <c r="P2427" s="38">
        <v>190</v>
      </c>
    </row>
    <row r="2428" spans="1:16">
      <c r="A2428" s="25">
        <f t="shared" si="37"/>
        <v>2426</v>
      </c>
      <c r="B2428" s="32" t="s">
        <v>6675</v>
      </c>
      <c r="C2428" s="37">
        <v>1986</v>
      </c>
      <c r="E2428" s="41" t="s">
        <v>4731</v>
      </c>
      <c r="I2428" s="37">
        <v>9</v>
      </c>
      <c r="J2428" s="37">
        <v>1</v>
      </c>
      <c r="M2428" s="39">
        <v>4956.6000000000004</v>
      </c>
      <c r="N2428" s="39">
        <v>4956.6000000000004</v>
      </c>
      <c r="O2428" s="39">
        <v>4912.8</v>
      </c>
      <c r="P2428" s="38">
        <v>205</v>
      </c>
    </row>
    <row r="2429" spans="1:16">
      <c r="A2429" s="25">
        <f t="shared" si="37"/>
        <v>2427</v>
      </c>
      <c r="B2429" s="32" t="s">
        <v>6676</v>
      </c>
      <c r="C2429" s="37">
        <v>1989</v>
      </c>
      <c r="E2429" s="41" t="s">
        <v>4731</v>
      </c>
      <c r="I2429" s="37">
        <v>9</v>
      </c>
      <c r="J2429" s="37">
        <v>2</v>
      </c>
      <c r="M2429" s="39">
        <v>7606.5</v>
      </c>
      <c r="N2429" s="39">
        <v>7606.5</v>
      </c>
      <c r="O2429" s="39">
        <v>4032.7</v>
      </c>
      <c r="P2429" s="38">
        <v>188</v>
      </c>
    </row>
    <row r="2430" spans="1:16">
      <c r="A2430" s="25">
        <f t="shared" si="37"/>
        <v>2428</v>
      </c>
      <c r="B2430" s="32" t="s">
        <v>6677</v>
      </c>
      <c r="I2430" s="37"/>
      <c r="J2430" s="37"/>
    </row>
    <row r="2431" spans="1:16">
      <c r="A2431" s="25">
        <f t="shared" si="37"/>
        <v>2429</v>
      </c>
      <c r="B2431" s="32" t="s">
        <v>6678</v>
      </c>
      <c r="I2431" s="37"/>
      <c r="J2431" s="37"/>
    </row>
    <row r="2432" spans="1:16">
      <c r="A2432" s="25">
        <f t="shared" si="37"/>
        <v>2430</v>
      </c>
      <c r="B2432" s="32" t="s">
        <v>6679</v>
      </c>
      <c r="C2432" s="37">
        <v>2008</v>
      </c>
      <c r="E2432" s="41" t="s">
        <v>4729</v>
      </c>
      <c r="I2432" s="37">
        <v>9</v>
      </c>
      <c r="J2432" s="37">
        <v>2</v>
      </c>
      <c r="M2432" s="39">
        <v>5751.1</v>
      </c>
      <c r="N2432" s="39">
        <v>4969.8999999999996</v>
      </c>
      <c r="O2432" s="39">
        <v>4969.8999999999996</v>
      </c>
      <c r="P2432" s="38">
        <v>190</v>
      </c>
    </row>
    <row r="2433" spans="1:16">
      <c r="A2433" s="25">
        <f t="shared" si="37"/>
        <v>2431</v>
      </c>
      <c r="B2433" s="32" t="s">
        <v>6680</v>
      </c>
      <c r="C2433" s="37">
        <v>1968</v>
      </c>
      <c r="E2433" s="41" t="s">
        <v>4731</v>
      </c>
      <c r="I2433" s="37">
        <v>5</v>
      </c>
      <c r="J2433" s="37">
        <v>6</v>
      </c>
      <c r="M2433" s="39">
        <v>5783.2</v>
      </c>
      <c r="N2433" s="39">
        <v>5380.4</v>
      </c>
      <c r="O2433" s="39">
        <v>3773.1</v>
      </c>
      <c r="P2433" s="38">
        <v>195</v>
      </c>
    </row>
    <row r="2434" spans="1:16">
      <c r="A2434" s="25">
        <f t="shared" si="37"/>
        <v>2432</v>
      </c>
      <c r="B2434" s="32" t="s">
        <v>6681</v>
      </c>
      <c r="C2434" s="37">
        <v>1968</v>
      </c>
      <c r="E2434" s="41" t="s">
        <v>4731</v>
      </c>
      <c r="I2434" s="37">
        <v>5</v>
      </c>
      <c r="J2434" s="37">
        <v>6</v>
      </c>
      <c r="M2434" s="39">
        <v>4897.6000000000004</v>
      </c>
      <c r="N2434" s="39">
        <v>4505.3</v>
      </c>
      <c r="O2434" s="39">
        <v>4505.3</v>
      </c>
      <c r="P2434" s="38">
        <v>183</v>
      </c>
    </row>
    <row r="2435" spans="1:16">
      <c r="A2435" s="25">
        <f t="shared" ref="A2435:A2498" si="38">A2434+1</f>
        <v>2433</v>
      </c>
      <c r="B2435" s="32" t="s">
        <v>6682</v>
      </c>
      <c r="C2435" s="37">
        <v>1971</v>
      </c>
      <c r="E2435" s="41" t="s">
        <v>4731</v>
      </c>
      <c r="I2435" s="37">
        <v>5</v>
      </c>
      <c r="J2435" s="37">
        <v>6</v>
      </c>
      <c r="M2435" s="39">
        <v>4877.6000000000004</v>
      </c>
      <c r="N2435" s="39">
        <v>4877.6000000000004</v>
      </c>
      <c r="O2435" s="39">
        <v>4487.6000000000004</v>
      </c>
      <c r="P2435" s="38">
        <v>199</v>
      </c>
    </row>
    <row r="2436" spans="1:16">
      <c r="A2436" s="25">
        <f t="shared" si="38"/>
        <v>2434</v>
      </c>
      <c r="B2436" s="32" t="s">
        <v>6683</v>
      </c>
      <c r="C2436" s="37">
        <v>1978</v>
      </c>
      <c r="E2436" s="41" t="s">
        <v>4731</v>
      </c>
      <c r="I2436" s="37">
        <v>9</v>
      </c>
      <c r="J2436" s="37">
        <v>1</v>
      </c>
      <c r="M2436" s="39">
        <v>2562.6</v>
      </c>
      <c r="N2436" s="39">
        <v>2312.5</v>
      </c>
      <c r="O2436" s="39">
        <v>2312.5</v>
      </c>
      <c r="P2436" s="38">
        <v>93</v>
      </c>
    </row>
    <row r="2437" spans="1:16">
      <c r="A2437" s="25">
        <f t="shared" si="38"/>
        <v>2435</v>
      </c>
      <c r="B2437" s="32" t="s">
        <v>6684</v>
      </c>
      <c r="C2437" s="37">
        <v>1975</v>
      </c>
      <c r="E2437" s="41" t="s">
        <v>4731</v>
      </c>
      <c r="I2437" s="37">
        <v>9</v>
      </c>
      <c r="J2437" s="37">
        <v>1</v>
      </c>
      <c r="M2437" s="39">
        <v>2561.8000000000002</v>
      </c>
      <c r="N2437" s="39">
        <v>2311.9</v>
      </c>
      <c r="O2437" s="39">
        <v>2311.9</v>
      </c>
      <c r="P2437" s="38">
        <v>93</v>
      </c>
    </row>
    <row r="2438" spans="1:16">
      <c r="A2438" s="25">
        <f t="shared" si="38"/>
        <v>2436</v>
      </c>
      <c r="B2438" s="32" t="s">
        <v>6685</v>
      </c>
      <c r="C2438" s="37">
        <v>1976</v>
      </c>
      <c r="E2438" s="41" t="s">
        <v>4731</v>
      </c>
      <c r="I2438" s="37">
        <v>9</v>
      </c>
      <c r="J2438" s="37">
        <v>1</v>
      </c>
      <c r="M2438" s="39">
        <v>2723.3</v>
      </c>
      <c r="N2438" s="39">
        <v>2335.5</v>
      </c>
      <c r="O2438" s="39">
        <v>2335.5</v>
      </c>
      <c r="P2438" s="38">
        <v>111</v>
      </c>
    </row>
    <row r="2439" spans="1:16">
      <c r="A2439" s="25">
        <f t="shared" si="38"/>
        <v>2437</v>
      </c>
      <c r="B2439" s="32" t="s">
        <v>6686</v>
      </c>
      <c r="C2439" s="37">
        <v>1987</v>
      </c>
      <c r="E2439" s="41" t="s">
        <v>4731</v>
      </c>
      <c r="I2439" s="37">
        <v>9</v>
      </c>
      <c r="J2439" s="37">
        <v>1</v>
      </c>
      <c r="M2439" s="39">
        <v>3047.4</v>
      </c>
      <c r="N2439" s="39">
        <v>2646.6</v>
      </c>
      <c r="O2439" s="39">
        <v>2646.6</v>
      </c>
      <c r="P2439" s="38">
        <v>128</v>
      </c>
    </row>
    <row r="2440" spans="1:16">
      <c r="A2440" s="25">
        <f t="shared" si="38"/>
        <v>2438</v>
      </c>
      <c r="B2440" s="32" t="s">
        <v>3147</v>
      </c>
      <c r="C2440" s="37">
        <v>1981</v>
      </c>
      <c r="E2440" s="41" t="s">
        <v>4731</v>
      </c>
      <c r="I2440" s="37">
        <v>5</v>
      </c>
      <c r="J2440" s="37">
        <v>3</v>
      </c>
      <c r="M2440" s="39">
        <v>2321.4</v>
      </c>
      <c r="N2440" s="39">
        <v>2092.1</v>
      </c>
      <c r="O2440" s="39">
        <v>2092.1</v>
      </c>
      <c r="P2440" s="38">
        <v>92</v>
      </c>
    </row>
    <row r="2441" spans="1:16">
      <c r="A2441" s="25">
        <f t="shared" si="38"/>
        <v>2439</v>
      </c>
      <c r="B2441" s="32" t="s">
        <v>6687</v>
      </c>
      <c r="C2441" s="37">
        <v>1955</v>
      </c>
      <c r="E2441" s="41" t="s">
        <v>4735</v>
      </c>
      <c r="I2441" s="37">
        <v>3</v>
      </c>
      <c r="J2441" s="37">
        <v>4</v>
      </c>
      <c r="M2441" s="39">
        <v>2808.2</v>
      </c>
      <c r="N2441" s="39">
        <v>2608.6999999999998</v>
      </c>
      <c r="O2441" s="39">
        <v>1859.8</v>
      </c>
      <c r="P2441" s="38">
        <v>65</v>
      </c>
    </row>
    <row r="2442" spans="1:16">
      <c r="A2442" s="25">
        <f t="shared" si="38"/>
        <v>2440</v>
      </c>
      <c r="B2442" s="32" t="s">
        <v>6688</v>
      </c>
      <c r="C2442" s="37">
        <v>1952</v>
      </c>
      <c r="E2442" s="41" t="s">
        <v>4731</v>
      </c>
      <c r="I2442" s="37">
        <v>3</v>
      </c>
      <c r="J2442" s="37">
        <v>2</v>
      </c>
      <c r="M2442" s="39">
        <v>1387.4</v>
      </c>
      <c r="N2442" s="39">
        <v>1267.3</v>
      </c>
      <c r="O2442" s="39">
        <v>1089.5</v>
      </c>
      <c r="P2442" s="38">
        <v>37</v>
      </c>
    </row>
    <row r="2443" spans="1:16">
      <c r="A2443" s="25">
        <f t="shared" si="38"/>
        <v>2441</v>
      </c>
      <c r="B2443" s="32" t="s">
        <v>6689</v>
      </c>
      <c r="C2443" s="37">
        <v>1954</v>
      </c>
      <c r="E2443" s="41" t="s">
        <v>4735</v>
      </c>
      <c r="I2443" s="37">
        <v>2</v>
      </c>
      <c r="J2443" s="37">
        <v>1</v>
      </c>
      <c r="M2443" s="39">
        <v>385.5</v>
      </c>
      <c r="N2443" s="39">
        <v>351.5</v>
      </c>
      <c r="O2443" s="39">
        <v>223.2</v>
      </c>
      <c r="P2443" s="38">
        <v>10</v>
      </c>
    </row>
    <row r="2444" spans="1:16">
      <c r="A2444" s="25">
        <f t="shared" si="38"/>
        <v>2442</v>
      </c>
      <c r="B2444" s="32" t="s">
        <v>6690</v>
      </c>
      <c r="C2444" s="37">
        <v>1951</v>
      </c>
      <c r="E2444" s="41" t="s">
        <v>4735</v>
      </c>
      <c r="I2444" s="37">
        <v>3</v>
      </c>
      <c r="J2444" s="37">
        <v>2</v>
      </c>
      <c r="M2444" s="39">
        <v>1182.4000000000001</v>
      </c>
      <c r="N2444" s="39">
        <v>1052</v>
      </c>
      <c r="O2444" s="39">
        <v>956.8</v>
      </c>
      <c r="P2444" s="38">
        <v>29</v>
      </c>
    </row>
    <row r="2445" spans="1:16">
      <c r="A2445" s="25">
        <f t="shared" si="38"/>
        <v>2443</v>
      </c>
      <c r="B2445" s="32" t="s">
        <v>6691</v>
      </c>
      <c r="C2445" s="37">
        <v>1953</v>
      </c>
      <c r="E2445" s="41" t="s">
        <v>4735</v>
      </c>
      <c r="I2445" s="37">
        <v>2</v>
      </c>
      <c r="J2445" s="37">
        <v>2</v>
      </c>
      <c r="M2445" s="39">
        <v>737</v>
      </c>
      <c r="N2445" s="39">
        <v>656.8</v>
      </c>
      <c r="O2445" s="39">
        <v>498.1</v>
      </c>
      <c r="P2445" s="38">
        <v>23</v>
      </c>
    </row>
    <row r="2446" spans="1:16">
      <c r="A2446" s="25">
        <f t="shared" si="38"/>
        <v>2444</v>
      </c>
      <c r="B2446" s="32" t="s">
        <v>6692</v>
      </c>
      <c r="C2446" s="37">
        <v>1954</v>
      </c>
      <c r="E2446" s="41" t="s">
        <v>4735</v>
      </c>
      <c r="I2446" s="37">
        <v>3</v>
      </c>
      <c r="J2446" s="37">
        <v>4</v>
      </c>
      <c r="M2446" s="39">
        <v>2529.6999999999998</v>
      </c>
      <c r="N2446" s="39">
        <v>2354.3000000000002</v>
      </c>
      <c r="O2446" s="39">
        <v>1284.4000000000001</v>
      </c>
      <c r="P2446" s="38">
        <v>40</v>
      </c>
    </row>
    <row r="2447" spans="1:16">
      <c r="A2447" s="25">
        <f t="shared" si="38"/>
        <v>2445</v>
      </c>
      <c r="B2447" s="32" t="s">
        <v>6693</v>
      </c>
      <c r="C2447" s="37">
        <v>1954</v>
      </c>
      <c r="E2447" s="41" t="s">
        <v>4735</v>
      </c>
      <c r="I2447" s="37">
        <v>2</v>
      </c>
      <c r="J2447" s="37">
        <v>1</v>
      </c>
      <c r="M2447" s="39">
        <v>446.7</v>
      </c>
      <c r="N2447" s="39">
        <v>412.3</v>
      </c>
      <c r="O2447" s="39">
        <v>240.7</v>
      </c>
      <c r="P2447" s="38">
        <v>10</v>
      </c>
    </row>
    <row r="2448" spans="1:16">
      <c r="A2448" s="25">
        <f t="shared" si="38"/>
        <v>2446</v>
      </c>
      <c r="B2448" s="32" t="s">
        <v>6694</v>
      </c>
      <c r="C2448" s="37">
        <v>1951</v>
      </c>
      <c r="E2448" s="41" t="s">
        <v>4735</v>
      </c>
      <c r="I2448" s="37">
        <v>2</v>
      </c>
      <c r="J2448" s="37">
        <v>1</v>
      </c>
      <c r="M2448" s="39">
        <v>432.1</v>
      </c>
      <c r="N2448" s="39">
        <v>394.1</v>
      </c>
      <c r="O2448" s="39">
        <v>346.9</v>
      </c>
      <c r="P2448" s="38">
        <v>5</v>
      </c>
    </row>
    <row r="2449" spans="1:16">
      <c r="A2449" s="25">
        <f t="shared" si="38"/>
        <v>2447</v>
      </c>
      <c r="B2449" s="32" t="s">
        <v>6695</v>
      </c>
      <c r="C2449" s="37">
        <v>1953</v>
      </c>
      <c r="E2449" s="41" t="s">
        <v>4735</v>
      </c>
      <c r="I2449" s="37">
        <v>2</v>
      </c>
      <c r="J2449" s="37">
        <v>2</v>
      </c>
      <c r="M2449" s="39">
        <v>835.4</v>
      </c>
      <c r="N2449" s="39">
        <v>764.2</v>
      </c>
      <c r="O2449" s="39">
        <v>583.79999999999995</v>
      </c>
      <c r="P2449" s="38">
        <v>27</v>
      </c>
    </row>
    <row r="2450" spans="1:16">
      <c r="A2450" s="25">
        <f t="shared" si="38"/>
        <v>2448</v>
      </c>
      <c r="B2450" s="32" t="s">
        <v>6696</v>
      </c>
      <c r="C2450" s="37">
        <v>1951</v>
      </c>
      <c r="E2450" s="41" t="s">
        <v>4735</v>
      </c>
      <c r="I2450" s="37">
        <v>2</v>
      </c>
      <c r="J2450" s="37">
        <v>2</v>
      </c>
      <c r="M2450" s="39">
        <v>802.6</v>
      </c>
      <c r="N2450" s="39">
        <v>729</v>
      </c>
      <c r="O2450" s="39">
        <v>587.4</v>
      </c>
      <c r="P2450" s="38">
        <v>26</v>
      </c>
    </row>
    <row r="2451" spans="1:16">
      <c r="A2451" s="25">
        <f t="shared" si="38"/>
        <v>2449</v>
      </c>
      <c r="B2451" s="32" t="s">
        <v>6697</v>
      </c>
      <c r="C2451" s="37">
        <v>1951</v>
      </c>
      <c r="E2451" s="41" t="s">
        <v>4735</v>
      </c>
      <c r="I2451" s="37">
        <v>2</v>
      </c>
      <c r="J2451" s="37">
        <v>1</v>
      </c>
      <c r="M2451" s="39">
        <v>437.1</v>
      </c>
      <c r="N2451" s="39">
        <v>399.9</v>
      </c>
      <c r="O2451" s="39">
        <v>351.5</v>
      </c>
      <c r="P2451" s="38">
        <v>11</v>
      </c>
    </row>
    <row r="2452" spans="1:16">
      <c r="A2452" s="25">
        <f t="shared" si="38"/>
        <v>2450</v>
      </c>
      <c r="B2452" s="32" t="s">
        <v>6698</v>
      </c>
      <c r="C2452" s="37">
        <v>1959</v>
      </c>
      <c r="E2452" s="41" t="s">
        <v>4735</v>
      </c>
      <c r="I2452" s="37">
        <v>3</v>
      </c>
      <c r="J2452" s="37">
        <v>4</v>
      </c>
      <c r="M2452" s="39">
        <v>2328.1</v>
      </c>
      <c r="N2452" s="39">
        <v>2084.1999999999998</v>
      </c>
      <c r="O2452" s="39">
        <v>1901</v>
      </c>
      <c r="P2452" s="38">
        <v>64</v>
      </c>
    </row>
    <row r="2453" spans="1:16">
      <c r="A2453" s="25">
        <f t="shared" si="38"/>
        <v>2451</v>
      </c>
      <c r="B2453" s="32" t="s">
        <v>6699</v>
      </c>
      <c r="C2453" s="37">
        <v>1952</v>
      </c>
      <c r="E2453" s="41" t="s">
        <v>4735</v>
      </c>
      <c r="I2453" s="37">
        <v>2</v>
      </c>
      <c r="J2453" s="37">
        <v>3</v>
      </c>
      <c r="M2453" s="39">
        <v>1321.5</v>
      </c>
      <c r="N2453" s="39">
        <v>1235.9000000000001</v>
      </c>
      <c r="O2453" s="39">
        <v>1075.7</v>
      </c>
      <c r="P2453" s="38">
        <v>41</v>
      </c>
    </row>
    <row r="2454" spans="1:16">
      <c r="A2454" s="25">
        <f t="shared" si="38"/>
        <v>2452</v>
      </c>
      <c r="B2454" s="32" t="s">
        <v>3909</v>
      </c>
      <c r="C2454" s="37">
        <v>1958</v>
      </c>
      <c r="E2454" s="41" t="s">
        <v>4735</v>
      </c>
      <c r="I2454" s="37">
        <v>2</v>
      </c>
      <c r="J2454" s="37">
        <v>2</v>
      </c>
      <c r="M2454" s="39">
        <v>643.4</v>
      </c>
      <c r="N2454" s="39">
        <v>643.4</v>
      </c>
      <c r="O2454" s="39">
        <v>643.4</v>
      </c>
      <c r="P2454" s="38">
        <v>22</v>
      </c>
    </row>
    <row r="2455" spans="1:16">
      <c r="A2455" s="25">
        <f t="shared" si="38"/>
        <v>2453</v>
      </c>
      <c r="B2455" s="32" t="s">
        <v>3910</v>
      </c>
      <c r="C2455" s="37">
        <v>1952</v>
      </c>
      <c r="E2455" s="41" t="s">
        <v>4735</v>
      </c>
      <c r="I2455" s="37">
        <v>2</v>
      </c>
      <c r="J2455" s="37">
        <v>2</v>
      </c>
      <c r="M2455" s="39">
        <v>899.7</v>
      </c>
      <c r="N2455" s="39">
        <v>898.4</v>
      </c>
      <c r="O2455" s="39">
        <v>837.2</v>
      </c>
      <c r="P2455" s="38">
        <v>23</v>
      </c>
    </row>
    <row r="2456" spans="1:16">
      <c r="A2456" s="25">
        <f t="shared" si="38"/>
        <v>2454</v>
      </c>
      <c r="B2456" s="32" t="s">
        <v>3911</v>
      </c>
      <c r="C2456" s="37">
        <v>1953</v>
      </c>
      <c r="E2456" s="41" t="s">
        <v>4731</v>
      </c>
      <c r="I2456" s="37">
        <v>2</v>
      </c>
      <c r="J2456" s="37">
        <v>2</v>
      </c>
      <c r="M2456" s="39">
        <v>817.6</v>
      </c>
      <c r="N2456" s="39">
        <v>674.5</v>
      </c>
      <c r="O2456" s="39">
        <v>674.5</v>
      </c>
      <c r="P2456" s="38">
        <v>31</v>
      </c>
    </row>
    <row r="2457" spans="1:16">
      <c r="A2457" s="25">
        <f t="shared" si="38"/>
        <v>2455</v>
      </c>
      <c r="B2457" s="32" t="s">
        <v>3912</v>
      </c>
      <c r="C2457" s="37">
        <v>1953</v>
      </c>
      <c r="E2457" s="41" t="s">
        <v>4731</v>
      </c>
      <c r="I2457" s="37">
        <v>2</v>
      </c>
      <c r="J2457" s="37">
        <v>2</v>
      </c>
      <c r="M2457" s="39">
        <v>646</v>
      </c>
      <c r="N2457" s="39">
        <v>646</v>
      </c>
      <c r="O2457" s="39">
        <v>535</v>
      </c>
      <c r="P2457" s="38">
        <v>23</v>
      </c>
    </row>
    <row r="2458" spans="1:16">
      <c r="A2458" s="25">
        <f t="shared" si="38"/>
        <v>2456</v>
      </c>
      <c r="B2458" s="32" t="s">
        <v>3913</v>
      </c>
      <c r="C2458" s="37">
        <v>1950</v>
      </c>
      <c r="E2458" s="41" t="s">
        <v>4735</v>
      </c>
      <c r="I2458" s="37">
        <v>2</v>
      </c>
      <c r="J2458" s="37">
        <v>1</v>
      </c>
      <c r="M2458" s="39">
        <v>447</v>
      </c>
      <c r="N2458" s="39">
        <v>407.6</v>
      </c>
      <c r="O2458" s="39">
        <v>407.6</v>
      </c>
      <c r="P2458" s="38">
        <v>26</v>
      </c>
    </row>
    <row r="2459" spans="1:16">
      <c r="A2459" s="25">
        <f t="shared" si="38"/>
        <v>2457</v>
      </c>
      <c r="B2459" s="32" t="s">
        <v>6700</v>
      </c>
      <c r="C2459" s="37">
        <v>1959</v>
      </c>
      <c r="E2459" s="41" t="s">
        <v>4735</v>
      </c>
      <c r="I2459" s="37">
        <v>4</v>
      </c>
      <c r="J2459" s="37">
        <v>4</v>
      </c>
      <c r="M2459" s="39">
        <v>1367.7</v>
      </c>
      <c r="N2459" s="39">
        <v>1229.0999999999999</v>
      </c>
      <c r="O2459" s="39">
        <v>1229.0999999999999</v>
      </c>
      <c r="P2459" s="38">
        <v>50</v>
      </c>
    </row>
    <row r="2460" spans="1:16">
      <c r="A2460" s="25">
        <f t="shared" si="38"/>
        <v>2458</v>
      </c>
      <c r="B2460" s="32" t="s">
        <v>6701</v>
      </c>
      <c r="C2460" s="37">
        <v>1954</v>
      </c>
      <c r="E2460" s="41" t="s">
        <v>4735</v>
      </c>
      <c r="I2460" s="37">
        <v>2</v>
      </c>
      <c r="J2460" s="37">
        <v>2</v>
      </c>
      <c r="M2460" s="39">
        <v>839.4</v>
      </c>
      <c r="N2460" s="39">
        <v>753.4</v>
      </c>
      <c r="O2460" s="39">
        <v>753.4</v>
      </c>
      <c r="P2460" s="38">
        <v>40</v>
      </c>
    </row>
    <row r="2461" spans="1:16">
      <c r="A2461" s="25">
        <f t="shared" si="38"/>
        <v>2459</v>
      </c>
      <c r="B2461" s="32" t="s">
        <v>6702</v>
      </c>
      <c r="C2461" s="37">
        <v>1954</v>
      </c>
      <c r="E2461" s="41" t="s">
        <v>4735</v>
      </c>
      <c r="I2461" s="37">
        <v>2</v>
      </c>
      <c r="J2461" s="37">
        <v>2</v>
      </c>
      <c r="M2461" s="39">
        <v>850.3</v>
      </c>
      <c r="N2461" s="39">
        <v>814.4</v>
      </c>
      <c r="O2461" s="39">
        <v>814.4</v>
      </c>
      <c r="P2461" s="38">
        <v>40</v>
      </c>
    </row>
    <row r="2462" spans="1:16">
      <c r="A2462" s="25">
        <f t="shared" si="38"/>
        <v>2460</v>
      </c>
      <c r="B2462" s="32" t="s">
        <v>6703</v>
      </c>
      <c r="C2462" s="37">
        <v>1952</v>
      </c>
      <c r="E2462" s="41" t="s">
        <v>4735</v>
      </c>
      <c r="I2462" s="37">
        <v>2</v>
      </c>
      <c r="J2462" s="37">
        <v>2</v>
      </c>
      <c r="M2462" s="39">
        <v>913.9</v>
      </c>
      <c r="N2462" s="39">
        <v>905.9</v>
      </c>
      <c r="O2462" s="39">
        <v>905.9</v>
      </c>
      <c r="P2462" s="38">
        <v>55</v>
      </c>
    </row>
    <row r="2463" spans="1:16">
      <c r="A2463" s="25">
        <f t="shared" si="38"/>
        <v>2461</v>
      </c>
      <c r="B2463" s="32" t="s">
        <v>6704</v>
      </c>
      <c r="C2463" s="37">
        <v>1951</v>
      </c>
      <c r="E2463" s="41" t="s">
        <v>4735</v>
      </c>
      <c r="I2463" s="37">
        <v>2</v>
      </c>
      <c r="J2463" s="37">
        <v>2</v>
      </c>
      <c r="M2463" s="39">
        <v>798.6</v>
      </c>
      <c r="N2463" s="39">
        <v>727.3</v>
      </c>
      <c r="O2463" s="39">
        <v>727.3</v>
      </c>
      <c r="P2463" s="38">
        <v>23</v>
      </c>
    </row>
    <row r="2464" spans="1:16">
      <c r="A2464" s="25">
        <f t="shared" si="38"/>
        <v>2462</v>
      </c>
      <c r="B2464" s="32" t="s">
        <v>3914</v>
      </c>
      <c r="C2464" s="37">
        <v>1951</v>
      </c>
      <c r="E2464" s="41" t="s">
        <v>4735</v>
      </c>
      <c r="I2464" s="37">
        <v>2</v>
      </c>
      <c r="J2464" s="37">
        <v>2</v>
      </c>
      <c r="M2464" s="39">
        <v>805.1</v>
      </c>
      <c r="N2464" s="39">
        <v>731.3</v>
      </c>
      <c r="O2464" s="39">
        <v>731.3</v>
      </c>
      <c r="P2464" s="38">
        <v>23</v>
      </c>
    </row>
    <row r="2465" spans="1:16">
      <c r="A2465" s="25">
        <f t="shared" si="38"/>
        <v>2463</v>
      </c>
      <c r="B2465" s="32" t="s">
        <v>3148</v>
      </c>
      <c r="C2465" s="37">
        <v>1955</v>
      </c>
      <c r="E2465" s="41" t="s">
        <v>6086</v>
      </c>
      <c r="I2465" s="37">
        <v>4</v>
      </c>
      <c r="J2465" s="37">
        <v>2</v>
      </c>
      <c r="M2465" s="39">
        <v>2076.6999999999998</v>
      </c>
      <c r="N2465" s="39">
        <v>1906.7</v>
      </c>
      <c r="O2465" s="39">
        <v>1718.5</v>
      </c>
      <c r="P2465" s="38">
        <v>64</v>
      </c>
    </row>
    <row r="2466" spans="1:16">
      <c r="A2466" s="25">
        <f t="shared" si="38"/>
        <v>2464</v>
      </c>
      <c r="B2466" s="32" t="s">
        <v>3915</v>
      </c>
      <c r="C2466" s="37">
        <v>1951</v>
      </c>
      <c r="E2466" s="41" t="s">
        <v>4735</v>
      </c>
      <c r="I2466" s="37">
        <v>2</v>
      </c>
      <c r="J2466" s="37">
        <v>2</v>
      </c>
      <c r="M2466" s="39">
        <v>897.3</v>
      </c>
      <c r="N2466" s="39">
        <v>897.3</v>
      </c>
      <c r="O2466" s="39">
        <v>812.2</v>
      </c>
      <c r="P2466" s="38">
        <v>38</v>
      </c>
    </row>
    <row r="2467" spans="1:16">
      <c r="A2467" s="25">
        <f t="shared" si="38"/>
        <v>2465</v>
      </c>
      <c r="B2467" s="32" t="s">
        <v>6705</v>
      </c>
      <c r="C2467" s="37">
        <v>1950</v>
      </c>
      <c r="E2467" s="41" t="s">
        <v>4735</v>
      </c>
      <c r="I2467" s="37">
        <v>2</v>
      </c>
      <c r="J2467" s="37">
        <v>2</v>
      </c>
      <c r="M2467" s="39">
        <v>822.9</v>
      </c>
      <c r="N2467" s="39">
        <v>746.6</v>
      </c>
      <c r="O2467" s="39">
        <v>746.6</v>
      </c>
      <c r="P2467" s="38">
        <v>27</v>
      </c>
    </row>
    <row r="2468" spans="1:16">
      <c r="A2468" s="25">
        <f t="shared" si="38"/>
        <v>2466</v>
      </c>
      <c r="B2468" s="32" t="s">
        <v>3149</v>
      </c>
      <c r="C2468" s="37">
        <v>1955</v>
      </c>
      <c r="E2468" s="41" t="s">
        <v>4731</v>
      </c>
      <c r="I2468" s="37">
        <v>4</v>
      </c>
      <c r="J2468" s="37">
        <v>3</v>
      </c>
      <c r="M2468" s="39">
        <v>2703.9</v>
      </c>
      <c r="N2468" s="39">
        <v>2405.1</v>
      </c>
      <c r="O2468" s="39">
        <v>1997.9</v>
      </c>
      <c r="P2468" s="38">
        <v>83</v>
      </c>
    </row>
    <row r="2469" spans="1:16">
      <c r="A2469" s="25">
        <f t="shared" si="38"/>
        <v>2467</v>
      </c>
      <c r="B2469" s="32" t="s">
        <v>6706</v>
      </c>
      <c r="C2469" s="37">
        <v>1951</v>
      </c>
      <c r="E2469" s="41" t="s">
        <v>4735</v>
      </c>
      <c r="I2469" s="37">
        <v>2</v>
      </c>
      <c r="J2469" s="37">
        <v>2</v>
      </c>
      <c r="M2469" s="39">
        <v>825.4</v>
      </c>
      <c r="N2469" s="39">
        <v>742</v>
      </c>
      <c r="O2469" s="39">
        <v>655.1</v>
      </c>
      <c r="P2469" s="38">
        <v>24</v>
      </c>
    </row>
    <row r="2470" spans="1:16">
      <c r="A2470" s="25">
        <f t="shared" si="38"/>
        <v>2468</v>
      </c>
      <c r="B2470" s="32" t="s">
        <v>6707</v>
      </c>
      <c r="C2470" s="37">
        <v>1965</v>
      </c>
      <c r="E2470" s="41" t="s">
        <v>6648</v>
      </c>
      <c r="I2470" s="37">
        <v>5</v>
      </c>
      <c r="J2470" s="37">
        <v>4</v>
      </c>
      <c r="M2470" s="39">
        <v>3459.5</v>
      </c>
      <c r="N2470" s="39">
        <v>3178.4</v>
      </c>
      <c r="O2470" s="39">
        <v>3137.6</v>
      </c>
      <c r="P2470" s="38">
        <v>139</v>
      </c>
    </row>
    <row r="2471" spans="1:16">
      <c r="A2471" s="25">
        <f t="shared" si="38"/>
        <v>2469</v>
      </c>
      <c r="B2471" s="32" t="s">
        <v>6708</v>
      </c>
      <c r="C2471" s="37">
        <v>1965</v>
      </c>
      <c r="E2471" s="41" t="s">
        <v>6648</v>
      </c>
      <c r="I2471" s="37">
        <v>5</v>
      </c>
      <c r="J2471" s="37">
        <v>4</v>
      </c>
      <c r="M2471" s="39">
        <v>3484</v>
      </c>
      <c r="N2471" s="39">
        <v>3214.6</v>
      </c>
      <c r="O2471" s="39">
        <v>3182.6</v>
      </c>
      <c r="P2471" s="38">
        <v>127</v>
      </c>
    </row>
    <row r="2472" spans="1:16">
      <c r="A2472" s="25">
        <f t="shared" si="38"/>
        <v>2470</v>
      </c>
      <c r="B2472" s="32" t="s">
        <v>3916</v>
      </c>
      <c r="C2472" s="37">
        <v>1964</v>
      </c>
      <c r="E2472" s="41" t="s">
        <v>4731</v>
      </c>
      <c r="I2472" s="37">
        <v>5</v>
      </c>
      <c r="J2472" s="37">
        <v>2</v>
      </c>
      <c r="M2472" s="39">
        <v>2056.6</v>
      </c>
      <c r="N2472" s="39">
        <v>1649.3</v>
      </c>
      <c r="O2472" s="39">
        <v>1237.5</v>
      </c>
      <c r="P2472" s="38">
        <v>55</v>
      </c>
    </row>
    <row r="2473" spans="1:16">
      <c r="A2473" s="25">
        <f t="shared" si="38"/>
        <v>2471</v>
      </c>
      <c r="B2473" s="32" t="s">
        <v>3150</v>
      </c>
      <c r="C2473" s="37">
        <v>1998</v>
      </c>
      <c r="E2473" s="41" t="s">
        <v>4731</v>
      </c>
      <c r="I2473" s="37">
        <v>5</v>
      </c>
      <c r="J2473" s="37">
        <v>6</v>
      </c>
      <c r="M2473" s="39">
        <v>8996.1</v>
      </c>
      <c r="N2473" s="39">
        <v>7855.2</v>
      </c>
      <c r="O2473" s="39">
        <v>7855.2</v>
      </c>
      <c r="P2473" s="38">
        <v>194</v>
      </c>
    </row>
    <row r="2474" spans="1:16">
      <c r="A2474" s="25">
        <f t="shared" si="38"/>
        <v>2472</v>
      </c>
      <c r="B2474" s="32" t="s">
        <v>6709</v>
      </c>
      <c r="C2474" s="37">
        <v>1957</v>
      </c>
      <c r="E2474" s="41" t="s">
        <v>6648</v>
      </c>
      <c r="I2474" s="37">
        <v>3</v>
      </c>
      <c r="J2474" s="37">
        <v>1</v>
      </c>
      <c r="M2474" s="39">
        <v>681.4</v>
      </c>
      <c r="N2474" s="39">
        <v>609.70000000000005</v>
      </c>
      <c r="O2474" s="39">
        <v>609.70000000000005</v>
      </c>
      <c r="P2474" s="38">
        <v>19</v>
      </c>
    </row>
    <row r="2475" spans="1:16">
      <c r="A2475" s="25">
        <f t="shared" si="38"/>
        <v>2473</v>
      </c>
      <c r="B2475" s="32" t="s">
        <v>6710</v>
      </c>
      <c r="C2475" s="37">
        <v>1958</v>
      </c>
      <c r="E2475" s="41" t="s">
        <v>6648</v>
      </c>
      <c r="I2475" s="37">
        <v>3</v>
      </c>
      <c r="J2475" s="37">
        <v>1</v>
      </c>
      <c r="M2475" s="39">
        <v>674.1</v>
      </c>
      <c r="N2475" s="39">
        <v>602.9</v>
      </c>
      <c r="O2475" s="39">
        <v>518.79999999999995</v>
      </c>
      <c r="P2475" s="38">
        <v>23</v>
      </c>
    </row>
    <row r="2476" spans="1:16">
      <c r="A2476" s="25">
        <f t="shared" si="38"/>
        <v>2474</v>
      </c>
      <c r="B2476" s="32" t="s">
        <v>6711</v>
      </c>
      <c r="I2476" s="37"/>
      <c r="J2476" s="37"/>
    </row>
    <row r="2477" spans="1:16">
      <c r="A2477" s="25">
        <f t="shared" si="38"/>
        <v>2475</v>
      </c>
      <c r="B2477" s="32" t="s">
        <v>6712</v>
      </c>
      <c r="C2477" s="37">
        <v>1997</v>
      </c>
      <c r="E2477" s="41" t="s">
        <v>4731</v>
      </c>
      <c r="I2477" s="37">
        <v>5</v>
      </c>
      <c r="J2477" s="37">
        <v>8</v>
      </c>
      <c r="M2477" s="39">
        <v>8195.2000000000007</v>
      </c>
      <c r="N2477" s="39">
        <v>5639.6</v>
      </c>
      <c r="O2477" s="39">
        <v>5639.6</v>
      </c>
      <c r="P2477" s="38">
        <v>265</v>
      </c>
    </row>
    <row r="2478" spans="1:16">
      <c r="A2478" s="25">
        <f t="shared" si="38"/>
        <v>2476</v>
      </c>
      <c r="B2478" s="32" t="s">
        <v>6713</v>
      </c>
      <c r="C2478" s="37">
        <v>1950</v>
      </c>
      <c r="E2478" s="41" t="s">
        <v>4735</v>
      </c>
      <c r="I2478" s="37">
        <v>2</v>
      </c>
      <c r="J2478" s="37">
        <v>2</v>
      </c>
      <c r="M2478" s="39">
        <v>729.1</v>
      </c>
      <c r="N2478" s="39">
        <v>729.1</v>
      </c>
      <c r="O2478" s="39">
        <v>688.7</v>
      </c>
      <c r="P2478" s="38">
        <v>31</v>
      </c>
    </row>
    <row r="2479" spans="1:16">
      <c r="A2479" s="25">
        <f t="shared" si="38"/>
        <v>2477</v>
      </c>
      <c r="B2479" s="32" t="s">
        <v>6714</v>
      </c>
      <c r="C2479" s="37">
        <v>2014</v>
      </c>
      <c r="E2479" s="41" t="s">
        <v>4731</v>
      </c>
      <c r="I2479" s="37">
        <v>4</v>
      </c>
      <c r="J2479" s="37">
        <v>4</v>
      </c>
      <c r="M2479" s="39">
        <v>1880</v>
      </c>
      <c r="N2479" s="39">
        <v>1615.2</v>
      </c>
      <c r="O2479" s="39">
        <v>1615.2</v>
      </c>
      <c r="P2479" s="38">
        <v>43</v>
      </c>
    </row>
    <row r="2480" spans="1:16">
      <c r="A2480" s="25">
        <f t="shared" si="38"/>
        <v>2478</v>
      </c>
      <c r="B2480" s="32" t="s">
        <v>6715</v>
      </c>
      <c r="C2480" s="37">
        <v>1966</v>
      </c>
      <c r="E2480" s="41" t="s">
        <v>4731</v>
      </c>
      <c r="I2480" s="37">
        <v>4</v>
      </c>
      <c r="J2480" s="37">
        <v>2</v>
      </c>
      <c r="M2480" s="39">
        <v>1278.2</v>
      </c>
      <c r="N2480" s="39">
        <v>1278.2</v>
      </c>
      <c r="O2480" s="39">
        <v>1278.2</v>
      </c>
      <c r="P2480" s="38">
        <v>62</v>
      </c>
    </row>
    <row r="2481" spans="1:16">
      <c r="A2481" s="25">
        <f t="shared" si="38"/>
        <v>2479</v>
      </c>
      <c r="B2481" s="32" t="s">
        <v>6716</v>
      </c>
      <c r="C2481" s="37">
        <v>1985</v>
      </c>
      <c r="E2481" s="41" t="s">
        <v>4731</v>
      </c>
      <c r="I2481" s="37">
        <v>4</v>
      </c>
      <c r="J2481" s="37">
        <v>1</v>
      </c>
      <c r="M2481" s="39">
        <v>1286.4000000000001</v>
      </c>
      <c r="N2481" s="39">
        <v>1232.4000000000001</v>
      </c>
      <c r="O2481" s="39">
        <v>1232.4000000000001</v>
      </c>
      <c r="P2481" s="38">
        <v>43</v>
      </c>
    </row>
    <row r="2482" spans="1:16">
      <c r="A2482" s="25">
        <f t="shared" si="38"/>
        <v>2480</v>
      </c>
      <c r="B2482" s="32" t="s">
        <v>6717</v>
      </c>
      <c r="I2482" s="37"/>
      <c r="J2482" s="37"/>
    </row>
    <row r="2483" spans="1:16">
      <c r="A2483" s="25">
        <f t="shared" si="38"/>
        <v>2481</v>
      </c>
      <c r="B2483" s="32" t="s">
        <v>6718</v>
      </c>
      <c r="C2483" s="37">
        <v>1996</v>
      </c>
      <c r="D2483" s="37">
        <v>2017</v>
      </c>
      <c r="E2483" s="42" t="s">
        <v>4823</v>
      </c>
      <c r="I2483" s="37">
        <v>4</v>
      </c>
      <c r="J2483" s="37">
        <v>3</v>
      </c>
      <c r="M2483" s="39">
        <v>2354.8000000000002</v>
      </c>
      <c r="N2483" s="39">
        <v>2354.8000000000002</v>
      </c>
      <c r="O2483" s="39">
        <v>1301.4000000000001</v>
      </c>
      <c r="P2483" s="38">
        <v>99</v>
      </c>
    </row>
    <row r="2484" spans="1:16">
      <c r="A2484" s="25">
        <f t="shared" si="38"/>
        <v>2482</v>
      </c>
      <c r="B2484" s="32" t="s">
        <v>6719</v>
      </c>
      <c r="C2484" s="37">
        <v>1993</v>
      </c>
      <c r="E2484" s="41" t="s">
        <v>4731</v>
      </c>
      <c r="I2484" s="37">
        <v>3</v>
      </c>
      <c r="J2484" s="37">
        <v>3</v>
      </c>
      <c r="M2484" s="39">
        <v>2690.4</v>
      </c>
      <c r="N2484" s="39">
        <v>1318.4</v>
      </c>
      <c r="O2484" s="39">
        <v>1318.4</v>
      </c>
      <c r="P2484" s="38">
        <v>119</v>
      </c>
    </row>
    <row r="2485" spans="1:16">
      <c r="A2485" s="25">
        <f t="shared" si="38"/>
        <v>2483</v>
      </c>
      <c r="B2485" s="32" t="s">
        <v>6720</v>
      </c>
      <c r="C2485" s="37">
        <v>1992</v>
      </c>
      <c r="E2485" s="41" t="s">
        <v>4731</v>
      </c>
      <c r="I2485" s="37">
        <v>4</v>
      </c>
      <c r="J2485" s="37">
        <v>3</v>
      </c>
      <c r="M2485" s="39">
        <v>3345.1</v>
      </c>
      <c r="N2485" s="39">
        <v>2351.5</v>
      </c>
      <c r="O2485" s="39">
        <v>2252.1999999999998</v>
      </c>
      <c r="P2485" s="38">
        <v>122</v>
      </c>
    </row>
    <row r="2486" spans="1:16">
      <c r="A2486" s="25">
        <f t="shared" si="38"/>
        <v>2484</v>
      </c>
      <c r="B2486" s="32" t="s">
        <v>3151</v>
      </c>
      <c r="C2486" s="37">
        <v>1993</v>
      </c>
      <c r="D2486" s="37">
        <v>2019</v>
      </c>
      <c r="E2486" s="42" t="s">
        <v>4823</v>
      </c>
      <c r="I2486" s="37">
        <v>4</v>
      </c>
      <c r="J2486" s="37">
        <v>3</v>
      </c>
      <c r="M2486" s="39">
        <v>2323.6</v>
      </c>
      <c r="N2486" s="39">
        <v>2323.6</v>
      </c>
      <c r="O2486" s="39">
        <v>2124.1</v>
      </c>
      <c r="P2486" s="38">
        <v>90</v>
      </c>
    </row>
    <row r="2487" spans="1:16">
      <c r="A2487" s="25">
        <f t="shared" si="38"/>
        <v>2485</v>
      </c>
      <c r="B2487" s="32" t="s">
        <v>6721</v>
      </c>
      <c r="C2487" s="37">
        <v>1956</v>
      </c>
      <c r="E2487" s="41" t="s">
        <v>4735</v>
      </c>
      <c r="I2487" s="37">
        <v>2</v>
      </c>
      <c r="J2487" s="37">
        <v>2</v>
      </c>
      <c r="M2487" s="39">
        <v>654.4</v>
      </c>
      <c r="N2487" s="39">
        <v>433.5</v>
      </c>
      <c r="O2487" s="39">
        <v>433.5</v>
      </c>
      <c r="P2487" s="38">
        <v>44</v>
      </c>
    </row>
    <row r="2488" spans="1:16">
      <c r="A2488" s="25">
        <f t="shared" si="38"/>
        <v>2486</v>
      </c>
      <c r="B2488" s="32" t="s">
        <v>6722</v>
      </c>
      <c r="C2488" s="37">
        <v>1957</v>
      </c>
      <c r="E2488" s="41" t="s">
        <v>4731</v>
      </c>
      <c r="I2488" s="37">
        <v>2</v>
      </c>
      <c r="J2488" s="37">
        <v>1</v>
      </c>
      <c r="M2488" s="39">
        <v>418.1</v>
      </c>
      <c r="N2488" s="39">
        <v>378.2</v>
      </c>
      <c r="O2488" s="39">
        <v>378.2</v>
      </c>
      <c r="P2488" s="38">
        <v>23</v>
      </c>
    </row>
    <row r="2489" spans="1:16">
      <c r="A2489" s="25">
        <f t="shared" si="38"/>
        <v>2487</v>
      </c>
      <c r="B2489" s="32" t="s">
        <v>6723</v>
      </c>
      <c r="C2489" s="37">
        <v>1989</v>
      </c>
      <c r="E2489" s="41" t="s">
        <v>4731</v>
      </c>
      <c r="I2489" s="37">
        <v>3</v>
      </c>
      <c r="J2489" s="37">
        <v>3</v>
      </c>
      <c r="M2489" s="39">
        <v>3921.7</v>
      </c>
      <c r="N2489" s="39">
        <v>1476.8</v>
      </c>
      <c r="O2489" s="39">
        <v>1476.8</v>
      </c>
      <c r="P2489" s="38">
        <v>121</v>
      </c>
    </row>
    <row r="2490" spans="1:16">
      <c r="A2490" s="25">
        <f t="shared" si="38"/>
        <v>2488</v>
      </c>
      <c r="B2490" s="32" t="s">
        <v>6724</v>
      </c>
      <c r="I2490" s="37"/>
      <c r="J2490" s="37"/>
    </row>
    <row r="2491" spans="1:16">
      <c r="A2491" s="25">
        <f t="shared" si="38"/>
        <v>2489</v>
      </c>
      <c r="B2491" s="32" t="s">
        <v>6725</v>
      </c>
      <c r="C2491" s="37">
        <v>1980</v>
      </c>
      <c r="E2491" s="41" t="s">
        <v>4731</v>
      </c>
      <c r="I2491" s="37">
        <v>5</v>
      </c>
      <c r="J2491" s="37">
        <v>5</v>
      </c>
      <c r="M2491" s="39">
        <v>4336.2</v>
      </c>
      <c r="N2491" s="39">
        <v>3885</v>
      </c>
      <c r="O2491" s="39">
        <v>3885</v>
      </c>
      <c r="P2491" s="38">
        <v>223</v>
      </c>
    </row>
    <row r="2492" spans="1:16">
      <c r="A2492" s="25">
        <f t="shared" si="38"/>
        <v>2490</v>
      </c>
      <c r="B2492" s="32" t="s">
        <v>6726</v>
      </c>
      <c r="C2492" s="37">
        <v>1987</v>
      </c>
      <c r="E2492" s="41" t="s">
        <v>4729</v>
      </c>
      <c r="I2492" s="37">
        <v>5</v>
      </c>
      <c r="J2492" s="37">
        <v>6</v>
      </c>
      <c r="M2492" s="39">
        <v>3860.1</v>
      </c>
      <c r="N2492" s="39">
        <v>3860.1</v>
      </c>
      <c r="O2492" s="39">
        <v>3718.3</v>
      </c>
      <c r="P2492" s="38">
        <v>233</v>
      </c>
    </row>
    <row r="2493" spans="1:16">
      <c r="A2493" s="25">
        <f t="shared" si="38"/>
        <v>2491</v>
      </c>
      <c r="B2493" s="32" t="s">
        <v>6727</v>
      </c>
      <c r="I2493" s="37"/>
      <c r="J2493" s="37"/>
    </row>
    <row r="2494" spans="1:16">
      <c r="A2494" s="25">
        <f t="shared" si="38"/>
        <v>2492</v>
      </c>
      <c r="B2494" s="32" t="s">
        <v>6728</v>
      </c>
      <c r="C2494" s="37">
        <v>1992</v>
      </c>
      <c r="E2494" s="41" t="s">
        <v>4729</v>
      </c>
      <c r="I2494" s="37">
        <v>5</v>
      </c>
      <c r="J2494" s="37">
        <v>4</v>
      </c>
      <c r="M2494" s="39">
        <v>2603.6999999999998</v>
      </c>
      <c r="N2494" s="39">
        <v>2603.6999999999998</v>
      </c>
      <c r="O2494" s="39">
        <v>2498.5</v>
      </c>
      <c r="P2494" s="38">
        <v>160</v>
      </c>
    </row>
    <row r="2495" spans="1:16">
      <c r="A2495" s="25">
        <f t="shared" si="38"/>
        <v>2493</v>
      </c>
      <c r="B2495" s="32" t="s">
        <v>6729</v>
      </c>
      <c r="I2495" s="37"/>
      <c r="J2495" s="37"/>
    </row>
    <row r="2496" spans="1:16">
      <c r="A2496" s="25">
        <f t="shared" si="38"/>
        <v>2494</v>
      </c>
      <c r="B2496" s="32" t="s">
        <v>6730</v>
      </c>
      <c r="C2496" s="37">
        <v>1967</v>
      </c>
      <c r="E2496" s="41" t="s">
        <v>4731</v>
      </c>
      <c r="I2496" s="37">
        <v>5</v>
      </c>
      <c r="J2496" s="37">
        <v>4</v>
      </c>
      <c r="M2496" s="39">
        <v>3467.5</v>
      </c>
      <c r="N2496" s="39">
        <v>3186.6</v>
      </c>
      <c r="O2496" s="39">
        <v>3186.6</v>
      </c>
      <c r="P2496" s="38">
        <v>172</v>
      </c>
    </row>
    <row r="2497" spans="1:16">
      <c r="A2497" s="25">
        <f t="shared" si="38"/>
        <v>2495</v>
      </c>
      <c r="B2497" s="32" t="s">
        <v>3154</v>
      </c>
      <c r="C2497" s="37">
        <v>1972</v>
      </c>
      <c r="E2497" s="42" t="s">
        <v>4823</v>
      </c>
      <c r="I2497" s="37">
        <v>5</v>
      </c>
      <c r="J2497" s="37">
        <v>4</v>
      </c>
      <c r="M2497" s="39">
        <v>3540.2</v>
      </c>
      <c r="N2497" s="39">
        <v>3269.7</v>
      </c>
      <c r="O2497" s="39">
        <v>3269.7</v>
      </c>
      <c r="P2497" s="38">
        <v>163</v>
      </c>
    </row>
    <row r="2498" spans="1:16">
      <c r="A2498" s="25">
        <f t="shared" si="38"/>
        <v>2496</v>
      </c>
      <c r="B2498" s="32" t="s">
        <v>6731</v>
      </c>
      <c r="C2498" s="37">
        <v>1974</v>
      </c>
      <c r="E2498" s="41" t="s">
        <v>4731</v>
      </c>
      <c r="I2498" s="37">
        <v>5</v>
      </c>
      <c r="J2498" s="37">
        <v>6</v>
      </c>
      <c r="M2498" s="39">
        <v>4950.7</v>
      </c>
      <c r="N2498" s="39">
        <v>4495.3</v>
      </c>
      <c r="O2498" s="39">
        <v>4365.3</v>
      </c>
      <c r="P2498" s="38">
        <v>233</v>
      </c>
    </row>
    <row r="2499" spans="1:16">
      <c r="A2499" s="25">
        <f t="shared" ref="A2499:A2562" si="39">A2498+1</f>
        <v>2497</v>
      </c>
      <c r="B2499" s="32" t="s">
        <v>6732</v>
      </c>
      <c r="C2499" s="37">
        <v>1970</v>
      </c>
      <c r="E2499" s="41" t="s">
        <v>4731</v>
      </c>
      <c r="I2499" s="37">
        <v>5</v>
      </c>
      <c r="J2499" s="37">
        <v>4</v>
      </c>
      <c r="M2499" s="39">
        <v>3686.8</v>
      </c>
      <c r="N2499" s="39">
        <v>3332.6</v>
      </c>
      <c r="O2499" s="39">
        <v>3332.6</v>
      </c>
      <c r="P2499" s="38">
        <v>150</v>
      </c>
    </row>
    <row r="2500" spans="1:16">
      <c r="A2500" s="25">
        <f t="shared" si="39"/>
        <v>2498</v>
      </c>
      <c r="B2500" s="32" t="s">
        <v>3155</v>
      </c>
      <c r="C2500" s="37">
        <v>1975</v>
      </c>
      <c r="E2500" s="42" t="s">
        <v>4823</v>
      </c>
      <c r="I2500" s="37">
        <v>5</v>
      </c>
      <c r="J2500" s="37">
        <v>6</v>
      </c>
      <c r="M2500" s="39">
        <v>4905.3</v>
      </c>
      <c r="N2500" s="39">
        <v>4474.8</v>
      </c>
      <c r="O2500" s="39">
        <v>4474.8</v>
      </c>
      <c r="P2500" s="38">
        <v>181</v>
      </c>
    </row>
    <row r="2501" spans="1:16">
      <c r="A2501" s="25">
        <f t="shared" si="39"/>
        <v>2499</v>
      </c>
      <c r="B2501" s="32" t="s">
        <v>3156</v>
      </c>
      <c r="C2501" s="37">
        <v>1971</v>
      </c>
      <c r="E2501" s="41" t="s">
        <v>4731</v>
      </c>
      <c r="I2501" s="37">
        <v>5</v>
      </c>
      <c r="J2501" s="37">
        <v>4</v>
      </c>
      <c r="M2501" s="39">
        <v>4296.3999999999996</v>
      </c>
      <c r="N2501" s="39">
        <v>3353.2</v>
      </c>
      <c r="O2501" s="39">
        <v>3353.2</v>
      </c>
      <c r="P2501" s="38">
        <v>170</v>
      </c>
    </row>
    <row r="2502" spans="1:16">
      <c r="A2502" s="25">
        <f t="shared" si="39"/>
        <v>2500</v>
      </c>
      <c r="B2502" s="32" t="s">
        <v>6733</v>
      </c>
      <c r="C2502" s="37">
        <v>1978</v>
      </c>
      <c r="E2502" s="41" t="s">
        <v>4731</v>
      </c>
      <c r="I2502" s="37">
        <v>5</v>
      </c>
      <c r="J2502" s="37">
        <v>4</v>
      </c>
      <c r="M2502" s="39">
        <v>3640.2</v>
      </c>
      <c r="N2502" s="39">
        <v>3260.7</v>
      </c>
      <c r="O2502" s="39">
        <v>3260.7</v>
      </c>
      <c r="P2502" s="38">
        <v>149</v>
      </c>
    </row>
    <row r="2503" spans="1:16">
      <c r="A2503" s="25">
        <f t="shared" si="39"/>
        <v>2501</v>
      </c>
      <c r="B2503" s="32" t="s">
        <v>6734</v>
      </c>
      <c r="C2503" s="37">
        <v>1970</v>
      </c>
      <c r="E2503" s="41" t="s">
        <v>4731</v>
      </c>
      <c r="I2503" s="37">
        <v>5</v>
      </c>
      <c r="J2503" s="37">
        <v>4</v>
      </c>
      <c r="M2503" s="39">
        <v>3996.9</v>
      </c>
      <c r="N2503" s="39">
        <v>3285.5</v>
      </c>
      <c r="O2503" s="39">
        <v>3285.5</v>
      </c>
      <c r="P2503" s="38">
        <v>165</v>
      </c>
    </row>
    <row r="2504" spans="1:16">
      <c r="A2504" s="25">
        <f t="shared" si="39"/>
        <v>2502</v>
      </c>
      <c r="B2504" s="32" t="s">
        <v>3152</v>
      </c>
      <c r="C2504" s="37">
        <v>1976</v>
      </c>
      <c r="E2504" s="41" t="s">
        <v>4731</v>
      </c>
      <c r="I2504" s="37">
        <v>5</v>
      </c>
      <c r="J2504" s="37">
        <v>5</v>
      </c>
      <c r="M2504" s="39">
        <v>5341.8</v>
      </c>
      <c r="N2504" s="39">
        <v>3460.9</v>
      </c>
      <c r="O2504" s="39">
        <v>3460.9</v>
      </c>
      <c r="P2504" s="38">
        <v>142</v>
      </c>
    </row>
    <row r="2505" spans="1:16">
      <c r="A2505" s="25">
        <f t="shared" si="39"/>
        <v>2503</v>
      </c>
      <c r="B2505" s="32" t="s">
        <v>3153</v>
      </c>
      <c r="C2505" s="37">
        <v>1971</v>
      </c>
      <c r="E2505" s="41" t="s">
        <v>4731</v>
      </c>
      <c r="I2505" s="37">
        <v>5</v>
      </c>
      <c r="J2505" s="37">
        <v>4</v>
      </c>
      <c r="M2505" s="39">
        <v>3964.7</v>
      </c>
      <c r="N2505" s="39">
        <v>3650.9</v>
      </c>
      <c r="O2505" s="39">
        <v>3650.9</v>
      </c>
      <c r="P2505" s="38">
        <v>133</v>
      </c>
    </row>
    <row r="2506" spans="1:16">
      <c r="A2506" s="25">
        <f t="shared" si="39"/>
        <v>2504</v>
      </c>
      <c r="B2506" s="32" t="s">
        <v>6735</v>
      </c>
      <c r="C2506" s="37">
        <v>1974</v>
      </c>
      <c r="E2506" s="42" t="s">
        <v>4823</v>
      </c>
      <c r="I2506" s="37">
        <v>5</v>
      </c>
      <c r="J2506" s="37">
        <v>4</v>
      </c>
      <c r="M2506" s="39">
        <v>3656.3</v>
      </c>
      <c r="N2506" s="39">
        <v>2617.6</v>
      </c>
      <c r="O2506" s="39">
        <v>2617.6</v>
      </c>
      <c r="P2506" s="38">
        <v>234</v>
      </c>
    </row>
    <row r="2507" spans="1:16">
      <c r="A2507" s="25">
        <f t="shared" si="39"/>
        <v>2505</v>
      </c>
      <c r="B2507" s="32" t="s">
        <v>6736</v>
      </c>
      <c r="C2507" s="37">
        <v>1971</v>
      </c>
      <c r="E2507" s="41" t="s">
        <v>4731</v>
      </c>
      <c r="I2507" s="37">
        <v>5</v>
      </c>
      <c r="J2507" s="37">
        <v>4</v>
      </c>
      <c r="M2507" s="39">
        <v>3861.1</v>
      </c>
      <c r="N2507" s="39">
        <v>3297</v>
      </c>
      <c r="O2507" s="39">
        <v>3297</v>
      </c>
      <c r="P2507" s="38">
        <v>182</v>
      </c>
    </row>
    <row r="2508" spans="1:16">
      <c r="A2508" s="25">
        <f t="shared" si="39"/>
        <v>2506</v>
      </c>
      <c r="B2508" s="32" t="s">
        <v>6737</v>
      </c>
      <c r="C2508" s="37">
        <v>1982</v>
      </c>
      <c r="E2508" s="41" t="s">
        <v>4731</v>
      </c>
      <c r="I2508" s="37">
        <v>9</v>
      </c>
      <c r="J2508" s="37">
        <v>1</v>
      </c>
      <c r="M2508" s="39">
        <v>3703.4</v>
      </c>
      <c r="N2508" s="39">
        <v>2250.8000000000002</v>
      </c>
      <c r="O2508" s="39">
        <v>2250.8000000000002</v>
      </c>
      <c r="P2508" s="38">
        <v>99</v>
      </c>
    </row>
    <row r="2509" spans="1:16">
      <c r="A2509" s="25">
        <f t="shared" si="39"/>
        <v>2507</v>
      </c>
      <c r="B2509" s="32" t="s">
        <v>6738</v>
      </c>
      <c r="C2509" s="37">
        <v>1975</v>
      </c>
      <c r="E2509" s="41" t="s">
        <v>4731</v>
      </c>
      <c r="I2509" s="37">
        <v>9</v>
      </c>
      <c r="J2509" s="37">
        <v>4</v>
      </c>
      <c r="M2509" s="39">
        <v>13817.2</v>
      </c>
      <c r="N2509" s="39">
        <v>11370.1</v>
      </c>
      <c r="O2509" s="39">
        <v>10041</v>
      </c>
      <c r="P2509" s="38">
        <v>647</v>
      </c>
    </row>
    <row r="2510" spans="1:16">
      <c r="A2510" s="25">
        <f t="shared" si="39"/>
        <v>2508</v>
      </c>
      <c r="B2510" s="32" t="s">
        <v>6739</v>
      </c>
      <c r="C2510" s="37">
        <v>1990</v>
      </c>
      <c r="E2510" s="41" t="s">
        <v>4729</v>
      </c>
      <c r="I2510" s="37">
        <v>5</v>
      </c>
      <c r="J2510" s="37">
        <v>4</v>
      </c>
      <c r="M2510" s="39">
        <v>2954.3</v>
      </c>
      <c r="N2510" s="39">
        <v>2610.2000000000003</v>
      </c>
      <c r="O2510" s="39">
        <v>2507.6</v>
      </c>
      <c r="P2510" s="38">
        <v>142</v>
      </c>
    </row>
    <row r="2511" spans="1:16">
      <c r="A2511" s="25">
        <f t="shared" si="39"/>
        <v>2509</v>
      </c>
      <c r="B2511" s="32" t="s">
        <v>6740</v>
      </c>
      <c r="C2511" s="37">
        <v>1990</v>
      </c>
      <c r="E2511" s="41" t="s">
        <v>4729</v>
      </c>
      <c r="I2511" s="37">
        <v>5</v>
      </c>
      <c r="J2511" s="37">
        <v>6</v>
      </c>
      <c r="M2511" s="39">
        <v>4405.3</v>
      </c>
      <c r="N2511" s="39">
        <v>3878.8</v>
      </c>
      <c r="O2511" s="39">
        <v>3878.8</v>
      </c>
      <c r="P2511" s="38">
        <v>216</v>
      </c>
    </row>
    <row r="2512" spans="1:16">
      <c r="A2512" s="25">
        <f t="shared" si="39"/>
        <v>2510</v>
      </c>
      <c r="B2512" s="32" t="s">
        <v>6741</v>
      </c>
      <c r="C2512" s="37">
        <v>1981</v>
      </c>
      <c r="E2512" s="41" t="s">
        <v>4731</v>
      </c>
      <c r="I2512" s="37">
        <v>5</v>
      </c>
      <c r="J2512" s="37">
        <v>5</v>
      </c>
      <c r="M2512" s="39">
        <v>2921.5</v>
      </c>
      <c r="N2512" s="39">
        <v>2561.8000000000002</v>
      </c>
      <c r="O2512" s="39">
        <v>2561.8000000000002</v>
      </c>
      <c r="P2512" s="38">
        <v>124</v>
      </c>
    </row>
    <row r="2513" spans="1:16">
      <c r="A2513" s="25">
        <f t="shared" si="39"/>
        <v>2511</v>
      </c>
      <c r="B2513" s="32" t="s">
        <v>6742</v>
      </c>
      <c r="C2513" s="37">
        <v>1970</v>
      </c>
      <c r="E2513" s="41" t="s">
        <v>4731</v>
      </c>
      <c r="I2513" s="37">
        <v>5</v>
      </c>
      <c r="J2513" s="37">
        <v>4</v>
      </c>
      <c r="M2513" s="39">
        <v>3553.3</v>
      </c>
      <c r="N2513" s="39">
        <v>3053.1</v>
      </c>
      <c r="O2513" s="39">
        <v>2959.2</v>
      </c>
      <c r="P2513" s="38">
        <v>236</v>
      </c>
    </row>
    <row r="2514" spans="1:16">
      <c r="A2514" s="25">
        <f t="shared" si="39"/>
        <v>2512</v>
      </c>
      <c r="B2514" s="32" t="s">
        <v>6743</v>
      </c>
      <c r="C2514" s="37">
        <v>1936</v>
      </c>
      <c r="E2514" s="41" t="s">
        <v>4735</v>
      </c>
      <c r="I2514" s="37">
        <v>4</v>
      </c>
      <c r="J2514" s="37">
        <v>4</v>
      </c>
      <c r="M2514" s="39">
        <v>3573.7</v>
      </c>
      <c r="N2514" s="39">
        <v>2909.1</v>
      </c>
      <c r="O2514" s="39">
        <v>2909.1</v>
      </c>
      <c r="P2514" s="38">
        <v>135</v>
      </c>
    </row>
    <row r="2515" spans="1:16">
      <c r="A2515" s="25">
        <f t="shared" si="39"/>
        <v>2513</v>
      </c>
      <c r="B2515" s="32" t="s">
        <v>6744</v>
      </c>
      <c r="C2515" s="37">
        <v>1937</v>
      </c>
      <c r="E2515" s="41" t="s">
        <v>4731</v>
      </c>
      <c r="I2515" s="37">
        <v>4</v>
      </c>
      <c r="J2515" s="37">
        <v>4</v>
      </c>
      <c r="M2515" s="39">
        <v>2769.5</v>
      </c>
      <c r="N2515" s="39">
        <v>2089.1</v>
      </c>
      <c r="O2515" s="39">
        <v>2089.1</v>
      </c>
      <c r="P2515" s="38">
        <v>74</v>
      </c>
    </row>
    <row r="2516" spans="1:16">
      <c r="A2516" s="25">
        <f t="shared" si="39"/>
        <v>2514</v>
      </c>
      <c r="B2516" s="32" t="s">
        <v>6745</v>
      </c>
      <c r="C2516" s="37">
        <v>1936</v>
      </c>
      <c r="E2516" s="41" t="s">
        <v>4731</v>
      </c>
      <c r="I2516" s="37">
        <v>4</v>
      </c>
      <c r="J2516" s="37">
        <v>5</v>
      </c>
      <c r="M2516" s="39">
        <v>3992</v>
      </c>
      <c r="N2516" s="39">
        <v>3023.8</v>
      </c>
      <c r="O2516" s="39">
        <v>2866.6</v>
      </c>
      <c r="P2516" s="38">
        <v>136</v>
      </c>
    </row>
    <row r="2517" spans="1:16">
      <c r="A2517" s="25">
        <f t="shared" si="39"/>
        <v>2515</v>
      </c>
      <c r="B2517" s="32" t="s">
        <v>6746</v>
      </c>
      <c r="C2517" s="37">
        <v>1937</v>
      </c>
      <c r="E2517" s="41" t="s">
        <v>4731</v>
      </c>
      <c r="I2517" s="37">
        <v>4</v>
      </c>
      <c r="J2517" s="37">
        <v>4</v>
      </c>
      <c r="M2517" s="39">
        <v>2366.3000000000002</v>
      </c>
      <c r="N2517" s="39">
        <v>2073.4</v>
      </c>
      <c r="O2517" s="39">
        <v>2073.4</v>
      </c>
      <c r="P2517" s="38">
        <v>70</v>
      </c>
    </row>
    <row r="2518" spans="1:16">
      <c r="A2518" s="25">
        <f t="shared" si="39"/>
        <v>2516</v>
      </c>
      <c r="B2518" s="32" t="s">
        <v>6747</v>
      </c>
      <c r="C2518" s="37">
        <v>1936</v>
      </c>
      <c r="E2518" s="41" t="s">
        <v>4731</v>
      </c>
      <c r="I2518" s="37">
        <v>4</v>
      </c>
      <c r="J2518" s="37">
        <v>4</v>
      </c>
      <c r="M2518" s="39">
        <v>2578.1999999999998</v>
      </c>
      <c r="N2518" s="39">
        <v>2085.6</v>
      </c>
      <c r="O2518" s="39">
        <v>2085.6</v>
      </c>
      <c r="P2518" s="38">
        <v>88</v>
      </c>
    </row>
    <row r="2519" spans="1:16">
      <c r="A2519" s="25">
        <f t="shared" si="39"/>
        <v>2517</v>
      </c>
      <c r="B2519" s="32" t="s">
        <v>6748</v>
      </c>
      <c r="C2519" s="37">
        <v>1957</v>
      </c>
      <c r="E2519" s="41" t="s">
        <v>4731</v>
      </c>
      <c r="I2519" s="37">
        <v>4</v>
      </c>
      <c r="J2519" s="37">
        <v>4</v>
      </c>
      <c r="M2519" s="39">
        <v>3356.7</v>
      </c>
      <c r="N2519" s="39">
        <v>3055.5999999999995</v>
      </c>
      <c r="O2519" s="39">
        <v>2394.3000000000002</v>
      </c>
      <c r="P2519" s="38">
        <v>85</v>
      </c>
    </row>
    <row r="2520" spans="1:16">
      <c r="A2520" s="25">
        <f t="shared" si="39"/>
        <v>2518</v>
      </c>
      <c r="B2520" s="32" t="s">
        <v>6749</v>
      </c>
      <c r="C2520" s="37">
        <v>1961</v>
      </c>
      <c r="E2520" s="41" t="s">
        <v>4731</v>
      </c>
      <c r="I2520" s="37">
        <v>4</v>
      </c>
      <c r="J2520" s="37">
        <v>4</v>
      </c>
      <c r="M2520" s="39">
        <v>2676.7</v>
      </c>
      <c r="N2520" s="39">
        <v>2212.6</v>
      </c>
      <c r="O2520" s="39">
        <v>2212.6</v>
      </c>
      <c r="P2520" s="38">
        <v>93</v>
      </c>
    </row>
    <row r="2521" spans="1:16">
      <c r="A2521" s="25">
        <f t="shared" si="39"/>
        <v>2519</v>
      </c>
      <c r="B2521" s="32" t="s">
        <v>6750</v>
      </c>
      <c r="C2521" s="37">
        <v>1973</v>
      </c>
      <c r="E2521" s="41" t="s">
        <v>4731</v>
      </c>
      <c r="I2521" s="37">
        <v>5</v>
      </c>
      <c r="J2521" s="37">
        <v>6</v>
      </c>
      <c r="M2521" s="39">
        <v>4907.2</v>
      </c>
      <c r="N2521" s="39">
        <v>4422.8</v>
      </c>
      <c r="O2521" s="39">
        <v>4422.8</v>
      </c>
      <c r="P2521" s="38">
        <v>229</v>
      </c>
    </row>
    <row r="2522" spans="1:16">
      <c r="A2522" s="25">
        <f t="shared" si="39"/>
        <v>2520</v>
      </c>
      <c r="B2522" s="32" t="s">
        <v>6751</v>
      </c>
      <c r="C2522" s="37">
        <v>1988</v>
      </c>
      <c r="E2522" s="41" t="s">
        <v>4731</v>
      </c>
      <c r="I2522" s="37">
        <v>5</v>
      </c>
      <c r="J2522" s="37">
        <v>6</v>
      </c>
      <c r="M2522" s="39">
        <v>5252.1</v>
      </c>
      <c r="N2522" s="39">
        <v>3818.6</v>
      </c>
      <c r="O2522" s="39">
        <v>3818.6</v>
      </c>
      <c r="P2522" s="38">
        <v>198</v>
      </c>
    </row>
    <row r="2523" spans="1:16">
      <c r="A2523" s="25">
        <f t="shared" si="39"/>
        <v>2521</v>
      </c>
      <c r="B2523" s="32" t="s">
        <v>6752</v>
      </c>
      <c r="C2523" s="37">
        <v>1959</v>
      </c>
      <c r="E2523" s="41" t="s">
        <v>4731</v>
      </c>
      <c r="I2523" s="37">
        <v>4</v>
      </c>
      <c r="J2523" s="37">
        <v>2</v>
      </c>
      <c r="M2523" s="39">
        <v>1359.8</v>
      </c>
      <c r="N2523" s="39">
        <v>1262.5</v>
      </c>
      <c r="O2523" s="39">
        <v>1262.5</v>
      </c>
      <c r="P2523" s="38">
        <v>64</v>
      </c>
    </row>
    <row r="2524" spans="1:16">
      <c r="A2524" s="25">
        <f t="shared" si="39"/>
        <v>2522</v>
      </c>
      <c r="B2524" s="32" t="s">
        <v>6753</v>
      </c>
      <c r="C2524" s="37">
        <v>1975</v>
      </c>
      <c r="E2524" s="41" t="s">
        <v>4731</v>
      </c>
      <c r="I2524" s="37">
        <v>5</v>
      </c>
      <c r="J2524" s="37">
        <v>4</v>
      </c>
      <c r="M2524" s="39">
        <v>4237.6000000000004</v>
      </c>
      <c r="N2524" s="39">
        <v>3914.2000000000007</v>
      </c>
      <c r="O2524" s="39">
        <v>3404.6</v>
      </c>
      <c r="P2524" s="38">
        <v>164</v>
      </c>
    </row>
    <row r="2525" spans="1:16">
      <c r="A2525" s="25">
        <f t="shared" si="39"/>
        <v>2523</v>
      </c>
      <c r="B2525" s="32" t="s">
        <v>3157</v>
      </c>
      <c r="C2525" s="37">
        <v>1975</v>
      </c>
      <c r="E2525" s="41" t="s">
        <v>4731</v>
      </c>
      <c r="I2525" s="37">
        <v>5</v>
      </c>
      <c r="J2525" s="37">
        <v>4</v>
      </c>
      <c r="M2525" s="39">
        <v>4237.6000000000004</v>
      </c>
      <c r="N2525" s="39">
        <v>3914.2</v>
      </c>
      <c r="O2525" s="39">
        <v>3404.6</v>
      </c>
      <c r="P2525" s="38">
        <v>156</v>
      </c>
    </row>
    <row r="2526" spans="1:16">
      <c r="A2526" s="25">
        <f t="shared" si="39"/>
        <v>2524</v>
      </c>
      <c r="B2526" s="32" t="s">
        <v>6754</v>
      </c>
      <c r="C2526" s="37">
        <v>1967</v>
      </c>
      <c r="E2526" s="41" t="s">
        <v>4731</v>
      </c>
      <c r="I2526" s="37">
        <v>5</v>
      </c>
      <c r="J2526" s="37">
        <v>4</v>
      </c>
      <c r="M2526" s="39">
        <v>3447</v>
      </c>
      <c r="N2526" s="39">
        <v>3157.1</v>
      </c>
      <c r="O2526" s="39">
        <v>3157.1</v>
      </c>
      <c r="P2526" s="38">
        <v>128</v>
      </c>
    </row>
    <row r="2527" spans="1:16">
      <c r="A2527" s="25">
        <f t="shared" si="39"/>
        <v>2525</v>
      </c>
      <c r="B2527" s="32" t="s">
        <v>6755</v>
      </c>
      <c r="C2527" s="37">
        <v>1953</v>
      </c>
      <c r="E2527" s="41" t="s">
        <v>4731</v>
      </c>
      <c r="I2527" s="37">
        <v>4</v>
      </c>
      <c r="J2527" s="37">
        <v>4</v>
      </c>
      <c r="M2527" s="39">
        <v>4177.1000000000004</v>
      </c>
      <c r="N2527" s="39">
        <v>3540.8</v>
      </c>
      <c r="O2527" s="39">
        <v>3540.8</v>
      </c>
      <c r="P2527" s="38">
        <v>127</v>
      </c>
    </row>
    <row r="2528" spans="1:16">
      <c r="A2528" s="25">
        <f t="shared" si="39"/>
        <v>2526</v>
      </c>
      <c r="B2528" s="32" t="s">
        <v>6756</v>
      </c>
      <c r="C2528" s="37">
        <v>1940</v>
      </c>
      <c r="E2528" s="41" t="s">
        <v>4731</v>
      </c>
      <c r="I2528" s="37">
        <v>5</v>
      </c>
      <c r="J2528" s="37">
        <v>5</v>
      </c>
      <c r="M2528" s="39">
        <v>3965.8</v>
      </c>
      <c r="N2528" s="39">
        <v>2885.3</v>
      </c>
      <c r="O2528" s="39">
        <v>2885.3</v>
      </c>
      <c r="P2528" s="38">
        <v>127</v>
      </c>
    </row>
    <row r="2529" spans="1:16">
      <c r="A2529" s="25">
        <f t="shared" si="39"/>
        <v>2527</v>
      </c>
      <c r="B2529" s="32" t="s">
        <v>6757</v>
      </c>
      <c r="C2529" s="37">
        <v>1949</v>
      </c>
      <c r="E2529" s="41" t="s">
        <v>4731</v>
      </c>
      <c r="I2529" s="37">
        <v>4</v>
      </c>
      <c r="J2529" s="37">
        <v>4</v>
      </c>
      <c r="M2529" s="39">
        <v>2241.8000000000002</v>
      </c>
      <c r="N2529" s="39">
        <v>2014.3</v>
      </c>
      <c r="O2529" s="39">
        <v>2014.3</v>
      </c>
      <c r="P2529" s="38">
        <v>80</v>
      </c>
    </row>
    <row r="2530" spans="1:16">
      <c r="A2530" s="25">
        <f t="shared" si="39"/>
        <v>2528</v>
      </c>
      <c r="B2530" s="32" t="s">
        <v>6758</v>
      </c>
      <c r="C2530" s="37">
        <v>1938</v>
      </c>
      <c r="E2530" s="41" t="s">
        <v>4731</v>
      </c>
      <c r="I2530" s="37">
        <v>4</v>
      </c>
      <c r="J2530" s="37">
        <v>4</v>
      </c>
      <c r="M2530" s="39">
        <v>2106.1</v>
      </c>
      <c r="N2530" s="39">
        <v>2082.6</v>
      </c>
      <c r="O2530" s="39">
        <v>2082.6</v>
      </c>
      <c r="P2530" s="38">
        <v>99</v>
      </c>
    </row>
    <row r="2531" spans="1:16">
      <c r="A2531" s="25">
        <f t="shared" si="39"/>
        <v>2529</v>
      </c>
      <c r="B2531" s="32" t="s">
        <v>6759</v>
      </c>
      <c r="I2531" s="37"/>
      <c r="J2531" s="37"/>
    </row>
    <row r="2532" spans="1:16">
      <c r="A2532" s="25">
        <f t="shared" si="39"/>
        <v>2530</v>
      </c>
      <c r="B2532" s="32" t="s">
        <v>6760</v>
      </c>
      <c r="I2532" s="37"/>
      <c r="J2532" s="37"/>
    </row>
    <row r="2533" spans="1:16">
      <c r="A2533" s="25">
        <f t="shared" si="39"/>
        <v>2531</v>
      </c>
      <c r="B2533" s="32" t="s">
        <v>6761</v>
      </c>
      <c r="C2533" s="37">
        <v>1949</v>
      </c>
      <c r="E2533" s="41" t="s">
        <v>4735</v>
      </c>
      <c r="I2533" s="37">
        <v>2</v>
      </c>
      <c r="J2533" s="37">
        <v>1</v>
      </c>
      <c r="M2533" s="39">
        <v>413.3</v>
      </c>
      <c r="N2533" s="39">
        <v>377.6</v>
      </c>
      <c r="O2533" s="39">
        <v>377.6</v>
      </c>
      <c r="P2533" s="38">
        <v>22</v>
      </c>
    </row>
    <row r="2534" spans="1:16">
      <c r="A2534" s="25">
        <f t="shared" si="39"/>
        <v>2532</v>
      </c>
      <c r="B2534" s="32" t="s">
        <v>6762</v>
      </c>
      <c r="C2534" s="37">
        <v>1949</v>
      </c>
      <c r="E2534" s="41" t="s">
        <v>4735</v>
      </c>
      <c r="I2534" s="37">
        <v>2</v>
      </c>
      <c r="J2534" s="37">
        <v>1</v>
      </c>
      <c r="M2534" s="39">
        <v>414.6</v>
      </c>
      <c r="N2534" s="39">
        <v>379.00000000000006</v>
      </c>
      <c r="O2534" s="39">
        <v>379</v>
      </c>
      <c r="P2534" s="38">
        <v>25</v>
      </c>
    </row>
    <row r="2535" spans="1:16">
      <c r="A2535" s="25">
        <f t="shared" si="39"/>
        <v>2533</v>
      </c>
      <c r="B2535" s="32" t="s">
        <v>6763</v>
      </c>
      <c r="C2535" s="37">
        <v>1950</v>
      </c>
      <c r="E2535" s="41" t="s">
        <v>4735</v>
      </c>
      <c r="I2535" s="37">
        <v>2</v>
      </c>
      <c r="J2535" s="37">
        <v>2</v>
      </c>
      <c r="M2535" s="39">
        <v>827.4</v>
      </c>
      <c r="N2535" s="39">
        <v>744.1</v>
      </c>
      <c r="O2535" s="39">
        <v>744.1</v>
      </c>
      <c r="P2535" s="38">
        <v>54</v>
      </c>
    </row>
    <row r="2536" spans="1:16">
      <c r="A2536" s="25">
        <f t="shared" si="39"/>
        <v>2534</v>
      </c>
      <c r="B2536" s="32" t="s">
        <v>6764</v>
      </c>
      <c r="I2536" s="37"/>
      <c r="J2536" s="37"/>
    </row>
    <row r="2537" spans="1:16">
      <c r="A2537" s="25">
        <f t="shared" si="39"/>
        <v>2535</v>
      </c>
      <c r="B2537" s="32" t="s">
        <v>6765</v>
      </c>
      <c r="C2537" s="37">
        <v>1950</v>
      </c>
      <c r="E2537" s="41" t="s">
        <v>4735</v>
      </c>
      <c r="I2537" s="37">
        <v>2</v>
      </c>
      <c r="J2537" s="37">
        <v>2</v>
      </c>
      <c r="M2537" s="39">
        <v>804.4</v>
      </c>
      <c r="N2537" s="39">
        <v>721.69999999999993</v>
      </c>
      <c r="O2537" s="39">
        <v>721.7</v>
      </c>
      <c r="P2537" s="38">
        <v>44</v>
      </c>
    </row>
    <row r="2538" spans="1:16">
      <c r="A2538" s="25">
        <f t="shared" si="39"/>
        <v>2536</v>
      </c>
      <c r="B2538" s="32" t="s">
        <v>6766</v>
      </c>
      <c r="C2538" s="37">
        <v>1951</v>
      </c>
      <c r="E2538" s="41" t="s">
        <v>4735</v>
      </c>
      <c r="I2538" s="37">
        <v>2</v>
      </c>
      <c r="J2538" s="37">
        <v>2</v>
      </c>
      <c r="M2538" s="39">
        <v>964.7</v>
      </c>
      <c r="N2538" s="39">
        <v>876.30000000000007</v>
      </c>
      <c r="O2538" s="39">
        <v>876.3</v>
      </c>
      <c r="P2538" s="38">
        <v>50</v>
      </c>
    </row>
    <row r="2539" spans="1:16">
      <c r="A2539" s="25">
        <f t="shared" si="39"/>
        <v>2537</v>
      </c>
      <c r="B2539" s="32" t="s">
        <v>6767</v>
      </c>
      <c r="C2539" s="37">
        <v>1955</v>
      </c>
      <c r="E2539" s="41" t="s">
        <v>4731</v>
      </c>
      <c r="I2539" s="37">
        <v>2</v>
      </c>
      <c r="J2539" s="37">
        <v>1</v>
      </c>
      <c r="M2539" s="39">
        <v>420</v>
      </c>
      <c r="N2539" s="39">
        <v>376.2</v>
      </c>
      <c r="O2539" s="39">
        <v>376.2</v>
      </c>
      <c r="P2539" s="38">
        <v>15</v>
      </c>
    </row>
    <row r="2540" spans="1:16">
      <c r="A2540" s="25">
        <f t="shared" si="39"/>
        <v>2538</v>
      </c>
      <c r="B2540" s="32" t="s">
        <v>6768</v>
      </c>
      <c r="C2540" s="37">
        <v>1955</v>
      </c>
      <c r="E2540" s="41" t="s">
        <v>4731</v>
      </c>
      <c r="I2540" s="37">
        <v>2</v>
      </c>
      <c r="J2540" s="37">
        <v>1</v>
      </c>
      <c r="M2540" s="39">
        <v>426.4</v>
      </c>
      <c r="N2540" s="39">
        <v>383.09999999999997</v>
      </c>
      <c r="O2540" s="39">
        <v>383.1</v>
      </c>
      <c r="P2540" s="38">
        <v>20</v>
      </c>
    </row>
    <row r="2541" spans="1:16">
      <c r="A2541" s="25">
        <f t="shared" si="39"/>
        <v>2539</v>
      </c>
      <c r="B2541" s="32" t="s">
        <v>6769</v>
      </c>
      <c r="C2541" s="37">
        <v>1994</v>
      </c>
      <c r="E2541" s="41" t="s">
        <v>4731</v>
      </c>
      <c r="I2541" s="37">
        <v>9</v>
      </c>
      <c r="J2541" s="37">
        <v>1</v>
      </c>
      <c r="M2541" s="39">
        <v>5120.8999999999996</v>
      </c>
      <c r="N2541" s="39">
        <v>3093.7</v>
      </c>
      <c r="O2541" s="39">
        <v>3093.7</v>
      </c>
      <c r="P2541" s="38">
        <v>117</v>
      </c>
    </row>
    <row r="2542" spans="1:16">
      <c r="A2542" s="25">
        <f t="shared" si="39"/>
        <v>2540</v>
      </c>
      <c r="B2542" s="32" t="s">
        <v>6770</v>
      </c>
      <c r="I2542" s="37"/>
      <c r="J2542" s="37"/>
    </row>
    <row r="2543" spans="1:16">
      <c r="A2543" s="25">
        <f t="shared" si="39"/>
        <v>2541</v>
      </c>
      <c r="B2543" s="32" t="s">
        <v>6771</v>
      </c>
      <c r="C2543" s="37">
        <v>2009</v>
      </c>
      <c r="E2543" s="41" t="s">
        <v>6480</v>
      </c>
      <c r="I2543" s="37">
        <v>10</v>
      </c>
      <c r="J2543" s="37">
        <v>1</v>
      </c>
      <c r="M2543" s="39">
        <v>4186.3999999999996</v>
      </c>
      <c r="N2543" s="39">
        <v>3997.2</v>
      </c>
      <c r="O2543" s="39">
        <v>3297.4</v>
      </c>
      <c r="P2543" s="38">
        <v>102</v>
      </c>
    </row>
    <row r="2544" spans="1:16">
      <c r="A2544" s="25">
        <f t="shared" si="39"/>
        <v>2542</v>
      </c>
      <c r="B2544" s="32" t="s">
        <v>6772</v>
      </c>
      <c r="C2544" s="37">
        <v>2015</v>
      </c>
      <c r="E2544" s="41" t="s">
        <v>4726</v>
      </c>
      <c r="I2544" s="37">
        <v>3</v>
      </c>
      <c r="J2544" s="37">
        <v>3</v>
      </c>
      <c r="M2544" s="39">
        <v>2669.4</v>
      </c>
      <c r="N2544" s="39">
        <v>2306.1</v>
      </c>
      <c r="O2544" s="39">
        <v>2306.1</v>
      </c>
      <c r="P2544" s="38">
        <v>112</v>
      </c>
    </row>
    <row r="2545" spans="1:16">
      <c r="A2545" s="25">
        <f t="shared" si="39"/>
        <v>2543</v>
      </c>
      <c r="B2545" s="32" t="s">
        <v>3917</v>
      </c>
      <c r="C2545" s="37">
        <v>2012</v>
      </c>
      <c r="E2545" s="42" t="s">
        <v>4823</v>
      </c>
      <c r="I2545" s="37">
        <v>3</v>
      </c>
      <c r="J2545" s="37">
        <v>2</v>
      </c>
      <c r="M2545" s="39">
        <v>1522</v>
      </c>
      <c r="N2545" s="39">
        <v>1248.0999999999999</v>
      </c>
      <c r="O2545" s="39">
        <v>1248.0999999999999</v>
      </c>
      <c r="P2545" s="38">
        <v>40</v>
      </c>
    </row>
    <row r="2546" spans="1:16">
      <c r="A2546" s="25">
        <f t="shared" si="39"/>
        <v>2544</v>
      </c>
      <c r="B2546" s="32" t="s">
        <v>6773</v>
      </c>
      <c r="C2546" s="37">
        <v>1995</v>
      </c>
      <c r="E2546" s="41" t="s">
        <v>4729</v>
      </c>
      <c r="I2546" s="37">
        <v>5</v>
      </c>
      <c r="J2546" s="37">
        <v>3</v>
      </c>
      <c r="M2546" s="39">
        <v>4557.8999999999996</v>
      </c>
      <c r="N2546" s="39">
        <v>4279.7</v>
      </c>
      <c r="O2546" s="39">
        <v>4279.7</v>
      </c>
      <c r="P2546" s="38">
        <v>213</v>
      </c>
    </row>
    <row r="2547" spans="1:16">
      <c r="A2547" s="25">
        <f t="shared" si="39"/>
        <v>2545</v>
      </c>
      <c r="B2547" s="32" t="s">
        <v>6774</v>
      </c>
      <c r="C2547" s="37">
        <v>1994</v>
      </c>
      <c r="E2547" s="42" t="s">
        <v>6775</v>
      </c>
      <c r="I2547" s="37">
        <v>5</v>
      </c>
      <c r="J2547" s="37">
        <v>4</v>
      </c>
      <c r="M2547" s="39">
        <v>2615.4</v>
      </c>
      <c r="N2547" s="39">
        <v>2615.4</v>
      </c>
      <c r="O2547" s="39">
        <v>1759.5</v>
      </c>
      <c r="P2547" s="38">
        <v>155</v>
      </c>
    </row>
    <row r="2548" spans="1:16">
      <c r="A2548" s="25">
        <f t="shared" si="39"/>
        <v>2546</v>
      </c>
      <c r="B2548" s="32" t="s">
        <v>6776</v>
      </c>
      <c r="C2548" s="37">
        <v>1992</v>
      </c>
      <c r="E2548" s="42" t="s">
        <v>6775</v>
      </c>
      <c r="I2548" s="37">
        <v>5</v>
      </c>
      <c r="J2548" s="37">
        <v>4</v>
      </c>
      <c r="M2548" s="39">
        <v>2625.7</v>
      </c>
      <c r="N2548" s="39">
        <v>2625.7</v>
      </c>
      <c r="O2548" s="39">
        <v>1773</v>
      </c>
      <c r="P2548" s="38">
        <v>142</v>
      </c>
    </row>
    <row r="2549" spans="1:16">
      <c r="A2549" s="25">
        <f t="shared" si="39"/>
        <v>2547</v>
      </c>
      <c r="B2549" s="32" t="s">
        <v>6777</v>
      </c>
      <c r="I2549" s="37"/>
      <c r="J2549" s="37"/>
    </row>
    <row r="2550" spans="1:16">
      <c r="A2550" s="25">
        <f t="shared" si="39"/>
        <v>2548</v>
      </c>
      <c r="B2550" s="32" t="s">
        <v>6778</v>
      </c>
      <c r="I2550" s="37"/>
      <c r="J2550" s="37"/>
    </row>
    <row r="2551" spans="1:16">
      <c r="A2551" s="25">
        <f t="shared" si="39"/>
        <v>2549</v>
      </c>
      <c r="B2551" s="32" t="s">
        <v>6779</v>
      </c>
      <c r="C2551" s="37">
        <v>1977</v>
      </c>
      <c r="E2551" s="41" t="s">
        <v>4731</v>
      </c>
      <c r="I2551" s="37">
        <v>5</v>
      </c>
      <c r="J2551" s="37">
        <v>4</v>
      </c>
      <c r="M2551" s="39">
        <v>2897.8</v>
      </c>
      <c r="N2551" s="39">
        <v>2598.1</v>
      </c>
      <c r="O2551" s="39">
        <v>2598.1</v>
      </c>
      <c r="P2551" s="38">
        <v>117</v>
      </c>
    </row>
    <row r="2552" spans="1:16">
      <c r="A2552" s="25">
        <f t="shared" si="39"/>
        <v>2550</v>
      </c>
      <c r="B2552" s="32" t="s">
        <v>6780</v>
      </c>
      <c r="C2552" s="37">
        <v>2005</v>
      </c>
      <c r="E2552" s="41" t="s">
        <v>4731</v>
      </c>
      <c r="I2552" s="37">
        <v>8</v>
      </c>
      <c r="J2552" s="37">
        <v>2</v>
      </c>
      <c r="M2552" s="39">
        <v>6364.2</v>
      </c>
      <c r="N2552" s="39">
        <v>4948.3999999999996</v>
      </c>
      <c r="O2552" s="39">
        <v>4948.3999999999996</v>
      </c>
      <c r="P2552" s="38">
        <v>115</v>
      </c>
    </row>
    <row r="2553" spans="1:16">
      <c r="A2553" s="25">
        <f t="shared" si="39"/>
        <v>2551</v>
      </c>
      <c r="B2553" s="32" t="s">
        <v>6781</v>
      </c>
      <c r="C2553" s="37">
        <v>1958</v>
      </c>
      <c r="E2553" s="41" t="s">
        <v>4731</v>
      </c>
      <c r="I2553" s="37">
        <v>4</v>
      </c>
      <c r="J2553" s="37">
        <v>2</v>
      </c>
      <c r="M2553" s="39">
        <v>1326.3</v>
      </c>
      <c r="N2553" s="39">
        <v>1312.3</v>
      </c>
      <c r="O2553" s="39">
        <v>1312.3</v>
      </c>
      <c r="P2553" s="38">
        <v>50</v>
      </c>
    </row>
    <row r="2554" spans="1:16">
      <c r="A2554" s="25">
        <f t="shared" si="39"/>
        <v>2552</v>
      </c>
      <c r="B2554" s="32" t="s">
        <v>6782</v>
      </c>
      <c r="C2554" s="37">
        <v>1991</v>
      </c>
      <c r="E2554" s="41" t="s">
        <v>4731</v>
      </c>
      <c r="I2554" s="37">
        <v>9</v>
      </c>
      <c r="J2554" s="37">
        <v>1</v>
      </c>
      <c r="M2554" s="39">
        <v>10072.4</v>
      </c>
      <c r="N2554" s="39">
        <v>8371.5</v>
      </c>
      <c r="O2554" s="39">
        <v>7459.5</v>
      </c>
      <c r="P2554" s="38">
        <v>349</v>
      </c>
    </row>
    <row r="2555" spans="1:16">
      <c r="A2555" s="25">
        <f t="shared" si="39"/>
        <v>2553</v>
      </c>
      <c r="B2555" s="32" t="s">
        <v>6783</v>
      </c>
      <c r="C2555" s="37">
        <v>1982</v>
      </c>
      <c r="E2555" s="41" t="s">
        <v>4731</v>
      </c>
      <c r="I2555" s="37">
        <v>9</v>
      </c>
      <c r="J2555" s="37">
        <v>4</v>
      </c>
      <c r="M2555" s="39">
        <v>9691.4</v>
      </c>
      <c r="N2555" s="39">
        <v>8071.7999999999993</v>
      </c>
      <c r="O2555" s="39">
        <v>7684.2</v>
      </c>
      <c r="P2555" s="38">
        <v>347</v>
      </c>
    </row>
    <row r="2556" spans="1:16">
      <c r="A2556" s="25">
        <f t="shared" si="39"/>
        <v>2554</v>
      </c>
      <c r="B2556" s="32" t="s">
        <v>6784</v>
      </c>
      <c r="C2556" s="37">
        <v>1969</v>
      </c>
      <c r="E2556" s="41" t="s">
        <v>4731</v>
      </c>
      <c r="I2556" s="37">
        <v>5</v>
      </c>
      <c r="J2556" s="37">
        <v>4</v>
      </c>
      <c r="M2556" s="39">
        <v>3644.9</v>
      </c>
      <c r="N2556" s="39">
        <v>3331.9</v>
      </c>
      <c r="O2556" s="39">
        <v>3331.9</v>
      </c>
      <c r="P2556" s="38">
        <v>155</v>
      </c>
    </row>
    <row r="2557" spans="1:16">
      <c r="A2557" s="25">
        <f t="shared" si="39"/>
        <v>2555</v>
      </c>
      <c r="B2557" s="32" t="s">
        <v>6785</v>
      </c>
      <c r="C2557" s="37">
        <v>1985</v>
      </c>
      <c r="E2557" s="41" t="s">
        <v>4731</v>
      </c>
      <c r="I2557" s="37">
        <v>9</v>
      </c>
      <c r="J2557" s="37">
        <v>1</v>
      </c>
      <c r="M2557" s="39">
        <v>3732.4</v>
      </c>
      <c r="N2557" s="39">
        <v>3110.5</v>
      </c>
      <c r="O2557" s="39">
        <v>2278.08</v>
      </c>
      <c r="P2557" s="38">
        <v>125</v>
      </c>
    </row>
    <row r="2558" spans="1:16">
      <c r="A2558" s="25">
        <f t="shared" si="39"/>
        <v>2556</v>
      </c>
      <c r="B2558" s="32" t="s">
        <v>6786</v>
      </c>
      <c r="C2558" s="37">
        <v>1970</v>
      </c>
      <c r="E2558" s="41" t="s">
        <v>4731</v>
      </c>
      <c r="I2558" s="37">
        <v>5</v>
      </c>
      <c r="J2558" s="37">
        <v>6</v>
      </c>
      <c r="M2558" s="39">
        <v>4912.8</v>
      </c>
      <c r="N2558" s="39">
        <v>4458.3</v>
      </c>
      <c r="O2558" s="39">
        <v>4458.3</v>
      </c>
      <c r="P2558" s="38">
        <v>208</v>
      </c>
    </row>
    <row r="2559" spans="1:16">
      <c r="A2559" s="25">
        <f t="shared" si="39"/>
        <v>2557</v>
      </c>
      <c r="B2559" s="32" t="s">
        <v>6787</v>
      </c>
      <c r="C2559" s="37">
        <v>1986</v>
      </c>
      <c r="E2559" s="41" t="s">
        <v>4731</v>
      </c>
      <c r="I2559" s="37">
        <v>9</v>
      </c>
      <c r="J2559" s="37">
        <v>3</v>
      </c>
      <c r="M2559" s="39">
        <v>7375.8</v>
      </c>
      <c r="N2559" s="39">
        <v>5963.6</v>
      </c>
      <c r="O2559" s="39">
        <v>5963.6</v>
      </c>
      <c r="P2559" s="38">
        <v>291</v>
      </c>
    </row>
    <row r="2560" spans="1:16">
      <c r="A2560" s="25">
        <f t="shared" si="39"/>
        <v>2558</v>
      </c>
      <c r="B2560" s="32" t="s">
        <v>6788</v>
      </c>
      <c r="C2560" s="37">
        <v>1983</v>
      </c>
      <c r="E2560" s="41" t="s">
        <v>4731</v>
      </c>
      <c r="I2560" s="37">
        <v>9</v>
      </c>
      <c r="J2560" s="37">
        <v>4</v>
      </c>
      <c r="M2560" s="39">
        <v>9288.4</v>
      </c>
      <c r="N2560" s="39">
        <v>7913.6999999999989</v>
      </c>
      <c r="O2560" s="39">
        <v>7802.3</v>
      </c>
      <c r="P2560" s="38">
        <v>362</v>
      </c>
    </row>
    <row r="2561" spans="1:16">
      <c r="A2561" s="25">
        <f t="shared" si="39"/>
        <v>2559</v>
      </c>
      <c r="B2561" s="32" t="s">
        <v>6789</v>
      </c>
      <c r="C2561" s="37">
        <v>1971</v>
      </c>
      <c r="E2561" s="41" t="s">
        <v>4731</v>
      </c>
      <c r="I2561" s="37">
        <v>5</v>
      </c>
      <c r="J2561" s="37">
        <v>4</v>
      </c>
      <c r="M2561" s="39">
        <v>3672.3</v>
      </c>
      <c r="N2561" s="39">
        <v>3355.5</v>
      </c>
      <c r="O2561" s="39">
        <v>3355.5</v>
      </c>
      <c r="P2561" s="38">
        <v>148</v>
      </c>
    </row>
    <row r="2562" spans="1:16">
      <c r="A2562" s="25">
        <f t="shared" si="39"/>
        <v>2560</v>
      </c>
      <c r="B2562" s="32" t="s">
        <v>6790</v>
      </c>
      <c r="C2562" s="37">
        <v>1969</v>
      </c>
      <c r="E2562" s="41" t="s">
        <v>4731</v>
      </c>
      <c r="I2562" s="37">
        <v>5</v>
      </c>
      <c r="J2562" s="37">
        <v>4</v>
      </c>
      <c r="M2562" s="39">
        <v>3462</v>
      </c>
      <c r="N2562" s="39">
        <v>3190.2</v>
      </c>
      <c r="O2562" s="39">
        <v>2793.5</v>
      </c>
      <c r="P2562" s="38">
        <v>131</v>
      </c>
    </row>
    <row r="2563" spans="1:16">
      <c r="A2563" s="25">
        <f t="shared" ref="A2563:A2626" si="40">A2562+1</f>
        <v>2561</v>
      </c>
      <c r="B2563" s="32" t="s">
        <v>6791</v>
      </c>
      <c r="C2563" s="37">
        <v>1996</v>
      </c>
      <c r="E2563" s="41" t="s">
        <v>4731</v>
      </c>
      <c r="I2563" s="37">
        <v>12</v>
      </c>
      <c r="J2563" s="37">
        <v>1</v>
      </c>
      <c r="M2563" s="39">
        <v>5411.4</v>
      </c>
      <c r="N2563" s="39">
        <v>4363.3999999999996</v>
      </c>
      <c r="O2563" s="39">
        <v>4363.3999999999996</v>
      </c>
      <c r="P2563" s="38">
        <v>180</v>
      </c>
    </row>
    <row r="2564" spans="1:16">
      <c r="A2564" s="25">
        <f t="shared" si="40"/>
        <v>2562</v>
      </c>
      <c r="B2564" s="32" t="s">
        <v>6792</v>
      </c>
      <c r="C2564" s="37">
        <v>1978</v>
      </c>
      <c r="E2564" s="41" t="s">
        <v>4729</v>
      </c>
      <c r="I2564" s="37">
        <v>5</v>
      </c>
      <c r="J2564" s="37">
        <v>4</v>
      </c>
      <c r="M2564" s="39">
        <v>2960.6</v>
      </c>
      <c r="N2564" s="39">
        <v>2631.2999999999997</v>
      </c>
      <c r="O2564" s="39">
        <v>2631.3</v>
      </c>
      <c r="P2564" s="38">
        <v>122</v>
      </c>
    </row>
    <row r="2565" spans="1:16">
      <c r="A2565" s="25">
        <f t="shared" si="40"/>
        <v>2563</v>
      </c>
      <c r="B2565" s="32" t="s">
        <v>6793</v>
      </c>
      <c r="C2565" s="37">
        <v>1961</v>
      </c>
      <c r="E2565" s="41" t="s">
        <v>4731</v>
      </c>
      <c r="I2565" s="37">
        <v>2</v>
      </c>
      <c r="J2565" s="37">
        <v>2</v>
      </c>
      <c r="M2565" s="39">
        <v>682.2</v>
      </c>
      <c r="N2565" s="39">
        <v>424.7</v>
      </c>
      <c r="O2565" s="39">
        <v>424.7</v>
      </c>
      <c r="P2565" s="38">
        <v>31</v>
      </c>
    </row>
    <row r="2566" spans="1:16">
      <c r="A2566" s="25">
        <f t="shared" si="40"/>
        <v>2564</v>
      </c>
      <c r="B2566" s="32" t="s">
        <v>6794</v>
      </c>
      <c r="C2566" s="37">
        <v>1961</v>
      </c>
      <c r="E2566" s="41" t="s">
        <v>4731</v>
      </c>
      <c r="I2566" s="37">
        <v>2</v>
      </c>
      <c r="J2566" s="37">
        <v>2</v>
      </c>
      <c r="M2566" s="39">
        <v>673.4</v>
      </c>
      <c r="N2566" s="39">
        <v>415.1</v>
      </c>
      <c r="O2566" s="39">
        <v>415.1</v>
      </c>
      <c r="P2566" s="38">
        <v>27</v>
      </c>
    </row>
    <row r="2567" spans="1:16">
      <c r="A2567" s="25">
        <f t="shared" si="40"/>
        <v>2565</v>
      </c>
      <c r="B2567" s="32" t="s">
        <v>6795</v>
      </c>
      <c r="C2567" s="37">
        <v>1960</v>
      </c>
      <c r="E2567" s="41" t="s">
        <v>4731</v>
      </c>
      <c r="I2567" s="37">
        <v>2</v>
      </c>
      <c r="J2567" s="37">
        <v>2</v>
      </c>
      <c r="M2567" s="39">
        <v>685.9</v>
      </c>
      <c r="N2567" s="39">
        <v>339.5</v>
      </c>
      <c r="O2567" s="39">
        <v>339.5</v>
      </c>
      <c r="P2567" s="38">
        <v>33</v>
      </c>
    </row>
    <row r="2568" spans="1:16">
      <c r="A2568" s="25">
        <f t="shared" si="40"/>
        <v>2566</v>
      </c>
      <c r="B2568" s="32" t="s">
        <v>6796</v>
      </c>
      <c r="C2568" s="37">
        <v>1973</v>
      </c>
      <c r="E2568" s="41" t="s">
        <v>4731</v>
      </c>
      <c r="I2568" s="37">
        <v>5</v>
      </c>
      <c r="J2568" s="37">
        <v>5</v>
      </c>
      <c r="M2568" s="39">
        <v>4399</v>
      </c>
      <c r="N2568" s="39">
        <v>3938.2</v>
      </c>
      <c r="O2568" s="39">
        <v>3938.2</v>
      </c>
      <c r="P2568" s="38">
        <v>213</v>
      </c>
    </row>
    <row r="2569" spans="1:16">
      <c r="A2569" s="25">
        <f t="shared" si="40"/>
        <v>2567</v>
      </c>
      <c r="B2569" s="32" t="s">
        <v>6797</v>
      </c>
      <c r="C2569" s="37">
        <v>1978</v>
      </c>
      <c r="E2569" s="41" t="s">
        <v>4731</v>
      </c>
      <c r="I2569" s="37">
        <v>5</v>
      </c>
      <c r="J2569" s="37">
        <v>4</v>
      </c>
      <c r="M2569" s="39">
        <v>2758.4</v>
      </c>
      <c r="N2569" s="39">
        <v>2758.4</v>
      </c>
      <c r="O2569" s="39">
        <v>2697.6</v>
      </c>
      <c r="P2569" s="38">
        <v>124</v>
      </c>
    </row>
    <row r="2570" spans="1:16">
      <c r="A2570" s="25">
        <f t="shared" si="40"/>
        <v>2568</v>
      </c>
      <c r="B2570" s="32" t="s">
        <v>6798</v>
      </c>
      <c r="C2570" s="37">
        <v>1981</v>
      </c>
      <c r="E2570" s="41" t="s">
        <v>4731</v>
      </c>
      <c r="I2570" s="37">
        <v>5</v>
      </c>
      <c r="J2570" s="37">
        <v>4</v>
      </c>
      <c r="M2570" s="39">
        <v>2805.8</v>
      </c>
      <c r="N2570" s="39">
        <v>2805.8</v>
      </c>
      <c r="O2570" s="39">
        <v>2362.1999999999998</v>
      </c>
      <c r="P2570" s="38">
        <v>112</v>
      </c>
    </row>
    <row r="2571" spans="1:16">
      <c r="A2571" s="25">
        <f t="shared" si="40"/>
        <v>2569</v>
      </c>
      <c r="B2571" s="32" t="s">
        <v>6799</v>
      </c>
      <c r="C2571" s="37">
        <v>2010</v>
      </c>
      <c r="E2571" s="41" t="s">
        <v>4731</v>
      </c>
      <c r="I2571" s="37">
        <v>4</v>
      </c>
      <c r="J2571" s="37">
        <v>1</v>
      </c>
      <c r="M2571" s="39">
        <v>1623.7</v>
      </c>
      <c r="N2571" s="39">
        <v>1623.7</v>
      </c>
      <c r="O2571" s="39">
        <v>1391.6</v>
      </c>
      <c r="P2571" s="38">
        <v>85</v>
      </c>
    </row>
    <row r="2572" spans="1:16">
      <c r="A2572" s="25">
        <f t="shared" si="40"/>
        <v>2570</v>
      </c>
      <c r="B2572" s="32" t="s">
        <v>6800</v>
      </c>
      <c r="C2572" s="37">
        <v>1974</v>
      </c>
      <c r="E2572" s="41" t="s">
        <v>4731</v>
      </c>
      <c r="I2572" s="37">
        <v>5</v>
      </c>
      <c r="J2572" s="37">
        <v>2</v>
      </c>
      <c r="M2572" s="39">
        <v>1792.5</v>
      </c>
      <c r="N2572" s="39">
        <v>1792.5</v>
      </c>
      <c r="O2572" s="39">
        <v>1792.5</v>
      </c>
      <c r="P2572" s="38">
        <v>107</v>
      </c>
    </row>
    <row r="2573" spans="1:16">
      <c r="A2573" s="25">
        <f t="shared" si="40"/>
        <v>2571</v>
      </c>
      <c r="B2573" s="32" t="s">
        <v>6801</v>
      </c>
      <c r="C2573" s="37">
        <v>1950</v>
      </c>
      <c r="E2573" s="41" t="s">
        <v>4731</v>
      </c>
      <c r="I2573" s="37">
        <v>3</v>
      </c>
      <c r="J2573" s="37"/>
      <c r="M2573" s="39">
        <v>1510.2</v>
      </c>
      <c r="N2573" s="39">
        <v>1510.2</v>
      </c>
      <c r="O2573" s="39">
        <v>1510.2</v>
      </c>
      <c r="P2573" s="38">
        <v>54</v>
      </c>
    </row>
    <row r="2574" spans="1:16">
      <c r="A2574" s="25">
        <f t="shared" si="40"/>
        <v>2572</v>
      </c>
      <c r="B2574" s="32" t="s">
        <v>6802</v>
      </c>
      <c r="C2574" s="37">
        <v>1938</v>
      </c>
      <c r="E2574" s="41" t="s">
        <v>4731</v>
      </c>
      <c r="I2574" s="37">
        <v>4</v>
      </c>
      <c r="J2574" s="37">
        <v>3</v>
      </c>
      <c r="M2574" s="39">
        <v>1867.8</v>
      </c>
      <c r="N2574" s="39">
        <v>1654.7</v>
      </c>
      <c r="O2574" s="39">
        <v>1654.7</v>
      </c>
      <c r="P2574" s="38">
        <v>69</v>
      </c>
    </row>
    <row r="2575" spans="1:16">
      <c r="A2575" s="25">
        <f t="shared" si="40"/>
        <v>2573</v>
      </c>
      <c r="B2575" s="32" t="s">
        <v>6803</v>
      </c>
      <c r="C2575" s="37">
        <v>1957</v>
      </c>
      <c r="E2575" s="41" t="s">
        <v>5951</v>
      </c>
      <c r="I2575" s="37">
        <v>4</v>
      </c>
      <c r="J2575" s="37">
        <v>4</v>
      </c>
      <c r="M2575" s="39">
        <v>4473.3</v>
      </c>
      <c r="N2575" s="39">
        <v>4041.1</v>
      </c>
      <c r="O2575" s="39">
        <v>3861.2</v>
      </c>
      <c r="P2575" s="38">
        <v>161</v>
      </c>
    </row>
    <row r="2576" spans="1:16">
      <c r="A2576" s="25">
        <f t="shared" si="40"/>
        <v>2574</v>
      </c>
      <c r="B2576" s="32" t="s">
        <v>6804</v>
      </c>
      <c r="C2576" s="37">
        <v>1969</v>
      </c>
      <c r="E2576" s="41" t="s">
        <v>4731</v>
      </c>
      <c r="I2576" s="37">
        <v>5</v>
      </c>
      <c r="J2576" s="37">
        <v>4</v>
      </c>
      <c r="M2576" s="39">
        <v>4590.8</v>
      </c>
      <c r="N2576" s="39">
        <v>3372.6</v>
      </c>
      <c r="O2576" s="39">
        <v>3372.6</v>
      </c>
      <c r="P2576" s="38">
        <v>154</v>
      </c>
    </row>
    <row r="2577" spans="1:16">
      <c r="A2577" s="25">
        <f t="shared" si="40"/>
        <v>2575</v>
      </c>
      <c r="B2577" s="32" t="s">
        <v>6805</v>
      </c>
      <c r="C2577" s="37">
        <v>1977</v>
      </c>
      <c r="E2577" s="41" t="s">
        <v>4731</v>
      </c>
      <c r="I2577" s="37">
        <v>5</v>
      </c>
      <c r="J2577" s="37">
        <v>5</v>
      </c>
      <c r="M2577" s="39">
        <v>2887.9</v>
      </c>
      <c r="N2577" s="39">
        <v>2586.6999999999998</v>
      </c>
      <c r="O2577" s="39">
        <v>2586.6999999999998</v>
      </c>
      <c r="P2577" s="38">
        <v>137</v>
      </c>
    </row>
    <row r="2578" spans="1:16">
      <c r="A2578" s="25">
        <f t="shared" si="40"/>
        <v>2576</v>
      </c>
      <c r="B2578" s="32" t="s">
        <v>6806</v>
      </c>
      <c r="C2578" s="37">
        <v>2013</v>
      </c>
      <c r="E2578" s="41" t="s">
        <v>4731</v>
      </c>
      <c r="I2578" s="37">
        <v>3</v>
      </c>
      <c r="J2578" s="37">
        <v>2</v>
      </c>
      <c r="M2578" s="39">
        <v>1400.5</v>
      </c>
      <c r="N2578" s="39">
        <v>1203.5999999999999</v>
      </c>
      <c r="O2578" s="39">
        <v>1203.5999999999999</v>
      </c>
      <c r="P2578" s="38">
        <v>52</v>
      </c>
    </row>
    <row r="2579" spans="1:16">
      <c r="A2579" s="25">
        <f t="shared" si="40"/>
        <v>2577</v>
      </c>
      <c r="B2579" s="32" t="s">
        <v>6807</v>
      </c>
      <c r="C2579" s="37">
        <v>1994</v>
      </c>
      <c r="E2579" s="41" t="s">
        <v>4823</v>
      </c>
      <c r="I2579" s="37">
        <v>3</v>
      </c>
      <c r="J2579" s="37">
        <v>4</v>
      </c>
      <c r="M2579" s="39">
        <v>2814.6</v>
      </c>
      <c r="N2579" s="39">
        <v>2814.6</v>
      </c>
    </row>
    <row r="2580" spans="1:16">
      <c r="A2580" s="25">
        <f t="shared" si="40"/>
        <v>2578</v>
      </c>
      <c r="B2580" s="32" t="s">
        <v>6808</v>
      </c>
      <c r="C2580" s="37">
        <v>1959</v>
      </c>
      <c r="E2580" s="41" t="s">
        <v>4731</v>
      </c>
      <c r="I2580" s="37">
        <v>4</v>
      </c>
      <c r="J2580" s="37">
        <v>4</v>
      </c>
      <c r="M2580" s="39">
        <v>2335.8000000000002</v>
      </c>
      <c r="N2580" s="39">
        <v>2084.8000000000002</v>
      </c>
      <c r="O2580" s="39">
        <v>1901.6</v>
      </c>
      <c r="P2580" s="38">
        <v>57</v>
      </c>
    </row>
    <row r="2581" spans="1:16">
      <c r="A2581" s="25">
        <f t="shared" si="40"/>
        <v>2579</v>
      </c>
      <c r="B2581" s="32" t="s">
        <v>6809</v>
      </c>
      <c r="C2581" s="37">
        <v>1963</v>
      </c>
      <c r="E2581" s="41" t="s">
        <v>6648</v>
      </c>
      <c r="I2581" s="37">
        <v>5</v>
      </c>
      <c r="J2581" s="37">
        <v>4</v>
      </c>
      <c r="M2581" s="39">
        <v>4400.5</v>
      </c>
      <c r="N2581" s="39">
        <v>4078.6</v>
      </c>
      <c r="O2581" s="39">
        <v>4078.6</v>
      </c>
      <c r="P2581" s="38">
        <v>123</v>
      </c>
    </row>
    <row r="2582" spans="1:16">
      <c r="A2582" s="25">
        <f t="shared" si="40"/>
        <v>2580</v>
      </c>
      <c r="B2582" s="32" t="s">
        <v>6810</v>
      </c>
      <c r="C2582" s="37">
        <v>1960</v>
      </c>
      <c r="E2582" s="41" t="s">
        <v>4731</v>
      </c>
      <c r="I2582" s="37">
        <v>4</v>
      </c>
      <c r="J2582" s="37">
        <v>4</v>
      </c>
      <c r="M2582" s="39">
        <v>2313</v>
      </c>
      <c r="N2582" s="39">
        <v>1998.6</v>
      </c>
      <c r="O2582" s="39">
        <v>1936</v>
      </c>
      <c r="P2582" s="38">
        <v>113</v>
      </c>
    </row>
    <row r="2583" spans="1:16">
      <c r="A2583" s="25">
        <f t="shared" si="40"/>
        <v>2581</v>
      </c>
      <c r="B2583" s="32" t="s">
        <v>6811</v>
      </c>
      <c r="C2583" s="37">
        <v>1962</v>
      </c>
      <c r="E2583" s="41" t="s">
        <v>4731</v>
      </c>
      <c r="I2583" s="37">
        <v>5</v>
      </c>
      <c r="J2583" s="37">
        <v>4</v>
      </c>
      <c r="M2583" s="39">
        <v>3671.8</v>
      </c>
      <c r="N2583" s="39">
        <v>3360.5</v>
      </c>
      <c r="O2583" s="39">
        <v>3000.3</v>
      </c>
      <c r="P2583" s="38">
        <v>136</v>
      </c>
    </row>
    <row r="2584" spans="1:16">
      <c r="A2584" s="25">
        <f t="shared" si="40"/>
        <v>2582</v>
      </c>
      <c r="B2584" s="32" t="s">
        <v>6812</v>
      </c>
      <c r="C2584" s="37">
        <v>1979</v>
      </c>
      <c r="E2584" s="41" t="s">
        <v>6648</v>
      </c>
      <c r="I2584" s="37">
        <v>5</v>
      </c>
      <c r="J2584" s="37">
        <v>4</v>
      </c>
      <c r="M2584" s="39">
        <v>3044.2</v>
      </c>
      <c r="N2584" s="39">
        <v>2755.5</v>
      </c>
      <c r="O2584" s="39">
        <v>2755.5</v>
      </c>
      <c r="P2584" s="38">
        <v>113</v>
      </c>
    </row>
    <row r="2585" spans="1:16">
      <c r="A2585" s="25">
        <f t="shared" si="40"/>
        <v>2583</v>
      </c>
      <c r="B2585" s="32" t="s">
        <v>6813</v>
      </c>
      <c r="C2585" s="37">
        <v>1956</v>
      </c>
      <c r="E2585" s="41" t="s">
        <v>4735</v>
      </c>
      <c r="I2585" s="37">
        <v>2</v>
      </c>
      <c r="J2585" s="37">
        <v>2</v>
      </c>
      <c r="M2585" s="39">
        <v>652.20000000000005</v>
      </c>
      <c r="N2585" s="39">
        <v>589.1</v>
      </c>
      <c r="O2585" s="39">
        <v>589.1</v>
      </c>
      <c r="P2585" s="38">
        <v>36</v>
      </c>
    </row>
    <row r="2586" spans="1:16">
      <c r="A2586" s="25">
        <f t="shared" si="40"/>
        <v>2584</v>
      </c>
      <c r="B2586" s="32" t="s">
        <v>6814</v>
      </c>
      <c r="C2586" s="37">
        <v>1956</v>
      </c>
      <c r="E2586" s="41" t="s">
        <v>4735</v>
      </c>
      <c r="I2586" s="37">
        <v>2</v>
      </c>
      <c r="J2586" s="37">
        <v>2</v>
      </c>
      <c r="M2586" s="39">
        <v>1181.3499999999999</v>
      </c>
      <c r="N2586" s="39">
        <v>651</v>
      </c>
      <c r="O2586" s="39">
        <v>592.4</v>
      </c>
      <c r="P2586" s="38">
        <v>31</v>
      </c>
    </row>
    <row r="2587" spans="1:16">
      <c r="A2587" s="25">
        <f t="shared" si="40"/>
        <v>2585</v>
      </c>
      <c r="B2587" s="32" t="s">
        <v>6815</v>
      </c>
      <c r="C2587" s="37">
        <v>1955</v>
      </c>
      <c r="E2587" s="41" t="s">
        <v>4735</v>
      </c>
      <c r="I2587" s="37">
        <v>2</v>
      </c>
      <c r="J2587" s="37">
        <v>1</v>
      </c>
      <c r="M2587" s="39">
        <v>418.1</v>
      </c>
      <c r="N2587" s="39">
        <v>388.2</v>
      </c>
      <c r="O2587" s="39">
        <v>388.2</v>
      </c>
      <c r="P2587" s="38">
        <v>23</v>
      </c>
    </row>
    <row r="2588" spans="1:16">
      <c r="A2588" s="25">
        <f t="shared" si="40"/>
        <v>2586</v>
      </c>
      <c r="B2588" s="32" t="s">
        <v>6816</v>
      </c>
      <c r="C2588" s="37">
        <v>1955</v>
      </c>
      <c r="E2588" s="41" t="s">
        <v>4735</v>
      </c>
      <c r="I2588" s="37">
        <v>2</v>
      </c>
      <c r="J2588" s="37">
        <v>1</v>
      </c>
      <c r="M2588" s="39">
        <v>421.7</v>
      </c>
      <c r="N2588" s="39">
        <v>217.9</v>
      </c>
      <c r="O2588" s="39">
        <v>217.9</v>
      </c>
      <c r="P2588" s="38">
        <v>17</v>
      </c>
    </row>
    <row r="2589" spans="1:16">
      <c r="A2589" s="25">
        <f t="shared" si="40"/>
        <v>2587</v>
      </c>
      <c r="B2589" s="32" t="s">
        <v>6817</v>
      </c>
      <c r="C2589" s="37">
        <v>1955</v>
      </c>
      <c r="E2589" s="41" t="s">
        <v>4735</v>
      </c>
      <c r="I2589" s="37">
        <v>2</v>
      </c>
      <c r="J2589" s="37">
        <v>2</v>
      </c>
      <c r="M2589" s="39">
        <v>592.9</v>
      </c>
      <c r="N2589" s="39">
        <v>305</v>
      </c>
      <c r="O2589" s="39">
        <v>305</v>
      </c>
      <c r="P2589" s="38">
        <v>18</v>
      </c>
    </row>
    <row r="2590" spans="1:16">
      <c r="A2590" s="25">
        <f t="shared" si="40"/>
        <v>2588</v>
      </c>
      <c r="B2590" s="32" t="s">
        <v>6818</v>
      </c>
      <c r="C2590" s="37">
        <v>1953</v>
      </c>
      <c r="E2590" s="41" t="s">
        <v>4735</v>
      </c>
      <c r="I2590" s="37">
        <v>2</v>
      </c>
      <c r="J2590" s="37">
        <v>1</v>
      </c>
      <c r="M2590" s="39">
        <v>403.8</v>
      </c>
      <c r="N2590" s="39">
        <v>369.3</v>
      </c>
      <c r="O2590" s="39">
        <v>243</v>
      </c>
      <c r="P2590" s="38">
        <v>17</v>
      </c>
    </row>
    <row r="2591" spans="1:16">
      <c r="A2591" s="25">
        <f t="shared" si="40"/>
        <v>2589</v>
      </c>
      <c r="B2591" s="32" t="s">
        <v>6819</v>
      </c>
      <c r="C2591" s="37">
        <v>1954</v>
      </c>
      <c r="E2591" s="41" t="s">
        <v>4735</v>
      </c>
      <c r="I2591" s="37">
        <v>2</v>
      </c>
      <c r="J2591" s="37">
        <v>1</v>
      </c>
      <c r="M2591" s="39">
        <v>412.9</v>
      </c>
      <c r="N2591" s="39">
        <v>380.7</v>
      </c>
      <c r="O2591" s="39">
        <v>380.7</v>
      </c>
      <c r="P2591" s="38">
        <v>26</v>
      </c>
    </row>
    <row r="2592" spans="1:16">
      <c r="A2592" s="25">
        <f t="shared" si="40"/>
        <v>2590</v>
      </c>
      <c r="B2592" s="32" t="s">
        <v>6820</v>
      </c>
      <c r="C2592" s="37">
        <v>1953</v>
      </c>
      <c r="E2592" s="41" t="s">
        <v>4735</v>
      </c>
      <c r="I2592" s="37">
        <v>2</v>
      </c>
      <c r="J2592" s="37">
        <v>2</v>
      </c>
      <c r="M2592" s="39">
        <v>686.5</v>
      </c>
      <c r="N2592" s="39">
        <v>612.6</v>
      </c>
      <c r="O2592" s="39">
        <v>408.9</v>
      </c>
      <c r="P2592" s="38">
        <v>22</v>
      </c>
    </row>
    <row r="2593" spans="1:16">
      <c r="A2593" s="25">
        <f t="shared" si="40"/>
        <v>2591</v>
      </c>
      <c r="B2593" s="32" t="s">
        <v>6821</v>
      </c>
      <c r="C2593" s="37">
        <v>1954</v>
      </c>
      <c r="E2593" s="41" t="s">
        <v>4735</v>
      </c>
      <c r="I2593" s="37">
        <v>2</v>
      </c>
      <c r="J2593" s="37">
        <v>2</v>
      </c>
      <c r="M2593" s="39">
        <v>1218.1500000000001</v>
      </c>
      <c r="N2593" s="39">
        <v>656.1</v>
      </c>
      <c r="O2593" s="39">
        <v>656.1</v>
      </c>
      <c r="P2593" s="38">
        <v>30</v>
      </c>
    </row>
    <row r="2594" spans="1:16">
      <c r="A2594" s="25">
        <f t="shared" si="40"/>
        <v>2592</v>
      </c>
      <c r="B2594" s="32" t="s">
        <v>6822</v>
      </c>
      <c r="C2594" s="37">
        <v>1990</v>
      </c>
      <c r="E2594" s="41" t="s">
        <v>4731</v>
      </c>
      <c r="I2594" s="37">
        <v>4</v>
      </c>
      <c r="J2594" s="37">
        <v>3</v>
      </c>
      <c r="M2594" s="39">
        <v>3886.3</v>
      </c>
      <c r="N2594" s="39">
        <v>2280.3000000000002</v>
      </c>
      <c r="O2594" s="39">
        <v>2203.1999999999998</v>
      </c>
      <c r="P2594" s="38">
        <v>109</v>
      </c>
    </row>
    <row r="2595" spans="1:16">
      <c r="A2595" s="25">
        <f t="shared" si="40"/>
        <v>2593</v>
      </c>
      <c r="B2595" s="32" t="s">
        <v>6823</v>
      </c>
      <c r="C2595" s="37">
        <v>1978</v>
      </c>
      <c r="E2595" s="41" t="s">
        <v>4731</v>
      </c>
      <c r="I2595" s="37">
        <v>9</v>
      </c>
      <c r="J2595" s="37">
        <v>4</v>
      </c>
      <c r="M2595" s="39">
        <v>9337</v>
      </c>
      <c r="N2595" s="39">
        <v>7451</v>
      </c>
      <c r="O2595" s="39">
        <v>7451</v>
      </c>
      <c r="P2595" s="38">
        <v>331</v>
      </c>
    </row>
    <row r="2596" spans="1:16">
      <c r="A2596" s="25">
        <f t="shared" si="40"/>
        <v>2594</v>
      </c>
      <c r="B2596" s="32" t="s">
        <v>6824</v>
      </c>
      <c r="C2596" s="37">
        <v>1991</v>
      </c>
      <c r="E2596" s="41" t="s">
        <v>4731</v>
      </c>
      <c r="I2596" s="37">
        <v>10</v>
      </c>
      <c r="J2596" s="37">
        <v>4</v>
      </c>
      <c r="M2596" s="39">
        <v>10158.299999999999</v>
      </c>
      <c r="N2596" s="39">
        <v>8042.3</v>
      </c>
      <c r="O2596" s="39">
        <v>8042.3</v>
      </c>
      <c r="P2596" s="38">
        <v>367</v>
      </c>
    </row>
    <row r="2597" spans="1:16">
      <c r="A2597" s="25">
        <f t="shared" si="40"/>
        <v>2595</v>
      </c>
      <c r="B2597" s="32" t="s">
        <v>6825</v>
      </c>
      <c r="C2597" s="37">
        <v>1992</v>
      </c>
      <c r="E2597" s="41" t="s">
        <v>4729</v>
      </c>
      <c r="I2597" s="37">
        <v>5</v>
      </c>
      <c r="J2597" s="37">
        <v>4</v>
      </c>
      <c r="M2597" s="39">
        <v>2970.9</v>
      </c>
      <c r="N2597" s="39">
        <v>2630.2000000000003</v>
      </c>
      <c r="O2597" s="39">
        <v>2630.2</v>
      </c>
      <c r="P2597" s="38">
        <v>145</v>
      </c>
    </row>
    <row r="2598" spans="1:16">
      <c r="A2598" s="25">
        <f t="shared" si="40"/>
        <v>2596</v>
      </c>
      <c r="B2598" s="32" t="s">
        <v>6826</v>
      </c>
      <c r="C2598" s="37">
        <v>1991</v>
      </c>
      <c r="E2598" s="41" t="s">
        <v>4729</v>
      </c>
      <c r="I2598" s="37">
        <v>5</v>
      </c>
      <c r="J2598" s="37">
        <v>4</v>
      </c>
      <c r="M2598" s="39">
        <v>3000.1</v>
      </c>
      <c r="N2598" s="39">
        <v>2629.3</v>
      </c>
      <c r="O2598" s="39">
        <v>2629.3</v>
      </c>
      <c r="P2598" s="38">
        <v>145</v>
      </c>
    </row>
    <row r="2599" spans="1:16">
      <c r="A2599" s="25">
        <f t="shared" si="40"/>
        <v>2597</v>
      </c>
      <c r="B2599" s="32" t="s">
        <v>6827</v>
      </c>
      <c r="C2599" s="37">
        <v>1988</v>
      </c>
      <c r="E2599" s="41" t="s">
        <v>4731</v>
      </c>
      <c r="I2599" s="37">
        <v>3</v>
      </c>
      <c r="J2599" s="37">
        <v>3</v>
      </c>
      <c r="M2599" s="39">
        <v>1970.1</v>
      </c>
      <c r="N2599" s="39">
        <v>1024.7</v>
      </c>
      <c r="O2599" s="39">
        <v>1024.7</v>
      </c>
      <c r="P2599" s="38">
        <v>90</v>
      </c>
    </row>
    <row r="2600" spans="1:16">
      <c r="A2600" s="25">
        <f t="shared" si="40"/>
        <v>2598</v>
      </c>
      <c r="B2600" s="32" t="s">
        <v>6828</v>
      </c>
      <c r="C2600" s="37">
        <v>1958</v>
      </c>
      <c r="E2600" s="41" t="s">
        <v>4735</v>
      </c>
      <c r="I2600" s="37">
        <v>2</v>
      </c>
      <c r="J2600" s="37">
        <v>4</v>
      </c>
      <c r="M2600" s="39">
        <v>2722.6</v>
      </c>
      <c r="N2600" s="39">
        <v>1232.4000000000001</v>
      </c>
      <c r="O2600" s="39">
        <v>1232.4000000000001</v>
      </c>
      <c r="P2600" s="38">
        <v>42</v>
      </c>
    </row>
    <row r="2601" spans="1:16">
      <c r="A2601" s="25">
        <f t="shared" si="40"/>
        <v>2599</v>
      </c>
      <c r="B2601" s="32" t="s">
        <v>6829</v>
      </c>
      <c r="C2601" s="37">
        <v>1960</v>
      </c>
      <c r="E2601" s="41" t="s">
        <v>4735</v>
      </c>
      <c r="I2601" s="37">
        <v>2</v>
      </c>
      <c r="J2601" s="37">
        <v>2</v>
      </c>
      <c r="M2601" s="39">
        <v>1465.8</v>
      </c>
      <c r="N2601" s="39">
        <v>629.79999999999995</v>
      </c>
      <c r="O2601" s="39">
        <v>629.79999999999995</v>
      </c>
      <c r="P2601" s="38">
        <v>30</v>
      </c>
    </row>
    <row r="2602" spans="1:16">
      <c r="A2602" s="25">
        <f t="shared" si="40"/>
        <v>2600</v>
      </c>
      <c r="B2602" s="32" t="s">
        <v>6830</v>
      </c>
      <c r="C2602" s="37">
        <v>1960</v>
      </c>
      <c r="E2602" s="41" t="s">
        <v>4735</v>
      </c>
      <c r="I2602" s="37">
        <v>2</v>
      </c>
      <c r="J2602" s="37">
        <v>2</v>
      </c>
      <c r="M2602" s="39">
        <v>1432</v>
      </c>
      <c r="N2602" s="39">
        <v>632.79999999999995</v>
      </c>
      <c r="O2602" s="39">
        <v>590.9</v>
      </c>
      <c r="P2602" s="38">
        <v>31</v>
      </c>
    </row>
    <row r="2603" spans="1:16">
      <c r="A2603" s="25">
        <f t="shared" si="40"/>
        <v>2601</v>
      </c>
      <c r="B2603" s="32" t="s">
        <v>6831</v>
      </c>
      <c r="C2603" s="37">
        <v>1984</v>
      </c>
      <c r="E2603" s="41" t="s">
        <v>4731</v>
      </c>
      <c r="I2603" s="37">
        <v>3</v>
      </c>
      <c r="J2603" s="37">
        <v>3</v>
      </c>
      <c r="M2603" s="39">
        <v>2543</v>
      </c>
      <c r="N2603" s="39">
        <v>1703.5</v>
      </c>
      <c r="O2603" s="39">
        <v>1703.5</v>
      </c>
      <c r="P2603" s="38">
        <v>80</v>
      </c>
    </row>
    <row r="2604" spans="1:16">
      <c r="A2604" s="25">
        <f t="shared" si="40"/>
        <v>2602</v>
      </c>
      <c r="B2604" s="32" t="s">
        <v>6832</v>
      </c>
      <c r="C2604" s="37">
        <v>1960</v>
      </c>
      <c r="E2604" s="41" t="s">
        <v>4735</v>
      </c>
      <c r="I2604" s="37">
        <v>2</v>
      </c>
      <c r="J2604" s="37">
        <v>2</v>
      </c>
      <c r="M2604" s="39">
        <v>1575.9</v>
      </c>
      <c r="N2604" s="39">
        <v>629.9</v>
      </c>
      <c r="O2604" s="39">
        <v>629.9</v>
      </c>
      <c r="P2604" s="38">
        <v>28</v>
      </c>
    </row>
    <row r="2605" spans="1:16">
      <c r="A2605" s="25">
        <f t="shared" si="40"/>
        <v>2603</v>
      </c>
      <c r="B2605" s="32" t="s">
        <v>6833</v>
      </c>
      <c r="C2605" s="37">
        <v>1956</v>
      </c>
      <c r="E2605" s="41" t="s">
        <v>4735</v>
      </c>
      <c r="I2605" s="37">
        <v>2</v>
      </c>
      <c r="J2605" s="37">
        <v>2</v>
      </c>
      <c r="M2605" s="39">
        <v>1406.82</v>
      </c>
      <c r="N2605" s="39">
        <v>762.2</v>
      </c>
      <c r="O2605" s="39">
        <v>762.2</v>
      </c>
      <c r="P2605" s="38">
        <v>30</v>
      </c>
    </row>
    <row r="2606" spans="1:16">
      <c r="A2606" s="25">
        <f t="shared" si="40"/>
        <v>2604</v>
      </c>
      <c r="B2606" s="32" t="s">
        <v>6834</v>
      </c>
      <c r="C2606" s="37" t="s">
        <v>6835</v>
      </c>
      <c r="E2606" s="41" t="s">
        <v>4729</v>
      </c>
      <c r="I2606" s="37">
        <v>5</v>
      </c>
      <c r="J2606" s="37">
        <v>12</v>
      </c>
      <c r="M2606" s="39">
        <v>7742.6</v>
      </c>
      <c r="N2606" s="39">
        <v>7742.6</v>
      </c>
      <c r="O2606" s="39">
        <v>7683.2</v>
      </c>
      <c r="P2606" s="38">
        <v>456</v>
      </c>
    </row>
    <row r="2607" spans="1:16">
      <c r="A2607" s="25">
        <f t="shared" si="40"/>
        <v>2605</v>
      </c>
      <c r="B2607" s="32" t="s">
        <v>6836</v>
      </c>
      <c r="C2607" s="37">
        <v>1987</v>
      </c>
      <c r="D2607" s="37">
        <v>2009</v>
      </c>
      <c r="E2607" s="41" t="s">
        <v>4731</v>
      </c>
      <c r="I2607" s="37">
        <v>5</v>
      </c>
      <c r="J2607" s="37">
        <v>4</v>
      </c>
      <c r="M2607" s="39">
        <v>2890.6</v>
      </c>
      <c r="N2607" s="39">
        <v>2890.6</v>
      </c>
      <c r="O2607" s="39">
        <v>2890.6</v>
      </c>
      <c r="P2607" s="38">
        <v>121</v>
      </c>
    </row>
    <row r="2608" spans="1:16">
      <c r="A2608" s="25">
        <f t="shared" si="40"/>
        <v>2606</v>
      </c>
      <c r="B2608" s="32" t="s">
        <v>6837</v>
      </c>
      <c r="C2608" s="37">
        <v>1980</v>
      </c>
      <c r="E2608" s="41" t="s">
        <v>4731</v>
      </c>
      <c r="I2608" s="37">
        <v>5</v>
      </c>
      <c r="J2608" s="37">
        <v>8</v>
      </c>
      <c r="M2608" s="39">
        <v>5614.4</v>
      </c>
      <c r="N2608" s="39">
        <v>5614.4</v>
      </c>
      <c r="O2608" s="39">
        <v>5614.4</v>
      </c>
      <c r="P2608" s="38">
        <v>246</v>
      </c>
    </row>
    <row r="2609" spans="1:16">
      <c r="A2609" s="25">
        <f t="shared" si="40"/>
        <v>2607</v>
      </c>
      <c r="B2609" s="32" t="s">
        <v>6838</v>
      </c>
      <c r="C2609" s="37">
        <v>1980</v>
      </c>
      <c r="E2609" s="41" t="s">
        <v>4731</v>
      </c>
      <c r="I2609" s="37">
        <v>5</v>
      </c>
      <c r="J2609" s="37">
        <v>5</v>
      </c>
      <c r="M2609" s="39">
        <v>2899.2</v>
      </c>
      <c r="N2609" s="39">
        <v>2594.3000000000002</v>
      </c>
      <c r="O2609" s="39">
        <v>2594.3000000000002</v>
      </c>
      <c r="P2609" s="38">
        <v>123</v>
      </c>
    </row>
    <row r="2610" spans="1:16">
      <c r="A2610" s="25">
        <f t="shared" si="40"/>
        <v>2608</v>
      </c>
      <c r="B2610" s="32" t="s">
        <v>6839</v>
      </c>
      <c r="C2610" s="37">
        <v>1982</v>
      </c>
      <c r="E2610" s="41" t="s">
        <v>4729</v>
      </c>
      <c r="I2610" s="37">
        <v>5</v>
      </c>
      <c r="J2610" s="37">
        <v>8</v>
      </c>
      <c r="M2610" s="39">
        <v>5167</v>
      </c>
      <c r="N2610" s="39">
        <v>5167</v>
      </c>
      <c r="O2610" s="39">
        <v>4863.7</v>
      </c>
      <c r="P2610" s="38">
        <v>273</v>
      </c>
    </row>
    <row r="2611" spans="1:16">
      <c r="A2611" s="25">
        <f t="shared" si="40"/>
        <v>2609</v>
      </c>
      <c r="B2611" s="32" t="s">
        <v>6840</v>
      </c>
      <c r="C2611" s="37">
        <v>1967</v>
      </c>
      <c r="E2611" s="41" t="s">
        <v>4731</v>
      </c>
      <c r="I2611" s="37">
        <v>5</v>
      </c>
      <c r="J2611" s="37">
        <v>4</v>
      </c>
      <c r="M2611" s="39">
        <v>3633.9</v>
      </c>
      <c r="N2611" s="39">
        <v>3357.9</v>
      </c>
      <c r="O2611" s="39">
        <v>3296.2</v>
      </c>
      <c r="P2611" s="38">
        <v>172</v>
      </c>
    </row>
    <row r="2612" spans="1:16">
      <c r="A2612" s="25">
        <f t="shared" si="40"/>
        <v>2610</v>
      </c>
      <c r="B2612" s="32" t="s">
        <v>6841</v>
      </c>
      <c r="C2612" s="37">
        <v>1968</v>
      </c>
      <c r="E2612" s="41" t="s">
        <v>4731</v>
      </c>
      <c r="I2612" s="37">
        <v>5</v>
      </c>
      <c r="J2612" s="37">
        <v>4</v>
      </c>
      <c r="M2612" s="39">
        <v>3616.4</v>
      </c>
      <c r="N2612" s="39">
        <v>3344.4</v>
      </c>
      <c r="O2612" s="39">
        <v>3344.4</v>
      </c>
      <c r="P2612" s="38">
        <v>177</v>
      </c>
    </row>
    <row r="2613" spans="1:16">
      <c r="A2613" s="25">
        <f t="shared" si="40"/>
        <v>2611</v>
      </c>
      <c r="B2613" s="32" t="s">
        <v>6842</v>
      </c>
      <c r="C2613" s="37">
        <v>1976</v>
      </c>
      <c r="D2613" s="37">
        <v>1976</v>
      </c>
      <c r="E2613" s="42" t="s">
        <v>4823</v>
      </c>
      <c r="I2613" s="37">
        <v>5</v>
      </c>
      <c r="J2613" s="37">
        <v>4</v>
      </c>
      <c r="M2613" s="39">
        <v>3678.1</v>
      </c>
      <c r="N2613" s="39">
        <v>3678.1</v>
      </c>
      <c r="O2613" s="39">
        <v>3354.8</v>
      </c>
      <c r="P2613" s="38">
        <v>160</v>
      </c>
    </row>
    <row r="2614" spans="1:16">
      <c r="A2614" s="25">
        <f t="shared" si="40"/>
        <v>2612</v>
      </c>
      <c r="B2614" s="32" t="s">
        <v>6843</v>
      </c>
      <c r="C2614" s="37">
        <v>1977</v>
      </c>
      <c r="E2614" s="41" t="s">
        <v>4731</v>
      </c>
      <c r="I2614" s="37">
        <v>5</v>
      </c>
      <c r="J2614" s="37">
        <v>6</v>
      </c>
      <c r="M2614" s="39">
        <v>5099.2</v>
      </c>
      <c r="N2614" s="39">
        <v>4373</v>
      </c>
      <c r="O2614" s="39">
        <v>4312.3999999999996</v>
      </c>
      <c r="P2614" s="38">
        <v>206</v>
      </c>
    </row>
    <row r="2615" spans="1:16">
      <c r="A2615" s="25">
        <f t="shared" si="40"/>
        <v>2613</v>
      </c>
      <c r="B2615" s="32" t="s">
        <v>6844</v>
      </c>
      <c r="C2615" s="37">
        <v>1974</v>
      </c>
      <c r="E2615" s="41" t="s">
        <v>4731</v>
      </c>
      <c r="I2615" s="37">
        <v>5</v>
      </c>
      <c r="J2615" s="37">
        <v>4</v>
      </c>
      <c r="M2615" s="39">
        <v>3740.2</v>
      </c>
      <c r="N2615" s="39">
        <v>3298.9</v>
      </c>
      <c r="O2615" s="39">
        <v>3298.9</v>
      </c>
      <c r="P2615" s="38">
        <v>149</v>
      </c>
    </row>
    <row r="2616" spans="1:16">
      <c r="A2616" s="25">
        <f t="shared" si="40"/>
        <v>2614</v>
      </c>
      <c r="B2616" s="32" t="s">
        <v>6845</v>
      </c>
      <c r="C2616" s="37">
        <v>1970</v>
      </c>
      <c r="E2616" s="41" t="s">
        <v>4731</v>
      </c>
      <c r="I2616" s="37">
        <v>5</v>
      </c>
      <c r="J2616" s="37">
        <v>4</v>
      </c>
      <c r="M2616" s="39">
        <v>3609</v>
      </c>
      <c r="N2616" s="39">
        <v>3336.5</v>
      </c>
      <c r="O2616" s="39">
        <v>3165.2</v>
      </c>
      <c r="P2616" s="38">
        <v>171</v>
      </c>
    </row>
    <row r="2617" spans="1:16">
      <c r="A2617" s="25">
        <f t="shared" si="40"/>
        <v>2615</v>
      </c>
      <c r="B2617" s="32" t="s">
        <v>6846</v>
      </c>
      <c r="C2617" s="37">
        <v>1971</v>
      </c>
      <c r="D2617" s="37">
        <v>1971</v>
      </c>
      <c r="E2617" s="42" t="s">
        <v>4823</v>
      </c>
      <c r="I2617" s="37">
        <v>5</v>
      </c>
      <c r="J2617" s="37">
        <v>4</v>
      </c>
      <c r="M2617" s="39">
        <v>3643.4</v>
      </c>
      <c r="N2617" s="39">
        <v>3643.4</v>
      </c>
      <c r="O2617" s="39">
        <v>3209.5</v>
      </c>
      <c r="P2617" s="38">
        <v>159</v>
      </c>
    </row>
    <row r="2618" spans="1:16">
      <c r="A2618" s="25">
        <f t="shared" si="40"/>
        <v>2616</v>
      </c>
      <c r="B2618" s="32" t="s">
        <v>6847</v>
      </c>
      <c r="C2618" s="37">
        <v>1973</v>
      </c>
      <c r="E2618" s="41" t="s">
        <v>4731</v>
      </c>
      <c r="I2618" s="37">
        <v>5</v>
      </c>
      <c r="J2618" s="37">
        <v>4</v>
      </c>
      <c r="M2618" s="39">
        <v>3588.3</v>
      </c>
      <c r="N2618" s="39">
        <v>3317.8</v>
      </c>
      <c r="O2618" s="39">
        <v>3273.8</v>
      </c>
      <c r="P2618" s="38">
        <v>160</v>
      </c>
    </row>
    <row r="2619" spans="1:16">
      <c r="A2619" s="25">
        <f t="shared" si="40"/>
        <v>2617</v>
      </c>
      <c r="B2619" s="32" t="s">
        <v>6848</v>
      </c>
      <c r="C2619" s="37" t="s">
        <v>6849</v>
      </c>
      <c r="E2619" s="41" t="s">
        <v>4731</v>
      </c>
      <c r="I2619" s="37">
        <v>4</v>
      </c>
      <c r="J2619" s="37" t="s">
        <v>24</v>
      </c>
      <c r="M2619" s="39">
        <v>2661.6</v>
      </c>
      <c r="N2619" s="39" t="s">
        <v>6850</v>
      </c>
      <c r="O2619" s="39" t="s">
        <v>6850</v>
      </c>
      <c r="P2619" s="38">
        <v>98</v>
      </c>
    </row>
    <row r="2620" spans="1:16">
      <c r="A2620" s="25">
        <f t="shared" si="40"/>
        <v>2618</v>
      </c>
      <c r="B2620" s="32" t="s">
        <v>6851</v>
      </c>
      <c r="C2620" s="37">
        <v>1974</v>
      </c>
      <c r="E2620" s="41" t="s">
        <v>4729</v>
      </c>
      <c r="I2620" s="37">
        <v>5</v>
      </c>
      <c r="J2620" s="37">
        <v>4</v>
      </c>
      <c r="M2620" s="39">
        <v>3109.9</v>
      </c>
      <c r="N2620" s="39">
        <v>2503</v>
      </c>
      <c r="O2620" s="39">
        <v>2385.9</v>
      </c>
      <c r="P2620" s="38">
        <v>115</v>
      </c>
    </row>
    <row r="2621" spans="1:16">
      <c r="A2621" s="25">
        <f t="shared" si="40"/>
        <v>2619</v>
      </c>
      <c r="B2621" s="32" t="s">
        <v>6852</v>
      </c>
      <c r="C2621" s="37">
        <v>1972</v>
      </c>
      <c r="E2621" s="41" t="s">
        <v>4731</v>
      </c>
      <c r="I2621" s="37">
        <v>5</v>
      </c>
      <c r="J2621" s="37">
        <v>5</v>
      </c>
      <c r="M2621" s="39">
        <v>2870.8</v>
      </c>
      <c r="N2621" s="39">
        <v>2597.5</v>
      </c>
      <c r="O2621" s="39">
        <v>2597.6999999999998</v>
      </c>
      <c r="P2621" s="38">
        <v>113</v>
      </c>
    </row>
    <row r="2622" spans="1:16">
      <c r="A2622" s="25">
        <f t="shared" si="40"/>
        <v>2620</v>
      </c>
      <c r="B2622" s="32" t="s">
        <v>6853</v>
      </c>
      <c r="C2622" s="37">
        <v>1955</v>
      </c>
      <c r="E2622" s="41" t="s">
        <v>4735</v>
      </c>
      <c r="I2622" s="37">
        <v>2</v>
      </c>
      <c r="J2622" s="37">
        <v>2</v>
      </c>
      <c r="M2622" s="39">
        <v>724.5</v>
      </c>
      <c r="N2622" s="39">
        <v>656.7</v>
      </c>
      <c r="O2622" s="39">
        <v>656.7</v>
      </c>
      <c r="P2622" s="38">
        <v>23</v>
      </c>
    </row>
    <row r="2623" spans="1:16">
      <c r="A2623" s="25">
        <f t="shared" si="40"/>
        <v>2621</v>
      </c>
      <c r="B2623" s="32" t="s">
        <v>6854</v>
      </c>
      <c r="C2623" s="37">
        <v>1955</v>
      </c>
      <c r="E2623" s="41" t="s">
        <v>4735</v>
      </c>
      <c r="I2623" s="37">
        <v>2</v>
      </c>
      <c r="J2623" s="37">
        <v>1</v>
      </c>
      <c r="M2623" s="39">
        <v>391.2</v>
      </c>
      <c r="N2623" s="39">
        <v>334.7</v>
      </c>
      <c r="O2623" s="39">
        <v>334.7</v>
      </c>
      <c r="P2623" s="38">
        <v>14</v>
      </c>
    </row>
    <row r="2624" spans="1:16">
      <c r="A2624" s="25">
        <f t="shared" si="40"/>
        <v>2622</v>
      </c>
      <c r="B2624" s="32" t="s">
        <v>3158</v>
      </c>
      <c r="C2624" s="37">
        <v>1994</v>
      </c>
      <c r="D2624" s="37">
        <v>2019</v>
      </c>
      <c r="E2624" s="42" t="s">
        <v>4731</v>
      </c>
      <c r="I2624" s="37">
        <v>10</v>
      </c>
      <c r="J2624" s="37">
        <v>4</v>
      </c>
      <c r="M2624" s="39">
        <v>10814</v>
      </c>
      <c r="N2624" s="39">
        <v>8946</v>
      </c>
      <c r="O2624" s="39">
        <v>8882</v>
      </c>
      <c r="P2624" s="38">
        <v>395</v>
      </c>
    </row>
    <row r="2625" spans="1:16">
      <c r="A2625" s="25">
        <f t="shared" si="40"/>
        <v>2623</v>
      </c>
      <c r="B2625" s="32" t="s">
        <v>3918</v>
      </c>
      <c r="C2625" s="37">
        <v>1974</v>
      </c>
      <c r="E2625" s="41" t="s">
        <v>4731</v>
      </c>
      <c r="I2625" s="37">
        <v>5</v>
      </c>
      <c r="J2625" s="37">
        <v>6</v>
      </c>
      <c r="M2625" s="39">
        <v>5843.1</v>
      </c>
      <c r="N2625" s="39">
        <v>5311.7</v>
      </c>
      <c r="O2625" s="39">
        <v>4405</v>
      </c>
      <c r="P2625" s="38">
        <v>216</v>
      </c>
    </row>
    <row r="2626" spans="1:16">
      <c r="A2626" s="25">
        <f t="shared" si="40"/>
        <v>2624</v>
      </c>
      <c r="B2626" s="32" t="s">
        <v>3919</v>
      </c>
      <c r="C2626" s="37">
        <v>1972</v>
      </c>
      <c r="E2626" s="41" t="s">
        <v>4731</v>
      </c>
      <c r="I2626" s="37">
        <v>5</v>
      </c>
      <c r="J2626" s="37">
        <v>4</v>
      </c>
      <c r="M2626" s="39">
        <v>5202</v>
      </c>
      <c r="N2626" s="39">
        <v>4745.3</v>
      </c>
      <c r="O2626" s="39">
        <v>4481.8999999999996</v>
      </c>
      <c r="P2626" s="38">
        <v>221</v>
      </c>
    </row>
    <row r="2627" spans="1:16">
      <c r="A2627" s="25">
        <f t="shared" ref="A2627:A2690" si="41">A2626+1</f>
        <v>2625</v>
      </c>
      <c r="B2627" s="32" t="s">
        <v>6855</v>
      </c>
      <c r="C2627" s="37">
        <v>1981</v>
      </c>
      <c r="E2627" s="42" t="s">
        <v>6856</v>
      </c>
      <c r="I2627" s="37">
        <v>5</v>
      </c>
      <c r="J2627" s="37">
        <v>4</v>
      </c>
      <c r="M2627" s="39">
        <v>2821.3</v>
      </c>
      <c r="N2627" s="39">
        <v>2789.5</v>
      </c>
      <c r="O2627" s="39">
        <v>1701.6</v>
      </c>
      <c r="P2627" s="38">
        <v>124</v>
      </c>
    </row>
    <row r="2628" spans="1:16">
      <c r="A2628" s="25">
        <f t="shared" si="41"/>
        <v>2626</v>
      </c>
      <c r="B2628" s="32" t="s">
        <v>6857</v>
      </c>
      <c r="C2628" s="37">
        <v>1982</v>
      </c>
      <c r="E2628" s="41" t="s">
        <v>4731</v>
      </c>
      <c r="I2628" s="37">
        <v>5</v>
      </c>
      <c r="J2628" s="37">
        <v>4</v>
      </c>
      <c r="M2628" s="39">
        <v>3041.9</v>
      </c>
      <c r="N2628" s="39">
        <v>2743.4</v>
      </c>
      <c r="O2628" s="39">
        <v>2743.4</v>
      </c>
      <c r="P2628" s="38">
        <v>130</v>
      </c>
    </row>
    <row r="2629" spans="1:16">
      <c r="A2629" s="25">
        <f t="shared" si="41"/>
        <v>2627</v>
      </c>
      <c r="B2629" s="32" t="s">
        <v>3920</v>
      </c>
      <c r="C2629" s="37">
        <v>1980</v>
      </c>
      <c r="E2629" s="41" t="s">
        <v>4731</v>
      </c>
      <c r="I2629" s="37">
        <v>5</v>
      </c>
      <c r="J2629" s="37">
        <v>8</v>
      </c>
      <c r="M2629" s="39">
        <v>10604.2</v>
      </c>
      <c r="N2629" s="39">
        <v>8377.1</v>
      </c>
      <c r="O2629" s="39">
        <v>8315.1</v>
      </c>
      <c r="P2629" s="38">
        <v>377</v>
      </c>
    </row>
    <row r="2630" spans="1:16">
      <c r="A2630" s="25">
        <f t="shared" si="41"/>
        <v>2628</v>
      </c>
      <c r="B2630" s="32" t="s">
        <v>6858</v>
      </c>
      <c r="C2630" s="37">
        <v>1996</v>
      </c>
      <c r="E2630" s="41" t="s">
        <v>4731</v>
      </c>
      <c r="I2630" s="37">
        <v>5</v>
      </c>
      <c r="J2630" s="37">
        <v>4</v>
      </c>
      <c r="M2630" s="39">
        <v>2876.6</v>
      </c>
      <c r="N2630" s="39">
        <v>2876.6</v>
      </c>
      <c r="O2630" s="39">
        <v>2876.6</v>
      </c>
      <c r="P2630" s="38">
        <v>132</v>
      </c>
    </row>
    <row r="2631" spans="1:16">
      <c r="A2631" s="25">
        <f t="shared" si="41"/>
        <v>2629</v>
      </c>
      <c r="B2631" s="32" t="s">
        <v>6859</v>
      </c>
      <c r="C2631" s="37">
        <v>1957</v>
      </c>
      <c r="E2631" s="41" t="s">
        <v>4731</v>
      </c>
      <c r="I2631" s="37">
        <v>2</v>
      </c>
      <c r="J2631" s="37">
        <v>1</v>
      </c>
      <c r="M2631" s="39">
        <v>426.9</v>
      </c>
      <c r="N2631" s="39">
        <v>385.3</v>
      </c>
      <c r="O2631" s="39">
        <v>385.3</v>
      </c>
      <c r="P2631" s="38">
        <v>22</v>
      </c>
    </row>
    <row r="2632" spans="1:16">
      <c r="A2632" s="25">
        <f t="shared" si="41"/>
        <v>2630</v>
      </c>
      <c r="B2632" s="32" t="s">
        <v>6860</v>
      </c>
      <c r="C2632" s="37">
        <v>1957</v>
      </c>
      <c r="E2632" s="41" t="s">
        <v>4735</v>
      </c>
      <c r="I2632" s="37">
        <v>2</v>
      </c>
      <c r="J2632" s="37">
        <v>2</v>
      </c>
      <c r="M2632" s="39">
        <v>1187.44</v>
      </c>
      <c r="N2632" s="39">
        <v>644.9</v>
      </c>
      <c r="O2632" s="39">
        <v>629.89</v>
      </c>
      <c r="P2632" s="38">
        <v>36</v>
      </c>
    </row>
    <row r="2633" spans="1:16">
      <c r="A2633" s="25">
        <f t="shared" si="41"/>
        <v>2631</v>
      </c>
      <c r="B2633" s="32" t="s">
        <v>6861</v>
      </c>
      <c r="C2633" s="37">
        <v>1988</v>
      </c>
      <c r="E2633" s="41" t="s">
        <v>4731</v>
      </c>
      <c r="I2633" s="37">
        <v>3</v>
      </c>
      <c r="J2633" s="37">
        <v>3</v>
      </c>
      <c r="M2633" s="39">
        <v>3267.1</v>
      </c>
      <c r="N2633" s="39">
        <v>1701.8</v>
      </c>
      <c r="O2633" s="39">
        <v>1701.8</v>
      </c>
      <c r="P2633" s="38">
        <v>86</v>
      </c>
    </row>
    <row r="2634" spans="1:16">
      <c r="A2634" s="25">
        <f t="shared" si="41"/>
        <v>2632</v>
      </c>
      <c r="B2634" s="32" t="s">
        <v>6862</v>
      </c>
      <c r="C2634" s="37">
        <v>1991</v>
      </c>
      <c r="E2634" s="41" t="s">
        <v>4731</v>
      </c>
      <c r="I2634" s="37">
        <v>4</v>
      </c>
      <c r="J2634" s="37">
        <v>3</v>
      </c>
      <c r="M2634" s="39">
        <v>3045</v>
      </c>
      <c r="N2634" s="39">
        <v>2230.9</v>
      </c>
      <c r="O2634" s="39">
        <v>2230.9</v>
      </c>
      <c r="P2634" s="38">
        <v>109</v>
      </c>
    </row>
    <row r="2635" spans="1:16">
      <c r="A2635" s="25">
        <f t="shared" si="41"/>
        <v>2633</v>
      </c>
      <c r="B2635" s="32" t="s">
        <v>6863</v>
      </c>
      <c r="C2635" s="37">
        <v>2014</v>
      </c>
      <c r="E2635" s="41" t="s">
        <v>4731</v>
      </c>
      <c r="I2635" s="37">
        <v>3</v>
      </c>
      <c r="J2635" s="37">
        <v>3</v>
      </c>
      <c r="M2635" s="39">
        <v>2228.6999999999998</v>
      </c>
      <c r="N2635" s="39">
        <v>1880.5</v>
      </c>
      <c r="P2635" s="38">
        <v>132</v>
      </c>
    </row>
    <row r="2636" spans="1:16">
      <c r="A2636" s="25">
        <f t="shared" si="41"/>
        <v>2634</v>
      </c>
      <c r="B2636" s="32" t="s">
        <v>2720</v>
      </c>
      <c r="C2636" s="37">
        <v>1995</v>
      </c>
      <c r="E2636" s="41" t="s">
        <v>4726</v>
      </c>
      <c r="I2636" s="37">
        <v>4</v>
      </c>
      <c r="J2636" s="37">
        <v>4</v>
      </c>
      <c r="M2636" s="39">
        <v>2559.5</v>
      </c>
      <c r="N2636" s="39">
        <v>2371.3000000000002</v>
      </c>
      <c r="P2636" s="38">
        <v>42</v>
      </c>
    </row>
    <row r="2637" spans="1:16">
      <c r="A2637" s="25">
        <f t="shared" si="41"/>
        <v>2635</v>
      </c>
      <c r="B2637" s="32" t="s">
        <v>6864</v>
      </c>
      <c r="I2637" s="37"/>
      <c r="J2637" s="37"/>
    </row>
    <row r="2638" spans="1:16">
      <c r="A2638" s="25">
        <f t="shared" si="41"/>
        <v>2636</v>
      </c>
      <c r="B2638" s="32" t="s">
        <v>6865</v>
      </c>
      <c r="C2638" s="37">
        <v>1936</v>
      </c>
      <c r="E2638" s="41" t="s">
        <v>4731</v>
      </c>
      <c r="I2638" s="37">
        <v>5</v>
      </c>
      <c r="J2638" s="37">
        <v>5</v>
      </c>
      <c r="M2638" s="39">
        <v>4224.3</v>
      </c>
      <c r="N2638" s="39">
        <v>3059.7</v>
      </c>
      <c r="O2638" s="39">
        <v>2910.1</v>
      </c>
      <c r="P2638" s="38">
        <v>124</v>
      </c>
    </row>
    <row r="2639" spans="1:16">
      <c r="A2639" s="25">
        <f t="shared" si="41"/>
        <v>2637</v>
      </c>
      <c r="B2639" s="32" t="s">
        <v>6866</v>
      </c>
      <c r="C2639" s="37">
        <v>1936</v>
      </c>
      <c r="E2639" s="41" t="s">
        <v>4731</v>
      </c>
      <c r="I2639" s="37">
        <v>4</v>
      </c>
      <c r="J2639" s="37">
        <v>4</v>
      </c>
      <c r="M2639" s="39">
        <v>2280.1999999999998</v>
      </c>
      <c r="N2639" s="39">
        <v>2070.3000000000002</v>
      </c>
      <c r="O2639" s="39">
        <v>1928.5</v>
      </c>
    </row>
    <row r="2640" spans="1:16">
      <c r="A2640" s="25">
        <f t="shared" si="41"/>
        <v>2638</v>
      </c>
      <c r="B2640" s="32" t="s">
        <v>6867</v>
      </c>
      <c r="C2640" s="37">
        <v>1934</v>
      </c>
      <c r="D2640" s="37">
        <v>2009</v>
      </c>
      <c r="E2640" s="42" t="s">
        <v>4823</v>
      </c>
      <c r="I2640" s="37">
        <v>4</v>
      </c>
      <c r="J2640" s="37">
        <v>4</v>
      </c>
      <c r="M2640" s="39">
        <v>2147.6999999999998</v>
      </c>
      <c r="N2640" s="39">
        <v>1938.8</v>
      </c>
      <c r="O2640" s="39">
        <v>1938.8</v>
      </c>
      <c r="P2640" s="38">
        <v>87</v>
      </c>
    </row>
    <row r="2641" spans="1:16">
      <c r="A2641" s="25">
        <f t="shared" si="41"/>
        <v>2639</v>
      </c>
      <c r="B2641" s="32" t="s">
        <v>6868</v>
      </c>
      <c r="C2641" s="37">
        <v>1934</v>
      </c>
      <c r="E2641" s="41" t="s">
        <v>4731</v>
      </c>
      <c r="I2641" s="37">
        <v>4</v>
      </c>
      <c r="J2641" s="37">
        <v>5</v>
      </c>
      <c r="M2641" s="39">
        <v>2691.6</v>
      </c>
      <c r="N2641" s="39">
        <v>2437.1999999999998</v>
      </c>
      <c r="P2641" s="38">
        <v>118</v>
      </c>
    </row>
    <row r="2642" spans="1:16">
      <c r="A2642" s="25">
        <f t="shared" si="41"/>
        <v>2640</v>
      </c>
      <c r="B2642" s="32" t="s">
        <v>6869</v>
      </c>
      <c r="C2642" s="37">
        <v>1934</v>
      </c>
      <c r="E2642" s="41" t="s">
        <v>4731</v>
      </c>
      <c r="I2642" s="37">
        <v>4</v>
      </c>
      <c r="J2642" s="37">
        <v>4</v>
      </c>
      <c r="M2642" s="39">
        <v>2120.8000000000002</v>
      </c>
      <c r="N2642" s="39">
        <v>1919.2</v>
      </c>
      <c r="P2642" s="38">
        <v>92</v>
      </c>
    </row>
    <row r="2643" spans="1:16">
      <c r="A2643" s="25">
        <f t="shared" si="41"/>
        <v>2641</v>
      </c>
      <c r="B2643" s="32" t="s">
        <v>3921</v>
      </c>
      <c r="C2643" s="37">
        <v>1949</v>
      </c>
      <c r="E2643" s="41" t="s">
        <v>4731</v>
      </c>
      <c r="I2643" s="37">
        <v>2</v>
      </c>
      <c r="J2643" s="37">
        <v>1</v>
      </c>
      <c r="M2643" s="39">
        <v>555.70000000000005</v>
      </c>
      <c r="N2643" s="39">
        <v>512.79999999999995</v>
      </c>
      <c r="O2643" s="39">
        <v>512.79999999999995</v>
      </c>
      <c r="P2643" s="38">
        <v>22</v>
      </c>
    </row>
    <row r="2644" spans="1:16">
      <c r="A2644" s="25">
        <f t="shared" si="41"/>
        <v>2642</v>
      </c>
      <c r="B2644" s="32" t="s">
        <v>6870</v>
      </c>
      <c r="C2644" s="37">
        <v>1949</v>
      </c>
      <c r="E2644" s="41" t="s">
        <v>4735</v>
      </c>
      <c r="I2644" s="37">
        <v>2</v>
      </c>
      <c r="J2644" s="37">
        <v>1</v>
      </c>
      <c r="M2644" s="39">
        <v>544.1</v>
      </c>
      <c r="N2644" s="39">
        <v>504.8</v>
      </c>
      <c r="P2644" s="38">
        <v>18</v>
      </c>
    </row>
    <row r="2645" spans="1:16">
      <c r="A2645" s="25">
        <f t="shared" si="41"/>
        <v>2643</v>
      </c>
      <c r="B2645" s="32" t="s">
        <v>6871</v>
      </c>
      <c r="C2645" s="37">
        <v>1960</v>
      </c>
      <c r="E2645" s="41" t="s">
        <v>4731</v>
      </c>
      <c r="I2645" s="37">
        <v>4</v>
      </c>
      <c r="J2645" s="37">
        <v>2</v>
      </c>
      <c r="M2645" s="39">
        <v>1324.5</v>
      </c>
      <c r="N2645" s="39">
        <v>1266.9000000000001</v>
      </c>
      <c r="P2645" s="38">
        <v>54</v>
      </c>
    </row>
    <row r="2646" spans="1:16">
      <c r="A2646" s="25">
        <f t="shared" si="41"/>
        <v>2644</v>
      </c>
      <c r="B2646" s="32" t="s">
        <v>3922</v>
      </c>
      <c r="C2646" s="37">
        <v>1960</v>
      </c>
      <c r="E2646" s="41" t="s">
        <v>4731</v>
      </c>
      <c r="I2646" s="37">
        <v>4</v>
      </c>
      <c r="J2646" s="37">
        <v>4</v>
      </c>
      <c r="M2646" s="39">
        <v>2540.1</v>
      </c>
      <c r="N2646" s="39">
        <v>1620</v>
      </c>
      <c r="P2646" s="38">
        <v>111</v>
      </c>
    </row>
    <row r="2647" spans="1:16">
      <c r="A2647" s="25">
        <f t="shared" si="41"/>
        <v>2645</v>
      </c>
      <c r="B2647" s="32" t="s">
        <v>6872</v>
      </c>
      <c r="C2647" s="37">
        <v>1960</v>
      </c>
      <c r="E2647" s="41" t="s">
        <v>4731</v>
      </c>
      <c r="I2647" s="37">
        <v>4</v>
      </c>
      <c r="J2647" s="37">
        <v>4</v>
      </c>
      <c r="M2647" s="39">
        <v>2721.2</v>
      </c>
      <c r="N2647" s="39">
        <v>2526.6</v>
      </c>
      <c r="P2647" s="38">
        <v>112</v>
      </c>
    </row>
    <row r="2648" spans="1:16">
      <c r="A2648" s="25">
        <f t="shared" si="41"/>
        <v>2646</v>
      </c>
      <c r="B2648" s="32" t="s">
        <v>6873</v>
      </c>
      <c r="C2648" s="37">
        <v>1960</v>
      </c>
      <c r="E2648" s="41" t="s">
        <v>4731</v>
      </c>
      <c r="I2648" s="37">
        <v>4</v>
      </c>
      <c r="J2648" s="37">
        <v>2</v>
      </c>
      <c r="M2648" s="39">
        <v>1332.3</v>
      </c>
      <c r="N2648" s="39">
        <v>1251.3</v>
      </c>
      <c r="O2648" s="39">
        <v>1251.3</v>
      </c>
      <c r="P2648" s="38">
        <v>54</v>
      </c>
    </row>
    <row r="2649" spans="1:16">
      <c r="A2649" s="25">
        <f t="shared" si="41"/>
        <v>2647</v>
      </c>
      <c r="B2649" s="32" t="s">
        <v>6874</v>
      </c>
      <c r="C2649" s="37">
        <v>1961</v>
      </c>
      <c r="E2649" s="41" t="s">
        <v>4731</v>
      </c>
      <c r="I2649" s="37">
        <v>5</v>
      </c>
      <c r="J2649" s="37">
        <v>4</v>
      </c>
      <c r="M2649" s="39">
        <v>3608.3</v>
      </c>
      <c r="N2649" s="39">
        <v>2905.5</v>
      </c>
      <c r="P2649" s="38">
        <v>128</v>
      </c>
    </row>
    <row r="2650" spans="1:16">
      <c r="A2650" s="25">
        <f t="shared" si="41"/>
        <v>2648</v>
      </c>
      <c r="B2650" s="32" t="s">
        <v>6875</v>
      </c>
      <c r="C2650" s="37">
        <v>1964</v>
      </c>
      <c r="E2650" s="41" t="s">
        <v>4731</v>
      </c>
      <c r="I2650" s="37">
        <v>5</v>
      </c>
      <c r="J2650" s="37">
        <v>3</v>
      </c>
      <c r="M2650" s="39">
        <v>2671</v>
      </c>
      <c r="N2650" s="39">
        <v>2491</v>
      </c>
      <c r="P2650" s="38">
        <v>127</v>
      </c>
    </row>
    <row r="2651" spans="1:16">
      <c r="A2651" s="25">
        <f t="shared" si="41"/>
        <v>2649</v>
      </c>
      <c r="B2651" s="32" t="s">
        <v>6876</v>
      </c>
      <c r="C2651" s="37">
        <v>1961</v>
      </c>
      <c r="E2651" s="41" t="s">
        <v>4731</v>
      </c>
      <c r="I2651" s="37">
        <v>4</v>
      </c>
      <c r="J2651" s="37">
        <v>4</v>
      </c>
      <c r="M2651" s="39">
        <v>2709.7</v>
      </c>
      <c r="N2651" s="39">
        <v>2517.6999999999998</v>
      </c>
      <c r="O2651" s="39">
        <v>2406.4</v>
      </c>
      <c r="P2651" s="38">
        <v>111</v>
      </c>
    </row>
    <row r="2652" spans="1:16">
      <c r="A2652" s="25">
        <f t="shared" si="41"/>
        <v>2650</v>
      </c>
      <c r="B2652" s="32" t="s">
        <v>6877</v>
      </c>
      <c r="C2652" s="37">
        <v>1986</v>
      </c>
      <c r="E2652" s="41" t="s">
        <v>4729</v>
      </c>
      <c r="I2652" s="37">
        <v>5</v>
      </c>
      <c r="J2652" s="37">
        <v>6</v>
      </c>
      <c r="M2652" s="39">
        <v>4314.3999999999996</v>
      </c>
      <c r="N2652" s="39">
        <v>3859.5</v>
      </c>
      <c r="O2652" s="39">
        <v>3789.5</v>
      </c>
      <c r="P2652" s="38">
        <v>226</v>
      </c>
    </row>
    <row r="2653" spans="1:16">
      <c r="A2653" s="25">
        <f t="shared" si="41"/>
        <v>2651</v>
      </c>
      <c r="B2653" s="32" t="s">
        <v>6878</v>
      </c>
      <c r="C2653" s="37">
        <v>2006</v>
      </c>
      <c r="E2653" s="41" t="s">
        <v>4731</v>
      </c>
      <c r="I2653" s="37">
        <v>5</v>
      </c>
      <c r="J2653" s="37">
        <v>5</v>
      </c>
      <c r="M2653" s="39">
        <v>2941.6</v>
      </c>
      <c r="N2653" s="39">
        <v>2254</v>
      </c>
      <c r="O2653" s="39">
        <v>2254</v>
      </c>
      <c r="P2653" s="38">
        <v>100</v>
      </c>
    </row>
    <row r="2654" spans="1:16">
      <c r="A2654" s="25">
        <f t="shared" si="41"/>
        <v>2652</v>
      </c>
      <c r="B2654" s="32" t="s">
        <v>6879</v>
      </c>
      <c r="C2654" s="37">
        <v>1964</v>
      </c>
      <c r="E2654" s="41" t="s">
        <v>4731</v>
      </c>
      <c r="I2654" s="37">
        <v>5</v>
      </c>
      <c r="J2654" s="37">
        <v>3</v>
      </c>
      <c r="M2654" s="39">
        <v>2643.5</v>
      </c>
      <c r="N2654" s="39">
        <v>2465.1999999999998</v>
      </c>
      <c r="O2654" s="39">
        <v>2422.8000000000002</v>
      </c>
      <c r="P2654" s="38">
        <v>125</v>
      </c>
    </row>
    <row r="2655" spans="1:16">
      <c r="A2655" s="25">
        <f t="shared" si="41"/>
        <v>2653</v>
      </c>
      <c r="B2655" s="32" t="s">
        <v>6880</v>
      </c>
      <c r="C2655" s="37">
        <v>1988</v>
      </c>
      <c r="E2655" s="41" t="s">
        <v>4729</v>
      </c>
      <c r="I2655" s="37">
        <v>5</v>
      </c>
      <c r="J2655" s="37">
        <v>4</v>
      </c>
      <c r="M2655" s="39">
        <v>3319.3</v>
      </c>
      <c r="N2655" s="39">
        <v>2994.2</v>
      </c>
      <c r="O2655" s="39">
        <v>2835.4</v>
      </c>
      <c r="P2655" s="38">
        <v>149</v>
      </c>
    </row>
    <row r="2656" spans="1:16">
      <c r="A2656" s="25">
        <f t="shared" si="41"/>
        <v>2654</v>
      </c>
      <c r="B2656" s="32" t="s">
        <v>3923</v>
      </c>
      <c r="C2656" s="37">
        <v>1963</v>
      </c>
      <c r="E2656" s="41" t="s">
        <v>4731</v>
      </c>
      <c r="I2656" s="37">
        <v>5</v>
      </c>
      <c r="J2656" s="37">
        <v>3</v>
      </c>
      <c r="M2656" s="39">
        <v>2634.7</v>
      </c>
      <c r="N2656" s="39">
        <v>2455.5</v>
      </c>
      <c r="O2656" s="39">
        <v>2455.5</v>
      </c>
      <c r="P2656" s="38">
        <v>133</v>
      </c>
    </row>
    <row r="2657" spans="1:16">
      <c r="A2657" s="25">
        <f t="shared" si="41"/>
        <v>2655</v>
      </c>
      <c r="B2657" s="32" t="s">
        <v>6881</v>
      </c>
      <c r="C2657" s="37">
        <v>1964</v>
      </c>
      <c r="E2657" s="41" t="s">
        <v>4731</v>
      </c>
      <c r="I2657" s="37">
        <v>5</v>
      </c>
      <c r="J2657" s="37">
        <v>3</v>
      </c>
      <c r="M2657" s="39">
        <v>2676.8</v>
      </c>
      <c r="N2657" s="39">
        <v>2465.6000000000004</v>
      </c>
      <c r="O2657" s="39">
        <v>2465.6</v>
      </c>
      <c r="P2657" s="38">
        <v>155</v>
      </c>
    </row>
    <row r="2658" spans="1:16">
      <c r="A2658" s="25">
        <f t="shared" si="41"/>
        <v>2656</v>
      </c>
      <c r="B2658" s="32" t="s">
        <v>6882</v>
      </c>
      <c r="C2658" s="37">
        <v>1962</v>
      </c>
      <c r="E2658" s="41" t="s">
        <v>4731</v>
      </c>
      <c r="I2658" s="37">
        <v>4</v>
      </c>
      <c r="J2658" s="37">
        <v>4</v>
      </c>
      <c r="M2658" s="39">
        <v>2796.1</v>
      </c>
      <c r="N2658" s="39">
        <v>2565.5</v>
      </c>
      <c r="O2658" s="39">
        <v>2183.8000000000002</v>
      </c>
      <c r="P2658" s="49">
        <v>109</v>
      </c>
    </row>
    <row r="2659" spans="1:16">
      <c r="A2659" s="25">
        <f t="shared" si="41"/>
        <v>2657</v>
      </c>
      <c r="B2659" s="32" t="s">
        <v>6883</v>
      </c>
      <c r="C2659" s="37">
        <v>1966</v>
      </c>
      <c r="E2659" s="41" t="s">
        <v>4731</v>
      </c>
      <c r="I2659" s="37">
        <v>5</v>
      </c>
      <c r="J2659" s="37">
        <v>4</v>
      </c>
      <c r="M2659" s="39">
        <v>3414.6</v>
      </c>
      <c r="N2659" s="39">
        <v>3171.6</v>
      </c>
      <c r="O2659" s="39">
        <v>3019.9</v>
      </c>
      <c r="P2659" s="38">
        <v>158</v>
      </c>
    </row>
    <row r="2660" spans="1:16">
      <c r="A2660" s="25">
        <f t="shared" si="41"/>
        <v>2658</v>
      </c>
      <c r="B2660" s="32" t="s">
        <v>3924</v>
      </c>
      <c r="C2660" s="37">
        <v>1968</v>
      </c>
      <c r="E2660" s="41" t="s">
        <v>4731</v>
      </c>
      <c r="I2660" s="37">
        <v>5</v>
      </c>
      <c r="J2660" s="37">
        <v>2</v>
      </c>
      <c r="M2660" s="39">
        <v>1721</v>
      </c>
      <c r="N2660" s="39">
        <v>1602.2</v>
      </c>
      <c r="O2660" s="39">
        <v>1602.2</v>
      </c>
      <c r="P2660" s="38">
        <v>83</v>
      </c>
    </row>
    <row r="2661" spans="1:16">
      <c r="A2661" s="25">
        <f t="shared" si="41"/>
        <v>2659</v>
      </c>
      <c r="B2661" s="32" t="s">
        <v>3925</v>
      </c>
      <c r="C2661" s="37">
        <v>1964</v>
      </c>
      <c r="E2661" s="41" t="s">
        <v>4731</v>
      </c>
      <c r="I2661" s="37">
        <v>5</v>
      </c>
      <c r="J2661" s="37">
        <v>4</v>
      </c>
      <c r="M2661" s="39">
        <v>3415.1</v>
      </c>
      <c r="N2661" s="39">
        <v>3137.7</v>
      </c>
      <c r="O2661" s="39">
        <v>3137.7</v>
      </c>
      <c r="P2661" s="38">
        <v>145</v>
      </c>
    </row>
    <row r="2662" spans="1:16">
      <c r="A2662" s="25">
        <f t="shared" si="41"/>
        <v>2660</v>
      </c>
      <c r="B2662" s="32" t="s">
        <v>6884</v>
      </c>
      <c r="C2662" s="37">
        <v>1965</v>
      </c>
      <c r="E2662" s="41" t="s">
        <v>4731</v>
      </c>
      <c r="I2662" s="37">
        <v>5</v>
      </c>
      <c r="J2662" s="37">
        <v>4</v>
      </c>
      <c r="M2662" s="39">
        <v>3426</v>
      </c>
      <c r="N2662" s="39">
        <v>3186</v>
      </c>
      <c r="O2662" s="39">
        <v>3186</v>
      </c>
      <c r="P2662" s="38">
        <v>134</v>
      </c>
    </row>
    <row r="2663" spans="1:16">
      <c r="A2663" s="25">
        <f t="shared" si="41"/>
        <v>2661</v>
      </c>
      <c r="B2663" s="32" t="s">
        <v>3926</v>
      </c>
      <c r="C2663" s="37">
        <v>1966</v>
      </c>
      <c r="E2663" s="41" t="s">
        <v>4731</v>
      </c>
      <c r="I2663" s="37">
        <v>5</v>
      </c>
      <c r="J2663" s="37">
        <v>4</v>
      </c>
      <c r="M2663" s="39">
        <v>3447.3</v>
      </c>
      <c r="N2663" s="39">
        <v>3201.3</v>
      </c>
      <c r="O2663" s="39">
        <v>3201.3</v>
      </c>
      <c r="P2663" s="38">
        <v>149</v>
      </c>
    </row>
    <row r="2664" spans="1:16">
      <c r="A2664" s="25">
        <f t="shared" si="41"/>
        <v>2662</v>
      </c>
      <c r="B2664" s="32" t="s">
        <v>6885</v>
      </c>
      <c r="C2664" s="37">
        <v>1966</v>
      </c>
      <c r="E2664" s="41" t="s">
        <v>4731</v>
      </c>
      <c r="I2664" s="37">
        <v>5</v>
      </c>
      <c r="J2664" s="37">
        <v>4</v>
      </c>
      <c r="M2664" s="39">
        <v>3414.1</v>
      </c>
      <c r="N2664" s="39">
        <v>3168.3</v>
      </c>
      <c r="O2664" s="39">
        <v>3124.2</v>
      </c>
      <c r="P2664" s="38">
        <v>159</v>
      </c>
    </row>
    <row r="2665" spans="1:16">
      <c r="A2665" s="25">
        <f t="shared" si="41"/>
        <v>2663</v>
      </c>
      <c r="B2665" s="32" t="s">
        <v>6886</v>
      </c>
      <c r="C2665" s="37">
        <v>1970</v>
      </c>
      <c r="E2665" s="41" t="s">
        <v>4731</v>
      </c>
      <c r="I2665" s="37">
        <v>5</v>
      </c>
      <c r="J2665" s="37">
        <v>4</v>
      </c>
      <c r="M2665" s="39">
        <v>2891.2</v>
      </c>
      <c r="N2665" s="39">
        <v>2616.1999999999998</v>
      </c>
      <c r="O2665" s="39">
        <v>2616.1999999999998</v>
      </c>
      <c r="P2665" s="38">
        <v>128</v>
      </c>
    </row>
    <row r="2666" spans="1:16">
      <c r="A2666" s="25">
        <f t="shared" si="41"/>
        <v>2664</v>
      </c>
      <c r="B2666" s="32" t="s">
        <v>6887</v>
      </c>
      <c r="C2666" s="37">
        <v>2012</v>
      </c>
      <c r="E2666" s="41" t="s">
        <v>4729</v>
      </c>
      <c r="I2666" s="37">
        <v>9</v>
      </c>
      <c r="J2666" s="37">
        <v>1</v>
      </c>
      <c r="M2666" s="39">
        <v>3205.1</v>
      </c>
      <c r="N2666" s="39">
        <v>2462</v>
      </c>
      <c r="P2666" s="38">
        <v>112</v>
      </c>
    </row>
    <row r="2667" spans="1:16">
      <c r="A2667" s="25">
        <f t="shared" si="41"/>
        <v>2665</v>
      </c>
      <c r="B2667" s="32" t="s">
        <v>6888</v>
      </c>
      <c r="C2667" s="37">
        <v>1989</v>
      </c>
      <c r="E2667" s="41" t="s">
        <v>4731</v>
      </c>
      <c r="I2667" s="37">
        <v>9</v>
      </c>
      <c r="J2667" s="37">
        <v>2</v>
      </c>
      <c r="M2667" s="39">
        <v>10132.700000000001</v>
      </c>
      <c r="N2667" s="39">
        <v>10132.4</v>
      </c>
      <c r="O2667" s="39">
        <v>7365.2</v>
      </c>
    </row>
    <row r="2668" spans="1:16">
      <c r="A2668" s="25">
        <f t="shared" si="41"/>
        <v>2666</v>
      </c>
      <c r="B2668" s="32" t="s">
        <v>6889</v>
      </c>
      <c r="C2668" s="37">
        <v>1977</v>
      </c>
      <c r="E2668" s="41" t="s">
        <v>4731</v>
      </c>
      <c r="I2668" s="37">
        <v>5</v>
      </c>
      <c r="J2668" s="37">
        <v>7</v>
      </c>
      <c r="M2668" s="39">
        <v>4219.6000000000004</v>
      </c>
      <c r="N2668" s="39">
        <v>3323.3</v>
      </c>
      <c r="P2668" s="38">
        <v>136</v>
      </c>
    </row>
    <row r="2669" spans="1:16">
      <c r="A2669" s="25">
        <f t="shared" si="41"/>
        <v>2667</v>
      </c>
      <c r="B2669" s="32" t="s">
        <v>6890</v>
      </c>
      <c r="C2669" s="37">
        <v>1968</v>
      </c>
      <c r="E2669" s="41" t="s">
        <v>4731</v>
      </c>
      <c r="I2669" s="37">
        <v>5</v>
      </c>
      <c r="J2669" s="37">
        <v>2</v>
      </c>
      <c r="M2669" s="39">
        <v>2814.9</v>
      </c>
      <c r="N2669" s="39">
        <v>1774.1</v>
      </c>
      <c r="O2669" s="39">
        <v>1774.1</v>
      </c>
      <c r="P2669" s="38">
        <v>74</v>
      </c>
    </row>
    <row r="2670" spans="1:16">
      <c r="A2670" s="25">
        <f t="shared" si="41"/>
        <v>2668</v>
      </c>
      <c r="B2670" s="32" t="s">
        <v>6891</v>
      </c>
      <c r="C2670" s="37">
        <v>1959</v>
      </c>
      <c r="E2670" s="41" t="s">
        <v>4731</v>
      </c>
      <c r="I2670" s="37">
        <v>2</v>
      </c>
      <c r="J2670" s="37">
        <v>2</v>
      </c>
      <c r="M2670" s="39">
        <v>684</v>
      </c>
      <c r="N2670" s="39">
        <v>630.69999999999993</v>
      </c>
      <c r="O2670" s="39">
        <v>585.6</v>
      </c>
      <c r="P2670" s="38">
        <v>34</v>
      </c>
    </row>
    <row r="2671" spans="1:16">
      <c r="A2671" s="25">
        <f t="shared" si="41"/>
        <v>2669</v>
      </c>
      <c r="B2671" s="32" t="s">
        <v>6892</v>
      </c>
      <c r="C2671" s="37">
        <v>1954</v>
      </c>
      <c r="E2671" s="41" t="s">
        <v>4731</v>
      </c>
      <c r="I2671" s="37">
        <v>2</v>
      </c>
      <c r="J2671" s="37">
        <v>2</v>
      </c>
      <c r="M2671" s="39">
        <v>739.9</v>
      </c>
      <c r="N2671" s="39">
        <v>665.4</v>
      </c>
      <c r="O2671" s="39">
        <v>665.4</v>
      </c>
      <c r="P2671" s="38">
        <v>33</v>
      </c>
    </row>
    <row r="2672" spans="1:16">
      <c r="A2672" s="25">
        <f t="shared" si="41"/>
        <v>2670</v>
      </c>
      <c r="B2672" s="32" t="s">
        <v>6893</v>
      </c>
      <c r="C2672" s="37">
        <v>1954</v>
      </c>
      <c r="E2672" s="41" t="s">
        <v>4731</v>
      </c>
      <c r="I2672" s="37">
        <v>2</v>
      </c>
      <c r="J2672" s="37">
        <v>1</v>
      </c>
      <c r="M2672" s="39">
        <v>393.7</v>
      </c>
      <c r="N2672" s="39">
        <v>358.4</v>
      </c>
      <c r="O2672" s="39">
        <v>358.4</v>
      </c>
      <c r="P2672" s="38">
        <v>18</v>
      </c>
    </row>
    <row r="2673" spans="1:16">
      <c r="A2673" s="25">
        <f t="shared" si="41"/>
        <v>2671</v>
      </c>
      <c r="B2673" s="32" t="s">
        <v>3927</v>
      </c>
      <c r="C2673" s="37">
        <v>1954</v>
      </c>
      <c r="E2673" s="41" t="s">
        <v>4735</v>
      </c>
      <c r="I2673" s="37">
        <v>2</v>
      </c>
      <c r="J2673" s="37">
        <v>2</v>
      </c>
      <c r="M2673" s="39">
        <v>769.9</v>
      </c>
      <c r="N2673" s="39">
        <v>641.1</v>
      </c>
      <c r="O2673" s="39">
        <v>585.5</v>
      </c>
      <c r="P2673" s="38">
        <v>21</v>
      </c>
    </row>
    <row r="2674" spans="1:16">
      <c r="A2674" s="25">
        <f t="shared" si="41"/>
        <v>2672</v>
      </c>
      <c r="B2674" s="32" t="s">
        <v>6894</v>
      </c>
      <c r="C2674" s="37">
        <v>1955</v>
      </c>
      <c r="E2674" s="41" t="s">
        <v>4735</v>
      </c>
      <c r="I2674" s="37">
        <v>2</v>
      </c>
      <c r="J2674" s="37">
        <v>2</v>
      </c>
      <c r="M2674" s="39">
        <v>839</v>
      </c>
      <c r="N2674" s="39">
        <v>764.1</v>
      </c>
      <c r="O2674" s="39">
        <v>764.1</v>
      </c>
      <c r="P2674" s="38">
        <v>34</v>
      </c>
    </row>
    <row r="2675" spans="1:16">
      <c r="A2675" s="25">
        <f t="shared" si="41"/>
        <v>2673</v>
      </c>
      <c r="B2675" s="32" t="s">
        <v>6895</v>
      </c>
      <c r="C2675" s="37">
        <v>1951</v>
      </c>
      <c r="E2675" s="41" t="s">
        <v>4735</v>
      </c>
      <c r="I2675" s="37">
        <v>2</v>
      </c>
      <c r="J2675" s="37">
        <v>1</v>
      </c>
      <c r="M2675" s="39">
        <v>450.6</v>
      </c>
      <c r="N2675" s="39">
        <v>406.6</v>
      </c>
      <c r="O2675" s="39">
        <v>406.6</v>
      </c>
      <c r="P2675" s="38">
        <v>15</v>
      </c>
    </row>
    <row r="2676" spans="1:16">
      <c r="A2676" s="25">
        <f t="shared" si="41"/>
        <v>2674</v>
      </c>
      <c r="B2676" s="32" t="s">
        <v>6896</v>
      </c>
      <c r="C2676" s="37">
        <v>1954</v>
      </c>
      <c r="E2676" s="41" t="s">
        <v>4735</v>
      </c>
      <c r="I2676" s="37">
        <v>2</v>
      </c>
      <c r="J2676" s="37">
        <v>2</v>
      </c>
      <c r="M2676" s="39">
        <v>730.8</v>
      </c>
      <c r="N2676" s="39">
        <v>657.3</v>
      </c>
      <c r="O2676" s="39">
        <v>657.3</v>
      </c>
      <c r="P2676" s="38">
        <v>34</v>
      </c>
    </row>
    <row r="2677" spans="1:16">
      <c r="A2677" s="25">
        <f t="shared" si="41"/>
        <v>2675</v>
      </c>
      <c r="B2677" s="32" t="s">
        <v>6897</v>
      </c>
      <c r="C2677" s="37">
        <v>1954</v>
      </c>
      <c r="E2677" s="41" t="s">
        <v>4735</v>
      </c>
      <c r="I2677" s="37">
        <v>2</v>
      </c>
      <c r="J2677" s="37">
        <v>2</v>
      </c>
      <c r="M2677" s="39">
        <v>730.8</v>
      </c>
      <c r="N2677" s="39">
        <v>656.9</v>
      </c>
      <c r="O2677" s="39">
        <v>656.9</v>
      </c>
      <c r="P2677" s="38">
        <v>35</v>
      </c>
    </row>
    <row r="2678" spans="1:16">
      <c r="A2678" s="25">
        <f t="shared" si="41"/>
        <v>2676</v>
      </c>
      <c r="B2678" s="32" t="s">
        <v>6898</v>
      </c>
      <c r="C2678" s="37">
        <v>1955</v>
      </c>
      <c r="E2678" s="41" t="s">
        <v>4735</v>
      </c>
      <c r="I2678" s="37">
        <v>3</v>
      </c>
      <c r="J2678" s="37">
        <v>4</v>
      </c>
      <c r="M2678" s="39">
        <v>2633.6</v>
      </c>
      <c r="N2678" s="39">
        <v>2411.6999999999998</v>
      </c>
      <c r="O2678" s="39">
        <v>1743.7</v>
      </c>
      <c r="P2678" s="38">
        <v>49</v>
      </c>
    </row>
    <row r="2679" spans="1:16">
      <c r="A2679" s="25">
        <f t="shared" si="41"/>
        <v>2677</v>
      </c>
      <c r="B2679" s="32" t="s">
        <v>6899</v>
      </c>
      <c r="C2679" s="37">
        <v>1969</v>
      </c>
      <c r="E2679" s="41" t="s">
        <v>4731</v>
      </c>
      <c r="I2679" s="37">
        <v>5</v>
      </c>
      <c r="J2679" s="37">
        <v>4</v>
      </c>
      <c r="M2679" s="39">
        <v>3389.3</v>
      </c>
      <c r="N2679" s="39">
        <v>3111.8</v>
      </c>
      <c r="O2679" s="39">
        <v>3111.8</v>
      </c>
      <c r="P2679" s="38">
        <v>151</v>
      </c>
    </row>
    <row r="2680" spans="1:16">
      <c r="A2680" s="25">
        <f t="shared" si="41"/>
        <v>2678</v>
      </c>
      <c r="B2680" s="32" t="s">
        <v>6900</v>
      </c>
      <c r="C2680" s="37">
        <v>1967</v>
      </c>
      <c r="E2680" s="41" t="s">
        <v>4731</v>
      </c>
      <c r="I2680" s="37">
        <v>5</v>
      </c>
      <c r="J2680" s="37">
        <v>4</v>
      </c>
      <c r="M2680" s="39">
        <v>3652.9</v>
      </c>
      <c r="N2680" s="39">
        <v>3335.2999999999997</v>
      </c>
      <c r="O2680" s="39">
        <v>3335.3</v>
      </c>
      <c r="P2680" s="38">
        <v>167</v>
      </c>
    </row>
    <row r="2681" spans="1:16">
      <c r="A2681" s="25">
        <f t="shared" si="41"/>
        <v>2679</v>
      </c>
      <c r="B2681" s="32" t="s">
        <v>6901</v>
      </c>
      <c r="C2681" s="37">
        <v>1968</v>
      </c>
      <c r="E2681" s="41" t="s">
        <v>4731</v>
      </c>
      <c r="I2681" s="37">
        <v>5</v>
      </c>
      <c r="J2681" s="37">
        <v>4</v>
      </c>
      <c r="M2681" s="39">
        <v>3423.6</v>
      </c>
      <c r="N2681" s="39">
        <v>3143.8999999999996</v>
      </c>
      <c r="O2681" s="39">
        <v>3143.9</v>
      </c>
      <c r="P2681" s="38">
        <v>163</v>
      </c>
    </row>
    <row r="2682" spans="1:16">
      <c r="A2682" s="25">
        <f t="shared" si="41"/>
        <v>2680</v>
      </c>
      <c r="B2682" s="32" t="s">
        <v>6902</v>
      </c>
      <c r="C2682" s="37">
        <v>1957</v>
      </c>
      <c r="E2682" s="41" t="s">
        <v>4731</v>
      </c>
      <c r="I2682" s="37">
        <v>2</v>
      </c>
      <c r="J2682" s="37">
        <v>2</v>
      </c>
      <c r="M2682" s="39">
        <v>817.4</v>
      </c>
      <c r="N2682" s="39">
        <v>737.6</v>
      </c>
      <c r="O2682" s="39">
        <v>618.29999999999995</v>
      </c>
      <c r="P2682" s="38">
        <v>24</v>
      </c>
    </row>
    <row r="2683" spans="1:16">
      <c r="A2683" s="25">
        <f t="shared" si="41"/>
        <v>2681</v>
      </c>
      <c r="B2683" s="32" t="s">
        <v>6903</v>
      </c>
      <c r="C2683" s="37">
        <v>1962</v>
      </c>
      <c r="E2683" s="41" t="s">
        <v>4731</v>
      </c>
      <c r="I2683" s="37">
        <v>5</v>
      </c>
      <c r="J2683" s="37">
        <v>4</v>
      </c>
      <c r="M2683" s="39">
        <v>4165.3</v>
      </c>
      <c r="N2683" s="39">
        <v>3144.1</v>
      </c>
      <c r="O2683" s="39">
        <v>3144.1</v>
      </c>
      <c r="P2683" s="38">
        <v>139</v>
      </c>
    </row>
    <row r="2684" spans="1:16">
      <c r="A2684" s="25">
        <f t="shared" si="41"/>
        <v>2682</v>
      </c>
      <c r="B2684" s="32" t="s">
        <v>3928</v>
      </c>
      <c r="C2684" s="37">
        <v>1956</v>
      </c>
      <c r="E2684" s="41" t="s">
        <v>4735</v>
      </c>
      <c r="I2684" s="37">
        <v>3</v>
      </c>
      <c r="J2684" s="37">
        <v>3</v>
      </c>
      <c r="M2684" s="39">
        <v>1735.2</v>
      </c>
      <c r="N2684" s="39">
        <v>1487.1</v>
      </c>
      <c r="O2684" s="39">
        <v>1013.8</v>
      </c>
      <c r="P2684" s="38">
        <v>44</v>
      </c>
    </row>
    <row r="2685" spans="1:16">
      <c r="A2685" s="25">
        <f t="shared" si="41"/>
        <v>2683</v>
      </c>
      <c r="B2685" s="32" t="s">
        <v>6904</v>
      </c>
      <c r="C2685" s="37">
        <v>1962</v>
      </c>
      <c r="E2685" s="41" t="s">
        <v>4731</v>
      </c>
      <c r="I2685" s="37">
        <v>5</v>
      </c>
      <c r="J2685" s="37">
        <v>4</v>
      </c>
      <c r="M2685" s="39">
        <v>3405.1</v>
      </c>
      <c r="N2685" s="39">
        <v>3164.1</v>
      </c>
      <c r="O2685" s="39">
        <v>3164.1</v>
      </c>
      <c r="P2685" s="38">
        <v>145</v>
      </c>
    </row>
    <row r="2686" spans="1:16">
      <c r="A2686" s="25">
        <f t="shared" si="41"/>
        <v>2684</v>
      </c>
      <c r="B2686" s="32" t="s">
        <v>6905</v>
      </c>
      <c r="C2686" s="37">
        <v>1956</v>
      </c>
      <c r="E2686" s="41" t="s">
        <v>4735</v>
      </c>
      <c r="I2686" s="37">
        <v>3</v>
      </c>
      <c r="J2686" s="37">
        <v>3</v>
      </c>
      <c r="M2686" s="39">
        <v>1672.1</v>
      </c>
      <c r="N2686" s="39">
        <v>1565.7</v>
      </c>
      <c r="O2686" s="39">
        <v>1264</v>
      </c>
      <c r="P2686" s="38">
        <v>43</v>
      </c>
    </row>
    <row r="2687" spans="1:16">
      <c r="A2687" s="25">
        <f t="shared" si="41"/>
        <v>2685</v>
      </c>
      <c r="B2687" s="32" t="s">
        <v>6906</v>
      </c>
      <c r="C2687" s="37">
        <v>1963</v>
      </c>
      <c r="E2687" s="42" t="s">
        <v>4823</v>
      </c>
      <c r="I2687" s="37">
        <v>5</v>
      </c>
      <c r="J2687" s="37">
        <v>4</v>
      </c>
      <c r="M2687" s="39">
        <v>4274.6000000000004</v>
      </c>
      <c r="N2687" s="39">
        <v>3158.6</v>
      </c>
      <c r="O2687" s="39">
        <v>3158.6</v>
      </c>
      <c r="P2687" s="38">
        <v>139</v>
      </c>
    </row>
    <row r="2688" spans="1:16">
      <c r="A2688" s="25">
        <f t="shared" si="41"/>
        <v>2686</v>
      </c>
      <c r="B2688" s="32" t="s">
        <v>6907</v>
      </c>
      <c r="C2688" s="37">
        <v>1963</v>
      </c>
      <c r="E2688" s="42" t="s">
        <v>4823</v>
      </c>
      <c r="I2688" s="37">
        <v>5</v>
      </c>
      <c r="J2688" s="37">
        <v>4</v>
      </c>
      <c r="M2688" s="39">
        <v>4251</v>
      </c>
      <c r="N2688" s="39">
        <v>3134.7</v>
      </c>
      <c r="O2688" s="39">
        <v>3134.7</v>
      </c>
      <c r="P2688" s="38">
        <v>129</v>
      </c>
    </row>
    <row r="2689" spans="1:16">
      <c r="A2689" s="25">
        <f t="shared" si="41"/>
        <v>2687</v>
      </c>
      <c r="B2689" s="32" t="s">
        <v>3931</v>
      </c>
      <c r="C2689" s="37">
        <v>1970</v>
      </c>
      <c r="E2689" s="41" t="s">
        <v>4731</v>
      </c>
      <c r="I2689" s="37">
        <v>5</v>
      </c>
      <c r="J2689" s="37">
        <v>1</v>
      </c>
      <c r="M2689" s="39">
        <v>5070</v>
      </c>
      <c r="N2689" s="39">
        <v>3702.1</v>
      </c>
      <c r="O2689" s="39">
        <v>590.48</v>
      </c>
      <c r="P2689" s="38">
        <v>29</v>
      </c>
    </row>
    <row r="2690" spans="1:16">
      <c r="A2690" s="25">
        <f t="shared" si="41"/>
        <v>2688</v>
      </c>
      <c r="B2690" s="32" t="s">
        <v>6908</v>
      </c>
      <c r="C2690" s="37">
        <v>1970</v>
      </c>
      <c r="E2690" s="41" t="s">
        <v>4731</v>
      </c>
      <c r="I2690" s="37">
        <v>5</v>
      </c>
      <c r="J2690" s="37">
        <v>4</v>
      </c>
      <c r="M2690" s="39">
        <v>3418.2</v>
      </c>
      <c r="N2690" s="39">
        <v>3372.7</v>
      </c>
      <c r="O2690" s="39">
        <v>3372.7</v>
      </c>
      <c r="P2690" s="38">
        <v>106</v>
      </c>
    </row>
    <row r="2691" spans="1:16">
      <c r="A2691" s="25">
        <f t="shared" ref="A2691:A2754" si="42">A2690+1</f>
        <v>2689</v>
      </c>
      <c r="B2691" s="32" t="s">
        <v>6909</v>
      </c>
      <c r="C2691" s="37">
        <v>1972</v>
      </c>
      <c r="E2691" s="41" t="s">
        <v>4731</v>
      </c>
      <c r="I2691" s="37">
        <v>5</v>
      </c>
      <c r="J2691" s="37">
        <v>4</v>
      </c>
      <c r="M2691" s="39">
        <v>2433.1</v>
      </c>
      <c r="N2691" s="39">
        <v>943</v>
      </c>
      <c r="O2691" s="39">
        <v>943</v>
      </c>
      <c r="P2691" s="38">
        <v>175</v>
      </c>
    </row>
    <row r="2692" spans="1:16">
      <c r="A2692" s="25">
        <f t="shared" si="42"/>
        <v>2690</v>
      </c>
      <c r="B2692" s="32" t="s">
        <v>6910</v>
      </c>
      <c r="I2692" s="37"/>
      <c r="J2692" s="37"/>
    </row>
    <row r="2693" spans="1:16">
      <c r="A2693" s="25">
        <f t="shared" si="42"/>
        <v>2691</v>
      </c>
      <c r="B2693" s="32" t="s">
        <v>6911</v>
      </c>
      <c r="C2693" s="37">
        <v>1975</v>
      </c>
      <c r="E2693" s="41" t="s">
        <v>4731</v>
      </c>
      <c r="I2693" s="37">
        <v>5</v>
      </c>
      <c r="J2693" s="37">
        <v>5</v>
      </c>
      <c r="M2693" s="39">
        <v>3609.6</v>
      </c>
      <c r="N2693" s="39">
        <v>3056.1</v>
      </c>
      <c r="O2693" s="39">
        <v>3056.1</v>
      </c>
      <c r="P2693" s="38">
        <v>144</v>
      </c>
    </row>
    <row r="2694" spans="1:16">
      <c r="A2694" s="25">
        <f t="shared" si="42"/>
        <v>2692</v>
      </c>
      <c r="B2694" s="32" t="s">
        <v>6912</v>
      </c>
      <c r="C2694" s="37">
        <v>1972</v>
      </c>
      <c r="E2694" s="41" t="s">
        <v>4731</v>
      </c>
      <c r="I2694" s="37">
        <v>5</v>
      </c>
      <c r="J2694" s="37">
        <v>4</v>
      </c>
      <c r="M2694" s="39">
        <v>2969.8</v>
      </c>
      <c r="N2694" s="39">
        <v>2677.5</v>
      </c>
      <c r="O2694" s="39">
        <v>2605.5</v>
      </c>
      <c r="P2694" s="38">
        <v>119</v>
      </c>
    </row>
    <row r="2695" spans="1:16">
      <c r="A2695" s="25">
        <f t="shared" si="42"/>
        <v>2693</v>
      </c>
      <c r="B2695" s="32" t="s">
        <v>6913</v>
      </c>
      <c r="C2695" s="37">
        <v>1985</v>
      </c>
      <c r="E2695" s="41" t="s">
        <v>4731</v>
      </c>
      <c r="I2695" s="37">
        <v>5</v>
      </c>
      <c r="J2695" s="37">
        <v>5</v>
      </c>
      <c r="M2695" s="39">
        <v>3167.4</v>
      </c>
      <c r="N2695" s="39">
        <v>2858.8</v>
      </c>
      <c r="O2695" s="39">
        <v>2858.8</v>
      </c>
      <c r="P2695" s="38">
        <v>118</v>
      </c>
    </row>
    <row r="2696" spans="1:16">
      <c r="A2696" s="25">
        <f t="shared" si="42"/>
        <v>2694</v>
      </c>
      <c r="B2696" s="32" t="s">
        <v>6914</v>
      </c>
      <c r="C2696" s="37">
        <v>1973</v>
      </c>
      <c r="E2696" s="41" t="s">
        <v>4731</v>
      </c>
      <c r="I2696" s="37">
        <v>5</v>
      </c>
      <c r="J2696" s="37">
        <v>4</v>
      </c>
      <c r="M2696" s="39">
        <v>3882</v>
      </c>
      <c r="N2696" s="39">
        <v>3559.4</v>
      </c>
      <c r="O2696" s="39">
        <v>3258.6</v>
      </c>
      <c r="P2696" s="38">
        <v>153</v>
      </c>
    </row>
    <row r="2697" spans="1:16">
      <c r="A2697" s="25">
        <f t="shared" si="42"/>
        <v>2695</v>
      </c>
      <c r="B2697" s="32" t="s">
        <v>6915</v>
      </c>
      <c r="C2697" s="37">
        <v>1984</v>
      </c>
      <c r="E2697" s="41" t="s">
        <v>4731</v>
      </c>
      <c r="I2697" s="37">
        <v>9</v>
      </c>
      <c r="J2697" s="37">
        <v>9</v>
      </c>
      <c r="M2697" s="39">
        <v>4564.7</v>
      </c>
      <c r="N2697" s="39">
        <v>3949.1</v>
      </c>
      <c r="O2697" s="39">
        <v>3949.1</v>
      </c>
      <c r="P2697" s="38">
        <v>202</v>
      </c>
    </row>
    <row r="2698" spans="1:16">
      <c r="A2698" s="25">
        <f t="shared" si="42"/>
        <v>2696</v>
      </c>
      <c r="B2698" s="32" t="s">
        <v>6916</v>
      </c>
      <c r="C2698" s="37">
        <v>1973</v>
      </c>
      <c r="E2698" s="41" t="s">
        <v>4731</v>
      </c>
      <c r="I2698" s="37">
        <v>5</v>
      </c>
      <c r="J2698" s="37">
        <v>5</v>
      </c>
      <c r="M2698" s="39">
        <v>3618.9</v>
      </c>
      <c r="N2698" s="39">
        <v>3156.4</v>
      </c>
      <c r="O2698" s="39">
        <v>3156.4</v>
      </c>
      <c r="P2698" s="38">
        <v>180</v>
      </c>
    </row>
    <row r="2699" spans="1:16">
      <c r="A2699" s="25">
        <f t="shared" si="42"/>
        <v>2697</v>
      </c>
      <c r="B2699" s="32" t="s">
        <v>6917</v>
      </c>
      <c r="C2699" s="37">
        <v>1974</v>
      </c>
      <c r="E2699" s="41" t="s">
        <v>4731</v>
      </c>
      <c r="I2699" s="37">
        <v>5</v>
      </c>
      <c r="J2699" s="37">
        <v>5</v>
      </c>
      <c r="M2699" s="39">
        <v>1997.7</v>
      </c>
      <c r="N2699" s="39">
        <v>1841.8</v>
      </c>
      <c r="O2699" s="39">
        <v>1841.8</v>
      </c>
      <c r="P2699" s="38">
        <v>69</v>
      </c>
    </row>
    <row r="2700" spans="1:16">
      <c r="A2700" s="25">
        <f t="shared" si="42"/>
        <v>2698</v>
      </c>
      <c r="B2700" s="32" t="s">
        <v>6918</v>
      </c>
      <c r="C2700" s="37">
        <v>1989</v>
      </c>
      <c r="E2700" s="41" t="s">
        <v>4731</v>
      </c>
      <c r="I2700" s="37">
        <v>9</v>
      </c>
      <c r="J2700" s="37">
        <v>2</v>
      </c>
      <c r="M2700" s="39">
        <v>3770.5</v>
      </c>
      <c r="N2700" s="39">
        <v>3770.5</v>
      </c>
      <c r="O2700" s="39">
        <v>3614.2</v>
      </c>
      <c r="P2700" s="38">
        <v>200</v>
      </c>
    </row>
    <row r="2701" spans="1:16">
      <c r="A2701" s="25">
        <f t="shared" si="42"/>
        <v>2699</v>
      </c>
      <c r="B2701" s="32" t="s">
        <v>6919</v>
      </c>
      <c r="C2701" s="37">
        <v>1992</v>
      </c>
      <c r="E2701" s="41" t="s">
        <v>4731</v>
      </c>
      <c r="I2701" s="37">
        <v>10</v>
      </c>
      <c r="J2701" s="37">
        <v>2</v>
      </c>
      <c r="M2701" s="39">
        <v>4458.8</v>
      </c>
      <c r="N2701" s="39">
        <v>4458.8</v>
      </c>
      <c r="O2701" s="39">
        <v>4274.6000000000004</v>
      </c>
      <c r="P2701" s="38">
        <v>214</v>
      </c>
    </row>
    <row r="2702" spans="1:16">
      <c r="A2702" s="25">
        <f t="shared" si="42"/>
        <v>2700</v>
      </c>
      <c r="B2702" s="32" t="s">
        <v>6920</v>
      </c>
      <c r="C2702" s="37">
        <v>1980</v>
      </c>
      <c r="E2702" s="41" t="s">
        <v>4731</v>
      </c>
      <c r="I2702" s="37">
        <v>5</v>
      </c>
      <c r="J2702" s="37">
        <v>6</v>
      </c>
      <c r="M2702" s="39">
        <v>4131.8</v>
      </c>
      <c r="N2702" s="39">
        <v>4131.8</v>
      </c>
      <c r="O2702" s="39">
        <v>4131.8</v>
      </c>
      <c r="P2702" s="38">
        <v>163</v>
      </c>
    </row>
    <row r="2703" spans="1:16">
      <c r="A2703" s="25">
        <f t="shared" si="42"/>
        <v>2701</v>
      </c>
      <c r="B2703" s="32" t="s">
        <v>6921</v>
      </c>
      <c r="I2703" s="37"/>
      <c r="J2703" s="37"/>
    </row>
    <row r="2704" spans="1:16">
      <c r="A2704" s="25">
        <f t="shared" si="42"/>
        <v>2702</v>
      </c>
      <c r="B2704" s="32" t="s">
        <v>3930</v>
      </c>
      <c r="C2704" s="37">
        <v>1983</v>
      </c>
      <c r="E2704" s="41" t="s">
        <v>4731</v>
      </c>
      <c r="I2704" s="37">
        <v>5</v>
      </c>
      <c r="J2704" s="37">
        <v>6</v>
      </c>
      <c r="M2704" s="39">
        <v>4133.3</v>
      </c>
      <c r="N2704" s="39">
        <v>4133.3</v>
      </c>
      <c r="O2704" s="39">
        <v>4072.7</v>
      </c>
      <c r="P2704" s="38">
        <v>219</v>
      </c>
    </row>
    <row r="2705" spans="1:16">
      <c r="A2705" s="25">
        <f t="shared" si="42"/>
        <v>2703</v>
      </c>
      <c r="B2705" s="32" t="s">
        <v>6922</v>
      </c>
      <c r="C2705" s="37">
        <v>1970</v>
      </c>
      <c r="E2705" s="41" t="s">
        <v>4731</v>
      </c>
      <c r="I2705" s="37">
        <v>5</v>
      </c>
      <c r="J2705" s="37">
        <v>1</v>
      </c>
      <c r="M2705" s="39">
        <v>3410.1</v>
      </c>
      <c r="N2705" s="39">
        <v>2606.5</v>
      </c>
      <c r="O2705" s="39">
        <v>2606.5</v>
      </c>
      <c r="P2705" s="38">
        <v>137</v>
      </c>
    </row>
    <row r="2706" spans="1:16">
      <c r="A2706" s="25">
        <f t="shared" si="42"/>
        <v>2704</v>
      </c>
      <c r="B2706" s="32" t="s">
        <v>6923</v>
      </c>
      <c r="C2706" s="37">
        <v>1990</v>
      </c>
      <c r="E2706" s="41" t="s">
        <v>4731</v>
      </c>
      <c r="I2706" s="37">
        <v>9</v>
      </c>
      <c r="J2706" s="37">
        <v>2</v>
      </c>
      <c r="M2706" s="39">
        <v>6137</v>
      </c>
      <c r="N2706" s="39">
        <v>6137</v>
      </c>
    </row>
    <row r="2707" spans="1:16">
      <c r="A2707" s="25">
        <f t="shared" si="42"/>
        <v>2705</v>
      </c>
      <c r="B2707" s="32" t="s">
        <v>6924</v>
      </c>
      <c r="C2707" s="37">
        <v>1998</v>
      </c>
      <c r="E2707" s="41" t="s">
        <v>4729</v>
      </c>
      <c r="I2707" s="37">
        <v>5</v>
      </c>
      <c r="J2707" s="37">
        <v>5</v>
      </c>
      <c r="M2707" s="39">
        <v>8454.1</v>
      </c>
      <c r="N2707" s="39">
        <v>6881.7</v>
      </c>
      <c r="O2707" s="39">
        <v>6881.7</v>
      </c>
      <c r="P2707" s="38">
        <v>325</v>
      </c>
    </row>
    <row r="2708" spans="1:16">
      <c r="A2708" s="25">
        <f t="shared" si="42"/>
        <v>2706</v>
      </c>
      <c r="B2708" s="32" t="s">
        <v>6925</v>
      </c>
      <c r="C2708" s="37">
        <v>1986</v>
      </c>
      <c r="E2708" s="41" t="s">
        <v>4731</v>
      </c>
      <c r="I2708" s="37">
        <v>5</v>
      </c>
      <c r="J2708" s="37">
        <v>5</v>
      </c>
      <c r="M2708" s="39">
        <v>2934.8</v>
      </c>
      <c r="N2708" s="39">
        <v>2549.9</v>
      </c>
      <c r="O2708" s="39">
        <v>2549.9</v>
      </c>
      <c r="P2708" s="38">
        <v>131</v>
      </c>
    </row>
    <row r="2709" spans="1:16">
      <c r="A2709" s="25">
        <f t="shared" si="42"/>
        <v>2707</v>
      </c>
      <c r="B2709" s="32" t="s">
        <v>6926</v>
      </c>
      <c r="I2709" s="37"/>
      <c r="J2709" s="37"/>
    </row>
    <row r="2710" spans="1:16">
      <c r="A2710" s="25">
        <f t="shared" si="42"/>
        <v>2708</v>
      </c>
      <c r="B2710" s="32" t="s">
        <v>6927</v>
      </c>
      <c r="C2710" s="37">
        <v>1989</v>
      </c>
      <c r="E2710" s="41" t="s">
        <v>4731</v>
      </c>
      <c r="I2710" s="37">
        <v>5</v>
      </c>
      <c r="J2710" s="37">
        <v>5</v>
      </c>
      <c r="M2710" s="39">
        <v>2917.1</v>
      </c>
      <c r="N2710" s="39">
        <v>2613.9</v>
      </c>
      <c r="O2710" s="39">
        <v>2613.9</v>
      </c>
      <c r="P2710" s="38">
        <v>156</v>
      </c>
    </row>
    <row r="2711" spans="1:16">
      <c r="A2711" s="25">
        <f t="shared" si="42"/>
        <v>2709</v>
      </c>
      <c r="B2711" s="32" t="s">
        <v>6928</v>
      </c>
      <c r="C2711" s="37">
        <v>1989</v>
      </c>
      <c r="E2711" s="41" t="s">
        <v>4729</v>
      </c>
      <c r="I2711" s="37">
        <v>5</v>
      </c>
      <c r="J2711" s="37">
        <v>6</v>
      </c>
      <c r="M2711" s="39">
        <v>3903.7</v>
      </c>
      <c r="N2711" s="39">
        <v>3903.7</v>
      </c>
      <c r="O2711" s="39">
        <v>3903.7</v>
      </c>
      <c r="P2711" s="38">
        <v>189</v>
      </c>
    </row>
    <row r="2712" spans="1:16">
      <c r="A2712" s="25">
        <f t="shared" si="42"/>
        <v>2710</v>
      </c>
      <c r="B2712" s="32" t="s">
        <v>6929</v>
      </c>
      <c r="C2712" s="37">
        <v>1995</v>
      </c>
      <c r="E2712" s="41" t="s">
        <v>4731</v>
      </c>
      <c r="I2712" s="37">
        <v>9</v>
      </c>
      <c r="J2712" s="37">
        <v>2</v>
      </c>
      <c r="M2712" s="39">
        <v>5970.01</v>
      </c>
      <c r="N2712" s="39">
        <v>5420.8</v>
      </c>
    </row>
    <row r="2713" spans="1:16">
      <c r="A2713" s="25">
        <f t="shared" si="42"/>
        <v>2711</v>
      </c>
      <c r="B2713" s="32" t="s">
        <v>6930</v>
      </c>
      <c r="C2713" s="37">
        <v>1987</v>
      </c>
      <c r="E2713" s="41" t="s">
        <v>4729</v>
      </c>
      <c r="I2713" s="37">
        <v>5</v>
      </c>
      <c r="J2713" s="37">
        <v>6</v>
      </c>
      <c r="M2713" s="39">
        <v>3870.6</v>
      </c>
      <c r="N2713" s="39">
        <v>3870.6</v>
      </c>
      <c r="O2713" s="39">
        <v>3870.6</v>
      </c>
      <c r="P2713" s="38">
        <v>238</v>
      </c>
    </row>
    <row r="2714" spans="1:16">
      <c r="A2714" s="25">
        <f t="shared" si="42"/>
        <v>2712</v>
      </c>
      <c r="B2714" s="32" t="s">
        <v>3929</v>
      </c>
      <c r="C2714" s="37">
        <v>1993</v>
      </c>
      <c r="E2714" s="41" t="s">
        <v>4729</v>
      </c>
      <c r="I2714" s="37">
        <v>5</v>
      </c>
      <c r="J2714" s="37">
        <v>4</v>
      </c>
      <c r="M2714" s="39">
        <v>2620.3000000000002</v>
      </c>
      <c r="N2714" s="39">
        <v>2620.3000000000002</v>
      </c>
      <c r="O2714" s="39">
        <v>2620.3000000000002</v>
      </c>
      <c r="P2714" s="38">
        <v>140</v>
      </c>
    </row>
    <row r="2715" spans="1:16">
      <c r="A2715" s="25">
        <f t="shared" si="42"/>
        <v>2713</v>
      </c>
      <c r="B2715" s="32" t="s">
        <v>3932</v>
      </c>
      <c r="C2715" s="37">
        <v>1978</v>
      </c>
      <c r="E2715" s="41" t="s">
        <v>4731</v>
      </c>
      <c r="I2715" s="37">
        <v>5</v>
      </c>
      <c r="J2715" s="37">
        <v>2</v>
      </c>
      <c r="M2715" s="39">
        <v>3453.8</v>
      </c>
      <c r="N2715" s="39">
        <v>3453.8</v>
      </c>
      <c r="O2715" s="39">
        <v>3349.4</v>
      </c>
      <c r="P2715" s="38">
        <v>173</v>
      </c>
    </row>
    <row r="2716" spans="1:16">
      <c r="A2716" s="25">
        <f t="shared" si="42"/>
        <v>2714</v>
      </c>
      <c r="B2716" s="32" t="s">
        <v>6931</v>
      </c>
      <c r="C2716" s="37">
        <v>1977</v>
      </c>
      <c r="E2716" s="42" t="s">
        <v>6932</v>
      </c>
      <c r="I2716" s="37">
        <v>5</v>
      </c>
      <c r="J2716" s="37">
        <v>6</v>
      </c>
      <c r="M2716" s="39">
        <v>3867.3</v>
      </c>
      <c r="N2716" s="39">
        <v>3867.3</v>
      </c>
      <c r="O2716" s="39">
        <v>2621.9</v>
      </c>
      <c r="P2716" s="38">
        <v>195</v>
      </c>
    </row>
    <row r="2717" spans="1:16">
      <c r="A2717" s="25">
        <f t="shared" si="42"/>
        <v>2715</v>
      </c>
      <c r="B2717" s="32" t="s">
        <v>6933</v>
      </c>
      <c r="C2717" s="37">
        <v>1979</v>
      </c>
      <c r="E2717" s="41" t="s">
        <v>4731</v>
      </c>
      <c r="I2717" s="37">
        <v>5</v>
      </c>
      <c r="J2717" s="37">
        <v>5</v>
      </c>
      <c r="M2717" s="39">
        <v>2913.3</v>
      </c>
      <c r="N2717" s="39">
        <v>2642.1</v>
      </c>
      <c r="O2717" s="39">
        <v>2642.1</v>
      </c>
      <c r="P2717" s="38">
        <v>113</v>
      </c>
    </row>
    <row r="2718" spans="1:16">
      <c r="A2718" s="25">
        <f t="shared" si="42"/>
        <v>2716</v>
      </c>
      <c r="B2718" s="32" t="s">
        <v>6934</v>
      </c>
      <c r="C2718" s="37">
        <v>1973</v>
      </c>
      <c r="E2718" s="41" t="s">
        <v>4731</v>
      </c>
      <c r="I2718" s="37">
        <v>2</v>
      </c>
      <c r="J2718" s="37">
        <v>2</v>
      </c>
      <c r="M2718" s="39">
        <v>572.79999999999995</v>
      </c>
      <c r="N2718" s="39">
        <v>524.4</v>
      </c>
      <c r="O2718" s="39">
        <v>386.5</v>
      </c>
      <c r="P2718" s="38">
        <v>16</v>
      </c>
    </row>
    <row r="2719" spans="1:16">
      <c r="A2719" s="25">
        <f t="shared" si="42"/>
        <v>2717</v>
      </c>
      <c r="B2719" s="32" t="s">
        <v>6935</v>
      </c>
      <c r="C2719" s="37">
        <v>1974</v>
      </c>
      <c r="E2719" s="41" t="s">
        <v>4731</v>
      </c>
      <c r="I2719" s="37">
        <v>2</v>
      </c>
      <c r="J2719" s="37">
        <v>2</v>
      </c>
      <c r="M2719" s="39">
        <v>570.70000000000005</v>
      </c>
      <c r="N2719" s="39">
        <v>521.70000000000005</v>
      </c>
      <c r="O2719" s="39">
        <v>392.9</v>
      </c>
      <c r="P2719" s="38">
        <v>18</v>
      </c>
    </row>
    <row r="2720" spans="1:16">
      <c r="A2720" s="25">
        <f t="shared" si="42"/>
        <v>2718</v>
      </c>
      <c r="B2720" s="32" t="s">
        <v>6936</v>
      </c>
      <c r="C2720" s="37">
        <v>1973</v>
      </c>
      <c r="E2720" s="41" t="s">
        <v>4731</v>
      </c>
      <c r="I2720" s="37">
        <v>2</v>
      </c>
      <c r="J2720" s="37">
        <v>2</v>
      </c>
      <c r="M2720" s="39">
        <v>571.20000000000005</v>
      </c>
      <c r="N2720" s="39">
        <v>522.79999999999995</v>
      </c>
      <c r="O2720" s="39">
        <v>184.6</v>
      </c>
      <c r="P2720" s="38">
        <v>20</v>
      </c>
    </row>
    <row r="2721" spans="1:16">
      <c r="A2721" s="25">
        <f t="shared" si="42"/>
        <v>2719</v>
      </c>
      <c r="B2721" s="32" t="s">
        <v>6937</v>
      </c>
      <c r="C2721" s="37">
        <v>1984</v>
      </c>
      <c r="E2721" s="41" t="s">
        <v>4731</v>
      </c>
      <c r="I2721" s="37">
        <v>2</v>
      </c>
      <c r="J2721" s="37">
        <v>2</v>
      </c>
      <c r="M2721" s="39">
        <v>716</v>
      </c>
      <c r="N2721" s="39">
        <v>627.9</v>
      </c>
      <c r="O2721" s="39">
        <v>627.9</v>
      </c>
      <c r="P2721" s="38">
        <v>34</v>
      </c>
    </row>
    <row r="2722" spans="1:16">
      <c r="A2722" s="25">
        <f t="shared" si="42"/>
        <v>2720</v>
      </c>
      <c r="B2722" s="32" t="s">
        <v>6938</v>
      </c>
      <c r="C2722" s="37">
        <v>1984</v>
      </c>
      <c r="E2722" s="41" t="s">
        <v>4731</v>
      </c>
      <c r="I2722" s="37">
        <v>2</v>
      </c>
      <c r="J2722" s="37">
        <v>2</v>
      </c>
      <c r="M2722" s="39">
        <v>712.3</v>
      </c>
      <c r="N2722" s="39">
        <v>631.5</v>
      </c>
      <c r="O2722" s="39">
        <v>273.7</v>
      </c>
      <c r="P2722" s="38">
        <v>19</v>
      </c>
    </row>
    <row r="2723" spans="1:16">
      <c r="A2723" s="25">
        <f t="shared" si="42"/>
        <v>2721</v>
      </c>
      <c r="B2723" s="32" t="s">
        <v>6939</v>
      </c>
      <c r="C2723" s="37">
        <v>1980</v>
      </c>
      <c r="E2723" s="41" t="s">
        <v>4731</v>
      </c>
      <c r="I2723" s="37">
        <v>2</v>
      </c>
      <c r="J2723" s="37">
        <v>1</v>
      </c>
      <c r="M2723" s="39">
        <v>418.7</v>
      </c>
      <c r="N2723" s="39">
        <v>290.7</v>
      </c>
      <c r="O2723" s="39">
        <v>266.5</v>
      </c>
      <c r="P2723" s="38">
        <v>23</v>
      </c>
    </row>
    <row r="2724" spans="1:16">
      <c r="A2724" s="25">
        <f t="shared" si="42"/>
        <v>2722</v>
      </c>
      <c r="B2724" s="32" t="s">
        <v>6940</v>
      </c>
      <c r="I2724" s="37"/>
      <c r="J2724" s="37"/>
    </row>
    <row r="2725" spans="1:16">
      <c r="A2725" s="25">
        <f t="shared" si="42"/>
        <v>2723</v>
      </c>
      <c r="B2725" s="32" t="s">
        <v>6941</v>
      </c>
      <c r="C2725" s="37">
        <v>1973</v>
      </c>
      <c r="D2725" s="37">
        <v>2011</v>
      </c>
      <c r="E2725" s="42" t="s">
        <v>6942</v>
      </c>
      <c r="I2725" s="37">
        <v>5</v>
      </c>
      <c r="J2725" s="37">
        <v>4</v>
      </c>
      <c r="M2725" s="39">
        <v>2881.2</v>
      </c>
      <c r="N2725" s="39">
        <v>2581.1999999999998</v>
      </c>
      <c r="O2725" s="39">
        <v>2236.8000000000002</v>
      </c>
      <c r="P2725" s="38">
        <v>152</v>
      </c>
    </row>
    <row r="2726" spans="1:16">
      <c r="A2726" s="25">
        <f t="shared" si="42"/>
        <v>2724</v>
      </c>
      <c r="B2726" s="32" t="s">
        <v>6943</v>
      </c>
      <c r="I2726" s="37"/>
      <c r="J2726" s="37"/>
    </row>
    <row r="2727" spans="1:16">
      <c r="A2727" s="25">
        <f t="shared" si="42"/>
        <v>2725</v>
      </c>
      <c r="B2727" s="32" t="s">
        <v>6944</v>
      </c>
      <c r="C2727" s="37">
        <v>1973</v>
      </c>
      <c r="D2727" s="37">
        <v>2011</v>
      </c>
      <c r="E2727" s="42" t="s">
        <v>6942</v>
      </c>
      <c r="I2727" s="37">
        <v>5</v>
      </c>
      <c r="J2727" s="37">
        <v>4</v>
      </c>
      <c r="M2727" s="39">
        <v>2902.3</v>
      </c>
      <c r="N2727" s="39">
        <v>2600.3000000000002</v>
      </c>
      <c r="O2727" s="39">
        <v>2524.4</v>
      </c>
      <c r="P2727" s="38">
        <v>162</v>
      </c>
    </row>
    <row r="2728" spans="1:16">
      <c r="A2728" s="25">
        <f t="shared" si="42"/>
        <v>2726</v>
      </c>
      <c r="B2728" s="32" t="s">
        <v>6945</v>
      </c>
      <c r="I2728" s="37"/>
      <c r="J2728" s="37"/>
    </row>
    <row r="2729" spans="1:16">
      <c r="A2729" s="25">
        <f t="shared" si="42"/>
        <v>2727</v>
      </c>
      <c r="B2729" s="32" t="s">
        <v>6946</v>
      </c>
      <c r="C2729" s="37">
        <v>1976</v>
      </c>
      <c r="D2729" s="37">
        <v>2010</v>
      </c>
      <c r="E2729" s="42" t="s">
        <v>6942</v>
      </c>
      <c r="I2729" s="37">
        <v>5</v>
      </c>
      <c r="J2729" s="37">
        <v>4</v>
      </c>
      <c r="M2729" s="39">
        <v>2974</v>
      </c>
      <c r="N2729" s="39">
        <v>2700</v>
      </c>
      <c r="O2729" s="39">
        <v>2656.7</v>
      </c>
      <c r="P2729" s="38">
        <v>147</v>
      </c>
    </row>
    <row r="2730" spans="1:16">
      <c r="A2730" s="25">
        <f t="shared" si="42"/>
        <v>2728</v>
      </c>
      <c r="B2730" s="32" t="s">
        <v>6947</v>
      </c>
      <c r="I2730" s="37"/>
      <c r="J2730" s="37"/>
    </row>
    <row r="2731" spans="1:16">
      <c r="A2731" s="25">
        <f t="shared" si="42"/>
        <v>2729</v>
      </c>
      <c r="B2731" s="32" t="s">
        <v>6948</v>
      </c>
      <c r="C2731" s="37">
        <v>1976</v>
      </c>
      <c r="D2731" s="37">
        <v>2010</v>
      </c>
      <c r="E2731" s="42" t="s">
        <v>6942</v>
      </c>
      <c r="I2731" s="37">
        <v>5</v>
      </c>
      <c r="J2731" s="37">
        <v>8</v>
      </c>
      <c r="M2731" s="39">
        <v>6473.3</v>
      </c>
      <c r="N2731" s="39">
        <v>5671.3</v>
      </c>
      <c r="O2731" s="39">
        <v>5566.6</v>
      </c>
      <c r="P2731" s="38">
        <v>352</v>
      </c>
    </row>
    <row r="2732" spans="1:16">
      <c r="A2732" s="25">
        <f t="shared" si="42"/>
        <v>2730</v>
      </c>
      <c r="B2732" s="32" t="s">
        <v>6949</v>
      </c>
      <c r="C2732" s="37">
        <v>1991</v>
      </c>
      <c r="E2732" s="41" t="s">
        <v>4731</v>
      </c>
      <c r="I2732" s="37">
        <v>4</v>
      </c>
      <c r="J2732" s="37">
        <v>1</v>
      </c>
      <c r="M2732" s="39">
        <v>805.19999999999993</v>
      </c>
      <c r="N2732" s="39">
        <v>713.8</v>
      </c>
      <c r="O2732" s="39">
        <v>662.6</v>
      </c>
      <c r="P2732" s="38">
        <v>35</v>
      </c>
    </row>
    <row r="2733" spans="1:16">
      <c r="A2733" s="25">
        <f t="shared" si="42"/>
        <v>2731</v>
      </c>
      <c r="B2733" s="32" t="s">
        <v>3933</v>
      </c>
      <c r="C2733" s="37">
        <v>1990</v>
      </c>
      <c r="D2733" s="37">
        <v>2011</v>
      </c>
      <c r="E2733" s="42" t="s">
        <v>6942</v>
      </c>
      <c r="I2733" s="37">
        <v>5</v>
      </c>
      <c r="J2733" s="37">
        <v>4</v>
      </c>
      <c r="M2733" s="39">
        <v>2921</v>
      </c>
      <c r="N2733" s="39">
        <v>2615</v>
      </c>
      <c r="O2733" s="39">
        <v>2615</v>
      </c>
      <c r="P2733" s="38">
        <v>157</v>
      </c>
    </row>
    <row r="2734" spans="1:16">
      <c r="A2734" s="25">
        <f t="shared" si="42"/>
        <v>2732</v>
      </c>
      <c r="B2734" s="32" t="s">
        <v>6950</v>
      </c>
      <c r="C2734" s="37">
        <v>1981</v>
      </c>
      <c r="E2734" s="41" t="s">
        <v>4731</v>
      </c>
      <c r="I2734" s="37">
        <v>5</v>
      </c>
      <c r="J2734" s="37">
        <v>4</v>
      </c>
      <c r="M2734" s="39">
        <v>3076.2</v>
      </c>
      <c r="N2734" s="39">
        <v>2795.2</v>
      </c>
      <c r="O2734" s="39">
        <v>2795.2</v>
      </c>
      <c r="P2734" s="38">
        <v>138</v>
      </c>
    </row>
    <row r="2735" spans="1:16">
      <c r="A2735" s="25">
        <f t="shared" si="42"/>
        <v>2733</v>
      </c>
      <c r="B2735" s="32" t="s">
        <v>3934</v>
      </c>
      <c r="C2735" s="37">
        <v>1979</v>
      </c>
      <c r="D2735" s="37">
        <v>2011</v>
      </c>
      <c r="E2735" s="42" t="s">
        <v>6942</v>
      </c>
      <c r="I2735" s="37">
        <v>5</v>
      </c>
      <c r="J2735" s="37">
        <v>7</v>
      </c>
      <c r="M2735" s="39">
        <v>5263.9</v>
      </c>
      <c r="N2735" s="39">
        <v>4903.6000000000004</v>
      </c>
      <c r="O2735" s="39">
        <v>4903.6000000000004</v>
      </c>
      <c r="P2735" s="38">
        <v>238</v>
      </c>
    </row>
    <row r="2736" spans="1:16">
      <c r="A2736" s="25">
        <f t="shared" si="42"/>
        <v>2734</v>
      </c>
      <c r="B2736" s="32" t="s">
        <v>6951</v>
      </c>
      <c r="C2736" s="37">
        <v>1994</v>
      </c>
      <c r="I2736" s="37">
        <v>5</v>
      </c>
      <c r="J2736" s="37">
        <v>2</v>
      </c>
      <c r="M2736" s="39">
        <v>1560.4</v>
      </c>
      <c r="N2736" s="39">
        <v>1434.1</v>
      </c>
      <c r="O2736" s="39">
        <v>1434.1</v>
      </c>
    </row>
    <row r="2737" spans="1:16">
      <c r="A2737" s="25">
        <f t="shared" si="42"/>
        <v>2735</v>
      </c>
      <c r="B2737" s="32" t="s">
        <v>6952</v>
      </c>
      <c r="C2737" s="37">
        <v>1983</v>
      </c>
      <c r="D2737" s="37">
        <v>2011</v>
      </c>
      <c r="E2737" s="42" t="s">
        <v>6942</v>
      </c>
      <c r="I2737" s="37">
        <v>5</v>
      </c>
      <c r="J2737" s="37">
        <v>4</v>
      </c>
      <c r="M2737" s="39">
        <v>2874.9</v>
      </c>
      <c r="N2737" s="39">
        <v>2573.6999999999998</v>
      </c>
      <c r="O2737" s="39">
        <v>2490.3000000000002</v>
      </c>
      <c r="P2737" s="38">
        <v>146</v>
      </c>
    </row>
    <row r="2738" spans="1:16">
      <c r="A2738" s="25">
        <f t="shared" si="42"/>
        <v>2736</v>
      </c>
      <c r="B2738" s="32" t="s">
        <v>6953</v>
      </c>
      <c r="C2738" s="37">
        <v>1984</v>
      </c>
      <c r="D2738" s="37">
        <v>2011</v>
      </c>
      <c r="E2738" s="42" t="s">
        <v>6942</v>
      </c>
      <c r="I2738" s="37">
        <v>5</v>
      </c>
      <c r="J2738" s="37">
        <v>4</v>
      </c>
      <c r="M2738" s="39">
        <v>2861.4</v>
      </c>
      <c r="N2738" s="39">
        <v>2568.4</v>
      </c>
      <c r="O2738" s="39">
        <v>2509.5</v>
      </c>
      <c r="P2738" s="38">
        <v>162</v>
      </c>
    </row>
    <row r="2739" spans="1:16">
      <c r="A2739" s="25">
        <f t="shared" si="42"/>
        <v>2737</v>
      </c>
      <c r="B2739" s="32" t="s">
        <v>3935</v>
      </c>
      <c r="C2739" s="37">
        <v>1988</v>
      </c>
      <c r="D2739" s="37">
        <v>2011</v>
      </c>
      <c r="E2739" s="42" t="s">
        <v>6942</v>
      </c>
      <c r="I2739" s="37">
        <v>5</v>
      </c>
      <c r="J2739" s="37">
        <v>4</v>
      </c>
      <c r="M2739" s="39">
        <v>2915.2</v>
      </c>
      <c r="N2739" s="39">
        <v>2611.1999999999998</v>
      </c>
      <c r="O2739" s="39">
        <v>2611.1999999999998</v>
      </c>
      <c r="P2739" s="38">
        <v>164</v>
      </c>
    </row>
    <row r="2740" spans="1:16">
      <c r="A2740" s="25">
        <f t="shared" si="42"/>
        <v>2738</v>
      </c>
      <c r="B2740" s="32" t="s">
        <v>6954</v>
      </c>
      <c r="I2740" s="37"/>
      <c r="J2740" s="37"/>
    </row>
    <row r="2741" spans="1:16">
      <c r="A2741" s="25">
        <f t="shared" si="42"/>
        <v>2739</v>
      </c>
      <c r="B2741" s="32" t="s">
        <v>6955</v>
      </c>
      <c r="I2741" s="37"/>
      <c r="J2741" s="37"/>
    </row>
    <row r="2742" spans="1:16">
      <c r="A2742" s="25">
        <f t="shared" si="42"/>
        <v>2740</v>
      </c>
      <c r="B2742" s="32" t="s">
        <v>6956</v>
      </c>
      <c r="C2742" s="37">
        <v>1993</v>
      </c>
      <c r="D2742" s="37">
        <v>2021</v>
      </c>
      <c r="E2742" s="41" t="s">
        <v>4823</v>
      </c>
      <c r="F2742" s="37" t="s">
        <v>6957</v>
      </c>
      <c r="G2742" s="37" t="s">
        <v>240</v>
      </c>
      <c r="H2742" s="37" t="s">
        <v>6958</v>
      </c>
      <c r="I2742" s="37">
        <v>4</v>
      </c>
      <c r="J2742" s="37">
        <v>1</v>
      </c>
      <c r="K2742" s="38" t="s">
        <v>603</v>
      </c>
      <c r="L2742" s="38" t="s">
        <v>603</v>
      </c>
      <c r="M2742" s="39">
        <v>831.8</v>
      </c>
      <c r="N2742" s="39">
        <v>831.8</v>
      </c>
      <c r="O2742" s="39">
        <v>758</v>
      </c>
      <c r="P2742" s="38">
        <v>43</v>
      </c>
    </row>
    <row r="2743" spans="1:16">
      <c r="A2743" s="25">
        <f t="shared" si="42"/>
        <v>2741</v>
      </c>
      <c r="B2743" s="32" t="s">
        <v>3936</v>
      </c>
      <c r="C2743" s="37">
        <v>1978</v>
      </c>
      <c r="E2743" s="41" t="s">
        <v>6959</v>
      </c>
      <c r="I2743" s="37">
        <v>5</v>
      </c>
      <c r="J2743" s="37">
        <v>12</v>
      </c>
      <c r="M2743" s="39">
        <v>9554.6</v>
      </c>
      <c r="N2743" s="39">
        <v>8573.2000000000007</v>
      </c>
      <c r="O2743" s="39">
        <v>8298.83</v>
      </c>
      <c r="P2743" s="38">
        <v>500</v>
      </c>
    </row>
    <row r="2744" spans="1:16">
      <c r="A2744" s="25">
        <f t="shared" si="42"/>
        <v>2742</v>
      </c>
      <c r="B2744" s="32" t="s">
        <v>3937</v>
      </c>
      <c r="C2744" s="37">
        <v>1974</v>
      </c>
      <c r="D2744" s="37">
        <v>2011</v>
      </c>
      <c r="E2744" s="42" t="s">
        <v>6960</v>
      </c>
      <c r="I2744" s="37">
        <v>4</v>
      </c>
      <c r="J2744" s="37">
        <v>1</v>
      </c>
      <c r="M2744" s="39">
        <v>811.9</v>
      </c>
      <c r="N2744" s="39">
        <v>742.7</v>
      </c>
      <c r="O2744" s="39">
        <v>742.7</v>
      </c>
      <c r="P2744" s="38">
        <v>25</v>
      </c>
    </row>
    <row r="2745" spans="1:16">
      <c r="A2745" s="25">
        <f t="shared" si="42"/>
        <v>2743</v>
      </c>
      <c r="B2745" s="32" t="s">
        <v>6961</v>
      </c>
      <c r="I2745" s="37"/>
      <c r="J2745" s="37"/>
    </row>
    <row r="2746" spans="1:16">
      <c r="A2746" s="25">
        <f t="shared" si="42"/>
        <v>2744</v>
      </c>
      <c r="B2746" s="32" t="s">
        <v>6962</v>
      </c>
      <c r="I2746" s="37"/>
      <c r="J2746" s="37"/>
    </row>
    <row r="2747" spans="1:16">
      <c r="A2747" s="25">
        <f t="shared" si="42"/>
        <v>2745</v>
      </c>
      <c r="B2747" s="32" t="s">
        <v>3940</v>
      </c>
      <c r="C2747" s="37">
        <v>1974</v>
      </c>
      <c r="D2747" s="37">
        <v>2011</v>
      </c>
      <c r="E2747" s="42" t="s">
        <v>6942</v>
      </c>
      <c r="I2747" s="37">
        <v>5</v>
      </c>
      <c r="J2747" s="37">
        <v>4</v>
      </c>
      <c r="M2747" s="39">
        <v>2989.7</v>
      </c>
      <c r="N2747" s="39">
        <v>2652.9</v>
      </c>
      <c r="O2747" s="39">
        <v>2608.9</v>
      </c>
      <c r="P2747" s="38">
        <v>135</v>
      </c>
    </row>
    <row r="2748" spans="1:16">
      <c r="A2748" s="25">
        <f t="shared" si="42"/>
        <v>2746</v>
      </c>
      <c r="B2748" s="32" t="s">
        <v>6963</v>
      </c>
      <c r="I2748" s="37"/>
      <c r="J2748" s="37"/>
    </row>
    <row r="2749" spans="1:16">
      <c r="A2749" s="25">
        <f t="shared" si="42"/>
        <v>2747</v>
      </c>
      <c r="B2749" s="32" t="s">
        <v>6964</v>
      </c>
      <c r="C2749" s="37">
        <v>1979</v>
      </c>
      <c r="E2749" s="41" t="s">
        <v>4731</v>
      </c>
      <c r="I2749" s="37">
        <v>5</v>
      </c>
      <c r="J2749" s="37">
        <v>1</v>
      </c>
      <c r="M2749" s="39">
        <v>4154.3</v>
      </c>
      <c r="N2749" s="39">
        <v>2618.5</v>
      </c>
      <c r="O2749" s="39">
        <v>2500.5700000000002</v>
      </c>
      <c r="P2749" s="38">
        <v>272</v>
      </c>
    </row>
    <row r="2750" spans="1:16">
      <c r="A2750" s="25">
        <f t="shared" si="42"/>
        <v>2748</v>
      </c>
      <c r="B2750" s="32" t="s">
        <v>3938</v>
      </c>
      <c r="C2750" s="37">
        <v>1984</v>
      </c>
      <c r="D2750" s="37">
        <v>2011</v>
      </c>
      <c r="E2750" s="42" t="s">
        <v>6960</v>
      </c>
      <c r="I2750" s="37">
        <v>5</v>
      </c>
      <c r="J2750" s="37">
        <v>10</v>
      </c>
      <c r="M2750" s="39">
        <v>7728.2</v>
      </c>
      <c r="N2750" s="39">
        <v>6993.6</v>
      </c>
      <c r="O2750" s="39">
        <v>6789.6</v>
      </c>
      <c r="P2750" s="38">
        <v>351</v>
      </c>
    </row>
    <row r="2751" spans="1:16">
      <c r="A2751" s="25">
        <f t="shared" si="42"/>
        <v>2749</v>
      </c>
      <c r="B2751" s="32" t="s">
        <v>3939</v>
      </c>
      <c r="C2751" s="37">
        <v>1990</v>
      </c>
      <c r="E2751" s="41" t="s">
        <v>4731</v>
      </c>
      <c r="I2751" s="37">
        <v>5</v>
      </c>
      <c r="J2751" s="37">
        <v>3</v>
      </c>
      <c r="M2751" s="39">
        <v>2370.6999999999998</v>
      </c>
      <c r="N2751" s="39">
        <v>2129.6</v>
      </c>
      <c r="O2751" s="39">
        <v>2129.6</v>
      </c>
      <c r="P2751" s="38">
        <v>97</v>
      </c>
    </row>
    <row r="2752" spans="1:16">
      <c r="A2752" s="25">
        <f t="shared" si="42"/>
        <v>2750</v>
      </c>
      <c r="B2752" s="32" t="s">
        <v>6965</v>
      </c>
      <c r="C2752" s="37">
        <v>1990</v>
      </c>
      <c r="E2752" s="41" t="s">
        <v>4731</v>
      </c>
      <c r="I2752" s="37">
        <v>5</v>
      </c>
      <c r="J2752" s="37">
        <v>3</v>
      </c>
      <c r="M2752" s="39">
        <v>2370.6999999999998</v>
      </c>
      <c r="N2752" s="39">
        <v>2129.6</v>
      </c>
      <c r="O2752" s="39">
        <v>2129.6</v>
      </c>
    </row>
    <row r="2753" spans="1:16">
      <c r="A2753" s="25">
        <f t="shared" si="42"/>
        <v>2751</v>
      </c>
      <c r="B2753" s="32" t="s">
        <v>6966</v>
      </c>
      <c r="C2753" s="37">
        <v>1994</v>
      </c>
      <c r="D2753" s="37">
        <v>2011</v>
      </c>
      <c r="E2753" s="42" t="s">
        <v>6942</v>
      </c>
      <c r="I2753" s="37">
        <v>5</v>
      </c>
      <c r="J2753" s="37">
        <v>4</v>
      </c>
      <c r="M2753" s="39">
        <v>2943.7</v>
      </c>
      <c r="N2753" s="39">
        <v>2638.6</v>
      </c>
      <c r="O2753" s="39">
        <v>2555</v>
      </c>
      <c r="P2753" s="38">
        <v>181</v>
      </c>
    </row>
    <row r="2754" spans="1:16">
      <c r="A2754" s="25">
        <f t="shared" si="42"/>
        <v>2752</v>
      </c>
      <c r="B2754" s="32" t="s">
        <v>3941</v>
      </c>
      <c r="C2754" s="37">
        <v>1992</v>
      </c>
      <c r="D2754" s="37">
        <v>2011</v>
      </c>
      <c r="E2754" s="42" t="s">
        <v>6942</v>
      </c>
      <c r="I2754" s="37">
        <v>5</v>
      </c>
      <c r="J2754" s="37">
        <v>4</v>
      </c>
      <c r="M2754" s="39">
        <v>2937.7</v>
      </c>
      <c r="N2754" s="39">
        <v>2617.6</v>
      </c>
      <c r="O2754" s="39">
        <v>2617.6</v>
      </c>
      <c r="P2754" s="38">
        <v>144</v>
      </c>
    </row>
    <row r="2755" spans="1:16">
      <c r="A2755" s="25">
        <f t="shared" ref="A2755:A2818" si="43">A2754+1</f>
        <v>2753</v>
      </c>
      <c r="B2755" s="32" t="s">
        <v>2721</v>
      </c>
      <c r="C2755" s="37" t="s">
        <v>6967</v>
      </c>
      <c r="D2755" s="37" t="s">
        <v>6968</v>
      </c>
      <c r="E2755" s="42" t="s">
        <v>4823</v>
      </c>
      <c r="F2755" s="37" t="s">
        <v>5071</v>
      </c>
      <c r="G2755" s="37" t="s">
        <v>240</v>
      </c>
      <c r="H2755" s="37" t="s">
        <v>6958</v>
      </c>
      <c r="I2755" s="37">
        <v>5</v>
      </c>
      <c r="J2755" s="37">
        <v>1</v>
      </c>
      <c r="K2755" s="38" t="s">
        <v>603</v>
      </c>
      <c r="L2755" s="38" t="s">
        <v>603</v>
      </c>
      <c r="M2755" s="39">
        <v>904.3</v>
      </c>
      <c r="N2755" s="39">
        <v>904.3</v>
      </c>
      <c r="O2755" s="39">
        <v>806.4</v>
      </c>
      <c r="P2755" s="38">
        <v>25</v>
      </c>
    </row>
    <row r="2756" spans="1:16">
      <c r="A2756" s="25">
        <f t="shared" si="43"/>
        <v>2754</v>
      </c>
      <c r="B2756" s="32" t="s">
        <v>6969</v>
      </c>
      <c r="C2756" s="37">
        <v>1995</v>
      </c>
      <c r="D2756" s="37">
        <v>2011</v>
      </c>
      <c r="E2756" s="42" t="s">
        <v>6942</v>
      </c>
      <c r="I2756" s="37">
        <v>5</v>
      </c>
      <c r="J2756" s="37">
        <v>4</v>
      </c>
      <c r="M2756" s="39">
        <v>2842.5</v>
      </c>
      <c r="N2756" s="39">
        <v>2543.9</v>
      </c>
      <c r="O2756" s="39">
        <v>2478.5</v>
      </c>
      <c r="P2756" s="38">
        <v>150</v>
      </c>
    </row>
    <row r="2757" spans="1:16">
      <c r="A2757" s="25">
        <f t="shared" si="43"/>
        <v>2755</v>
      </c>
      <c r="B2757" s="32" t="s">
        <v>6970</v>
      </c>
      <c r="I2757" s="37"/>
      <c r="J2757" s="37"/>
    </row>
    <row r="2758" spans="1:16">
      <c r="A2758" s="25">
        <f t="shared" si="43"/>
        <v>2756</v>
      </c>
      <c r="B2758" s="32" t="s">
        <v>3942</v>
      </c>
      <c r="C2758" s="37">
        <v>1970</v>
      </c>
      <c r="E2758" s="41" t="s">
        <v>4731</v>
      </c>
      <c r="I2758" s="37">
        <v>2</v>
      </c>
      <c r="J2758" s="37">
        <v>2</v>
      </c>
      <c r="M2758" s="39">
        <v>520.20000000000005</v>
      </c>
      <c r="N2758" s="39">
        <v>457.5</v>
      </c>
      <c r="O2758" s="39">
        <v>457.5</v>
      </c>
      <c r="P2758" s="38">
        <v>22</v>
      </c>
    </row>
    <row r="2759" spans="1:16">
      <c r="A2759" s="25">
        <f t="shared" si="43"/>
        <v>2757</v>
      </c>
      <c r="B2759" s="32" t="s">
        <v>6971</v>
      </c>
      <c r="I2759" s="37"/>
      <c r="J2759" s="37"/>
    </row>
    <row r="2760" spans="1:16">
      <c r="A2760" s="25">
        <f t="shared" si="43"/>
        <v>2758</v>
      </c>
      <c r="B2760" s="32" t="s">
        <v>6972</v>
      </c>
      <c r="C2760" s="37">
        <v>1964</v>
      </c>
      <c r="E2760" s="41" t="s">
        <v>4731</v>
      </c>
      <c r="I2760" s="37">
        <v>2</v>
      </c>
      <c r="J2760" s="37">
        <v>2</v>
      </c>
      <c r="M2760" s="39">
        <v>691.2</v>
      </c>
      <c r="N2760" s="39">
        <v>625.70000000000005</v>
      </c>
      <c r="O2760" s="39">
        <v>540.6</v>
      </c>
      <c r="P2760" s="38">
        <v>31</v>
      </c>
    </row>
    <row r="2761" spans="1:16">
      <c r="A2761" s="25">
        <f t="shared" si="43"/>
        <v>2759</v>
      </c>
      <c r="B2761" s="32" t="s">
        <v>6973</v>
      </c>
      <c r="C2761" s="37">
        <v>1959</v>
      </c>
      <c r="E2761" s="41" t="s">
        <v>4731</v>
      </c>
      <c r="I2761" s="37">
        <v>1</v>
      </c>
      <c r="J2761" s="37">
        <v>1</v>
      </c>
      <c r="M2761" s="39">
        <v>360.8</v>
      </c>
      <c r="N2761" s="39">
        <v>308</v>
      </c>
      <c r="P2761" s="38">
        <v>17</v>
      </c>
    </row>
    <row r="2762" spans="1:16">
      <c r="A2762" s="25">
        <f t="shared" si="43"/>
        <v>2760</v>
      </c>
      <c r="B2762" s="32" t="s">
        <v>6974</v>
      </c>
      <c r="C2762" s="37">
        <v>1975</v>
      </c>
      <c r="E2762" s="41" t="s">
        <v>4731</v>
      </c>
      <c r="I2762" s="37">
        <v>2</v>
      </c>
      <c r="J2762" s="37">
        <v>3</v>
      </c>
      <c r="M2762" s="39">
        <v>946</v>
      </c>
      <c r="N2762" s="39">
        <v>861</v>
      </c>
      <c r="P2762" s="38">
        <v>50</v>
      </c>
    </row>
    <row r="2763" spans="1:16">
      <c r="A2763" s="25">
        <f t="shared" si="43"/>
        <v>2761</v>
      </c>
      <c r="B2763" s="32" t="s">
        <v>6975</v>
      </c>
      <c r="C2763" s="37">
        <v>1976</v>
      </c>
      <c r="E2763" s="41" t="s">
        <v>4731</v>
      </c>
      <c r="I2763" s="37">
        <v>2</v>
      </c>
      <c r="J2763" s="37">
        <v>3</v>
      </c>
      <c r="M2763" s="39">
        <v>1169.2</v>
      </c>
      <c r="N2763" s="39">
        <v>890.8</v>
      </c>
      <c r="P2763" s="38">
        <v>51</v>
      </c>
    </row>
    <row r="2764" spans="1:16">
      <c r="A2764" s="25">
        <f t="shared" si="43"/>
        <v>2762</v>
      </c>
      <c r="B2764" s="32" t="s">
        <v>6976</v>
      </c>
      <c r="C2764" s="37">
        <v>1979</v>
      </c>
      <c r="E2764" s="41" t="s">
        <v>4731</v>
      </c>
      <c r="I2764" s="37">
        <v>2</v>
      </c>
      <c r="J2764" s="37">
        <v>3</v>
      </c>
      <c r="M2764" s="39">
        <v>1056</v>
      </c>
      <c r="N2764" s="39">
        <v>930</v>
      </c>
      <c r="P2764" s="38">
        <v>53</v>
      </c>
    </row>
    <row r="2765" spans="1:16">
      <c r="A2765" s="25">
        <f t="shared" si="43"/>
        <v>2763</v>
      </c>
      <c r="B2765" s="32" t="s">
        <v>3159</v>
      </c>
      <c r="C2765" s="37">
        <v>1982</v>
      </c>
      <c r="E2765" s="41" t="s">
        <v>4731</v>
      </c>
      <c r="I2765" s="37">
        <v>2</v>
      </c>
      <c r="J2765" s="37">
        <v>3</v>
      </c>
      <c r="M2765" s="39">
        <v>1091.0999999999999</v>
      </c>
      <c r="N2765" s="39">
        <v>959.1</v>
      </c>
      <c r="O2765" s="39">
        <v>868.3</v>
      </c>
      <c r="P2765" s="38">
        <v>49</v>
      </c>
    </row>
    <row r="2766" spans="1:16">
      <c r="A2766" s="25">
        <f t="shared" si="43"/>
        <v>2764</v>
      </c>
      <c r="B2766" s="32" t="s">
        <v>3943</v>
      </c>
      <c r="C2766" s="37">
        <v>1983</v>
      </c>
      <c r="E2766" s="41" t="s">
        <v>4731</v>
      </c>
      <c r="I2766" s="37">
        <v>5</v>
      </c>
      <c r="J2766" s="37">
        <v>2</v>
      </c>
      <c r="M2766" s="39">
        <v>4525.3</v>
      </c>
      <c r="N2766" s="39">
        <v>3924.5</v>
      </c>
      <c r="P2766" s="38">
        <v>204</v>
      </c>
    </row>
    <row r="2767" spans="1:16">
      <c r="A2767" s="25">
        <f t="shared" si="43"/>
        <v>2765</v>
      </c>
      <c r="B2767" s="32" t="s">
        <v>3944</v>
      </c>
      <c r="C2767" s="37">
        <v>1997</v>
      </c>
      <c r="E2767" s="41" t="s">
        <v>4731</v>
      </c>
      <c r="I2767" s="37">
        <v>5</v>
      </c>
      <c r="J2767" s="37">
        <v>1</v>
      </c>
      <c r="M2767" s="39">
        <v>3025.5</v>
      </c>
      <c r="N2767" s="39">
        <v>2388.4</v>
      </c>
      <c r="P2767" s="38">
        <v>119</v>
      </c>
    </row>
    <row r="2768" spans="1:16">
      <c r="A2768" s="25">
        <f t="shared" si="43"/>
        <v>2766</v>
      </c>
      <c r="B2768" s="32" t="s">
        <v>6977</v>
      </c>
      <c r="C2768" s="37">
        <v>1987</v>
      </c>
      <c r="E2768" s="41" t="s">
        <v>4731</v>
      </c>
      <c r="I2768" s="37">
        <v>2</v>
      </c>
      <c r="J2768" s="37">
        <v>3</v>
      </c>
      <c r="M2768" s="39">
        <v>1115.7</v>
      </c>
      <c r="N2768" s="39">
        <v>982.3</v>
      </c>
      <c r="O2768" s="39">
        <v>858.5</v>
      </c>
      <c r="P2768" s="38">
        <v>45</v>
      </c>
    </row>
    <row r="2769" spans="1:16">
      <c r="A2769" s="25">
        <f t="shared" si="43"/>
        <v>2767</v>
      </c>
      <c r="B2769" s="32" t="s">
        <v>6978</v>
      </c>
      <c r="C2769" s="37">
        <v>1989</v>
      </c>
      <c r="E2769" s="41" t="s">
        <v>4731</v>
      </c>
      <c r="I2769" s="37">
        <v>2</v>
      </c>
      <c r="J2769" s="37">
        <v>3</v>
      </c>
      <c r="M2769" s="39">
        <v>1152</v>
      </c>
      <c r="N2769" s="39">
        <v>999.3</v>
      </c>
      <c r="P2769" s="38">
        <v>53</v>
      </c>
    </row>
    <row r="2770" spans="1:16">
      <c r="A2770" s="25">
        <f t="shared" si="43"/>
        <v>2768</v>
      </c>
      <c r="B2770" s="32" t="s">
        <v>6979</v>
      </c>
      <c r="C2770" s="37">
        <v>1961</v>
      </c>
      <c r="E2770" s="41" t="s">
        <v>6980</v>
      </c>
      <c r="I2770" s="37">
        <v>2</v>
      </c>
      <c r="J2770" s="37">
        <v>2</v>
      </c>
      <c r="M2770" s="39">
        <v>531.70000000000005</v>
      </c>
      <c r="N2770" s="39">
        <v>531.70000000000005</v>
      </c>
      <c r="O2770" s="39">
        <v>531.70000000000005</v>
      </c>
      <c r="P2770" s="38">
        <v>37</v>
      </c>
    </row>
    <row r="2771" spans="1:16">
      <c r="A2771" s="25">
        <f t="shared" si="43"/>
        <v>2769</v>
      </c>
      <c r="B2771" s="32" t="s">
        <v>6981</v>
      </c>
      <c r="C2771" s="37">
        <v>1981</v>
      </c>
      <c r="E2771" s="41" t="s">
        <v>4731</v>
      </c>
      <c r="I2771" s="37">
        <v>5</v>
      </c>
      <c r="J2771" s="37">
        <v>1</v>
      </c>
      <c r="M2771" s="39">
        <v>2914.5</v>
      </c>
      <c r="N2771" s="39">
        <v>2429.6</v>
      </c>
      <c r="O2771" s="39">
        <v>2155.9</v>
      </c>
      <c r="P2771" s="38">
        <v>114</v>
      </c>
    </row>
    <row r="2772" spans="1:16">
      <c r="A2772" s="25">
        <f t="shared" si="43"/>
        <v>2770</v>
      </c>
      <c r="B2772" s="32" t="s">
        <v>6982</v>
      </c>
      <c r="C2772" s="37">
        <v>1966</v>
      </c>
      <c r="E2772" s="41" t="s">
        <v>4731</v>
      </c>
      <c r="I2772" s="37">
        <v>4</v>
      </c>
      <c r="J2772" s="37">
        <v>2</v>
      </c>
      <c r="M2772" s="39">
        <v>1396.9</v>
      </c>
      <c r="N2772" s="39">
        <v>1299.9000000000001</v>
      </c>
      <c r="O2772" s="39">
        <v>1276.2</v>
      </c>
      <c r="P2772" s="38">
        <v>65</v>
      </c>
    </row>
    <row r="2773" spans="1:16">
      <c r="A2773" s="25">
        <f t="shared" si="43"/>
        <v>2771</v>
      </c>
      <c r="B2773" s="32" t="s">
        <v>6983</v>
      </c>
      <c r="C2773" s="37">
        <v>1961</v>
      </c>
      <c r="E2773" s="41" t="s">
        <v>4731</v>
      </c>
      <c r="I2773" s="37">
        <v>2</v>
      </c>
      <c r="J2773" s="37">
        <v>1</v>
      </c>
      <c r="M2773" s="39">
        <v>465.5</v>
      </c>
      <c r="N2773" s="39">
        <v>425.7</v>
      </c>
      <c r="O2773" s="39">
        <v>392.09999999999997</v>
      </c>
      <c r="P2773" s="38">
        <v>16</v>
      </c>
    </row>
    <row r="2774" spans="1:16">
      <c r="A2774" s="25">
        <f t="shared" si="43"/>
        <v>2772</v>
      </c>
      <c r="B2774" s="32" t="s">
        <v>6984</v>
      </c>
      <c r="C2774" s="37">
        <v>1975</v>
      </c>
      <c r="E2774" s="41" t="s">
        <v>4731</v>
      </c>
      <c r="I2774" s="37">
        <v>5</v>
      </c>
      <c r="J2774" s="37">
        <v>4</v>
      </c>
      <c r="M2774" s="39">
        <v>3658.9</v>
      </c>
      <c r="N2774" s="39">
        <v>3344</v>
      </c>
      <c r="O2774" s="39">
        <v>3298.8</v>
      </c>
      <c r="P2774" s="38">
        <v>179</v>
      </c>
    </row>
    <row r="2775" spans="1:16">
      <c r="A2775" s="25">
        <f t="shared" si="43"/>
        <v>2773</v>
      </c>
      <c r="B2775" s="32" t="s">
        <v>6985</v>
      </c>
      <c r="C2775" s="37">
        <v>1967</v>
      </c>
      <c r="E2775" s="41" t="s">
        <v>4731</v>
      </c>
      <c r="I2775" s="37">
        <v>4</v>
      </c>
      <c r="J2775" s="37">
        <v>3</v>
      </c>
      <c r="M2775" s="39">
        <v>2159.4</v>
      </c>
      <c r="N2775" s="39">
        <v>1994.7</v>
      </c>
      <c r="O2775" s="39">
        <v>1939</v>
      </c>
      <c r="P2775" s="38">
        <v>104</v>
      </c>
    </row>
    <row r="2776" spans="1:16">
      <c r="A2776" s="25">
        <f t="shared" si="43"/>
        <v>2774</v>
      </c>
      <c r="B2776" s="32" t="s">
        <v>6986</v>
      </c>
      <c r="C2776" s="37">
        <v>1955</v>
      </c>
      <c r="E2776" s="41" t="s">
        <v>4731</v>
      </c>
      <c r="I2776" s="37">
        <v>2</v>
      </c>
      <c r="J2776" s="37">
        <v>2</v>
      </c>
      <c r="M2776" s="39">
        <v>428.9</v>
      </c>
      <c r="N2776" s="39">
        <v>358.9</v>
      </c>
      <c r="O2776" s="39">
        <v>358.9</v>
      </c>
      <c r="P2776" s="38">
        <v>19</v>
      </c>
    </row>
    <row r="2777" spans="1:16">
      <c r="A2777" s="25">
        <f t="shared" si="43"/>
        <v>2775</v>
      </c>
      <c r="B2777" s="32" t="s">
        <v>6987</v>
      </c>
      <c r="C2777" s="37">
        <v>2012</v>
      </c>
      <c r="E2777" s="41" t="s">
        <v>6988</v>
      </c>
      <c r="I2777" s="37">
        <v>3</v>
      </c>
      <c r="J2777" s="37">
        <v>1</v>
      </c>
      <c r="M2777" s="39">
        <v>1336.3</v>
      </c>
      <c r="N2777" s="39">
        <v>1206.2</v>
      </c>
      <c r="O2777" s="39">
        <v>1206.2</v>
      </c>
      <c r="P2777" s="38">
        <v>50</v>
      </c>
    </row>
    <row r="2778" spans="1:16">
      <c r="A2778" s="25">
        <f t="shared" si="43"/>
        <v>2776</v>
      </c>
      <c r="B2778" s="32" t="s">
        <v>6989</v>
      </c>
      <c r="C2778" s="37">
        <v>1996</v>
      </c>
      <c r="E2778" s="41" t="s">
        <v>4729</v>
      </c>
      <c r="I2778" s="37">
        <v>5</v>
      </c>
      <c r="J2778" s="37">
        <v>8</v>
      </c>
      <c r="M2778" s="39">
        <v>6314.3</v>
      </c>
      <c r="N2778" s="39">
        <v>5381.2</v>
      </c>
      <c r="O2778" s="39">
        <v>5381.2</v>
      </c>
      <c r="P2778" s="38">
        <v>330</v>
      </c>
    </row>
    <row r="2779" spans="1:16">
      <c r="A2779" s="25">
        <f t="shared" si="43"/>
        <v>2777</v>
      </c>
      <c r="B2779" s="32" t="s">
        <v>6990</v>
      </c>
      <c r="C2779" s="37">
        <v>1988</v>
      </c>
      <c r="E2779" s="41" t="s">
        <v>4729</v>
      </c>
      <c r="I2779" s="37">
        <v>5</v>
      </c>
      <c r="J2779" s="37">
        <v>6</v>
      </c>
      <c r="M2779" s="39">
        <v>4324.2</v>
      </c>
      <c r="N2779" s="39">
        <v>3894.7</v>
      </c>
      <c r="O2779" s="39">
        <v>3533.5</v>
      </c>
      <c r="P2779" s="38">
        <v>242</v>
      </c>
    </row>
    <row r="2780" spans="1:16">
      <c r="A2780" s="25">
        <f t="shared" si="43"/>
        <v>2778</v>
      </c>
      <c r="B2780" s="32" t="s">
        <v>6991</v>
      </c>
      <c r="C2780" s="37">
        <v>1986</v>
      </c>
      <c r="E2780" s="41" t="s">
        <v>4729</v>
      </c>
      <c r="I2780" s="37">
        <v>5</v>
      </c>
      <c r="J2780" s="37">
        <v>6</v>
      </c>
      <c r="M2780" s="39">
        <v>4412.5</v>
      </c>
      <c r="N2780" s="39">
        <v>3987.5</v>
      </c>
      <c r="O2780" s="39">
        <v>3790.8</v>
      </c>
      <c r="P2780" s="38">
        <v>229</v>
      </c>
    </row>
    <row r="2781" spans="1:16">
      <c r="A2781" s="25">
        <f t="shared" si="43"/>
        <v>2779</v>
      </c>
      <c r="B2781" s="32" t="s">
        <v>6992</v>
      </c>
      <c r="C2781" s="37">
        <v>1985</v>
      </c>
      <c r="E2781" s="41" t="s">
        <v>4729</v>
      </c>
      <c r="I2781" s="37">
        <v>5</v>
      </c>
      <c r="J2781" s="37">
        <v>6</v>
      </c>
      <c r="M2781" s="39">
        <v>4569.3999999999996</v>
      </c>
      <c r="N2781" s="39">
        <v>3960.4</v>
      </c>
      <c r="O2781" s="39">
        <v>3586.8</v>
      </c>
      <c r="P2781" s="38">
        <v>223</v>
      </c>
    </row>
    <row r="2782" spans="1:16">
      <c r="A2782" s="25">
        <f t="shared" si="43"/>
        <v>2780</v>
      </c>
      <c r="B2782" s="32" t="s">
        <v>6993</v>
      </c>
      <c r="C2782" s="37">
        <v>1984</v>
      </c>
      <c r="E2782" s="41" t="s">
        <v>4729</v>
      </c>
      <c r="I2782" s="37">
        <v>5</v>
      </c>
      <c r="J2782" s="37">
        <v>6</v>
      </c>
      <c r="M2782" s="39">
        <v>4772.8</v>
      </c>
      <c r="N2782" s="39">
        <v>3964.8</v>
      </c>
      <c r="O2782" s="39">
        <v>3807.3</v>
      </c>
      <c r="P2782" s="38">
        <v>222</v>
      </c>
    </row>
    <row r="2783" spans="1:16">
      <c r="A2783" s="25">
        <f t="shared" si="43"/>
        <v>2781</v>
      </c>
      <c r="B2783" s="32" t="s">
        <v>3945</v>
      </c>
      <c r="C2783" s="37">
        <v>2012</v>
      </c>
      <c r="E2783" s="42" t="s">
        <v>4823</v>
      </c>
      <c r="I2783" s="37">
        <v>5</v>
      </c>
      <c r="J2783" s="37">
        <v>2</v>
      </c>
      <c r="M2783" s="39">
        <v>2062.5</v>
      </c>
      <c r="N2783" s="39">
        <v>1802.4</v>
      </c>
      <c r="O2783" s="39">
        <v>1802.4</v>
      </c>
      <c r="P2783" s="38">
        <v>68</v>
      </c>
    </row>
    <row r="2784" spans="1:16">
      <c r="A2784" s="25">
        <f t="shared" si="43"/>
        <v>2782</v>
      </c>
      <c r="B2784" s="32" t="s">
        <v>6994</v>
      </c>
      <c r="C2784" s="37">
        <v>1968</v>
      </c>
      <c r="E2784" s="41" t="s">
        <v>4735</v>
      </c>
      <c r="I2784" s="37">
        <v>2</v>
      </c>
      <c r="J2784" s="37">
        <v>2</v>
      </c>
      <c r="M2784" s="39">
        <v>519</v>
      </c>
      <c r="N2784" s="39">
        <v>458.5</v>
      </c>
      <c r="O2784" s="39">
        <v>349.1</v>
      </c>
      <c r="P2784" s="38">
        <v>26</v>
      </c>
    </row>
    <row r="2785" spans="1:16">
      <c r="A2785" s="25">
        <f t="shared" si="43"/>
        <v>2783</v>
      </c>
      <c r="B2785" s="32" t="s">
        <v>3946</v>
      </c>
      <c r="C2785" s="37">
        <v>1981</v>
      </c>
      <c r="E2785" s="41" t="s">
        <v>4729</v>
      </c>
      <c r="I2785" s="37">
        <v>2</v>
      </c>
      <c r="J2785" s="37">
        <v>3</v>
      </c>
      <c r="M2785" s="39">
        <v>1294.5</v>
      </c>
      <c r="N2785" s="39">
        <v>1211.8</v>
      </c>
      <c r="P2785" s="38">
        <v>58</v>
      </c>
    </row>
    <row r="2786" spans="1:16">
      <c r="A2786" s="25">
        <f t="shared" si="43"/>
        <v>2784</v>
      </c>
      <c r="B2786" s="32" t="s">
        <v>6995</v>
      </c>
      <c r="C2786" s="37">
        <v>1971</v>
      </c>
      <c r="E2786" s="41" t="s">
        <v>4731</v>
      </c>
      <c r="I2786" s="37">
        <v>2</v>
      </c>
      <c r="J2786" s="37">
        <v>2</v>
      </c>
      <c r="M2786" s="39">
        <v>573.79999999999995</v>
      </c>
      <c r="N2786" s="39">
        <v>525.79999999999995</v>
      </c>
      <c r="P2786" s="38">
        <v>30</v>
      </c>
    </row>
    <row r="2787" spans="1:16">
      <c r="A2787" s="25">
        <f t="shared" si="43"/>
        <v>2785</v>
      </c>
      <c r="B2787" s="32" t="s">
        <v>6996</v>
      </c>
      <c r="C2787" s="37">
        <v>1971</v>
      </c>
      <c r="E2787" s="41" t="s">
        <v>4731</v>
      </c>
      <c r="I2787" s="37">
        <v>2</v>
      </c>
      <c r="J2787" s="37">
        <v>2</v>
      </c>
      <c r="M2787" s="39">
        <v>562</v>
      </c>
      <c r="N2787" s="39">
        <v>514</v>
      </c>
      <c r="P2787" s="38">
        <v>30</v>
      </c>
    </row>
    <row r="2788" spans="1:16">
      <c r="A2788" s="25">
        <f t="shared" si="43"/>
        <v>2786</v>
      </c>
      <c r="B2788" s="32" t="s">
        <v>6997</v>
      </c>
      <c r="C2788" s="37">
        <v>1971</v>
      </c>
      <c r="E2788" s="41" t="s">
        <v>4731</v>
      </c>
      <c r="I2788" s="37">
        <v>2</v>
      </c>
      <c r="J2788" s="37">
        <v>2</v>
      </c>
      <c r="M2788" s="39">
        <v>573.79999999999995</v>
      </c>
      <c r="N2788" s="39">
        <v>522</v>
      </c>
      <c r="O2788" s="39">
        <v>436.8</v>
      </c>
      <c r="P2788" s="38">
        <v>32</v>
      </c>
    </row>
    <row r="2789" spans="1:16">
      <c r="A2789" s="25">
        <f t="shared" si="43"/>
        <v>2787</v>
      </c>
      <c r="B2789" s="32" t="s">
        <v>6998</v>
      </c>
      <c r="C2789" s="37">
        <v>1971</v>
      </c>
      <c r="E2789" s="41" t="s">
        <v>4731</v>
      </c>
      <c r="I2789" s="37">
        <v>2</v>
      </c>
      <c r="J2789" s="37">
        <v>2</v>
      </c>
      <c r="M2789" s="39">
        <v>617.20000000000005</v>
      </c>
      <c r="N2789" s="39">
        <v>565.79999999999995</v>
      </c>
      <c r="P2789" s="38">
        <v>15</v>
      </c>
    </row>
    <row r="2790" spans="1:16">
      <c r="A2790" s="25">
        <f t="shared" si="43"/>
        <v>2788</v>
      </c>
      <c r="B2790" s="32" t="s">
        <v>6999</v>
      </c>
      <c r="C2790" s="37">
        <v>1967</v>
      </c>
      <c r="E2790" s="41" t="s">
        <v>4731</v>
      </c>
      <c r="I2790" s="37">
        <v>2</v>
      </c>
      <c r="J2790" s="37">
        <v>1</v>
      </c>
      <c r="M2790" s="39">
        <v>328.4</v>
      </c>
      <c r="N2790" s="39">
        <v>297.89999999999998</v>
      </c>
      <c r="O2790" s="39">
        <v>297.89999999999998</v>
      </c>
      <c r="P2790" s="38">
        <v>23</v>
      </c>
    </row>
    <row r="2791" spans="1:16">
      <c r="A2791" s="25">
        <f t="shared" si="43"/>
        <v>2789</v>
      </c>
      <c r="B2791" s="32" t="s">
        <v>7000</v>
      </c>
      <c r="C2791" s="37">
        <v>1970</v>
      </c>
      <c r="E2791" s="41" t="s">
        <v>4731</v>
      </c>
      <c r="I2791" s="37">
        <v>2</v>
      </c>
      <c r="J2791" s="37">
        <v>2</v>
      </c>
      <c r="M2791" s="39">
        <v>565.79999999999995</v>
      </c>
      <c r="N2791" s="39">
        <v>517</v>
      </c>
      <c r="O2791" s="39">
        <v>345.2</v>
      </c>
      <c r="P2791" s="38">
        <v>40</v>
      </c>
    </row>
    <row r="2792" spans="1:16">
      <c r="A2792" s="25">
        <f t="shared" si="43"/>
        <v>2790</v>
      </c>
      <c r="B2792" s="32" t="s">
        <v>7001</v>
      </c>
      <c r="C2792" s="37">
        <v>1957</v>
      </c>
      <c r="E2792" s="41" t="s">
        <v>4731</v>
      </c>
      <c r="I2792" s="37">
        <v>2</v>
      </c>
      <c r="J2792" s="37">
        <v>1</v>
      </c>
      <c r="M2792" s="39">
        <v>338.7</v>
      </c>
      <c r="N2792" s="39">
        <v>307.7</v>
      </c>
      <c r="O2792" s="39">
        <v>227.2</v>
      </c>
      <c r="P2792" s="38">
        <v>24</v>
      </c>
    </row>
    <row r="2793" spans="1:16">
      <c r="A2793" s="25">
        <f t="shared" si="43"/>
        <v>2791</v>
      </c>
      <c r="B2793" s="32" t="s">
        <v>7002</v>
      </c>
      <c r="C2793" s="37">
        <v>1973</v>
      </c>
      <c r="E2793" s="41" t="s">
        <v>4731</v>
      </c>
      <c r="I2793" s="37">
        <v>2</v>
      </c>
      <c r="J2793" s="37">
        <v>2</v>
      </c>
      <c r="M2793" s="39">
        <v>564</v>
      </c>
      <c r="N2793" s="39">
        <v>516</v>
      </c>
      <c r="O2793" s="39">
        <v>428.5</v>
      </c>
      <c r="P2793" s="38">
        <v>39</v>
      </c>
    </row>
    <row r="2794" spans="1:16">
      <c r="A2794" s="25">
        <f t="shared" si="43"/>
        <v>2792</v>
      </c>
      <c r="B2794" s="32" t="s">
        <v>7003</v>
      </c>
      <c r="C2794" s="37">
        <v>1970</v>
      </c>
      <c r="E2794" s="41" t="s">
        <v>4731</v>
      </c>
      <c r="I2794" s="37">
        <v>2</v>
      </c>
      <c r="J2794" s="37">
        <v>1</v>
      </c>
      <c r="M2794" s="39">
        <v>335.5</v>
      </c>
      <c r="N2794" s="39">
        <v>304.8</v>
      </c>
      <c r="O2794" s="39">
        <v>232.9</v>
      </c>
      <c r="P2794" s="38">
        <v>29</v>
      </c>
    </row>
    <row r="2795" spans="1:16">
      <c r="A2795" s="25">
        <f t="shared" si="43"/>
        <v>2793</v>
      </c>
      <c r="B2795" s="32" t="s">
        <v>7004</v>
      </c>
      <c r="C2795" s="37">
        <v>1971</v>
      </c>
      <c r="E2795" s="41" t="s">
        <v>4731</v>
      </c>
      <c r="I2795" s="37">
        <v>2</v>
      </c>
      <c r="J2795" s="37">
        <v>2</v>
      </c>
      <c r="M2795" s="39">
        <v>564.29999999999995</v>
      </c>
      <c r="N2795" s="39">
        <v>515.29999999999995</v>
      </c>
      <c r="O2795" s="39">
        <v>515.29999999999995</v>
      </c>
      <c r="P2795" s="38">
        <v>29</v>
      </c>
    </row>
    <row r="2796" spans="1:16">
      <c r="A2796" s="25">
        <f t="shared" si="43"/>
        <v>2794</v>
      </c>
      <c r="B2796" s="32" t="s">
        <v>7005</v>
      </c>
      <c r="C2796" s="37">
        <v>1976</v>
      </c>
      <c r="E2796" s="41" t="s">
        <v>4731</v>
      </c>
      <c r="I2796" s="37">
        <v>2</v>
      </c>
      <c r="J2796" s="37">
        <v>2</v>
      </c>
      <c r="M2796" s="39">
        <v>576.5</v>
      </c>
      <c r="N2796" s="39">
        <v>528.5</v>
      </c>
      <c r="O2796" s="39">
        <v>528.5</v>
      </c>
      <c r="P2796" s="38">
        <v>44</v>
      </c>
    </row>
    <row r="2797" spans="1:16">
      <c r="A2797" s="25">
        <f t="shared" si="43"/>
        <v>2795</v>
      </c>
      <c r="B2797" s="32" t="s">
        <v>7006</v>
      </c>
      <c r="C2797" s="37">
        <v>1978</v>
      </c>
      <c r="E2797" s="41" t="s">
        <v>4731</v>
      </c>
      <c r="I2797" s="37">
        <v>2</v>
      </c>
      <c r="J2797" s="37">
        <v>2</v>
      </c>
      <c r="M2797" s="39">
        <v>576.20000000000005</v>
      </c>
      <c r="N2797" s="39">
        <v>527.20000000000005</v>
      </c>
      <c r="O2797" s="39">
        <v>437</v>
      </c>
      <c r="P2797" s="38">
        <v>37</v>
      </c>
    </row>
    <row r="2798" spans="1:16">
      <c r="A2798" s="25">
        <f t="shared" si="43"/>
        <v>2796</v>
      </c>
      <c r="B2798" s="32" t="s">
        <v>7007</v>
      </c>
      <c r="C2798" s="37">
        <v>1954</v>
      </c>
      <c r="E2798" s="41" t="s">
        <v>4731</v>
      </c>
      <c r="I2798" s="37">
        <v>2</v>
      </c>
      <c r="J2798" s="37">
        <v>1</v>
      </c>
      <c r="M2798" s="39">
        <v>433.4</v>
      </c>
      <c r="N2798" s="39">
        <v>397.6</v>
      </c>
      <c r="O2798" s="39">
        <v>106.3</v>
      </c>
      <c r="P2798" s="38">
        <v>33</v>
      </c>
    </row>
    <row r="2799" spans="1:16">
      <c r="A2799" s="25">
        <f t="shared" si="43"/>
        <v>2797</v>
      </c>
      <c r="B2799" s="32" t="s">
        <v>7008</v>
      </c>
      <c r="C2799" s="37">
        <v>1993</v>
      </c>
      <c r="E2799" s="41" t="s">
        <v>4731</v>
      </c>
      <c r="I2799" s="37">
        <v>3</v>
      </c>
      <c r="J2799" s="37">
        <v>3</v>
      </c>
      <c r="M2799" s="39">
        <v>1635.1</v>
      </c>
      <c r="N2799" s="39">
        <v>1477.8</v>
      </c>
      <c r="O2799" s="39">
        <v>1377.8</v>
      </c>
      <c r="P2799" s="38">
        <v>85</v>
      </c>
    </row>
    <row r="2800" spans="1:16">
      <c r="A2800" s="25">
        <f t="shared" si="43"/>
        <v>2798</v>
      </c>
      <c r="B2800" s="32" t="s">
        <v>7009</v>
      </c>
      <c r="C2800" s="37">
        <v>1981</v>
      </c>
      <c r="E2800" s="41" t="s">
        <v>4729</v>
      </c>
      <c r="I2800" s="37">
        <v>2</v>
      </c>
      <c r="J2800" s="37">
        <v>4</v>
      </c>
      <c r="M2800" s="39">
        <v>1437</v>
      </c>
      <c r="N2800" s="39">
        <v>1283</v>
      </c>
      <c r="O2800" s="39">
        <v>1283</v>
      </c>
      <c r="P2800" s="38">
        <v>61</v>
      </c>
    </row>
    <row r="2801" spans="1:16">
      <c r="A2801" s="25">
        <f t="shared" si="43"/>
        <v>2799</v>
      </c>
      <c r="B2801" s="32" t="s">
        <v>7010</v>
      </c>
      <c r="C2801" s="37">
        <v>1989</v>
      </c>
      <c r="E2801" s="41" t="s">
        <v>4731</v>
      </c>
      <c r="I2801" s="37">
        <v>3</v>
      </c>
      <c r="J2801" s="37">
        <v>3</v>
      </c>
      <c r="M2801" s="39">
        <v>1851.5</v>
      </c>
      <c r="N2801" s="39">
        <v>1691.4</v>
      </c>
      <c r="O2801" s="39">
        <v>1640.2</v>
      </c>
      <c r="P2801" s="38">
        <v>96</v>
      </c>
    </row>
    <row r="2802" spans="1:16">
      <c r="A2802" s="25">
        <f t="shared" si="43"/>
        <v>2800</v>
      </c>
      <c r="B2802" s="32" t="s">
        <v>7011</v>
      </c>
      <c r="C2802" s="37">
        <v>1981</v>
      </c>
      <c r="E2802" s="41" t="s">
        <v>4729</v>
      </c>
      <c r="I2802" s="37">
        <v>2</v>
      </c>
      <c r="J2802" s="37">
        <v>4</v>
      </c>
      <c r="M2802" s="39">
        <v>1408.2</v>
      </c>
      <c r="N2802" s="39">
        <v>1272.2</v>
      </c>
      <c r="O2802" s="39">
        <v>1272.2</v>
      </c>
      <c r="P2802" s="38">
        <v>71</v>
      </c>
    </row>
    <row r="2803" spans="1:16">
      <c r="A2803" s="25">
        <f t="shared" si="43"/>
        <v>2801</v>
      </c>
      <c r="B2803" s="32" t="s">
        <v>7012</v>
      </c>
      <c r="C2803" s="37">
        <v>1984</v>
      </c>
      <c r="E2803" s="41" t="s">
        <v>4731</v>
      </c>
      <c r="I2803" s="37">
        <v>2</v>
      </c>
      <c r="J2803" s="37">
        <v>3</v>
      </c>
      <c r="M2803" s="39">
        <v>1092.7</v>
      </c>
      <c r="N2803" s="39">
        <v>933.7</v>
      </c>
      <c r="O2803" s="39">
        <v>933.7</v>
      </c>
      <c r="P2803" s="38">
        <v>45</v>
      </c>
    </row>
    <row r="2804" spans="1:16">
      <c r="A2804" s="25">
        <f t="shared" si="43"/>
        <v>2802</v>
      </c>
      <c r="B2804" s="32" t="s">
        <v>7013</v>
      </c>
      <c r="C2804" s="37">
        <v>1985</v>
      </c>
      <c r="E2804" s="41" t="s">
        <v>4731</v>
      </c>
      <c r="I2804" s="37">
        <v>2</v>
      </c>
      <c r="J2804" s="37">
        <v>3</v>
      </c>
      <c r="M2804" s="39">
        <v>1085.5</v>
      </c>
      <c r="N2804" s="39">
        <v>960.9</v>
      </c>
      <c r="O2804" s="39">
        <v>960.9</v>
      </c>
      <c r="P2804" s="38">
        <v>59</v>
      </c>
    </row>
    <row r="2805" spans="1:16">
      <c r="A2805" s="25">
        <f t="shared" si="43"/>
        <v>2803</v>
      </c>
      <c r="B2805" s="32" t="s">
        <v>7014</v>
      </c>
      <c r="C2805" s="37">
        <v>1987</v>
      </c>
      <c r="E2805" s="41" t="s">
        <v>4731</v>
      </c>
      <c r="I2805" s="37">
        <v>2</v>
      </c>
      <c r="J2805" s="37">
        <v>3</v>
      </c>
      <c r="M2805" s="39">
        <v>1069.9000000000001</v>
      </c>
      <c r="N2805" s="39">
        <v>948.3</v>
      </c>
      <c r="O2805" s="39">
        <v>897.7</v>
      </c>
      <c r="P2805" s="38">
        <v>54</v>
      </c>
    </row>
    <row r="2806" spans="1:16">
      <c r="A2806" s="25">
        <f t="shared" si="43"/>
        <v>2804</v>
      </c>
      <c r="B2806" s="32" t="s">
        <v>3947</v>
      </c>
      <c r="C2806" s="37">
        <v>1983</v>
      </c>
      <c r="D2806" s="37">
        <v>2009</v>
      </c>
      <c r="E2806" s="42" t="s">
        <v>4731</v>
      </c>
      <c r="I2806" s="37">
        <v>2</v>
      </c>
      <c r="J2806" s="37">
        <v>4</v>
      </c>
      <c r="M2806" s="39">
        <v>1205.8</v>
      </c>
      <c r="N2806" s="39">
        <v>1091.5</v>
      </c>
      <c r="O2806" s="39">
        <v>1057.9000000000001</v>
      </c>
      <c r="P2806" s="38">
        <v>73</v>
      </c>
    </row>
    <row r="2807" spans="1:16">
      <c r="A2807" s="25">
        <f t="shared" si="43"/>
        <v>2805</v>
      </c>
      <c r="B2807" s="32" t="s">
        <v>3949</v>
      </c>
      <c r="C2807" s="37">
        <v>1982</v>
      </c>
      <c r="D2807" s="37">
        <v>2009</v>
      </c>
      <c r="E2807" s="42" t="s">
        <v>4731</v>
      </c>
      <c r="I2807" s="37">
        <v>2</v>
      </c>
      <c r="J2807" s="37">
        <v>4</v>
      </c>
      <c r="M2807" s="39">
        <v>1225.5</v>
      </c>
      <c r="N2807" s="39">
        <v>1112.3</v>
      </c>
      <c r="O2807" s="39">
        <v>1011.55</v>
      </c>
      <c r="P2807" s="38">
        <v>64</v>
      </c>
    </row>
    <row r="2808" spans="1:16">
      <c r="A2808" s="25">
        <f t="shared" si="43"/>
        <v>2806</v>
      </c>
      <c r="B2808" s="32" t="s">
        <v>7015</v>
      </c>
      <c r="C2808" s="37">
        <v>1974</v>
      </c>
      <c r="D2808" s="37">
        <v>2009</v>
      </c>
      <c r="E2808" s="42" t="s">
        <v>4731</v>
      </c>
      <c r="I2808" s="37">
        <v>2</v>
      </c>
      <c r="J2808" s="37">
        <v>2</v>
      </c>
      <c r="M2808" s="39">
        <v>538.9</v>
      </c>
      <c r="N2808" s="39">
        <v>522</v>
      </c>
      <c r="O2808" s="39">
        <v>490.5</v>
      </c>
      <c r="P2808" s="38">
        <v>40</v>
      </c>
    </row>
    <row r="2809" spans="1:16">
      <c r="A2809" s="25">
        <f t="shared" si="43"/>
        <v>2807</v>
      </c>
      <c r="B2809" s="32" t="s">
        <v>7016</v>
      </c>
      <c r="C2809" s="37">
        <v>1987</v>
      </c>
      <c r="D2809" s="37">
        <v>2009</v>
      </c>
      <c r="E2809" s="42" t="s">
        <v>4731</v>
      </c>
      <c r="I2809" s="37">
        <v>2</v>
      </c>
      <c r="J2809" s="37">
        <v>3</v>
      </c>
      <c r="M2809" s="39">
        <v>1046.9000000000001</v>
      </c>
      <c r="N2809" s="39">
        <v>947.4</v>
      </c>
      <c r="O2809" s="39">
        <v>896.2</v>
      </c>
      <c r="P2809" s="38">
        <v>47</v>
      </c>
    </row>
    <row r="2810" spans="1:16">
      <c r="A2810" s="25">
        <f t="shared" si="43"/>
        <v>2808</v>
      </c>
      <c r="B2810" s="32" t="s">
        <v>7017</v>
      </c>
      <c r="C2810" s="37">
        <v>1974</v>
      </c>
      <c r="E2810" s="41" t="s">
        <v>4731</v>
      </c>
      <c r="I2810" s="37">
        <v>2</v>
      </c>
      <c r="J2810" s="37">
        <v>2</v>
      </c>
      <c r="M2810" s="39">
        <v>570.4</v>
      </c>
      <c r="N2810" s="39">
        <v>522</v>
      </c>
      <c r="O2810" s="39">
        <v>280.8</v>
      </c>
      <c r="P2810" s="38">
        <v>43</v>
      </c>
    </row>
    <row r="2811" spans="1:16">
      <c r="A2811" s="25">
        <f t="shared" si="43"/>
        <v>2809</v>
      </c>
      <c r="B2811" s="32" t="s">
        <v>7018</v>
      </c>
      <c r="C2811" s="37">
        <v>1988</v>
      </c>
      <c r="E2811" s="41" t="s">
        <v>4731</v>
      </c>
      <c r="I2811" s="37">
        <v>2</v>
      </c>
      <c r="J2811" s="37">
        <v>2</v>
      </c>
      <c r="M2811" s="39">
        <v>712.4</v>
      </c>
      <c r="N2811" s="39">
        <v>637.1</v>
      </c>
      <c r="O2811" s="39">
        <v>347</v>
      </c>
      <c r="P2811" s="38">
        <v>41</v>
      </c>
    </row>
    <row r="2812" spans="1:16">
      <c r="A2812" s="25">
        <f t="shared" si="43"/>
        <v>2810</v>
      </c>
      <c r="B2812" s="32" t="s">
        <v>3948</v>
      </c>
      <c r="C2812" s="37">
        <v>1978</v>
      </c>
      <c r="D2812" s="37">
        <v>2009</v>
      </c>
      <c r="E2812" s="42" t="s">
        <v>5442</v>
      </c>
      <c r="I2812" s="37">
        <v>2</v>
      </c>
      <c r="J2812" s="37">
        <v>2</v>
      </c>
      <c r="M2812" s="39">
        <v>582.20000000000005</v>
      </c>
      <c r="N2812" s="39">
        <v>582.20000000000005</v>
      </c>
      <c r="O2812" s="39">
        <v>495</v>
      </c>
      <c r="P2812" s="38">
        <v>34</v>
      </c>
    </row>
    <row r="2813" spans="1:16">
      <c r="A2813" s="25">
        <f t="shared" si="43"/>
        <v>2811</v>
      </c>
      <c r="B2813" s="32" t="s">
        <v>7019</v>
      </c>
      <c r="I2813" s="37"/>
      <c r="J2813" s="37"/>
    </row>
    <row r="2814" spans="1:16">
      <c r="A2814" s="25">
        <f t="shared" si="43"/>
        <v>2812</v>
      </c>
      <c r="B2814" s="32" t="s">
        <v>7020</v>
      </c>
      <c r="C2814" s="37">
        <v>1989</v>
      </c>
      <c r="E2814" s="41" t="s">
        <v>4731</v>
      </c>
      <c r="I2814" s="37">
        <v>2</v>
      </c>
      <c r="J2814" s="37">
        <v>2</v>
      </c>
      <c r="M2814" s="39">
        <v>634.1</v>
      </c>
      <c r="N2814" s="39">
        <v>572.29999999999995</v>
      </c>
      <c r="O2814" s="39">
        <v>429.4</v>
      </c>
      <c r="P2814" s="38">
        <v>35</v>
      </c>
    </row>
    <row r="2815" spans="1:16">
      <c r="A2815" s="25">
        <f t="shared" si="43"/>
        <v>2813</v>
      </c>
      <c r="B2815" s="32" t="s">
        <v>3950</v>
      </c>
      <c r="C2815" s="37">
        <v>1990</v>
      </c>
      <c r="E2815" s="41" t="s">
        <v>4731</v>
      </c>
      <c r="I2815" s="37">
        <v>2</v>
      </c>
      <c r="J2815" s="37">
        <v>2</v>
      </c>
      <c r="M2815" s="39">
        <v>625.6</v>
      </c>
      <c r="N2815" s="39">
        <v>571.6</v>
      </c>
      <c r="O2815" s="39">
        <v>571.6</v>
      </c>
      <c r="P2815" s="38">
        <v>32</v>
      </c>
    </row>
    <row r="2816" spans="1:16">
      <c r="A2816" s="25">
        <f t="shared" si="43"/>
        <v>2814</v>
      </c>
      <c r="B2816" s="32" t="s">
        <v>7021</v>
      </c>
      <c r="C2816" s="37">
        <v>1995</v>
      </c>
      <c r="E2816" s="41" t="s">
        <v>4731</v>
      </c>
      <c r="I2816" s="37">
        <v>3</v>
      </c>
      <c r="J2816" s="37">
        <v>3</v>
      </c>
      <c r="M2816" s="39">
        <v>2069.6</v>
      </c>
      <c r="N2816" s="39">
        <v>1884.2</v>
      </c>
      <c r="O2816" s="39">
        <v>1732.4</v>
      </c>
      <c r="P2816" s="38">
        <v>70</v>
      </c>
    </row>
    <row r="2817" spans="1:16">
      <c r="A2817" s="25">
        <f t="shared" si="43"/>
        <v>2815</v>
      </c>
      <c r="B2817" s="32" t="s">
        <v>7022</v>
      </c>
      <c r="C2817" s="37">
        <v>1988</v>
      </c>
      <c r="E2817" s="41" t="s">
        <v>4731</v>
      </c>
      <c r="I2817" s="37">
        <v>2</v>
      </c>
      <c r="J2817" s="37">
        <v>3</v>
      </c>
      <c r="M2817" s="39">
        <v>1066.3</v>
      </c>
      <c r="N2817" s="39">
        <v>946.5</v>
      </c>
      <c r="O2817" s="39">
        <v>783</v>
      </c>
      <c r="P2817" s="38">
        <v>40</v>
      </c>
    </row>
    <row r="2818" spans="1:16">
      <c r="A2818" s="25">
        <f t="shared" si="43"/>
        <v>2816</v>
      </c>
      <c r="B2818" s="32" t="s">
        <v>7023</v>
      </c>
      <c r="C2818" s="37">
        <v>1992</v>
      </c>
      <c r="E2818" s="41" t="s">
        <v>4731</v>
      </c>
      <c r="I2818" s="37">
        <v>3</v>
      </c>
      <c r="J2818" s="37">
        <v>2</v>
      </c>
      <c r="M2818" s="39">
        <v>1420.7</v>
      </c>
      <c r="N2818" s="39">
        <v>1311.8</v>
      </c>
      <c r="O2818" s="39">
        <v>1012.5</v>
      </c>
      <c r="P2818" s="38">
        <v>68</v>
      </c>
    </row>
    <row r="2819" spans="1:16">
      <c r="A2819" s="25">
        <f t="shared" ref="A2819:A2882" si="44">A2818+1</f>
        <v>2817</v>
      </c>
      <c r="B2819" s="32" t="s">
        <v>7024</v>
      </c>
      <c r="C2819" s="37">
        <v>1979</v>
      </c>
      <c r="E2819" s="41" t="s">
        <v>4731</v>
      </c>
      <c r="I2819" s="37">
        <v>5</v>
      </c>
      <c r="J2819" s="37">
        <v>4</v>
      </c>
      <c r="M2819" s="39">
        <v>4154</v>
      </c>
      <c r="N2819" s="39">
        <v>3262.8</v>
      </c>
      <c r="O2819" s="39">
        <v>2671.3</v>
      </c>
      <c r="P2819" s="38">
        <v>190</v>
      </c>
    </row>
    <row r="2820" spans="1:16">
      <c r="A2820" s="25">
        <f t="shared" si="44"/>
        <v>2818</v>
      </c>
      <c r="B2820" s="32" t="s">
        <v>7025</v>
      </c>
      <c r="C2820" s="37">
        <v>1978</v>
      </c>
      <c r="E2820" s="41" t="s">
        <v>4731</v>
      </c>
      <c r="I2820" s="37">
        <v>5</v>
      </c>
      <c r="J2820" s="37">
        <v>6</v>
      </c>
      <c r="M2820" s="39">
        <v>5925.9</v>
      </c>
      <c r="N2820" s="39">
        <v>5383.4</v>
      </c>
      <c r="O2820" s="39">
        <v>4837.8</v>
      </c>
      <c r="P2820" s="38">
        <v>350</v>
      </c>
    </row>
    <row r="2821" spans="1:16">
      <c r="A2821" s="25">
        <f t="shared" si="44"/>
        <v>2819</v>
      </c>
      <c r="B2821" s="32" t="s">
        <v>7026</v>
      </c>
      <c r="C2821" s="37">
        <v>1983</v>
      </c>
      <c r="E2821" s="41" t="s">
        <v>4731</v>
      </c>
      <c r="I2821" s="37">
        <v>5</v>
      </c>
      <c r="J2821" s="37">
        <v>4</v>
      </c>
      <c r="M2821" s="39">
        <v>2941</v>
      </c>
      <c r="N2821" s="39">
        <v>2742.6</v>
      </c>
      <c r="O2821" s="39">
        <v>2515.9</v>
      </c>
      <c r="P2821" s="38">
        <v>190</v>
      </c>
    </row>
    <row r="2822" spans="1:16">
      <c r="A2822" s="25">
        <f t="shared" si="44"/>
        <v>2820</v>
      </c>
      <c r="B2822" s="32" t="s">
        <v>2723</v>
      </c>
      <c r="C2822" s="37">
        <v>1980</v>
      </c>
      <c r="E2822" s="41" t="s">
        <v>5762</v>
      </c>
      <c r="I2822" s="37">
        <v>5</v>
      </c>
      <c r="J2822" s="37">
        <v>10</v>
      </c>
      <c r="M2822" s="39">
        <v>7625.8</v>
      </c>
      <c r="N2822" s="39">
        <v>7308</v>
      </c>
      <c r="O2822" s="39">
        <v>6954.4</v>
      </c>
      <c r="P2822" s="38">
        <v>219</v>
      </c>
    </row>
    <row r="2823" spans="1:16">
      <c r="A2823" s="25">
        <f t="shared" si="44"/>
        <v>2821</v>
      </c>
      <c r="B2823" s="32" t="s">
        <v>7027</v>
      </c>
      <c r="C2823" s="37">
        <v>1987</v>
      </c>
      <c r="E2823" s="41" t="s">
        <v>4731</v>
      </c>
      <c r="I2823" s="37">
        <v>5</v>
      </c>
      <c r="J2823" s="37">
        <v>1</v>
      </c>
      <c r="M2823" s="39">
        <v>2518.1999999999998</v>
      </c>
      <c r="N2823" s="39">
        <v>2112</v>
      </c>
      <c r="O2823" s="39">
        <v>2041.2</v>
      </c>
      <c r="P2823" s="38">
        <v>200</v>
      </c>
    </row>
    <row r="2824" spans="1:16">
      <c r="A2824" s="25">
        <f t="shared" si="44"/>
        <v>2822</v>
      </c>
      <c r="B2824" s="32" t="s">
        <v>3160</v>
      </c>
      <c r="C2824" s="37">
        <v>1986</v>
      </c>
      <c r="E2824" s="41" t="s">
        <v>4731</v>
      </c>
      <c r="I2824" s="37">
        <v>5</v>
      </c>
      <c r="J2824" s="37">
        <v>1</v>
      </c>
      <c r="M2824" s="39">
        <v>2477.1999999999998</v>
      </c>
      <c r="N2824" s="39">
        <v>2088.3000000000002</v>
      </c>
      <c r="O2824" s="39">
        <v>2088.3000000000002</v>
      </c>
      <c r="P2824" s="38">
        <v>230</v>
      </c>
    </row>
    <row r="2825" spans="1:16">
      <c r="A2825" s="25">
        <f t="shared" si="44"/>
        <v>2823</v>
      </c>
      <c r="B2825" s="32" t="s">
        <v>7028</v>
      </c>
      <c r="C2825" s="37">
        <v>1966</v>
      </c>
      <c r="E2825" s="41" t="s">
        <v>4731</v>
      </c>
      <c r="I2825" s="37">
        <v>3</v>
      </c>
      <c r="J2825" s="37">
        <v>4</v>
      </c>
      <c r="M2825" s="39">
        <v>2115.8000000000002</v>
      </c>
      <c r="N2825" s="39">
        <v>2115.8000000000002</v>
      </c>
      <c r="O2825" s="39">
        <v>1544.8</v>
      </c>
      <c r="P2825" s="38">
        <v>80</v>
      </c>
    </row>
    <row r="2826" spans="1:16">
      <c r="A2826" s="25">
        <f t="shared" si="44"/>
        <v>2824</v>
      </c>
      <c r="B2826" s="32" t="s">
        <v>7029</v>
      </c>
      <c r="C2826" s="37">
        <v>1933</v>
      </c>
      <c r="E2826" s="41" t="s">
        <v>4731</v>
      </c>
      <c r="I2826" s="37">
        <v>2</v>
      </c>
      <c r="J2826" s="37">
        <v>2</v>
      </c>
      <c r="M2826" s="39">
        <v>712</v>
      </c>
      <c r="N2826" s="39">
        <v>656.3</v>
      </c>
      <c r="O2826" s="39">
        <v>421.5</v>
      </c>
      <c r="P2826" s="38">
        <v>16</v>
      </c>
    </row>
    <row r="2827" spans="1:16">
      <c r="A2827" s="25">
        <f t="shared" si="44"/>
        <v>2825</v>
      </c>
      <c r="B2827" s="32" t="s">
        <v>7030</v>
      </c>
      <c r="C2827" s="37">
        <v>1953</v>
      </c>
      <c r="E2827" s="41" t="s">
        <v>4731</v>
      </c>
      <c r="I2827" s="37">
        <v>2</v>
      </c>
      <c r="J2827" s="37">
        <v>1</v>
      </c>
      <c r="M2827" s="39">
        <v>537</v>
      </c>
      <c r="N2827" s="39">
        <v>373.7</v>
      </c>
      <c r="O2827" s="39">
        <v>373.7</v>
      </c>
      <c r="P2827" s="38">
        <v>35</v>
      </c>
    </row>
    <row r="2828" spans="1:16">
      <c r="A2828" s="25">
        <f t="shared" si="44"/>
        <v>2826</v>
      </c>
      <c r="B2828" s="32" t="s">
        <v>7031</v>
      </c>
      <c r="C2828" s="37">
        <v>1957</v>
      </c>
      <c r="E2828" s="41" t="s">
        <v>4731</v>
      </c>
      <c r="I2828" s="37">
        <v>2</v>
      </c>
      <c r="J2828" s="37">
        <v>1</v>
      </c>
      <c r="M2828" s="39">
        <v>404.3</v>
      </c>
      <c r="N2828" s="39">
        <v>374.3</v>
      </c>
      <c r="O2828" s="39">
        <v>316.7</v>
      </c>
      <c r="P2828" s="38">
        <v>16</v>
      </c>
    </row>
    <row r="2829" spans="1:16">
      <c r="A2829" s="25">
        <f t="shared" si="44"/>
        <v>2827</v>
      </c>
      <c r="B2829" s="32" t="s">
        <v>7032</v>
      </c>
      <c r="I2829" s="37"/>
      <c r="J2829" s="37"/>
    </row>
    <row r="2830" spans="1:16">
      <c r="A2830" s="25">
        <f t="shared" si="44"/>
        <v>2828</v>
      </c>
      <c r="B2830" s="32" t="s">
        <v>7033</v>
      </c>
      <c r="C2830" s="37">
        <v>1993</v>
      </c>
      <c r="E2830" s="41" t="s">
        <v>4731</v>
      </c>
      <c r="I2830" s="37">
        <v>3</v>
      </c>
      <c r="J2830" s="37">
        <v>2</v>
      </c>
      <c r="M2830" s="39">
        <v>621.5</v>
      </c>
      <c r="N2830" s="39">
        <v>544.5</v>
      </c>
      <c r="O2830" s="39">
        <v>544.5</v>
      </c>
      <c r="P2830" s="38">
        <v>15</v>
      </c>
    </row>
    <row r="2831" spans="1:16">
      <c r="A2831" s="25">
        <f t="shared" si="44"/>
        <v>2829</v>
      </c>
      <c r="B2831" s="32" t="s">
        <v>7034</v>
      </c>
      <c r="C2831" s="37">
        <v>2008</v>
      </c>
      <c r="E2831" s="41" t="s">
        <v>4731</v>
      </c>
      <c r="I2831" s="37">
        <v>5</v>
      </c>
      <c r="J2831" s="37">
        <v>4</v>
      </c>
      <c r="M2831" s="39">
        <v>4240.1000000000004</v>
      </c>
      <c r="N2831" s="39">
        <v>3747.2</v>
      </c>
      <c r="O2831" s="39">
        <v>3747.2</v>
      </c>
      <c r="P2831" s="38">
        <v>120</v>
      </c>
    </row>
    <row r="2832" spans="1:16">
      <c r="A2832" s="25">
        <f t="shared" si="44"/>
        <v>2830</v>
      </c>
      <c r="B2832" s="32" t="s">
        <v>7035</v>
      </c>
      <c r="I2832" s="37"/>
      <c r="J2832" s="37"/>
    </row>
    <row r="2833" spans="1:16">
      <c r="A2833" s="25">
        <f t="shared" si="44"/>
        <v>2831</v>
      </c>
      <c r="B2833" s="32" t="s">
        <v>7036</v>
      </c>
      <c r="I2833" s="37"/>
      <c r="J2833" s="37"/>
    </row>
    <row r="2834" spans="1:16">
      <c r="A2834" s="25">
        <f t="shared" si="44"/>
        <v>2832</v>
      </c>
      <c r="B2834" s="32" t="s">
        <v>7037</v>
      </c>
      <c r="C2834" s="37">
        <v>1976</v>
      </c>
      <c r="E2834" s="41" t="s">
        <v>4724</v>
      </c>
      <c r="I2834" s="37">
        <v>3</v>
      </c>
      <c r="J2834" s="37">
        <v>2</v>
      </c>
      <c r="M2834" s="39">
        <v>1172.4000000000001</v>
      </c>
      <c r="N2834" s="39">
        <v>1073.0999999999999</v>
      </c>
      <c r="O2834" s="39">
        <v>1073.0999999999999</v>
      </c>
      <c r="P2834" s="38">
        <v>72</v>
      </c>
    </row>
    <row r="2835" spans="1:16">
      <c r="A2835" s="25">
        <f t="shared" si="44"/>
        <v>2833</v>
      </c>
      <c r="B2835" s="32" t="s">
        <v>7038</v>
      </c>
      <c r="C2835" s="37">
        <v>1970</v>
      </c>
      <c r="E2835" s="41" t="s">
        <v>4724</v>
      </c>
      <c r="I2835" s="37">
        <v>2</v>
      </c>
      <c r="J2835" s="37">
        <v>2</v>
      </c>
      <c r="M2835" s="39">
        <v>521.1</v>
      </c>
      <c r="N2835" s="39">
        <v>306.7</v>
      </c>
      <c r="O2835" s="39">
        <v>306.7</v>
      </c>
      <c r="P2835" s="38">
        <v>36</v>
      </c>
    </row>
    <row r="2836" spans="1:16">
      <c r="A2836" s="25">
        <f t="shared" si="44"/>
        <v>2834</v>
      </c>
      <c r="B2836" s="32" t="s">
        <v>2724</v>
      </c>
      <c r="C2836" s="37">
        <v>1971</v>
      </c>
      <c r="E2836" s="41" t="s">
        <v>4731</v>
      </c>
      <c r="I2836" s="37">
        <v>2</v>
      </c>
      <c r="J2836" s="37">
        <v>2</v>
      </c>
      <c r="M2836" s="39">
        <v>814.5</v>
      </c>
      <c r="N2836" s="39">
        <v>758.5</v>
      </c>
      <c r="O2836" s="39">
        <v>711</v>
      </c>
      <c r="P2836" s="38">
        <v>50</v>
      </c>
    </row>
    <row r="2837" spans="1:16">
      <c r="A2837" s="25">
        <f t="shared" si="44"/>
        <v>2835</v>
      </c>
      <c r="B2837" s="32" t="s">
        <v>7039</v>
      </c>
      <c r="C2837" s="37">
        <v>1968</v>
      </c>
      <c r="E2837" s="41" t="s">
        <v>4731</v>
      </c>
      <c r="I2837" s="37">
        <v>2</v>
      </c>
      <c r="J2837" s="37">
        <v>3</v>
      </c>
      <c r="M2837" s="39">
        <v>970.6</v>
      </c>
      <c r="N2837" s="39">
        <v>887</v>
      </c>
      <c r="O2837" s="39">
        <v>798.4</v>
      </c>
      <c r="P2837" s="38">
        <v>70</v>
      </c>
    </row>
    <row r="2838" spans="1:16">
      <c r="A2838" s="25">
        <f t="shared" si="44"/>
        <v>2836</v>
      </c>
      <c r="B2838" s="32" t="s">
        <v>7040</v>
      </c>
      <c r="C2838" s="37">
        <v>1978</v>
      </c>
      <c r="E2838" s="41" t="s">
        <v>4731</v>
      </c>
      <c r="I2838" s="37">
        <v>3</v>
      </c>
      <c r="J2838" s="37">
        <v>2</v>
      </c>
      <c r="M2838" s="39">
        <v>1208.8</v>
      </c>
      <c r="N2838" s="39">
        <v>1135.9000000000001</v>
      </c>
      <c r="O2838" s="39">
        <v>1070.0999999999999</v>
      </c>
      <c r="P2838" s="38">
        <v>70</v>
      </c>
    </row>
    <row r="2839" spans="1:16">
      <c r="A2839" s="25">
        <f t="shared" si="44"/>
        <v>2837</v>
      </c>
      <c r="B2839" s="32" t="s">
        <v>7041</v>
      </c>
      <c r="I2839" s="37"/>
      <c r="J2839" s="37"/>
    </row>
    <row r="2840" spans="1:16">
      <c r="A2840" s="25">
        <f t="shared" si="44"/>
        <v>2838</v>
      </c>
      <c r="B2840" s="32" t="s">
        <v>7042</v>
      </c>
      <c r="I2840" s="37"/>
      <c r="J2840" s="37"/>
    </row>
    <row r="2841" spans="1:16">
      <c r="A2841" s="25">
        <f t="shared" si="44"/>
        <v>2839</v>
      </c>
      <c r="B2841" s="32" t="s">
        <v>7043</v>
      </c>
      <c r="I2841" s="37"/>
      <c r="J2841" s="37"/>
    </row>
    <row r="2842" spans="1:16">
      <c r="A2842" s="25">
        <f t="shared" si="44"/>
        <v>2840</v>
      </c>
      <c r="B2842" s="32" t="s">
        <v>7044</v>
      </c>
      <c r="C2842" s="37">
        <v>1985</v>
      </c>
      <c r="E2842" s="41" t="s">
        <v>4731</v>
      </c>
      <c r="I2842" s="37">
        <v>5</v>
      </c>
      <c r="J2842" s="37">
        <v>5</v>
      </c>
      <c r="M2842" s="39">
        <v>3868.2</v>
      </c>
      <c r="N2842" s="39">
        <v>3474</v>
      </c>
      <c r="O2842" s="39">
        <v>3474</v>
      </c>
      <c r="P2842" s="38">
        <v>69</v>
      </c>
    </row>
    <row r="2843" spans="1:16">
      <c r="A2843" s="25">
        <f t="shared" si="44"/>
        <v>2841</v>
      </c>
      <c r="B2843" s="32" t="s">
        <v>7045</v>
      </c>
      <c r="C2843" s="37">
        <v>1987</v>
      </c>
      <c r="E2843" s="42" t="s">
        <v>4823</v>
      </c>
      <c r="I2843" s="37">
        <v>5</v>
      </c>
      <c r="J2843" s="37">
        <v>9</v>
      </c>
      <c r="M2843" s="39">
        <v>8118.8</v>
      </c>
      <c r="N2843" s="39">
        <v>6195.8</v>
      </c>
      <c r="O2843" s="39">
        <v>5932.4</v>
      </c>
      <c r="P2843" s="38">
        <v>473</v>
      </c>
    </row>
    <row r="2844" spans="1:16">
      <c r="A2844" s="25">
        <f t="shared" si="44"/>
        <v>2842</v>
      </c>
      <c r="B2844" s="32" t="s">
        <v>2726</v>
      </c>
      <c r="C2844" s="37">
        <v>1960</v>
      </c>
      <c r="E2844" s="41" t="s">
        <v>4731</v>
      </c>
      <c r="I2844" s="37">
        <v>2</v>
      </c>
      <c r="J2844" s="37">
        <v>2</v>
      </c>
      <c r="M2844" s="39">
        <v>668.5</v>
      </c>
      <c r="N2844" s="39">
        <v>620.70000000000005</v>
      </c>
      <c r="O2844" s="39">
        <v>581.4</v>
      </c>
      <c r="P2844" s="38">
        <v>48</v>
      </c>
    </row>
    <row r="2845" spans="1:16">
      <c r="A2845" s="25">
        <f t="shared" si="44"/>
        <v>2843</v>
      </c>
      <c r="B2845" s="32" t="s">
        <v>2727</v>
      </c>
      <c r="C2845" s="37">
        <v>1960</v>
      </c>
      <c r="E2845" s="41" t="s">
        <v>4731</v>
      </c>
      <c r="I2845" s="37">
        <v>2</v>
      </c>
      <c r="J2845" s="37">
        <v>2</v>
      </c>
      <c r="M2845" s="39">
        <v>666.9</v>
      </c>
      <c r="N2845" s="39">
        <v>618.5</v>
      </c>
      <c r="O2845" s="39">
        <v>579.20000000000005</v>
      </c>
      <c r="P2845" s="38">
        <v>48</v>
      </c>
    </row>
    <row r="2846" spans="1:16">
      <c r="A2846" s="25">
        <f t="shared" si="44"/>
        <v>2844</v>
      </c>
      <c r="B2846" s="32" t="s">
        <v>7046</v>
      </c>
      <c r="C2846" s="37">
        <v>1963</v>
      </c>
      <c r="E2846" s="41" t="s">
        <v>4731</v>
      </c>
      <c r="I2846" s="37">
        <v>3</v>
      </c>
      <c r="J2846" s="37">
        <v>3</v>
      </c>
      <c r="M2846" s="39">
        <v>1578.6</v>
      </c>
      <c r="N2846" s="39">
        <v>1468.8</v>
      </c>
      <c r="O2846" s="39">
        <v>1437.5</v>
      </c>
      <c r="P2846" s="38">
        <v>110</v>
      </c>
    </row>
    <row r="2847" spans="1:16">
      <c r="A2847" s="25">
        <f t="shared" si="44"/>
        <v>2845</v>
      </c>
      <c r="B2847" s="32" t="s">
        <v>7047</v>
      </c>
      <c r="C2847" s="37">
        <v>1960</v>
      </c>
      <c r="E2847" s="41" t="s">
        <v>4731</v>
      </c>
      <c r="I2847" s="37">
        <v>2</v>
      </c>
      <c r="J2847" s="37">
        <v>2</v>
      </c>
      <c r="M2847" s="39">
        <v>660.3</v>
      </c>
      <c r="N2847" s="39">
        <v>612.5</v>
      </c>
      <c r="O2847" s="39">
        <v>612.5</v>
      </c>
      <c r="P2847" s="38">
        <v>48</v>
      </c>
    </row>
    <row r="2848" spans="1:16">
      <c r="A2848" s="25">
        <f t="shared" si="44"/>
        <v>2846</v>
      </c>
      <c r="B2848" s="32" t="s">
        <v>2728</v>
      </c>
      <c r="C2848" s="37">
        <v>1960</v>
      </c>
      <c r="E2848" s="41" t="s">
        <v>4731</v>
      </c>
      <c r="I2848" s="37">
        <v>3</v>
      </c>
      <c r="J2848" s="37">
        <v>3</v>
      </c>
      <c r="M2848" s="39">
        <v>1582.9</v>
      </c>
      <c r="N2848" s="39">
        <v>1476.9</v>
      </c>
      <c r="O2848" s="39">
        <v>1436.9</v>
      </c>
      <c r="P2848" s="38">
        <v>108</v>
      </c>
    </row>
    <row r="2849" spans="1:16">
      <c r="A2849" s="25">
        <f t="shared" si="44"/>
        <v>2847</v>
      </c>
      <c r="B2849" s="32" t="s">
        <v>2729</v>
      </c>
      <c r="C2849" s="37">
        <v>1960</v>
      </c>
      <c r="E2849" s="41" t="s">
        <v>4731</v>
      </c>
      <c r="I2849" s="37">
        <v>2</v>
      </c>
      <c r="J2849" s="37">
        <v>2</v>
      </c>
      <c r="M2849" s="39">
        <v>675.8</v>
      </c>
      <c r="N2849" s="39">
        <v>627.6</v>
      </c>
      <c r="O2849" s="39">
        <v>627.6</v>
      </c>
      <c r="P2849" s="38">
        <v>48</v>
      </c>
    </row>
    <row r="2850" spans="1:16">
      <c r="A2850" s="25">
        <f t="shared" si="44"/>
        <v>2848</v>
      </c>
      <c r="B2850" s="32" t="s">
        <v>2730</v>
      </c>
      <c r="C2850" s="37">
        <v>1960</v>
      </c>
      <c r="E2850" s="41" t="s">
        <v>4731</v>
      </c>
      <c r="I2850" s="37">
        <v>3</v>
      </c>
      <c r="J2850" s="37">
        <v>3</v>
      </c>
      <c r="M2850" s="39">
        <v>1639.9</v>
      </c>
      <c r="N2850" s="39">
        <v>1530.1</v>
      </c>
      <c r="O2850" s="39">
        <v>1378.7</v>
      </c>
      <c r="P2850" s="38">
        <v>102</v>
      </c>
    </row>
    <row r="2851" spans="1:16">
      <c r="A2851" s="25">
        <f t="shared" si="44"/>
        <v>2849</v>
      </c>
      <c r="B2851" s="32" t="s">
        <v>7048</v>
      </c>
      <c r="C2851" s="37">
        <v>1967</v>
      </c>
      <c r="E2851" s="41" t="s">
        <v>4731</v>
      </c>
      <c r="I2851" s="37">
        <v>3</v>
      </c>
      <c r="J2851" s="37">
        <v>2</v>
      </c>
      <c r="M2851" s="39">
        <v>1391.6</v>
      </c>
      <c r="N2851" s="39">
        <v>1217.3</v>
      </c>
      <c r="O2851" s="39">
        <v>872.8</v>
      </c>
      <c r="P2851" s="38">
        <v>120</v>
      </c>
    </row>
    <row r="2852" spans="1:16">
      <c r="A2852" s="25">
        <f t="shared" si="44"/>
        <v>2850</v>
      </c>
      <c r="B2852" s="32" t="s">
        <v>7049</v>
      </c>
      <c r="C2852" s="37">
        <v>1969</v>
      </c>
      <c r="E2852" s="41" t="s">
        <v>4731</v>
      </c>
      <c r="I2852" s="37">
        <v>2</v>
      </c>
      <c r="J2852" s="37">
        <v>2</v>
      </c>
      <c r="M2852" s="39">
        <v>520.70000000000005</v>
      </c>
      <c r="N2852" s="39">
        <v>463.3</v>
      </c>
      <c r="O2852" s="39">
        <v>426.7</v>
      </c>
      <c r="P2852" s="38">
        <v>40</v>
      </c>
    </row>
    <row r="2853" spans="1:16">
      <c r="A2853" s="25">
        <f t="shared" si="44"/>
        <v>2851</v>
      </c>
      <c r="B2853" s="32" t="s">
        <v>3161</v>
      </c>
      <c r="C2853" s="37">
        <v>1978</v>
      </c>
      <c r="E2853" s="42" t="s">
        <v>4823</v>
      </c>
      <c r="I2853" s="37">
        <v>3</v>
      </c>
      <c r="J2853" s="37">
        <v>2</v>
      </c>
      <c r="M2853" s="39">
        <v>1924.1</v>
      </c>
      <c r="N2853" s="39">
        <v>1298.0999999999999</v>
      </c>
      <c r="O2853" s="39">
        <v>1222.8</v>
      </c>
      <c r="P2853" s="38">
        <v>93</v>
      </c>
    </row>
    <row r="2854" spans="1:16">
      <c r="A2854" s="25">
        <f t="shared" si="44"/>
        <v>2852</v>
      </c>
      <c r="B2854" s="32" t="s">
        <v>7050</v>
      </c>
      <c r="C2854" s="37">
        <v>1966</v>
      </c>
      <c r="E2854" s="41" t="s">
        <v>4731</v>
      </c>
      <c r="I2854" s="37">
        <v>4</v>
      </c>
      <c r="J2854" s="37">
        <v>2</v>
      </c>
      <c r="M2854" s="39">
        <v>1357.6</v>
      </c>
      <c r="N2854" s="39">
        <v>1191.0999999999999</v>
      </c>
      <c r="O2854" s="39">
        <v>1148.5999999999999</v>
      </c>
      <c r="P2854" s="38">
        <v>90</v>
      </c>
    </row>
    <row r="2855" spans="1:16">
      <c r="A2855" s="25">
        <f t="shared" si="44"/>
        <v>2853</v>
      </c>
      <c r="B2855" s="32" t="s">
        <v>7051</v>
      </c>
      <c r="I2855" s="37"/>
      <c r="J2855" s="37"/>
    </row>
    <row r="2856" spans="1:16">
      <c r="A2856" s="25">
        <f t="shared" si="44"/>
        <v>2854</v>
      </c>
      <c r="B2856" s="32" t="s">
        <v>7052</v>
      </c>
      <c r="C2856" s="37">
        <v>1958</v>
      </c>
      <c r="E2856" s="41" t="s">
        <v>4731</v>
      </c>
      <c r="I2856" s="37">
        <v>2</v>
      </c>
      <c r="J2856" s="37">
        <v>1</v>
      </c>
      <c r="M2856" s="39">
        <v>397.2</v>
      </c>
      <c r="N2856" s="39">
        <v>381.1</v>
      </c>
      <c r="O2856" s="39">
        <v>381.1</v>
      </c>
      <c r="P2856" s="38">
        <v>24</v>
      </c>
    </row>
    <row r="2857" spans="1:16">
      <c r="A2857" s="25">
        <f t="shared" si="44"/>
        <v>2855</v>
      </c>
      <c r="B2857" s="32" t="s">
        <v>7053</v>
      </c>
      <c r="I2857" s="37"/>
      <c r="J2857" s="37"/>
    </row>
    <row r="2858" spans="1:16">
      <c r="A2858" s="25">
        <f t="shared" si="44"/>
        <v>2856</v>
      </c>
      <c r="B2858" s="32" t="s">
        <v>7054</v>
      </c>
      <c r="C2858" s="37">
        <v>1996</v>
      </c>
      <c r="E2858" s="41" t="s">
        <v>4731</v>
      </c>
      <c r="I2858" s="37">
        <v>3</v>
      </c>
      <c r="J2858" s="37">
        <v>2</v>
      </c>
      <c r="M2858" s="39">
        <v>604.20000000000005</v>
      </c>
      <c r="N2858" s="39">
        <v>528</v>
      </c>
      <c r="O2858" s="39">
        <v>528</v>
      </c>
      <c r="P2858" s="38">
        <v>30</v>
      </c>
    </row>
    <row r="2859" spans="1:16">
      <c r="A2859" s="25">
        <f t="shared" si="44"/>
        <v>2857</v>
      </c>
      <c r="B2859" s="32" t="s">
        <v>3162</v>
      </c>
      <c r="C2859" s="37">
        <v>1976</v>
      </c>
      <c r="E2859" s="42" t="s">
        <v>4823</v>
      </c>
      <c r="I2859" s="37">
        <v>5</v>
      </c>
      <c r="J2859" s="37">
        <v>4</v>
      </c>
      <c r="M2859" s="39">
        <v>3725.5</v>
      </c>
      <c r="N2859" s="39">
        <v>3353.4</v>
      </c>
      <c r="O2859" s="39">
        <v>3261</v>
      </c>
      <c r="P2859" s="38">
        <v>204</v>
      </c>
    </row>
    <row r="2860" spans="1:16">
      <c r="A2860" s="25">
        <f t="shared" si="44"/>
        <v>2858</v>
      </c>
      <c r="B2860" s="32" t="s">
        <v>7055</v>
      </c>
      <c r="C2860" s="37">
        <v>1995</v>
      </c>
      <c r="E2860" s="41" t="s">
        <v>4731</v>
      </c>
      <c r="I2860" s="37">
        <v>2</v>
      </c>
      <c r="J2860" s="37">
        <v>2</v>
      </c>
      <c r="M2860" s="39">
        <v>558</v>
      </c>
      <c r="N2860" s="39">
        <v>481.7</v>
      </c>
      <c r="O2860" s="39">
        <v>481.7</v>
      </c>
      <c r="P2860" s="38">
        <v>18</v>
      </c>
    </row>
    <row r="2861" spans="1:16">
      <c r="A2861" s="25">
        <f t="shared" si="44"/>
        <v>2859</v>
      </c>
      <c r="B2861" s="32" t="s">
        <v>3951</v>
      </c>
      <c r="C2861" s="37">
        <v>1991</v>
      </c>
      <c r="E2861" s="41" t="s">
        <v>4731</v>
      </c>
      <c r="I2861" s="37">
        <v>5</v>
      </c>
      <c r="J2861" s="37">
        <v>5</v>
      </c>
      <c r="M2861" s="39">
        <v>3871.4</v>
      </c>
      <c r="N2861" s="39">
        <v>3506.8</v>
      </c>
      <c r="O2861" s="39">
        <v>3506.8</v>
      </c>
      <c r="P2861" s="38">
        <v>88</v>
      </c>
    </row>
    <row r="2862" spans="1:16">
      <c r="A2862" s="25">
        <f t="shared" si="44"/>
        <v>2860</v>
      </c>
      <c r="B2862" s="32" t="s">
        <v>7056</v>
      </c>
      <c r="C2862" s="37">
        <v>1957</v>
      </c>
      <c r="E2862" s="41" t="s">
        <v>4731</v>
      </c>
      <c r="I2862" s="37">
        <v>3</v>
      </c>
      <c r="J2862" s="37">
        <v>2</v>
      </c>
      <c r="M2862" s="39">
        <v>620.6</v>
      </c>
      <c r="N2862" s="39">
        <v>463.3</v>
      </c>
      <c r="O2862" s="39">
        <v>463.3</v>
      </c>
      <c r="P2862" s="38">
        <v>18</v>
      </c>
    </row>
    <row r="2863" spans="1:16">
      <c r="A2863" s="25">
        <f t="shared" si="44"/>
        <v>2861</v>
      </c>
      <c r="B2863" s="32" t="s">
        <v>7057</v>
      </c>
      <c r="I2863" s="37"/>
      <c r="J2863" s="37"/>
    </row>
    <row r="2864" spans="1:16">
      <c r="A2864" s="25">
        <f t="shared" si="44"/>
        <v>2862</v>
      </c>
      <c r="B2864" s="32" t="s">
        <v>7058</v>
      </c>
      <c r="C2864" s="37">
        <v>2000</v>
      </c>
      <c r="E2864" s="41" t="s">
        <v>4731</v>
      </c>
      <c r="I2864" s="37">
        <v>3</v>
      </c>
      <c r="J2864" s="37">
        <v>2</v>
      </c>
      <c r="M2864" s="39">
        <v>846.8</v>
      </c>
      <c r="N2864" s="39">
        <v>667.7</v>
      </c>
      <c r="O2864" s="39">
        <v>667.7</v>
      </c>
      <c r="P2864" s="38">
        <v>40</v>
      </c>
    </row>
    <row r="2865" spans="1:16">
      <c r="A2865" s="25">
        <f t="shared" si="44"/>
        <v>2863</v>
      </c>
      <c r="B2865" s="32" t="s">
        <v>7059</v>
      </c>
      <c r="C2865" s="37">
        <v>1989</v>
      </c>
      <c r="E2865" s="41" t="s">
        <v>4731</v>
      </c>
      <c r="I2865" s="37">
        <v>2</v>
      </c>
      <c r="J2865" s="37">
        <v>2</v>
      </c>
      <c r="M2865" s="39">
        <v>359.7</v>
      </c>
      <c r="N2865" s="39">
        <v>309.3</v>
      </c>
      <c r="O2865" s="39">
        <v>309.3</v>
      </c>
      <c r="P2865" s="38">
        <v>15</v>
      </c>
    </row>
    <row r="2866" spans="1:16">
      <c r="A2866" s="25">
        <f t="shared" si="44"/>
        <v>2864</v>
      </c>
      <c r="B2866" s="32" t="s">
        <v>7060</v>
      </c>
      <c r="C2866" s="37">
        <v>1991</v>
      </c>
      <c r="E2866" s="41" t="s">
        <v>4731</v>
      </c>
      <c r="I2866" s="37">
        <v>3</v>
      </c>
      <c r="J2866" s="37">
        <v>2</v>
      </c>
      <c r="M2866" s="39">
        <v>817.6</v>
      </c>
      <c r="N2866" s="39">
        <v>773.1</v>
      </c>
      <c r="O2866" s="39">
        <v>773.1</v>
      </c>
      <c r="P2866" s="38">
        <v>15</v>
      </c>
    </row>
    <row r="2867" spans="1:16">
      <c r="A2867" s="25">
        <f t="shared" si="44"/>
        <v>2865</v>
      </c>
      <c r="B2867" s="32" t="s">
        <v>7061</v>
      </c>
      <c r="I2867" s="37"/>
      <c r="J2867" s="37"/>
    </row>
    <row r="2868" spans="1:16">
      <c r="A2868" s="25">
        <f t="shared" si="44"/>
        <v>2866</v>
      </c>
      <c r="B2868" s="32" t="s">
        <v>7062</v>
      </c>
      <c r="I2868" s="37"/>
      <c r="J2868" s="37"/>
    </row>
    <row r="2869" spans="1:16">
      <c r="A2869" s="25">
        <f t="shared" si="44"/>
        <v>2867</v>
      </c>
      <c r="B2869" s="32" t="s">
        <v>7063</v>
      </c>
      <c r="C2869" s="37">
        <v>1964</v>
      </c>
      <c r="E2869" s="41" t="s">
        <v>4731</v>
      </c>
      <c r="I2869" s="37">
        <v>2</v>
      </c>
      <c r="J2869" s="37">
        <v>3</v>
      </c>
      <c r="M2869" s="39">
        <v>547.20000000000005</v>
      </c>
      <c r="N2869" s="39">
        <v>477.8</v>
      </c>
      <c r="O2869" s="39">
        <v>477.8</v>
      </c>
      <c r="P2869" s="38">
        <v>40</v>
      </c>
    </row>
    <row r="2870" spans="1:16">
      <c r="A2870" s="25">
        <f t="shared" si="44"/>
        <v>2868</v>
      </c>
      <c r="B2870" s="32" t="s">
        <v>7064</v>
      </c>
      <c r="C2870" s="37">
        <v>1964</v>
      </c>
      <c r="E2870" s="41" t="s">
        <v>4731</v>
      </c>
      <c r="I2870" s="37">
        <v>2</v>
      </c>
      <c r="J2870" s="37">
        <v>2</v>
      </c>
      <c r="M2870" s="39">
        <v>542.70000000000005</v>
      </c>
      <c r="N2870" s="39">
        <v>466.4</v>
      </c>
      <c r="O2870" s="39">
        <v>426.4</v>
      </c>
      <c r="P2870" s="38">
        <v>40</v>
      </c>
    </row>
    <row r="2871" spans="1:16">
      <c r="A2871" s="25">
        <f t="shared" si="44"/>
        <v>2869</v>
      </c>
      <c r="B2871" s="32" t="s">
        <v>7065</v>
      </c>
      <c r="C2871" s="37">
        <v>1965</v>
      </c>
      <c r="E2871" s="41" t="s">
        <v>4731</v>
      </c>
      <c r="I2871" s="37">
        <v>2</v>
      </c>
      <c r="J2871" s="37">
        <v>1</v>
      </c>
      <c r="M2871" s="39">
        <v>537</v>
      </c>
      <c r="N2871" s="39">
        <v>373.7</v>
      </c>
      <c r="O2871" s="39">
        <v>373.7</v>
      </c>
      <c r="P2871" s="38">
        <v>35</v>
      </c>
    </row>
    <row r="2872" spans="1:16">
      <c r="A2872" s="25">
        <f t="shared" si="44"/>
        <v>2870</v>
      </c>
      <c r="B2872" s="32" t="s">
        <v>3163</v>
      </c>
      <c r="C2872" s="37">
        <v>1963</v>
      </c>
      <c r="E2872" s="41" t="s">
        <v>4731</v>
      </c>
      <c r="I2872" s="37">
        <v>2</v>
      </c>
      <c r="J2872" s="37">
        <v>2</v>
      </c>
      <c r="M2872" s="39">
        <v>514.9</v>
      </c>
      <c r="N2872" s="39">
        <v>449.1</v>
      </c>
      <c r="O2872" s="39">
        <v>379.3</v>
      </c>
      <c r="P2872" s="38">
        <v>35</v>
      </c>
    </row>
    <row r="2873" spans="1:16">
      <c r="A2873" s="25">
        <f t="shared" si="44"/>
        <v>2871</v>
      </c>
      <c r="B2873" s="32" t="s">
        <v>7066</v>
      </c>
      <c r="C2873" s="37">
        <v>1963</v>
      </c>
      <c r="E2873" s="41" t="s">
        <v>4731</v>
      </c>
      <c r="I2873" s="37">
        <v>2</v>
      </c>
      <c r="J2873" s="37">
        <v>2</v>
      </c>
      <c r="M2873" s="39">
        <v>501.2</v>
      </c>
      <c r="N2873" s="39">
        <v>448.4</v>
      </c>
      <c r="O2873" s="39">
        <v>337.9</v>
      </c>
      <c r="P2873" s="38">
        <v>40</v>
      </c>
    </row>
    <row r="2874" spans="1:16">
      <c r="A2874" s="25">
        <f t="shared" si="44"/>
        <v>2872</v>
      </c>
      <c r="B2874" s="32" t="s">
        <v>7067</v>
      </c>
      <c r="C2874" s="37">
        <v>1963</v>
      </c>
      <c r="E2874" s="41" t="s">
        <v>4731</v>
      </c>
      <c r="I2874" s="37">
        <v>2</v>
      </c>
      <c r="J2874" s="37">
        <v>2</v>
      </c>
      <c r="M2874" s="39">
        <v>505.5</v>
      </c>
      <c r="N2874" s="39">
        <v>452.7</v>
      </c>
      <c r="O2874" s="39">
        <v>362.9</v>
      </c>
      <c r="P2874" s="38">
        <v>40</v>
      </c>
    </row>
    <row r="2875" spans="1:16">
      <c r="A2875" s="25">
        <f t="shared" si="44"/>
        <v>2873</v>
      </c>
      <c r="B2875" s="32" t="s">
        <v>3164</v>
      </c>
      <c r="C2875" s="37">
        <v>1963</v>
      </c>
      <c r="E2875" s="41" t="s">
        <v>4731</v>
      </c>
      <c r="I2875" s="37">
        <v>2</v>
      </c>
      <c r="J2875" s="37">
        <v>2</v>
      </c>
      <c r="M2875" s="39">
        <v>506.7</v>
      </c>
      <c r="N2875" s="39">
        <v>446.7</v>
      </c>
      <c r="O2875" s="39">
        <v>446.7</v>
      </c>
      <c r="P2875" s="38">
        <v>35</v>
      </c>
    </row>
    <row r="2876" spans="1:16">
      <c r="A2876" s="25">
        <f t="shared" si="44"/>
        <v>2874</v>
      </c>
      <c r="B2876" s="32" t="s">
        <v>3952</v>
      </c>
      <c r="C2876" s="37">
        <v>1978</v>
      </c>
      <c r="E2876" s="42" t="s">
        <v>4823</v>
      </c>
      <c r="I2876" s="37">
        <v>3</v>
      </c>
      <c r="J2876" s="37">
        <v>3</v>
      </c>
      <c r="M2876" s="39">
        <v>1780.4</v>
      </c>
      <c r="N2876" s="39">
        <v>1453.1</v>
      </c>
      <c r="O2876" s="39">
        <v>1276.9000000000001</v>
      </c>
      <c r="P2876" s="38">
        <v>81</v>
      </c>
    </row>
    <row r="2877" spans="1:16">
      <c r="A2877" s="25">
        <f t="shared" si="44"/>
        <v>2875</v>
      </c>
      <c r="B2877" s="32" t="s">
        <v>7068</v>
      </c>
      <c r="I2877" s="37"/>
      <c r="J2877" s="37"/>
    </row>
    <row r="2878" spans="1:16">
      <c r="A2878" s="25">
        <f t="shared" si="44"/>
        <v>2876</v>
      </c>
      <c r="B2878" s="32" t="s">
        <v>7069</v>
      </c>
      <c r="I2878" s="37"/>
      <c r="J2878" s="37"/>
    </row>
    <row r="2879" spans="1:16">
      <c r="A2879" s="25">
        <f t="shared" si="44"/>
        <v>2877</v>
      </c>
      <c r="B2879" s="32" t="s">
        <v>7070</v>
      </c>
      <c r="C2879" s="37">
        <v>1959</v>
      </c>
      <c r="E2879" s="41" t="s">
        <v>4731</v>
      </c>
      <c r="I2879" s="37">
        <v>3</v>
      </c>
      <c r="J2879" s="37">
        <v>1</v>
      </c>
      <c r="M2879" s="39">
        <v>953.1</v>
      </c>
      <c r="N2879" s="39">
        <v>953.1</v>
      </c>
      <c r="O2879" s="39">
        <v>953.1</v>
      </c>
      <c r="P2879" s="38">
        <v>63</v>
      </c>
    </row>
    <row r="2880" spans="1:16">
      <c r="A2880" s="25">
        <f t="shared" si="44"/>
        <v>2878</v>
      </c>
      <c r="B2880" s="32" t="s">
        <v>7071</v>
      </c>
      <c r="I2880" s="37"/>
      <c r="J2880" s="37"/>
    </row>
    <row r="2881" spans="1:16">
      <c r="A2881" s="25">
        <f t="shared" si="44"/>
        <v>2879</v>
      </c>
      <c r="B2881" s="32" t="s">
        <v>7072</v>
      </c>
      <c r="I2881" s="37"/>
      <c r="J2881" s="37"/>
    </row>
    <row r="2882" spans="1:16">
      <c r="A2882" s="25">
        <f t="shared" si="44"/>
        <v>2880</v>
      </c>
      <c r="B2882" s="32" t="s">
        <v>7073</v>
      </c>
      <c r="C2882" s="37">
        <v>1988</v>
      </c>
      <c r="E2882" s="41" t="s">
        <v>4731</v>
      </c>
      <c r="I2882" s="37">
        <v>5</v>
      </c>
      <c r="J2882" s="37">
        <v>4</v>
      </c>
      <c r="M2882" s="39">
        <v>3273.5</v>
      </c>
      <c r="N2882" s="39">
        <v>2714.4</v>
      </c>
      <c r="O2882" s="39">
        <v>2464</v>
      </c>
      <c r="P2882" s="38">
        <v>200</v>
      </c>
    </row>
    <row r="2883" spans="1:16">
      <c r="A2883" s="25">
        <f t="shared" ref="A2883:A2946" si="45">A2882+1</f>
        <v>2881</v>
      </c>
      <c r="B2883" s="32" t="s">
        <v>7074</v>
      </c>
      <c r="C2883" s="37">
        <v>1987</v>
      </c>
      <c r="E2883" s="41" t="s">
        <v>4731</v>
      </c>
      <c r="I2883" s="37">
        <v>5</v>
      </c>
      <c r="J2883" s="37">
        <v>6</v>
      </c>
      <c r="M2883" s="39">
        <v>5060.3999999999996</v>
      </c>
      <c r="N2883" s="39">
        <v>4142.8999999999996</v>
      </c>
      <c r="O2883" s="39">
        <v>4045.8</v>
      </c>
      <c r="P2883" s="38">
        <v>280</v>
      </c>
    </row>
    <row r="2884" spans="1:16">
      <c r="A2884" s="25">
        <f t="shared" si="45"/>
        <v>2882</v>
      </c>
      <c r="B2884" s="32" t="s">
        <v>7075</v>
      </c>
      <c r="I2884" s="37"/>
      <c r="J2884" s="37"/>
    </row>
    <row r="2885" spans="1:16">
      <c r="A2885" s="25">
        <f t="shared" si="45"/>
        <v>2883</v>
      </c>
      <c r="B2885" s="32" t="s">
        <v>7076</v>
      </c>
      <c r="I2885" s="37"/>
      <c r="J2885" s="37"/>
    </row>
    <row r="2886" spans="1:16">
      <c r="A2886" s="25">
        <f t="shared" si="45"/>
        <v>2884</v>
      </c>
      <c r="B2886" s="32" t="s">
        <v>7077</v>
      </c>
      <c r="C2886" s="37">
        <v>1964</v>
      </c>
      <c r="E2886" s="41" t="s">
        <v>4949</v>
      </c>
      <c r="I2886" s="37">
        <v>2</v>
      </c>
      <c r="J2886" s="37">
        <v>1</v>
      </c>
      <c r="M2886" s="39">
        <v>294.89999999999998</v>
      </c>
      <c r="N2886" s="39">
        <v>278.5</v>
      </c>
      <c r="O2886" s="39">
        <v>118.6</v>
      </c>
      <c r="P2886" s="38">
        <v>30</v>
      </c>
    </row>
    <row r="2887" spans="1:16">
      <c r="A2887" s="25">
        <f t="shared" si="45"/>
        <v>2885</v>
      </c>
      <c r="B2887" s="32" t="s">
        <v>3953</v>
      </c>
      <c r="C2887" s="37">
        <v>1980</v>
      </c>
      <c r="E2887" s="42" t="s">
        <v>4823</v>
      </c>
      <c r="I2887" s="37">
        <v>5</v>
      </c>
      <c r="J2887" s="37">
        <v>4</v>
      </c>
      <c r="M2887" s="39">
        <v>3090.1</v>
      </c>
      <c r="N2887" s="39">
        <v>2777.2</v>
      </c>
      <c r="O2887" s="39">
        <v>2648.6</v>
      </c>
      <c r="P2887" s="38">
        <v>177</v>
      </c>
    </row>
    <row r="2888" spans="1:16">
      <c r="A2888" s="25">
        <f t="shared" si="45"/>
        <v>2886</v>
      </c>
      <c r="B2888" s="32" t="s">
        <v>7078</v>
      </c>
      <c r="I2888" s="37"/>
      <c r="J2888" s="37"/>
    </row>
    <row r="2889" spans="1:16">
      <c r="A2889" s="25">
        <f t="shared" si="45"/>
        <v>2887</v>
      </c>
      <c r="B2889" s="32" t="s">
        <v>7079</v>
      </c>
      <c r="I2889" s="37"/>
      <c r="J2889" s="37"/>
    </row>
    <row r="2890" spans="1:16">
      <c r="A2890" s="25">
        <f t="shared" si="45"/>
        <v>2888</v>
      </c>
      <c r="B2890" s="32" t="s">
        <v>7080</v>
      </c>
      <c r="C2890" s="37">
        <v>1997</v>
      </c>
      <c r="E2890" s="41" t="s">
        <v>4731</v>
      </c>
      <c r="I2890" s="37">
        <v>3</v>
      </c>
      <c r="J2890" s="37">
        <v>3</v>
      </c>
      <c r="M2890" s="39">
        <v>1426.7</v>
      </c>
      <c r="N2890" s="39">
        <v>1375.1</v>
      </c>
      <c r="O2890" s="39">
        <v>1288.3</v>
      </c>
      <c r="P2890" s="38">
        <v>80</v>
      </c>
    </row>
    <row r="2891" spans="1:16">
      <c r="A2891" s="25">
        <f t="shared" si="45"/>
        <v>2889</v>
      </c>
      <c r="B2891" s="32" t="s">
        <v>7081</v>
      </c>
      <c r="I2891" s="37"/>
      <c r="J2891" s="37"/>
    </row>
    <row r="2892" spans="1:16">
      <c r="A2892" s="25">
        <f t="shared" si="45"/>
        <v>2890</v>
      </c>
      <c r="B2892" s="32" t="s">
        <v>7082</v>
      </c>
      <c r="C2892" s="37">
        <v>1975</v>
      </c>
      <c r="E2892" s="41" t="s">
        <v>4731</v>
      </c>
      <c r="I2892" s="37">
        <v>2</v>
      </c>
      <c r="J2892" s="37">
        <v>3</v>
      </c>
      <c r="M2892" s="39">
        <v>997.8</v>
      </c>
      <c r="N2892" s="39">
        <v>921.4</v>
      </c>
      <c r="O2892" s="39">
        <v>874.7</v>
      </c>
      <c r="P2892" s="38">
        <v>60</v>
      </c>
    </row>
    <row r="2893" spans="1:16">
      <c r="A2893" s="25">
        <f t="shared" si="45"/>
        <v>2891</v>
      </c>
      <c r="B2893" s="32" t="s">
        <v>7083</v>
      </c>
      <c r="I2893" s="37"/>
      <c r="J2893" s="37"/>
    </row>
    <row r="2894" spans="1:16">
      <c r="A2894" s="25">
        <f t="shared" si="45"/>
        <v>2892</v>
      </c>
      <c r="B2894" s="32" t="s">
        <v>7084</v>
      </c>
      <c r="C2894" s="37">
        <v>1986</v>
      </c>
      <c r="E2894" s="41" t="s">
        <v>4731</v>
      </c>
      <c r="I2894" s="37">
        <v>5</v>
      </c>
      <c r="J2894" s="37">
        <v>4</v>
      </c>
      <c r="M2894" s="39">
        <v>2691.1</v>
      </c>
      <c r="N2894" s="39">
        <v>2497.8000000000002</v>
      </c>
      <c r="O2894" s="39">
        <v>2497.8000000000002</v>
      </c>
      <c r="P2894" s="38">
        <v>200</v>
      </c>
    </row>
    <row r="2895" spans="1:16">
      <c r="A2895" s="25">
        <f t="shared" si="45"/>
        <v>2893</v>
      </c>
      <c r="B2895" s="32" t="s">
        <v>3165</v>
      </c>
      <c r="C2895" s="37">
        <v>1975</v>
      </c>
      <c r="E2895" s="41" t="s">
        <v>4731</v>
      </c>
      <c r="I2895" s="37">
        <v>2</v>
      </c>
      <c r="J2895" s="37">
        <v>2</v>
      </c>
      <c r="M2895" s="39">
        <v>1035.3</v>
      </c>
      <c r="N2895" s="39">
        <v>901.5</v>
      </c>
      <c r="O2895" s="39">
        <v>818.9</v>
      </c>
      <c r="P2895" s="38">
        <v>70</v>
      </c>
    </row>
    <row r="2896" spans="1:16">
      <c r="A2896" s="25">
        <f t="shared" si="45"/>
        <v>2894</v>
      </c>
      <c r="B2896" s="32" t="s">
        <v>7085</v>
      </c>
      <c r="C2896" s="37">
        <v>1995</v>
      </c>
      <c r="E2896" s="41" t="s">
        <v>4731</v>
      </c>
      <c r="I2896" s="37">
        <v>3</v>
      </c>
      <c r="J2896" s="37">
        <v>1</v>
      </c>
      <c r="M2896" s="39">
        <v>736.7</v>
      </c>
      <c r="N2896" s="39">
        <v>664.5</v>
      </c>
      <c r="O2896" s="39">
        <v>664.5</v>
      </c>
      <c r="P2896" s="38">
        <v>30</v>
      </c>
    </row>
    <row r="2897" spans="1:16">
      <c r="A2897" s="25">
        <f t="shared" si="45"/>
        <v>2895</v>
      </c>
      <c r="B2897" s="32" t="s">
        <v>7086</v>
      </c>
      <c r="I2897" s="37"/>
      <c r="J2897" s="37"/>
    </row>
    <row r="2898" spans="1:16">
      <c r="A2898" s="25">
        <f t="shared" si="45"/>
        <v>2896</v>
      </c>
      <c r="B2898" s="32" t="s">
        <v>7087</v>
      </c>
      <c r="I2898" s="37"/>
      <c r="J2898" s="37"/>
    </row>
    <row r="2899" spans="1:16">
      <c r="A2899" s="25">
        <f t="shared" si="45"/>
        <v>2897</v>
      </c>
      <c r="B2899" s="32" t="s">
        <v>7088</v>
      </c>
      <c r="C2899" s="37">
        <v>1997</v>
      </c>
      <c r="E2899" s="41" t="s">
        <v>4731</v>
      </c>
      <c r="I2899" s="37">
        <v>4</v>
      </c>
      <c r="J2899" s="37">
        <v>1</v>
      </c>
      <c r="M2899" s="39">
        <v>709.8</v>
      </c>
      <c r="N2899" s="39">
        <v>628.4</v>
      </c>
      <c r="O2899" s="39">
        <v>573.1</v>
      </c>
      <c r="P2899" s="38">
        <v>35</v>
      </c>
    </row>
    <row r="2900" spans="1:16">
      <c r="A2900" s="25">
        <f t="shared" si="45"/>
        <v>2898</v>
      </c>
      <c r="B2900" s="32" t="s">
        <v>7089</v>
      </c>
      <c r="I2900" s="37"/>
      <c r="J2900" s="37"/>
    </row>
    <row r="2901" spans="1:16">
      <c r="A2901" s="25">
        <f t="shared" si="45"/>
        <v>2899</v>
      </c>
      <c r="B2901" s="32" t="s">
        <v>3954</v>
      </c>
      <c r="C2901" s="37">
        <v>1972</v>
      </c>
      <c r="E2901" s="41" t="s">
        <v>4949</v>
      </c>
      <c r="I2901" s="37">
        <v>1</v>
      </c>
      <c r="J2901" s="37">
        <v>3</v>
      </c>
      <c r="M2901" s="39">
        <v>344.2</v>
      </c>
      <c r="N2901" s="39">
        <v>192.3</v>
      </c>
      <c r="O2901" s="39">
        <v>192.3</v>
      </c>
      <c r="P2901" s="38">
        <v>18</v>
      </c>
    </row>
    <row r="2902" spans="1:16">
      <c r="A2902" s="25">
        <f t="shared" si="45"/>
        <v>2900</v>
      </c>
      <c r="B2902" s="32" t="s">
        <v>7090</v>
      </c>
      <c r="C2902" s="37">
        <v>1994</v>
      </c>
      <c r="E2902" s="41" t="s">
        <v>4731</v>
      </c>
      <c r="I2902" s="37">
        <v>3</v>
      </c>
      <c r="J2902" s="37">
        <v>2</v>
      </c>
      <c r="M2902" s="39">
        <v>617.29999999999995</v>
      </c>
      <c r="N2902" s="39">
        <v>539</v>
      </c>
      <c r="O2902" s="39">
        <v>539</v>
      </c>
      <c r="P2902" s="38">
        <v>14</v>
      </c>
    </row>
    <row r="2903" spans="1:16">
      <c r="A2903" s="25">
        <f t="shared" si="45"/>
        <v>2901</v>
      </c>
      <c r="B2903" s="32" t="s">
        <v>3956</v>
      </c>
      <c r="C2903" s="37">
        <v>1986</v>
      </c>
      <c r="E2903" s="41" t="s">
        <v>4729</v>
      </c>
      <c r="I2903" s="37">
        <v>2</v>
      </c>
      <c r="J2903" s="37">
        <v>2</v>
      </c>
      <c r="M2903" s="39">
        <v>934.5</v>
      </c>
      <c r="N2903" s="39">
        <v>678.6</v>
      </c>
      <c r="O2903" s="39">
        <v>627.70000000000005</v>
      </c>
      <c r="P2903" s="38">
        <v>40</v>
      </c>
    </row>
    <row r="2904" spans="1:16">
      <c r="A2904" s="25">
        <f t="shared" si="45"/>
        <v>2902</v>
      </c>
      <c r="B2904" s="32" t="s">
        <v>3166</v>
      </c>
      <c r="C2904" s="37">
        <v>1980</v>
      </c>
      <c r="E2904" s="41" t="s">
        <v>4894</v>
      </c>
      <c r="I2904" s="37">
        <v>3</v>
      </c>
      <c r="J2904" s="37">
        <v>1</v>
      </c>
      <c r="M2904" s="39">
        <v>743.6</v>
      </c>
      <c r="N2904" s="39">
        <v>630.1</v>
      </c>
      <c r="O2904" s="39">
        <v>572.79999999999995</v>
      </c>
      <c r="P2904" s="38">
        <v>36</v>
      </c>
    </row>
    <row r="2905" spans="1:16">
      <c r="A2905" s="25">
        <f t="shared" si="45"/>
        <v>2903</v>
      </c>
      <c r="B2905" s="32" t="s">
        <v>3955</v>
      </c>
      <c r="C2905" s="37">
        <v>2001</v>
      </c>
      <c r="E2905" s="42" t="s">
        <v>4823</v>
      </c>
      <c r="I2905" s="37">
        <v>5</v>
      </c>
      <c r="J2905" s="37">
        <v>4</v>
      </c>
      <c r="M2905" s="39">
        <v>3313.9</v>
      </c>
      <c r="N2905" s="39">
        <v>2993</v>
      </c>
      <c r="O2905" s="39">
        <v>2893.6</v>
      </c>
      <c r="P2905" s="38">
        <v>180</v>
      </c>
    </row>
    <row r="2906" spans="1:16">
      <c r="A2906" s="25">
        <f t="shared" si="45"/>
        <v>2904</v>
      </c>
      <c r="B2906" s="32" t="s">
        <v>3957</v>
      </c>
      <c r="C2906" s="37">
        <v>1963</v>
      </c>
      <c r="E2906" s="41" t="s">
        <v>4949</v>
      </c>
      <c r="I2906" s="37">
        <v>2</v>
      </c>
      <c r="J2906" s="37">
        <v>1</v>
      </c>
      <c r="M2906" s="39">
        <v>271.5</v>
      </c>
      <c r="N2906" s="39">
        <v>223.5</v>
      </c>
      <c r="O2906" s="39">
        <v>111.5</v>
      </c>
      <c r="P2906" s="38">
        <v>20</v>
      </c>
    </row>
    <row r="2907" spans="1:16">
      <c r="A2907" s="25">
        <f t="shared" si="45"/>
        <v>2905</v>
      </c>
      <c r="B2907" s="32" t="s">
        <v>7091</v>
      </c>
      <c r="C2907" s="37">
        <v>1984</v>
      </c>
      <c r="E2907" s="41" t="s">
        <v>4731</v>
      </c>
      <c r="I2907" s="37">
        <v>3</v>
      </c>
      <c r="J2907" s="37">
        <v>2</v>
      </c>
      <c r="M2907" s="39">
        <v>2135.1</v>
      </c>
      <c r="N2907" s="39">
        <v>1623.9</v>
      </c>
      <c r="O2907" s="39">
        <v>1462</v>
      </c>
      <c r="P2907" s="38">
        <v>250</v>
      </c>
    </row>
    <row r="2908" spans="1:16">
      <c r="A2908" s="25">
        <f t="shared" si="45"/>
        <v>2906</v>
      </c>
      <c r="B2908" s="32" t="s">
        <v>7092</v>
      </c>
      <c r="I2908" s="37"/>
      <c r="J2908" s="37"/>
    </row>
    <row r="2909" spans="1:16">
      <c r="A2909" s="25">
        <f t="shared" si="45"/>
        <v>2907</v>
      </c>
      <c r="B2909" s="32" t="s">
        <v>7093</v>
      </c>
      <c r="C2909" s="37">
        <v>1982</v>
      </c>
      <c r="E2909" s="41" t="s">
        <v>4731</v>
      </c>
      <c r="I2909" s="37">
        <v>3</v>
      </c>
      <c r="J2909" s="37">
        <v>1</v>
      </c>
      <c r="M2909" s="39">
        <v>1322.1</v>
      </c>
      <c r="N2909" s="39">
        <v>1322.1</v>
      </c>
      <c r="O2909" s="39">
        <v>739.7</v>
      </c>
      <c r="P2909" s="38">
        <v>75</v>
      </c>
    </row>
    <row r="2910" spans="1:16">
      <c r="A2910" s="25">
        <f t="shared" si="45"/>
        <v>2908</v>
      </c>
      <c r="B2910" s="32" t="s">
        <v>2731</v>
      </c>
      <c r="C2910" s="37">
        <v>1974</v>
      </c>
      <c r="E2910" s="42" t="s">
        <v>4823</v>
      </c>
      <c r="I2910" s="37">
        <v>2</v>
      </c>
      <c r="J2910" s="37">
        <v>1</v>
      </c>
      <c r="M2910" s="39">
        <v>1236</v>
      </c>
      <c r="N2910" s="39">
        <v>962.4</v>
      </c>
      <c r="O2910" s="39">
        <v>844.8</v>
      </c>
      <c r="P2910" s="38">
        <v>132</v>
      </c>
    </row>
    <row r="2911" spans="1:16">
      <c r="A2911" s="25">
        <f t="shared" si="45"/>
        <v>2909</v>
      </c>
      <c r="B2911" s="32" t="s">
        <v>7094</v>
      </c>
      <c r="I2911" s="37"/>
      <c r="J2911" s="37"/>
    </row>
    <row r="2912" spans="1:16">
      <c r="A2912" s="25">
        <f t="shared" si="45"/>
        <v>2910</v>
      </c>
      <c r="B2912" s="32" t="s">
        <v>3167</v>
      </c>
      <c r="C2912" s="37">
        <v>1968</v>
      </c>
      <c r="E2912" s="41" t="s">
        <v>4731</v>
      </c>
      <c r="I2912" s="37">
        <v>2</v>
      </c>
      <c r="J2912" s="37">
        <v>1</v>
      </c>
      <c r="M2912" s="39">
        <v>405</v>
      </c>
      <c r="N2912" s="39">
        <v>361.6</v>
      </c>
      <c r="O2912" s="39">
        <v>222.5</v>
      </c>
      <c r="P2912" s="38">
        <v>24</v>
      </c>
    </row>
    <row r="2913" spans="1:16">
      <c r="A2913" s="25">
        <f t="shared" si="45"/>
        <v>2911</v>
      </c>
      <c r="B2913" s="32" t="s">
        <v>7095</v>
      </c>
      <c r="C2913" s="37">
        <v>1974</v>
      </c>
      <c r="E2913" s="41" t="s">
        <v>4731</v>
      </c>
      <c r="I2913" s="37">
        <v>2</v>
      </c>
      <c r="J2913" s="37">
        <v>1</v>
      </c>
      <c r="M2913" s="39">
        <v>955.6</v>
      </c>
      <c r="N2913" s="39">
        <v>873</v>
      </c>
      <c r="O2913" s="39">
        <v>697.8</v>
      </c>
      <c r="P2913" s="38">
        <v>70</v>
      </c>
    </row>
    <row r="2914" spans="1:16">
      <c r="A2914" s="25">
        <f t="shared" si="45"/>
        <v>2912</v>
      </c>
      <c r="B2914" s="32" t="s">
        <v>7096</v>
      </c>
      <c r="C2914" s="37">
        <v>1973</v>
      </c>
      <c r="E2914" s="41" t="s">
        <v>4731</v>
      </c>
      <c r="I2914" s="37">
        <v>2</v>
      </c>
      <c r="J2914" s="37">
        <v>2</v>
      </c>
      <c r="M2914" s="39">
        <v>530</v>
      </c>
      <c r="N2914" s="39">
        <v>490</v>
      </c>
      <c r="O2914" s="39">
        <v>397.5</v>
      </c>
      <c r="P2914" s="38">
        <v>35</v>
      </c>
    </row>
    <row r="2915" spans="1:16">
      <c r="A2915" s="25">
        <f t="shared" si="45"/>
        <v>2913</v>
      </c>
      <c r="B2915" s="32" t="s">
        <v>7097</v>
      </c>
      <c r="C2915" s="37">
        <v>1983</v>
      </c>
      <c r="E2915" s="41" t="s">
        <v>4731</v>
      </c>
      <c r="I2915" s="37">
        <v>3</v>
      </c>
      <c r="J2915" s="37">
        <v>3</v>
      </c>
      <c r="M2915" s="39">
        <v>1997.9</v>
      </c>
      <c r="N2915" s="39">
        <v>1767</v>
      </c>
      <c r="O2915" s="39">
        <v>1571</v>
      </c>
      <c r="P2915" s="38">
        <v>110</v>
      </c>
    </row>
    <row r="2916" spans="1:16">
      <c r="A2916" s="25">
        <f t="shared" si="45"/>
        <v>2914</v>
      </c>
      <c r="B2916" s="32" t="s">
        <v>7098</v>
      </c>
      <c r="I2916" s="37"/>
      <c r="J2916" s="37"/>
    </row>
    <row r="2917" spans="1:16">
      <c r="A2917" s="25">
        <f t="shared" si="45"/>
        <v>2915</v>
      </c>
      <c r="B2917" s="32" t="s">
        <v>2732</v>
      </c>
      <c r="C2917" s="37">
        <v>1969</v>
      </c>
      <c r="E2917" s="41" t="s">
        <v>4949</v>
      </c>
      <c r="I2917" s="37">
        <v>2</v>
      </c>
      <c r="J2917" s="37">
        <v>2</v>
      </c>
      <c r="M2917" s="39">
        <v>509.4</v>
      </c>
      <c r="N2917" s="39">
        <v>443.2</v>
      </c>
      <c r="O2917" s="39">
        <v>320.3</v>
      </c>
      <c r="P2917" s="38">
        <v>35</v>
      </c>
    </row>
    <row r="2918" spans="1:16">
      <c r="A2918" s="25">
        <f t="shared" si="45"/>
        <v>2916</v>
      </c>
      <c r="B2918" s="32" t="s">
        <v>3168</v>
      </c>
      <c r="C2918" s="37">
        <v>1961</v>
      </c>
      <c r="E2918" s="41" t="s">
        <v>4949</v>
      </c>
      <c r="I2918" s="37">
        <v>2</v>
      </c>
      <c r="J2918" s="37">
        <v>2</v>
      </c>
      <c r="M2918" s="39">
        <v>497</v>
      </c>
      <c r="N2918" s="39">
        <v>436.2</v>
      </c>
      <c r="O2918" s="39">
        <v>321.39999999999998</v>
      </c>
      <c r="P2918" s="38">
        <v>36</v>
      </c>
    </row>
    <row r="2919" spans="1:16">
      <c r="A2919" s="25">
        <f t="shared" si="45"/>
        <v>2917</v>
      </c>
      <c r="B2919" s="32" t="s">
        <v>7099</v>
      </c>
      <c r="I2919" s="37"/>
      <c r="J2919" s="37"/>
    </row>
    <row r="2920" spans="1:16">
      <c r="A2920" s="25">
        <f t="shared" si="45"/>
        <v>2918</v>
      </c>
      <c r="B2920" s="32" t="s">
        <v>3169</v>
      </c>
      <c r="C2920" s="37">
        <v>1972</v>
      </c>
      <c r="E2920" s="42" t="s">
        <v>4823</v>
      </c>
      <c r="I2920" s="37">
        <v>5</v>
      </c>
      <c r="J2920" s="37">
        <v>4</v>
      </c>
      <c r="M2920" s="39">
        <v>4060.7</v>
      </c>
      <c r="N2920" s="39">
        <v>3285.5</v>
      </c>
      <c r="O2920" s="39">
        <v>3181.1</v>
      </c>
      <c r="P2920" s="38">
        <v>252</v>
      </c>
    </row>
    <row r="2921" spans="1:16">
      <c r="A2921" s="25">
        <f t="shared" si="45"/>
        <v>2919</v>
      </c>
      <c r="B2921" s="32" t="s">
        <v>7100</v>
      </c>
      <c r="C2921" s="37">
        <v>1994</v>
      </c>
      <c r="E2921" s="42" t="s">
        <v>4823</v>
      </c>
      <c r="I2921" s="37">
        <v>5</v>
      </c>
      <c r="J2921" s="37">
        <v>5</v>
      </c>
      <c r="M2921" s="39">
        <v>4527.5</v>
      </c>
      <c r="N2921" s="39">
        <v>3650.2</v>
      </c>
      <c r="O2921" s="39">
        <v>481.4</v>
      </c>
      <c r="P2921" s="38">
        <v>222</v>
      </c>
    </row>
    <row r="2922" spans="1:16">
      <c r="A2922" s="25">
        <f t="shared" si="45"/>
        <v>2920</v>
      </c>
      <c r="B2922" s="32" t="s">
        <v>7101</v>
      </c>
      <c r="I2922" s="37"/>
      <c r="J2922" s="37"/>
    </row>
    <row r="2923" spans="1:16">
      <c r="A2923" s="25">
        <f t="shared" si="45"/>
        <v>2921</v>
      </c>
      <c r="B2923" s="32" t="s">
        <v>7102</v>
      </c>
      <c r="C2923" s="37">
        <v>1971</v>
      </c>
      <c r="E2923" s="41" t="s">
        <v>4731</v>
      </c>
      <c r="I2923" s="37">
        <v>5</v>
      </c>
      <c r="J2923" s="37">
        <v>4</v>
      </c>
      <c r="M2923" s="39">
        <v>3921.4</v>
      </c>
      <c r="N2923" s="39">
        <v>3372.2</v>
      </c>
      <c r="O2923" s="39">
        <v>3190.7</v>
      </c>
      <c r="P2923" s="38">
        <v>190</v>
      </c>
    </row>
    <row r="2924" spans="1:16">
      <c r="A2924" s="25">
        <f t="shared" si="45"/>
        <v>2922</v>
      </c>
      <c r="B2924" s="32" t="s">
        <v>7103</v>
      </c>
      <c r="I2924" s="37"/>
      <c r="J2924" s="37"/>
    </row>
    <row r="2925" spans="1:16">
      <c r="A2925" s="25">
        <f t="shared" si="45"/>
        <v>2923</v>
      </c>
      <c r="B2925" s="32" t="s">
        <v>7104</v>
      </c>
      <c r="I2925" s="37"/>
      <c r="J2925" s="37"/>
    </row>
    <row r="2926" spans="1:16">
      <c r="A2926" s="25">
        <f t="shared" si="45"/>
        <v>2924</v>
      </c>
      <c r="B2926" s="32" t="s">
        <v>7105</v>
      </c>
      <c r="I2926" s="37"/>
      <c r="J2926" s="37"/>
    </row>
    <row r="2927" spans="1:16">
      <c r="A2927" s="25">
        <f t="shared" si="45"/>
        <v>2925</v>
      </c>
      <c r="B2927" s="32" t="s">
        <v>7106</v>
      </c>
      <c r="I2927" s="37"/>
      <c r="J2927" s="37"/>
    </row>
    <row r="2928" spans="1:16">
      <c r="A2928" s="25">
        <f t="shared" si="45"/>
        <v>2926</v>
      </c>
      <c r="B2928" s="32" t="s">
        <v>7107</v>
      </c>
      <c r="I2928" s="37"/>
      <c r="J2928" s="37"/>
    </row>
    <row r="2929" spans="1:16">
      <c r="A2929" s="25">
        <f t="shared" si="45"/>
        <v>2927</v>
      </c>
      <c r="B2929" s="32" t="s">
        <v>7108</v>
      </c>
      <c r="I2929" s="37"/>
      <c r="J2929" s="37"/>
    </row>
    <row r="2930" spans="1:16">
      <c r="A2930" s="25">
        <f t="shared" si="45"/>
        <v>2928</v>
      </c>
      <c r="B2930" s="32" t="s">
        <v>3958</v>
      </c>
      <c r="C2930" s="37">
        <v>1961</v>
      </c>
      <c r="E2930" s="41" t="s">
        <v>4731</v>
      </c>
      <c r="I2930" s="37">
        <v>2</v>
      </c>
      <c r="J2930" s="37">
        <v>2</v>
      </c>
      <c r="M2930" s="39">
        <v>492.6</v>
      </c>
      <c r="N2930" s="39">
        <v>440.9</v>
      </c>
      <c r="O2930" s="39">
        <v>440.9</v>
      </c>
      <c r="P2930" s="38">
        <v>36</v>
      </c>
    </row>
    <row r="2931" spans="1:16">
      <c r="A2931" s="25">
        <f t="shared" si="45"/>
        <v>2929</v>
      </c>
      <c r="B2931" s="32" t="s">
        <v>7109</v>
      </c>
      <c r="C2931" s="37">
        <v>2001</v>
      </c>
      <c r="E2931" s="41" t="s">
        <v>4731</v>
      </c>
      <c r="I2931" s="37">
        <v>3</v>
      </c>
      <c r="J2931" s="37">
        <v>1</v>
      </c>
      <c r="M2931" s="39">
        <v>1002</v>
      </c>
      <c r="N2931" s="39">
        <v>889.2</v>
      </c>
      <c r="O2931" s="39">
        <v>889.2</v>
      </c>
      <c r="P2931" s="38">
        <v>36</v>
      </c>
    </row>
    <row r="2932" spans="1:16">
      <c r="A2932" s="25">
        <f t="shared" si="45"/>
        <v>2930</v>
      </c>
      <c r="B2932" s="32" t="s">
        <v>7110</v>
      </c>
      <c r="I2932" s="37"/>
      <c r="J2932" s="37"/>
    </row>
    <row r="2933" spans="1:16">
      <c r="A2933" s="25">
        <f t="shared" si="45"/>
        <v>2931</v>
      </c>
      <c r="B2933" s="32" t="s">
        <v>7111</v>
      </c>
      <c r="I2933" s="37"/>
      <c r="J2933" s="37"/>
    </row>
    <row r="2934" spans="1:16">
      <c r="A2934" s="25">
        <f t="shared" si="45"/>
        <v>2932</v>
      </c>
      <c r="B2934" s="32" t="s">
        <v>7112</v>
      </c>
      <c r="I2934" s="37"/>
      <c r="J2934" s="37"/>
    </row>
    <row r="2935" spans="1:16">
      <c r="A2935" s="25">
        <f t="shared" si="45"/>
        <v>2933</v>
      </c>
      <c r="B2935" s="32" t="s">
        <v>7113</v>
      </c>
      <c r="I2935" s="37"/>
      <c r="J2935" s="37"/>
    </row>
    <row r="2936" spans="1:16">
      <c r="A2936" s="25">
        <f t="shared" si="45"/>
        <v>2934</v>
      </c>
      <c r="B2936" s="32" t="s">
        <v>7114</v>
      </c>
      <c r="I2936" s="37"/>
      <c r="J2936" s="37"/>
    </row>
    <row r="2937" spans="1:16">
      <c r="A2937" s="25">
        <f t="shared" si="45"/>
        <v>2935</v>
      </c>
      <c r="B2937" s="32" t="s">
        <v>7115</v>
      </c>
      <c r="C2937" s="37">
        <v>1960</v>
      </c>
      <c r="E2937" s="41" t="s">
        <v>4949</v>
      </c>
      <c r="I2937" s="37">
        <v>1</v>
      </c>
      <c r="J2937" s="37">
        <v>4</v>
      </c>
      <c r="M2937" s="39">
        <v>164.9</v>
      </c>
      <c r="N2937" s="39">
        <v>164.9</v>
      </c>
      <c r="P2937" s="38">
        <v>18</v>
      </c>
    </row>
    <row r="2938" spans="1:16">
      <c r="A2938" s="25">
        <f t="shared" si="45"/>
        <v>2936</v>
      </c>
      <c r="B2938" s="32" t="s">
        <v>7116</v>
      </c>
      <c r="C2938" s="37">
        <v>1956</v>
      </c>
      <c r="E2938" s="41" t="s">
        <v>4949</v>
      </c>
      <c r="I2938" s="37">
        <v>2</v>
      </c>
      <c r="J2938" s="37">
        <v>1</v>
      </c>
      <c r="M2938" s="39">
        <v>273.89999999999998</v>
      </c>
      <c r="N2938" s="39">
        <v>233.1</v>
      </c>
      <c r="O2938" s="39">
        <v>58.6</v>
      </c>
      <c r="P2938" s="38">
        <v>24</v>
      </c>
    </row>
    <row r="2939" spans="1:16">
      <c r="A2939" s="25">
        <f t="shared" si="45"/>
        <v>2937</v>
      </c>
      <c r="B2939" s="32" t="s">
        <v>7117</v>
      </c>
      <c r="C2939" s="37">
        <v>1964</v>
      </c>
      <c r="E2939" s="41" t="s">
        <v>4965</v>
      </c>
      <c r="I2939" s="37">
        <v>2</v>
      </c>
      <c r="J2939" s="37">
        <v>2</v>
      </c>
      <c r="M2939" s="39">
        <v>340.9</v>
      </c>
      <c r="N2939" s="39">
        <v>319.7</v>
      </c>
      <c r="O2939" s="39">
        <v>157.19999999999999</v>
      </c>
      <c r="P2939" s="38">
        <v>20</v>
      </c>
    </row>
    <row r="2940" spans="1:16">
      <c r="A2940" s="25">
        <f t="shared" si="45"/>
        <v>2938</v>
      </c>
      <c r="B2940" s="32" t="s">
        <v>7118</v>
      </c>
      <c r="C2940" s="37">
        <v>1960</v>
      </c>
      <c r="E2940" s="41" t="s">
        <v>4949</v>
      </c>
      <c r="I2940" s="37">
        <v>1</v>
      </c>
      <c r="J2940" s="37">
        <v>3</v>
      </c>
      <c r="M2940" s="39">
        <v>136.6</v>
      </c>
      <c r="N2940" s="39">
        <v>136.6</v>
      </c>
      <c r="O2940" s="39">
        <v>136.6</v>
      </c>
      <c r="P2940" s="38">
        <v>15</v>
      </c>
    </row>
    <row r="2941" spans="1:16">
      <c r="A2941" s="25">
        <f t="shared" si="45"/>
        <v>2939</v>
      </c>
      <c r="B2941" s="32" t="s">
        <v>7119</v>
      </c>
      <c r="I2941" s="37"/>
      <c r="J2941" s="37"/>
    </row>
    <row r="2942" spans="1:16">
      <c r="A2942" s="25">
        <f t="shared" si="45"/>
        <v>2940</v>
      </c>
      <c r="B2942" s="32" t="s">
        <v>7120</v>
      </c>
      <c r="C2942" s="37">
        <v>2005</v>
      </c>
      <c r="E2942" s="42" t="s">
        <v>4823</v>
      </c>
      <c r="I2942" s="37">
        <v>5</v>
      </c>
      <c r="J2942" s="37">
        <v>4</v>
      </c>
      <c r="M2942" s="39">
        <v>4325.7</v>
      </c>
      <c r="N2942" s="39">
        <v>3662</v>
      </c>
      <c r="O2942" s="39">
        <v>3662</v>
      </c>
      <c r="P2942" s="38">
        <v>263</v>
      </c>
    </row>
    <row r="2943" spans="1:16">
      <c r="A2943" s="25">
        <f t="shared" si="45"/>
        <v>2941</v>
      </c>
      <c r="B2943" s="32" t="s">
        <v>7121</v>
      </c>
      <c r="I2943" s="37"/>
      <c r="J2943" s="37"/>
    </row>
    <row r="2944" spans="1:16">
      <c r="A2944" s="25">
        <f t="shared" si="45"/>
        <v>2942</v>
      </c>
      <c r="B2944" s="32" t="s">
        <v>7122</v>
      </c>
      <c r="C2944" s="37">
        <v>1969</v>
      </c>
      <c r="E2944" s="41" t="s">
        <v>4731</v>
      </c>
      <c r="I2944" s="37">
        <v>5</v>
      </c>
      <c r="J2944" s="37">
        <v>4</v>
      </c>
      <c r="M2944" s="39">
        <v>3627.4</v>
      </c>
      <c r="N2944" s="39">
        <v>3240.1</v>
      </c>
      <c r="O2944" s="39">
        <v>3240.1</v>
      </c>
      <c r="P2944" s="38">
        <v>200</v>
      </c>
    </row>
    <row r="2945" spans="1:16">
      <c r="A2945" s="25">
        <f t="shared" si="45"/>
        <v>2943</v>
      </c>
      <c r="B2945" s="32" t="s">
        <v>7123</v>
      </c>
      <c r="C2945" s="37">
        <v>1967</v>
      </c>
      <c r="E2945" s="42" t="s">
        <v>4823</v>
      </c>
      <c r="I2945" s="37">
        <v>5</v>
      </c>
      <c r="J2945" s="37">
        <v>4</v>
      </c>
      <c r="M2945" s="39">
        <v>3690.3</v>
      </c>
      <c r="N2945" s="39">
        <v>3423.3</v>
      </c>
      <c r="O2945" s="39">
        <v>3151.6</v>
      </c>
      <c r="P2945" s="38">
        <v>204</v>
      </c>
    </row>
    <row r="2946" spans="1:16">
      <c r="A2946" s="25">
        <f t="shared" si="45"/>
        <v>2944</v>
      </c>
      <c r="B2946" s="32" t="s">
        <v>7124</v>
      </c>
      <c r="C2946" s="37">
        <v>1980</v>
      </c>
      <c r="E2946" s="41" t="s">
        <v>4731</v>
      </c>
      <c r="I2946" s="37">
        <v>5</v>
      </c>
      <c r="J2946" s="37">
        <v>4</v>
      </c>
      <c r="M2946" s="39">
        <v>3911.8</v>
      </c>
      <c r="N2946" s="39">
        <v>2873.1</v>
      </c>
      <c r="O2946" s="39">
        <v>2873.1</v>
      </c>
      <c r="P2946" s="38">
        <v>210</v>
      </c>
    </row>
    <row r="2947" spans="1:16">
      <c r="A2947" s="25">
        <f t="shared" ref="A2947:A3010" si="46">A2946+1</f>
        <v>2945</v>
      </c>
      <c r="B2947" s="32" t="s">
        <v>7125</v>
      </c>
      <c r="C2947" s="37">
        <v>1976</v>
      </c>
      <c r="E2947" s="41" t="s">
        <v>4731</v>
      </c>
      <c r="I2947" s="37">
        <v>5</v>
      </c>
      <c r="J2947" s="37">
        <v>4</v>
      </c>
      <c r="M2947" s="39">
        <v>2824.6</v>
      </c>
      <c r="N2947" s="39">
        <v>2554.6</v>
      </c>
      <c r="O2947" s="39">
        <v>2554.6</v>
      </c>
      <c r="P2947" s="38">
        <v>200</v>
      </c>
    </row>
    <row r="2948" spans="1:16">
      <c r="A2948" s="25">
        <f t="shared" si="46"/>
        <v>2946</v>
      </c>
      <c r="B2948" s="32" t="s">
        <v>7126</v>
      </c>
      <c r="C2948" s="37">
        <v>1990</v>
      </c>
      <c r="E2948" s="41" t="s">
        <v>4731</v>
      </c>
      <c r="I2948" s="37">
        <v>3</v>
      </c>
      <c r="J2948" s="37">
        <v>2</v>
      </c>
      <c r="M2948" s="39">
        <v>670.8</v>
      </c>
      <c r="N2948" s="39">
        <v>460.4</v>
      </c>
      <c r="O2948" s="39">
        <v>460.4</v>
      </c>
      <c r="P2948" s="38">
        <v>15</v>
      </c>
    </row>
    <row r="2949" spans="1:16">
      <c r="A2949" s="25">
        <f t="shared" si="46"/>
        <v>2947</v>
      </c>
      <c r="B2949" s="32" t="s">
        <v>7127</v>
      </c>
      <c r="C2949" s="37">
        <v>1993</v>
      </c>
      <c r="E2949" s="41" t="s">
        <v>4731</v>
      </c>
      <c r="I2949" s="37">
        <v>3</v>
      </c>
      <c r="J2949" s="37">
        <v>2</v>
      </c>
      <c r="M2949" s="39">
        <v>746.7</v>
      </c>
      <c r="N2949" s="39">
        <v>546.70000000000005</v>
      </c>
      <c r="O2949" s="39">
        <v>546.70000000000005</v>
      </c>
      <c r="P2949" s="38">
        <v>15</v>
      </c>
    </row>
    <row r="2950" spans="1:16">
      <c r="A2950" s="25">
        <f t="shared" si="46"/>
        <v>2948</v>
      </c>
      <c r="B2950" s="32" t="s">
        <v>7128</v>
      </c>
      <c r="C2950" s="37">
        <v>1975</v>
      </c>
      <c r="E2950" s="41" t="s">
        <v>4731</v>
      </c>
      <c r="I2950" s="37">
        <v>2</v>
      </c>
      <c r="J2950" s="37">
        <v>2</v>
      </c>
      <c r="M2950" s="39">
        <v>549.9</v>
      </c>
      <c r="N2950" s="39">
        <v>504.9</v>
      </c>
      <c r="O2950" s="39">
        <v>504.9</v>
      </c>
      <c r="P2950" s="38">
        <v>30</v>
      </c>
    </row>
    <row r="2951" spans="1:16">
      <c r="A2951" s="25">
        <f t="shared" si="46"/>
        <v>2949</v>
      </c>
      <c r="B2951" s="32" t="s">
        <v>7129</v>
      </c>
      <c r="C2951" s="37">
        <v>2010</v>
      </c>
      <c r="E2951" s="41" t="s">
        <v>5967</v>
      </c>
      <c r="I2951" s="37">
        <v>5</v>
      </c>
      <c r="J2951" s="37">
        <v>2</v>
      </c>
      <c r="M2951" s="39">
        <v>2094.1</v>
      </c>
      <c r="N2951" s="39">
        <v>1793.7</v>
      </c>
      <c r="O2951" s="39">
        <v>1793.7</v>
      </c>
      <c r="P2951" s="38">
        <v>120</v>
      </c>
    </row>
    <row r="2952" spans="1:16">
      <c r="A2952" s="25">
        <f t="shared" si="46"/>
        <v>2950</v>
      </c>
      <c r="B2952" s="32" t="s">
        <v>7130</v>
      </c>
      <c r="C2952" s="37">
        <v>1991</v>
      </c>
      <c r="E2952" s="41" t="s">
        <v>4731</v>
      </c>
      <c r="I2952" s="37">
        <v>3</v>
      </c>
      <c r="J2952" s="37">
        <v>2</v>
      </c>
      <c r="M2952" s="39">
        <v>585.1</v>
      </c>
      <c r="N2952" s="39">
        <v>433.3</v>
      </c>
      <c r="O2952" s="39">
        <v>433.3</v>
      </c>
      <c r="P2952" s="38">
        <v>18</v>
      </c>
    </row>
    <row r="2953" spans="1:16">
      <c r="A2953" s="25">
        <f t="shared" si="46"/>
        <v>2951</v>
      </c>
      <c r="B2953" s="32" t="s">
        <v>7131</v>
      </c>
      <c r="C2953" s="37">
        <v>1966</v>
      </c>
      <c r="E2953" s="41" t="s">
        <v>4949</v>
      </c>
      <c r="I2953" s="37">
        <v>2</v>
      </c>
      <c r="J2953" s="37">
        <v>1</v>
      </c>
      <c r="M2953" s="39">
        <v>331.2</v>
      </c>
      <c r="N2953" s="39">
        <v>305.5</v>
      </c>
      <c r="O2953" s="39">
        <v>305.5</v>
      </c>
      <c r="P2953" s="38">
        <v>15</v>
      </c>
    </row>
    <row r="2954" spans="1:16">
      <c r="A2954" s="25">
        <f t="shared" si="46"/>
        <v>2952</v>
      </c>
      <c r="B2954" s="32" t="s">
        <v>7132</v>
      </c>
      <c r="I2954" s="37"/>
      <c r="J2954" s="37"/>
    </row>
    <row r="2955" spans="1:16">
      <c r="A2955" s="25">
        <f t="shared" si="46"/>
        <v>2953</v>
      </c>
      <c r="B2955" s="32" t="s">
        <v>7133</v>
      </c>
      <c r="C2955" s="37">
        <v>1956</v>
      </c>
      <c r="E2955" s="41" t="s">
        <v>4949</v>
      </c>
      <c r="I2955" s="37">
        <v>2</v>
      </c>
      <c r="J2955" s="37">
        <v>1</v>
      </c>
      <c r="M2955" s="39">
        <v>260.5</v>
      </c>
      <c r="N2955" s="39">
        <v>218.6</v>
      </c>
      <c r="O2955" s="39">
        <v>164.6</v>
      </c>
      <c r="P2955" s="38">
        <v>21</v>
      </c>
    </row>
    <row r="2956" spans="1:16">
      <c r="A2956" s="25">
        <f t="shared" si="46"/>
        <v>2954</v>
      </c>
      <c r="B2956" s="32" t="s">
        <v>7134</v>
      </c>
      <c r="C2956" s="37">
        <v>1998</v>
      </c>
      <c r="E2956" s="41" t="s">
        <v>4731</v>
      </c>
      <c r="I2956" s="37">
        <v>3</v>
      </c>
      <c r="J2956" s="37">
        <v>2</v>
      </c>
      <c r="M2956" s="39">
        <v>690.1</v>
      </c>
      <c r="N2956" s="39">
        <v>690.1</v>
      </c>
      <c r="O2956" s="39">
        <v>690.1</v>
      </c>
      <c r="P2956" s="38">
        <v>18</v>
      </c>
    </row>
    <row r="2957" spans="1:16">
      <c r="A2957" s="25">
        <f t="shared" si="46"/>
        <v>2955</v>
      </c>
      <c r="B2957" s="32" t="s">
        <v>7135</v>
      </c>
      <c r="C2957" s="37">
        <v>1988</v>
      </c>
      <c r="E2957" s="42" t="s">
        <v>4823</v>
      </c>
      <c r="I2957" s="37">
        <v>5</v>
      </c>
      <c r="J2957" s="37">
        <v>4</v>
      </c>
      <c r="M2957" s="39">
        <v>3122.1</v>
      </c>
      <c r="N2957" s="39">
        <v>2780.3</v>
      </c>
      <c r="O2957" s="39">
        <v>2652.1</v>
      </c>
      <c r="P2957" s="38">
        <v>198</v>
      </c>
    </row>
    <row r="2958" spans="1:16">
      <c r="A2958" s="25">
        <f t="shared" si="46"/>
        <v>2956</v>
      </c>
      <c r="B2958" s="32" t="s">
        <v>7136</v>
      </c>
      <c r="C2958" s="37">
        <v>1962</v>
      </c>
      <c r="E2958" s="41" t="s">
        <v>4949</v>
      </c>
      <c r="I2958" s="37">
        <v>2</v>
      </c>
      <c r="J2958" s="37">
        <v>1</v>
      </c>
      <c r="M2958" s="39">
        <v>341</v>
      </c>
      <c r="N2958" s="39">
        <v>314.8</v>
      </c>
      <c r="O2958" s="39">
        <v>188.4</v>
      </c>
      <c r="P2958" s="38">
        <v>30</v>
      </c>
    </row>
    <row r="2959" spans="1:16">
      <c r="A2959" s="25">
        <f t="shared" si="46"/>
        <v>2957</v>
      </c>
      <c r="B2959" s="32" t="s">
        <v>7137</v>
      </c>
      <c r="C2959" s="37">
        <v>1962</v>
      </c>
      <c r="E2959" s="41" t="s">
        <v>4949</v>
      </c>
      <c r="I2959" s="37">
        <v>2</v>
      </c>
      <c r="J2959" s="37">
        <v>1</v>
      </c>
      <c r="M2959" s="39">
        <v>348.9</v>
      </c>
      <c r="N2959" s="39">
        <v>322.7</v>
      </c>
      <c r="O2959" s="39">
        <v>322.7</v>
      </c>
      <c r="P2959" s="38">
        <v>20</v>
      </c>
    </row>
    <row r="2960" spans="1:16">
      <c r="A2960" s="25">
        <f t="shared" si="46"/>
        <v>2958</v>
      </c>
      <c r="B2960" s="32" t="s">
        <v>7138</v>
      </c>
      <c r="C2960" s="37">
        <v>1964</v>
      </c>
      <c r="E2960" s="41" t="s">
        <v>4949</v>
      </c>
      <c r="I2960" s="37">
        <v>2</v>
      </c>
      <c r="J2960" s="37">
        <v>1</v>
      </c>
      <c r="M2960" s="39">
        <v>360.1</v>
      </c>
      <c r="N2960" s="39">
        <v>333.9</v>
      </c>
      <c r="O2960" s="39">
        <v>245.6</v>
      </c>
      <c r="P2960" s="38">
        <v>20</v>
      </c>
    </row>
    <row r="2961" spans="1:16">
      <c r="A2961" s="25">
        <f t="shared" si="46"/>
        <v>2959</v>
      </c>
      <c r="B2961" s="32" t="s">
        <v>7139</v>
      </c>
      <c r="C2961" s="37">
        <v>1986</v>
      </c>
      <c r="E2961" s="41" t="s">
        <v>4731</v>
      </c>
      <c r="I2961" s="37">
        <v>4</v>
      </c>
      <c r="J2961" s="37">
        <v>1</v>
      </c>
      <c r="M2961" s="39">
        <v>1946.1</v>
      </c>
      <c r="N2961" s="39">
        <v>1352.2</v>
      </c>
      <c r="O2961" s="39">
        <v>941.9</v>
      </c>
      <c r="P2961" s="38">
        <v>106</v>
      </c>
    </row>
    <row r="2962" spans="1:16">
      <c r="A2962" s="25">
        <f t="shared" si="46"/>
        <v>2960</v>
      </c>
      <c r="B2962" s="32" t="s">
        <v>7140</v>
      </c>
      <c r="C2962" s="37">
        <v>1933</v>
      </c>
      <c r="E2962" s="41" t="s">
        <v>4949</v>
      </c>
      <c r="I2962" s="37">
        <v>2</v>
      </c>
      <c r="J2962" s="37">
        <v>1</v>
      </c>
      <c r="M2962" s="39">
        <v>616</v>
      </c>
      <c r="N2962" s="39">
        <v>373.7</v>
      </c>
      <c r="O2962" s="39">
        <v>97.7</v>
      </c>
      <c r="P2962" s="38">
        <v>60</v>
      </c>
    </row>
    <row r="2963" spans="1:16">
      <c r="A2963" s="25">
        <f t="shared" si="46"/>
        <v>2961</v>
      </c>
      <c r="B2963" s="32" t="s">
        <v>7141</v>
      </c>
      <c r="C2963" s="37">
        <v>1981</v>
      </c>
      <c r="E2963" s="41" t="s">
        <v>4731</v>
      </c>
      <c r="I2963" s="37">
        <v>5</v>
      </c>
      <c r="J2963" s="37">
        <v>1</v>
      </c>
      <c r="M2963" s="39">
        <v>1975.9</v>
      </c>
      <c r="N2963" s="39">
        <v>1615.5</v>
      </c>
      <c r="O2963" s="39">
        <v>1443</v>
      </c>
      <c r="P2963" s="38">
        <v>255</v>
      </c>
    </row>
    <row r="2964" spans="1:16">
      <c r="A2964" s="25">
        <f t="shared" si="46"/>
        <v>2962</v>
      </c>
      <c r="B2964" s="32" t="s">
        <v>7142</v>
      </c>
      <c r="C2964" s="37">
        <v>1984</v>
      </c>
      <c r="E2964" s="41" t="s">
        <v>4731</v>
      </c>
      <c r="I2964" s="37">
        <v>5</v>
      </c>
      <c r="J2964" s="37">
        <v>1</v>
      </c>
      <c r="M2964" s="39">
        <v>2404.3000000000002</v>
      </c>
      <c r="N2964" s="39">
        <v>1730.7</v>
      </c>
      <c r="O2964" s="39">
        <v>1501.4</v>
      </c>
      <c r="P2964" s="38">
        <v>190</v>
      </c>
    </row>
    <row r="2965" spans="1:16">
      <c r="A2965" s="25">
        <f t="shared" si="46"/>
        <v>2963</v>
      </c>
      <c r="B2965" s="32" t="s">
        <v>7143</v>
      </c>
      <c r="C2965" s="37">
        <v>1962</v>
      </c>
      <c r="E2965" s="41" t="s">
        <v>4731</v>
      </c>
      <c r="I2965" s="37">
        <v>3</v>
      </c>
      <c r="J2965" s="37">
        <v>2</v>
      </c>
      <c r="M2965" s="39">
        <v>648.1</v>
      </c>
      <c r="N2965" s="39">
        <v>575.1</v>
      </c>
      <c r="O2965" s="39">
        <v>419.2</v>
      </c>
      <c r="P2965" s="38">
        <v>50</v>
      </c>
    </row>
    <row r="2966" spans="1:16">
      <c r="A2966" s="25">
        <f t="shared" si="46"/>
        <v>2964</v>
      </c>
      <c r="B2966" s="32" t="s">
        <v>3959</v>
      </c>
      <c r="C2966" s="37">
        <v>1971</v>
      </c>
      <c r="E2966" s="41" t="s">
        <v>4731</v>
      </c>
      <c r="I2966" s="37">
        <v>2</v>
      </c>
      <c r="J2966" s="37">
        <v>2</v>
      </c>
      <c r="M2966" s="39">
        <v>952.6</v>
      </c>
      <c r="N2966" s="39">
        <v>707.2</v>
      </c>
      <c r="O2966" s="39">
        <v>657.6</v>
      </c>
      <c r="P2966" s="38">
        <v>50</v>
      </c>
    </row>
    <row r="2967" spans="1:16">
      <c r="A2967" s="25">
        <f t="shared" si="46"/>
        <v>2965</v>
      </c>
      <c r="B2967" s="32" t="s">
        <v>7144</v>
      </c>
      <c r="I2967" s="37"/>
      <c r="J2967" s="37"/>
    </row>
    <row r="2968" spans="1:16">
      <c r="A2968" s="25">
        <f t="shared" si="46"/>
        <v>2966</v>
      </c>
      <c r="B2968" s="32" t="s">
        <v>7145</v>
      </c>
      <c r="C2968" s="37">
        <v>1962</v>
      </c>
      <c r="E2968" s="41" t="s">
        <v>4731</v>
      </c>
      <c r="I2968" s="37">
        <v>2</v>
      </c>
      <c r="J2968" s="37">
        <v>1</v>
      </c>
      <c r="M2968" s="39">
        <v>180</v>
      </c>
      <c r="N2968" s="39">
        <v>160.5</v>
      </c>
      <c r="O2968" s="39">
        <v>160.5</v>
      </c>
      <c r="P2968" s="38">
        <v>9</v>
      </c>
    </row>
    <row r="2969" spans="1:16">
      <c r="A2969" s="25">
        <f t="shared" si="46"/>
        <v>2967</v>
      </c>
      <c r="B2969" s="32" t="s">
        <v>7146</v>
      </c>
      <c r="C2969" s="37">
        <v>1953</v>
      </c>
      <c r="E2969" s="41" t="s">
        <v>4949</v>
      </c>
      <c r="I2969" s="37">
        <v>2</v>
      </c>
      <c r="J2969" s="37">
        <v>1</v>
      </c>
      <c r="M2969" s="39">
        <v>273.10000000000002</v>
      </c>
      <c r="N2969" s="39">
        <v>239.8</v>
      </c>
      <c r="O2969" s="39">
        <v>185.8</v>
      </c>
      <c r="P2969" s="38">
        <v>18</v>
      </c>
    </row>
    <row r="2970" spans="1:16">
      <c r="A2970" s="25">
        <f t="shared" si="46"/>
        <v>2968</v>
      </c>
      <c r="B2970" s="32" t="s">
        <v>7147</v>
      </c>
      <c r="C2970" s="37">
        <v>1986</v>
      </c>
      <c r="E2970" s="41" t="s">
        <v>4965</v>
      </c>
      <c r="I2970" s="37">
        <v>2</v>
      </c>
      <c r="J2970" s="37">
        <v>1</v>
      </c>
      <c r="M2970" s="39">
        <v>347.1</v>
      </c>
      <c r="N2970" s="39">
        <v>306.5</v>
      </c>
      <c r="O2970" s="39">
        <v>248.9</v>
      </c>
      <c r="P2970" s="38">
        <v>25</v>
      </c>
    </row>
    <row r="2971" spans="1:16">
      <c r="A2971" s="25">
        <f t="shared" si="46"/>
        <v>2969</v>
      </c>
      <c r="B2971" s="32" t="s">
        <v>7148</v>
      </c>
      <c r="C2971" s="37">
        <v>1953</v>
      </c>
      <c r="E2971" s="41" t="s">
        <v>4965</v>
      </c>
      <c r="I2971" s="37">
        <v>2</v>
      </c>
      <c r="J2971" s="37">
        <v>1</v>
      </c>
      <c r="M2971" s="39">
        <v>274.5</v>
      </c>
      <c r="N2971" s="39">
        <v>255.1</v>
      </c>
      <c r="O2971" s="39">
        <v>63.8</v>
      </c>
      <c r="P2971" s="38">
        <v>15</v>
      </c>
    </row>
    <row r="2972" spans="1:16">
      <c r="A2972" s="25">
        <f t="shared" si="46"/>
        <v>2970</v>
      </c>
      <c r="B2972" s="32" t="s">
        <v>7149</v>
      </c>
      <c r="C2972" s="37">
        <v>1992</v>
      </c>
      <c r="E2972" s="41" t="s">
        <v>4731</v>
      </c>
      <c r="I2972" s="37">
        <v>3</v>
      </c>
      <c r="J2972" s="37">
        <v>2</v>
      </c>
      <c r="M2972" s="39">
        <v>609.4</v>
      </c>
      <c r="N2972" s="39">
        <v>447.3</v>
      </c>
      <c r="O2972" s="39">
        <v>447.3</v>
      </c>
      <c r="P2972" s="38">
        <v>20</v>
      </c>
    </row>
    <row r="2973" spans="1:16">
      <c r="A2973" s="25">
        <f t="shared" si="46"/>
        <v>2971</v>
      </c>
      <c r="B2973" s="32" t="s">
        <v>7150</v>
      </c>
      <c r="C2973" s="37">
        <v>1990</v>
      </c>
      <c r="E2973" s="41" t="s">
        <v>4731</v>
      </c>
      <c r="I2973" s="37">
        <v>3</v>
      </c>
      <c r="J2973" s="37">
        <v>2</v>
      </c>
      <c r="M2973" s="39">
        <v>523.29999999999995</v>
      </c>
      <c r="N2973" s="39">
        <v>440.5</v>
      </c>
      <c r="O2973" s="39">
        <v>440.5</v>
      </c>
      <c r="P2973" s="38">
        <v>15</v>
      </c>
    </row>
    <row r="2974" spans="1:16">
      <c r="A2974" s="25">
        <f t="shared" si="46"/>
        <v>2972</v>
      </c>
      <c r="B2974" s="32" t="s">
        <v>7151</v>
      </c>
      <c r="I2974" s="37"/>
      <c r="J2974" s="37"/>
    </row>
    <row r="2975" spans="1:16">
      <c r="A2975" s="25">
        <f t="shared" si="46"/>
        <v>2973</v>
      </c>
      <c r="B2975" s="32" t="s">
        <v>7152</v>
      </c>
      <c r="I2975" s="37"/>
      <c r="J2975" s="37"/>
    </row>
    <row r="2976" spans="1:16">
      <c r="A2976" s="25">
        <f t="shared" si="46"/>
        <v>2974</v>
      </c>
      <c r="B2976" s="32" t="s">
        <v>3960</v>
      </c>
      <c r="C2976" s="37">
        <v>1975</v>
      </c>
      <c r="E2976" s="42" t="s">
        <v>4823</v>
      </c>
      <c r="I2976" s="37">
        <v>5</v>
      </c>
      <c r="J2976" s="37">
        <v>6</v>
      </c>
      <c r="M2976" s="39">
        <v>5073.5</v>
      </c>
      <c r="N2976" s="39">
        <v>4517.6000000000004</v>
      </c>
      <c r="O2976" s="39">
        <v>3830.6</v>
      </c>
      <c r="P2976" s="38">
        <v>370</v>
      </c>
    </row>
    <row r="2977" spans="1:16">
      <c r="A2977" s="25">
        <f t="shared" si="46"/>
        <v>2975</v>
      </c>
      <c r="B2977" s="32" t="s">
        <v>3961</v>
      </c>
      <c r="C2977" s="37">
        <v>1973</v>
      </c>
      <c r="E2977" s="42" t="s">
        <v>4823</v>
      </c>
      <c r="I2977" s="37">
        <v>5</v>
      </c>
      <c r="J2977" s="37">
        <v>6</v>
      </c>
      <c r="M2977" s="39">
        <v>4898.3</v>
      </c>
      <c r="N2977" s="39">
        <v>4361.3999999999996</v>
      </c>
      <c r="O2977" s="39">
        <v>4196</v>
      </c>
      <c r="P2977" s="38">
        <v>363</v>
      </c>
    </row>
    <row r="2978" spans="1:16">
      <c r="A2978" s="25">
        <f t="shared" si="46"/>
        <v>2976</v>
      </c>
      <c r="B2978" s="32" t="s">
        <v>7153</v>
      </c>
      <c r="C2978" s="37">
        <v>1975</v>
      </c>
      <c r="E2978" s="42" t="s">
        <v>4823</v>
      </c>
      <c r="I2978" s="37">
        <v>5</v>
      </c>
      <c r="J2978" s="37">
        <v>4</v>
      </c>
      <c r="M2978" s="39">
        <v>3619.3</v>
      </c>
      <c r="N2978" s="39">
        <v>3311.4</v>
      </c>
      <c r="O2978" s="39">
        <v>2970.1</v>
      </c>
      <c r="P2978" s="38">
        <v>245</v>
      </c>
    </row>
    <row r="2979" spans="1:16">
      <c r="A2979" s="25">
        <f t="shared" si="46"/>
        <v>2977</v>
      </c>
      <c r="B2979" s="32" t="s">
        <v>7154</v>
      </c>
      <c r="C2979" s="37">
        <v>1973</v>
      </c>
      <c r="E2979" s="41" t="s">
        <v>4731</v>
      </c>
      <c r="I2979" s="37">
        <v>3</v>
      </c>
      <c r="J2979" s="37">
        <v>1</v>
      </c>
      <c r="M2979" s="39">
        <v>2155.3000000000002</v>
      </c>
      <c r="N2979" s="39">
        <v>1702.5</v>
      </c>
      <c r="O2979" s="39">
        <v>1123.5999999999999</v>
      </c>
      <c r="P2979" s="38">
        <v>100</v>
      </c>
    </row>
    <row r="2980" spans="1:16">
      <c r="A2980" s="25">
        <f t="shared" si="46"/>
        <v>2978</v>
      </c>
      <c r="B2980" s="32" t="s">
        <v>3170</v>
      </c>
      <c r="C2980" s="37">
        <v>1967</v>
      </c>
      <c r="E2980" s="42" t="s">
        <v>4823</v>
      </c>
      <c r="I2980" s="37">
        <v>2</v>
      </c>
      <c r="J2980" s="37">
        <v>2</v>
      </c>
      <c r="M2980" s="39">
        <v>535.4</v>
      </c>
      <c r="N2980" s="39">
        <v>472.1</v>
      </c>
      <c r="O2980" s="39">
        <v>435</v>
      </c>
      <c r="P2980" s="38">
        <v>36</v>
      </c>
    </row>
    <row r="2981" spans="1:16">
      <c r="A2981" s="25">
        <f t="shared" si="46"/>
        <v>2979</v>
      </c>
      <c r="B2981" s="32" t="s">
        <v>3171</v>
      </c>
      <c r="C2981" s="37">
        <v>1966</v>
      </c>
      <c r="E2981" s="41" t="s">
        <v>4731</v>
      </c>
      <c r="I2981" s="37">
        <v>2</v>
      </c>
      <c r="J2981" s="37">
        <v>2</v>
      </c>
      <c r="M2981" s="39">
        <v>536.70000000000005</v>
      </c>
      <c r="N2981" s="39">
        <v>472.2</v>
      </c>
      <c r="O2981" s="39">
        <v>391.8</v>
      </c>
      <c r="P2981" s="38">
        <v>90</v>
      </c>
    </row>
    <row r="2982" spans="1:16">
      <c r="A2982" s="25">
        <f t="shared" si="46"/>
        <v>2980</v>
      </c>
      <c r="B2982" s="32" t="s">
        <v>3172</v>
      </c>
      <c r="C2982" s="37">
        <v>1973</v>
      </c>
      <c r="E2982" s="41" t="s">
        <v>4731</v>
      </c>
      <c r="I2982" s="37">
        <v>2</v>
      </c>
      <c r="J2982" s="37">
        <v>2</v>
      </c>
      <c r="M2982" s="39">
        <v>571.70000000000005</v>
      </c>
      <c r="N2982" s="39">
        <v>522.29999999999995</v>
      </c>
      <c r="O2982" s="39">
        <v>476.2</v>
      </c>
      <c r="P2982" s="38">
        <v>35</v>
      </c>
    </row>
    <row r="2983" spans="1:16">
      <c r="A2983" s="25">
        <f t="shared" si="46"/>
        <v>2981</v>
      </c>
      <c r="B2983" s="32" t="s">
        <v>7155</v>
      </c>
      <c r="I2983" s="37"/>
      <c r="J2983" s="37"/>
    </row>
    <row r="2984" spans="1:16">
      <c r="A2984" s="25">
        <f t="shared" si="46"/>
        <v>2982</v>
      </c>
      <c r="B2984" s="32" t="s">
        <v>7156</v>
      </c>
      <c r="C2984" s="37">
        <v>1979</v>
      </c>
      <c r="E2984" s="41" t="s">
        <v>4949</v>
      </c>
      <c r="I2984" s="37">
        <v>2</v>
      </c>
      <c r="J2984" s="37">
        <v>1</v>
      </c>
      <c r="M2984" s="39">
        <v>379.2</v>
      </c>
      <c r="N2984" s="39">
        <v>346.4</v>
      </c>
      <c r="O2984" s="39">
        <v>346.4</v>
      </c>
      <c r="P2984" s="38">
        <v>27</v>
      </c>
    </row>
    <row r="2985" spans="1:16">
      <c r="A2985" s="25">
        <f t="shared" si="46"/>
        <v>2983</v>
      </c>
      <c r="B2985" s="32" t="s">
        <v>7157</v>
      </c>
      <c r="C2985" s="37">
        <v>1982</v>
      </c>
      <c r="E2985" s="41" t="s">
        <v>4949</v>
      </c>
      <c r="I2985" s="37">
        <v>2</v>
      </c>
      <c r="J2985" s="37">
        <v>2</v>
      </c>
      <c r="M2985" s="39">
        <v>566.5</v>
      </c>
      <c r="N2985" s="39">
        <v>503.8</v>
      </c>
      <c r="O2985" s="39">
        <v>503.8</v>
      </c>
      <c r="P2985" s="38">
        <v>24</v>
      </c>
    </row>
    <row r="2986" spans="1:16">
      <c r="A2986" s="25">
        <f t="shared" si="46"/>
        <v>2984</v>
      </c>
      <c r="B2986" s="32" t="s">
        <v>7158</v>
      </c>
      <c r="I2986" s="37"/>
      <c r="J2986" s="37"/>
    </row>
    <row r="2987" spans="1:16">
      <c r="A2987" s="25">
        <f t="shared" si="46"/>
        <v>2985</v>
      </c>
      <c r="B2987" s="32" t="s">
        <v>7159</v>
      </c>
      <c r="C2987" s="37">
        <v>1925</v>
      </c>
      <c r="E2987" s="41" t="s">
        <v>4949</v>
      </c>
      <c r="I2987" s="37">
        <v>2</v>
      </c>
      <c r="J2987" s="37">
        <v>1</v>
      </c>
      <c r="M2987" s="39">
        <v>511</v>
      </c>
      <c r="N2987" s="39">
        <v>458.1</v>
      </c>
      <c r="O2987" s="39">
        <v>405.5</v>
      </c>
      <c r="P2987" s="38">
        <v>24</v>
      </c>
    </row>
    <row r="2988" spans="1:16">
      <c r="A2988" s="25">
        <f t="shared" si="46"/>
        <v>2986</v>
      </c>
      <c r="B2988" s="32" t="s">
        <v>7160</v>
      </c>
      <c r="I2988" s="37"/>
      <c r="J2988" s="37"/>
    </row>
    <row r="2989" spans="1:16">
      <c r="A2989" s="25">
        <f t="shared" si="46"/>
        <v>2987</v>
      </c>
      <c r="B2989" s="32" t="s">
        <v>7161</v>
      </c>
      <c r="C2989" s="37">
        <v>1939</v>
      </c>
      <c r="E2989" s="41" t="s">
        <v>4949</v>
      </c>
      <c r="I2989" s="37">
        <v>2</v>
      </c>
      <c r="J2989" s="37">
        <v>1</v>
      </c>
      <c r="M2989" s="39">
        <v>685.7</v>
      </c>
      <c r="N2989" s="39">
        <v>585.5</v>
      </c>
      <c r="O2989" s="39">
        <v>195.7</v>
      </c>
      <c r="P2989" s="38">
        <v>27</v>
      </c>
    </row>
    <row r="2990" spans="1:16">
      <c r="A2990" s="25">
        <f t="shared" si="46"/>
        <v>2988</v>
      </c>
      <c r="B2990" s="32" t="s">
        <v>7162</v>
      </c>
      <c r="C2990" s="37">
        <v>1961</v>
      </c>
      <c r="E2990" s="41" t="s">
        <v>4949</v>
      </c>
      <c r="I2990" s="37">
        <v>1</v>
      </c>
      <c r="J2990" s="37">
        <v>1</v>
      </c>
      <c r="M2990" s="39">
        <v>225.5</v>
      </c>
      <c r="N2990" s="39">
        <v>179</v>
      </c>
      <c r="O2990" s="39">
        <v>114.5</v>
      </c>
      <c r="P2990" s="38">
        <v>21</v>
      </c>
    </row>
    <row r="2991" spans="1:16">
      <c r="A2991" s="25">
        <f t="shared" si="46"/>
        <v>2989</v>
      </c>
      <c r="B2991" s="32" t="s">
        <v>7163</v>
      </c>
      <c r="C2991" s="37">
        <v>1976</v>
      </c>
      <c r="E2991" s="41" t="s">
        <v>4731</v>
      </c>
      <c r="I2991" s="37">
        <v>2</v>
      </c>
      <c r="J2991" s="37">
        <v>2</v>
      </c>
      <c r="M2991" s="39">
        <v>761.7</v>
      </c>
      <c r="N2991" s="39">
        <v>727.1</v>
      </c>
      <c r="O2991" s="39">
        <v>577.6</v>
      </c>
      <c r="P2991" s="38">
        <v>50</v>
      </c>
    </row>
    <row r="2992" spans="1:16">
      <c r="A2992" s="25">
        <f t="shared" si="46"/>
        <v>2990</v>
      </c>
      <c r="B2992" s="32" t="s">
        <v>7164</v>
      </c>
      <c r="C2992" s="37">
        <v>1972</v>
      </c>
      <c r="E2992" s="41" t="s">
        <v>4949</v>
      </c>
      <c r="I2992" s="37">
        <v>2</v>
      </c>
      <c r="J2992" s="37">
        <v>3</v>
      </c>
      <c r="M2992" s="39">
        <v>582.29999999999995</v>
      </c>
      <c r="N2992" s="39">
        <v>520.29999999999995</v>
      </c>
      <c r="O2992" s="39">
        <v>405.5</v>
      </c>
      <c r="P2992" s="38">
        <v>30</v>
      </c>
    </row>
    <row r="2993" spans="1:16">
      <c r="A2993" s="25">
        <f t="shared" si="46"/>
        <v>2991</v>
      </c>
      <c r="B2993" s="32" t="s">
        <v>7165</v>
      </c>
      <c r="C2993" s="37">
        <v>1996</v>
      </c>
      <c r="E2993" s="41" t="s">
        <v>4731</v>
      </c>
      <c r="I2993" s="37">
        <v>5</v>
      </c>
      <c r="J2993" s="37">
        <v>4</v>
      </c>
      <c r="M2993" s="39">
        <v>3000.5</v>
      </c>
      <c r="N2993" s="39">
        <v>2747</v>
      </c>
      <c r="O2993" s="39">
        <v>2552.1</v>
      </c>
      <c r="P2993" s="38">
        <v>180</v>
      </c>
    </row>
    <row r="2994" spans="1:16">
      <c r="A2994" s="25">
        <f t="shared" si="46"/>
        <v>2992</v>
      </c>
      <c r="B2994" s="32" t="s">
        <v>7166</v>
      </c>
      <c r="C2994" s="37">
        <v>1970</v>
      </c>
      <c r="E2994" s="41" t="s">
        <v>4949</v>
      </c>
      <c r="I2994" s="37">
        <v>2</v>
      </c>
      <c r="J2994" s="37">
        <v>3</v>
      </c>
      <c r="M2994" s="39">
        <v>543.70000000000005</v>
      </c>
      <c r="N2994" s="39">
        <v>504.3</v>
      </c>
      <c r="O2994" s="39">
        <v>414.1</v>
      </c>
      <c r="P2994" s="38">
        <v>30</v>
      </c>
    </row>
    <row r="2995" spans="1:16">
      <c r="A2995" s="25">
        <f t="shared" si="46"/>
        <v>2993</v>
      </c>
      <c r="B2995" s="32" t="s">
        <v>7167</v>
      </c>
      <c r="I2995" s="37"/>
      <c r="J2995" s="37"/>
    </row>
    <row r="2996" spans="1:16">
      <c r="A2996" s="25">
        <f t="shared" si="46"/>
        <v>2994</v>
      </c>
      <c r="B2996" s="32" t="s">
        <v>7168</v>
      </c>
      <c r="I2996" s="37"/>
      <c r="J2996" s="37"/>
    </row>
    <row r="2997" spans="1:16">
      <c r="A2997" s="25">
        <f t="shared" si="46"/>
        <v>2995</v>
      </c>
      <c r="B2997" s="32" t="s">
        <v>3173</v>
      </c>
      <c r="C2997" s="37">
        <v>1962</v>
      </c>
      <c r="E2997" s="41" t="s">
        <v>4731</v>
      </c>
      <c r="I2997" s="37">
        <v>2</v>
      </c>
      <c r="J2997" s="37">
        <v>3</v>
      </c>
      <c r="M2997" s="39">
        <v>703.5</v>
      </c>
      <c r="N2997" s="39">
        <v>631.79999999999995</v>
      </c>
      <c r="O2997" s="39">
        <v>565.29999999999995</v>
      </c>
      <c r="P2997" s="38">
        <v>30</v>
      </c>
    </row>
    <row r="2998" spans="1:16">
      <c r="A2998" s="25">
        <f t="shared" si="46"/>
        <v>2996</v>
      </c>
      <c r="B2998" s="32" t="s">
        <v>7169</v>
      </c>
      <c r="I2998" s="37"/>
      <c r="J2998" s="37"/>
    </row>
    <row r="2999" spans="1:16">
      <c r="A2999" s="25">
        <f t="shared" si="46"/>
        <v>2997</v>
      </c>
      <c r="B2999" s="32" t="s">
        <v>7170</v>
      </c>
      <c r="C2999" s="37">
        <v>1987</v>
      </c>
      <c r="E2999" s="41" t="s">
        <v>4965</v>
      </c>
      <c r="I2999" s="37">
        <v>2</v>
      </c>
      <c r="J2999" s="37">
        <v>1</v>
      </c>
      <c r="M2999" s="39">
        <v>794.3</v>
      </c>
      <c r="N2999" s="39">
        <v>744.8</v>
      </c>
      <c r="O2999" s="39">
        <v>744.8</v>
      </c>
      <c r="P2999" s="38">
        <v>25</v>
      </c>
    </row>
    <row r="3000" spans="1:16">
      <c r="A3000" s="25">
        <f t="shared" si="46"/>
        <v>2998</v>
      </c>
      <c r="B3000" s="32" t="s">
        <v>7171</v>
      </c>
      <c r="I3000" s="37"/>
      <c r="J3000" s="37"/>
    </row>
    <row r="3001" spans="1:16">
      <c r="A3001" s="25">
        <f t="shared" si="46"/>
        <v>2999</v>
      </c>
      <c r="B3001" s="32" t="s">
        <v>7172</v>
      </c>
      <c r="C3001" s="37">
        <v>1989</v>
      </c>
      <c r="E3001" s="41" t="s">
        <v>4965</v>
      </c>
      <c r="I3001" s="37">
        <v>2</v>
      </c>
      <c r="J3001" s="37">
        <v>2</v>
      </c>
      <c r="M3001" s="39">
        <v>562.29999999999995</v>
      </c>
      <c r="N3001" s="39">
        <v>487</v>
      </c>
      <c r="O3001" s="39">
        <v>417.2</v>
      </c>
      <c r="P3001" s="38">
        <v>30</v>
      </c>
    </row>
    <row r="3002" spans="1:16">
      <c r="A3002" s="25">
        <f t="shared" si="46"/>
        <v>3000</v>
      </c>
      <c r="B3002" s="32" t="s">
        <v>7173</v>
      </c>
      <c r="C3002" s="37">
        <v>1994</v>
      </c>
      <c r="E3002" s="41" t="s">
        <v>4949</v>
      </c>
      <c r="I3002" s="37">
        <v>2</v>
      </c>
      <c r="J3002" s="37">
        <v>2</v>
      </c>
      <c r="M3002" s="39">
        <v>615.6</v>
      </c>
      <c r="N3002" s="39">
        <v>542.20000000000005</v>
      </c>
      <c r="O3002" s="39">
        <v>449.7</v>
      </c>
      <c r="P3002" s="38">
        <v>30</v>
      </c>
    </row>
    <row r="3003" spans="1:16">
      <c r="A3003" s="25">
        <f t="shared" si="46"/>
        <v>3001</v>
      </c>
      <c r="B3003" s="32" t="s">
        <v>3174</v>
      </c>
      <c r="C3003" s="37">
        <v>1995</v>
      </c>
      <c r="E3003" s="41" t="s">
        <v>4949</v>
      </c>
      <c r="I3003" s="37">
        <v>2</v>
      </c>
      <c r="J3003" s="37">
        <v>2</v>
      </c>
      <c r="M3003" s="39">
        <v>673.9</v>
      </c>
      <c r="N3003" s="39">
        <v>573.1</v>
      </c>
      <c r="O3003" s="39">
        <v>451.3</v>
      </c>
      <c r="P3003" s="38">
        <v>30</v>
      </c>
    </row>
    <row r="3004" spans="1:16">
      <c r="A3004" s="25">
        <f t="shared" si="46"/>
        <v>3002</v>
      </c>
      <c r="B3004" s="32" t="s">
        <v>7174</v>
      </c>
      <c r="C3004" s="37">
        <v>1990</v>
      </c>
      <c r="E3004" s="41" t="s">
        <v>4731</v>
      </c>
      <c r="I3004" s="37">
        <v>3</v>
      </c>
      <c r="J3004" s="37">
        <v>3</v>
      </c>
      <c r="M3004" s="39">
        <v>1255.5999999999999</v>
      </c>
      <c r="N3004" s="39">
        <v>1100.7</v>
      </c>
      <c r="O3004" s="39">
        <v>1048</v>
      </c>
      <c r="P3004" s="38">
        <v>60</v>
      </c>
    </row>
    <row r="3005" spans="1:16">
      <c r="A3005" s="25">
        <f t="shared" si="46"/>
        <v>3003</v>
      </c>
      <c r="B3005" s="33" t="s">
        <v>7175</v>
      </c>
      <c r="C3005" s="37">
        <v>1958</v>
      </c>
      <c r="E3005" s="41" t="s">
        <v>4949</v>
      </c>
      <c r="I3005" s="37">
        <v>2</v>
      </c>
      <c r="J3005" s="37">
        <v>1</v>
      </c>
      <c r="M3005" s="39">
        <v>396.5</v>
      </c>
      <c r="N3005" s="39">
        <v>396.5</v>
      </c>
    </row>
    <row r="3006" spans="1:16">
      <c r="A3006" s="25">
        <f t="shared" si="46"/>
        <v>3004</v>
      </c>
      <c r="B3006" s="33" t="s">
        <v>7176</v>
      </c>
      <c r="C3006" s="37">
        <v>1984</v>
      </c>
      <c r="E3006" s="41" t="s">
        <v>4731</v>
      </c>
      <c r="I3006" s="37">
        <v>2</v>
      </c>
      <c r="J3006" s="37">
        <v>3</v>
      </c>
      <c r="M3006" s="39">
        <v>943.1</v>
      </c>
      <c r="N3006" s="39">
        <v>943.1</v>
      </c>
    </row>
    <row r="3007" spans="1:16">
      <c r="A3007" s="25">
        <f t="shared" si="46"/>
        <v>3005</v>
      </c>
      <c r="B3007" s="33" t="s">
        <v>7177</v>
      </c>
      <c r="C3007" s="37">
        <v>1954</v>
      </c>
      <c r="E3007" s="41" t="s">
        <v>4958</v>
      </c>
      <c r="I3007" s="37">
        <v>2</v>
      </c>
      <c r="J3007" s="37">
        <v>1</v>
      </c>
      <c r="M3007" s="39">
        <v>450.7</v>
      </c>
      <c r="N3007" s="39">
        <v>450.7</v>
      </c>
    </row>
    <row r="3008" spans="1:16">
      <c r="A3008" s="25">
        <f t="shared" si="46"/>
        <v>3006</v>
      </c>
      <c r="B3008" s="33" t="s">
        <v>2733</v>
      </c>
      <c r="C3008" s="37">
        <v>1977</v>
      </c>
      <c r="D3008" s="37">
        <v>2010</v>
      </c>
      <c r="E3008" s="42" t="s">
        <v>4823</v>
      </c>
      <c r="I3008" s="37">
        <v>5</v>
      </c>
      <c r="J3008" s="37">
        <v>4</v>
      </c>
      <c r="M3008" s="39">
        <v>3313.1</v>
      </c>
      <c r="N3008" s="39">
        <v>3313.1</v>
      </c>
      <c r="O3008" s="39">
        <v>3214.3</v>
      </c>
      <c r="P3008" s="38">
        <v>169</v>
      </c>
    </row>
    <row r="3009" spans="1:16">
      <c r="A3009" s="25">
        <f t="shared" si="46"/>
        <v>3007</v>
      </c>
      <c r="B3009" s="33" t="s">
        <v>7178</v>
      </c>
      <c r="C3009" s="37">
        <v>1986</v>
      </c>
      <c r="D3009" s="37">
        <v>2010</v>
      </c>
      <c r="E3009" s="42" t="s">
        <v>4823</v>
      </c>
      <c r="I3009" s="37">
        <v>5</v>
      </c>
      <c r="J3009" s="37">
        <v>3</v>
      </c>
      <c r="M3009" s="39">
        <v>3093.5</v>
      </c>
      <c r="N3009" s="39">
        <v>3093.5</v>
      </c>
      <c r="O3009" s="39">
        <v>2643.3</v>
      </c>
      <c r="P3009" s="38">
        <v>156</v>
      </c>
    </row>
    <row r="3010" spans="1:16">
      <c r="A3010" s="25">
        <f t="shared" si="46"/>
        <v>3008</v>
      </c>
      <c r="B3010" s="33" t="s">
        <v>7179</v>
      </c>
      <c r="C3010" s="37">
        <v>1997</v>
      </c>
      <c r="E3010" s="41" t="s">
        <v>4731</v>
      </c>
      <c r="I3010" s="37">
        <v>3</v>
      </c>
      <c r="J3010" s="37">
        <v>3</v>
      </c>
      <c r="M3010" s="39">
        <v>2124</v>
      </c>
      <c r="N3010" s="39">
        <v>2124</v>
      </c>
    </row>
    <row r="3011" spans="1:16">
      <c r="A3011" s="25">
        <f t="shared" ref="A3011:A3074" si="47">A3010+1</f>
        <v>3009</v>
      </c>
      <c r="B3011" s="33" t="s">
        <v>7180</v>
      </c>
      <c r="C3011" s="37">
        <v>1950</v>
      </c>
      <c r="E3011" s="41" t="s">
        <v>4731</v>
      </c>
      <c r="I3011" s="37">
        <v>2</v>
      </c>
      <c r="J3011" s="37">
        <v>1</v>
      </c>
      <c r="M3011" s="39">
        <v>528.6</v>
      </c>
      <c r="N3011" s="39">
        <v>406.6</v>
      </c>
      <c r="O3011" s="39">
        <v>321.8</v>
      </c>
      <c r="P3011" s="38">
        <v>30</v>
      </c>
    </row>
    <row r="3012" spans="1:16">
      <c r="A3012" s="25">
        <f t="shared" si="47"/>
        <v>3010</v>
      </c>
      <c r="B3012" s="33" t="s">
        <v>7181</v>
      </c>
      <c r="C3012" s="37">
        <v>1951</v>
      </c>
      <c r="E3012" s="41" t="s">
        <v>4731</v>
      </c>
      <c r="I3012" s="37">
        <v>2</v>
      </c>
      <c r="J3012" s="37">
        <v>2</v>
      </c>
      <c r="M3012" s="39">
        <v>439.5</v>
      </c>
      <c r="N3012" s="39">
        <v>399.5</v>
      </c>
      <c r="O3012" s="39">
        <v>399.5</v>
      </c>
      <c r="P3012" s="38">
        <v>26</v>
      </c>
    </row>
    <row r="3013" spans="1:16">
      <c r="A3013" s="25">
        <f t="shared" si="47"/>
        <v>3011</v>
      </c>
      <c r="B3013" s="33" t="s">
        <v>7182</v>
      </c>
      <c r="C3013" s="37">
        <v>1961</v>
      </c>
      <c r="E3013" s="41" t="s">
        <v>4731</v>
      </c>
      <c r="I3013" s="37">
        <v>2</v>
      </c>
      <c r="J3013" s="37">
        <v>2</v>
      </c>
      <c r="M3013" s="39">
        <v>480.8</v>
      </c>
      <c r="N3013" s="39">
        <v>480.8</v>
      </c>
    </row>
    <row r="3014" spans="1:16">
      <c r="A3014" s="25">
        <f t="shared" si="47"/>
        <v>3012</v>
      </c>
      <c r="B3014" s="33" t="s">
        <v>7183</v>
      </c>
      <c r="C3014" s="37">
        <v>2004</v>
      </c>
      <c r="E3014" s="41" t="s">
        <v>4731</v>
      </c>
      <c r="I3014" s="37">
        <v>5</v>
      </c>
      <c r="J3014" s="37">
        <v>4</v>
      </c>
      <c r="M3014" s="39">
        <v>3735.2</v>
      </c>
      <c r="N3014" s="39">
        <v>3735.2</v>
      </c>
    </row>
    <row r="3015" spans="1:16">
      <c r="A3015" s="25">
        <f t="shared" si="47"/>
        <v>3013</v>
      </c>
      <c r="B3015" s="33" t="s">
        <v>7184</v>
      </c>
      <c r="C3015" s="37">
        <v>1975</v>
      </c>
      <c r="E3015" s="41" t="s">
        <v>4731</v>
      </c>
      <c r="I3015" s="37">
        <v>2</v>
      </c>
      <c r="J3015" s="37">
        <v>3</v>
      </c>
      <c r="M3015" s="39">
        <v>908.5</v>
      </c>
      <c r="N3015" s="39">
        <v>908.5</v>
      </c>
    </row>
    <row r="3016" spans="1:16">
      <c r="A3016" s="25">
        <f t="shared" si="47"/>
        <v>3014</v>
      </c>
      <c r="B3016" s="33" t="s">
        <v>7185</v>
      </c>
      <c r="C3016" s="37">
        <v>1969</v>
      </c>
      <c r="E3016" s="41" t="s">
        <v>4949</v>
      </c>
      <c r="I3016" s="37">
        <v>2</v>
      </c>
      <c r="J3016" s="37">
        <v>1</v>
      </c>
      <c r="M3016" s="39">
        <v>315.2</v>
      </c>
      <c r="N3016" s="39">
        <v>315.2</v>
      </c>
    </row>
    <row r="3017" spans="1:16">
      <c r="A3017" s="25">
        <f t="shared" si="47"/>
        <v>3015</v>
      </c>
      <c r="B3017" s="33" t="s">
        <v>7186</v>
      </c>
      <c r="C3017" s="37">
        <v>1961</v>
      </c>
      <c r="E3017" s="41" t="s">
        <v>4731</v>
      </c>
      <c r="I3017" s="37">
        <v>2</v>
      </c>
      <c r="J3017" s="37">
        <v>2</v>
      </c>
      <c r="M3017" s="39">
        <v>501.9</v>
      </c>
      <c r="N3017" s="39">
        <v>445.4</v>
      </c>
    </row>
    <row r="3018" spans="1:16">
      <c r="A3018" s="25">
        <f t="shared" si="47"/>
        <v>3016</v>
      </c>
      <c r="B3018" s="33" t="s">
        <v>7187</v>
      </c>
      <c r="C3018" s="37">
        <v>1961</v>
      </c>
      <c r="E3018" s="41" t="s">
        <v>4731</v>
      </c>
      <c r="I3018" s="37">
        <v>2</v>
      </c>
      <c r="J3018" s="37">
        <v>2</v>
      </c>
      <c r="M3018" s="39">
        <v>511.8</v>
      </c>
      <c r="N3018" s="39">
        <v>453.9</v>
      </c>
    </row>
    <row r="3019" spans="1:16">
      <c r="A3019" s="25">
        <f t="shared" si="47"/>
        <v>3017</v>
      </c>
      <c r="B3019" s="33" t="s">
        <v>7188</v>
      </c>
      <c r="C3019" s="37">
        <v>1962</v>
      </c>
      <c r="E3019" s="41" t="s">
        <v>4731</v>
      </c>
      <c r="I3019" s="37">
        <v>2</v>
      </c>
      <c r="J3019" s="37">
        <v>2</v>
      </c>
      <c r="M3019" s="39">
        <v>465.4</v>
      </c>
      <c r="N3019" s="39">
        <v>433.2</v>
      </c>
      <c r="O3019" s="39">
        <v>433.2</v>
      </c>
      <c r="P3019" s="38">
        <v>29</v>
      </c>
    </row>
    <row r="3020" spans="1:16">
      <c r="A3020" s="25">
        <f t="shared" si="47"/>
        <v>3018</v>
      </c>
      <c r="B3020" s="33" t="s">
        <v>7189</v>
      </c>
      <c r="C3020" s="37">
        <v>1974</v>
      </c>
      <c r="E3020" s="41" t="s">
        <v>4731</v>
      </c>
      <c r="I3020" s="37">
        <v>4</v>
      </c>
      <c r="J3020" s="37">
        <v>1</v>
      </c>
      <c r="M3020" s="39">
        <v>3559</v>
      </c>
      <c r="N3020" s="39">
        <v>3235.4</v>
      </c>
      <c r="O3020" s="39">
        <v>2646.4</v>
      </c>
      <c r="P3020" s="38">
        <v>167</v>
      </c>
    </row>
    <row r="3021" spans="1:16">
      <c r="A3021" s="25">
        <f t="shared" si="47"/>
        <v>3019</v>
      </c>
      <c r="B3021" s="33" t="s">
        <v>7190</v>
      </c>
      <c r="C3021" s="37">
        <v>1971</v>
      </c>
      <c r="E3021" s="41" t="s">
        <v>4731</v>
      </c>
      <c r="I3021" s="37">
        <v>4</v>
      </c>
      <c r="J3021" s="37">
        <v>1</v>
      </c>
      <c r="M3021" s="39">
        <v>1520.3</v>
      </c>
      <c r="N3021" s="39">
        <v>1520.3</v>
      </c>
    </row>
    <row r="3022" spans="1:16">
      <c r="A3022" s="25">
        <f t="shared" si="47"/>
        <v>3020</v>
      </c>
      <c r="B3022" s="33" t="s">
        <v>7191</v>
      </c>
      <c r="C3022" s="37">
        <v>1965</v>
      </c>
      <c r="E3022" s="41" t="s">
        <v>4731</v>
      </c>
      <c r="I3022" s="37">
        <v>4</v>
      </c>
      <c r="J3022" s="37">
        <v>2</v>
      </c>
      <c r="M3022" s="39">
        <v>1993.2</v>
      </c>
      <c r="N3022" s="39">
        <v>1993.2</v>
      </c>
    </row>
    <row r="3023" spans="1:16">
      <c r="A3023" s="25">
        <f t="shared" si="47"/>
        <v>3021</v>
      </c>
      <c r="B3023" s="33" t="s">
        <v>7192</v>
      </c>
      <c r="C3023" s="37">
        <v>1960</v>
      </c>
      <c r="E3023" s="41" t="s">
        <v>4731</v>
      </c>
      <c r="I3023" s="37">
        <v>3</v>
      </c>
      <c r="J3023" s="37">
        <v>2</v>
      </c>
      <c r="M3023" s="39">
        <v>1438</v>
      </c>
      <c r="N3023" s="39">
        <v>1438</v>
      </c>
    </row>
    <row r="3024" spans="1:16">
      <c r="A3024" s="25">
        <f t="shared" si="47"/>
        <v>3022</v>
      </c>
      <c r="B3024" s="33" t="s">
        <v>7193</v>
      </c>
      <c r="C3024" s="37">
        <v>1958</v>
      </c>
      <c r="E3024" s="41" t="s">
        <v>4731</v>
      </c>
      <c r="I3024" s="37">
        <v>3</v>
      </c>
      <c r="J3024" s="37">
        <v>2</v>
      </c>
      <c r="M3024" s="39">
        <v>1515.5</v>
      </c>
      <c r="N3024" s="39">
        <v>1515.5</v>
      </c>
    </row>
    <row r="3025" spans="1:16">
      <c r="A3025" s="25">
        <f t="shared" si="47"/>
        <v>3023</v>
      </c>
      <c r="B3025" s="33" t="s">
        <v>3963</v>
      </c>
      <c r="C3025" s="37">
        <v>1956</v>
      </c>
      <c r="E3025" s="41" t="s">
        <v>4731</v>
      </c>
      <c r="I3025" s="37">
        <v>3</v>
      </c>
      <c r="J3025" s="37">
        <v>2</v>
      </c>
      <c r="M3025" s="39">
        <v>1567.1</v>
      </c>
      <c r="N3025" s="39">
        <v>1567.1</v>
      </c>
    </row>
    <row r="3026" spans="1:16">
      <c r="A3026" s="25">
        <f t="shared" si="47"/>
        <v>3024</v>
      </c>
      <c r="B3026" s="33" t="s">
        <v>7194</v>
      </c>
      <c r="C3026" s="37">
        <v>1954</v>
      </c>
      <c r="E3026" s="41" t="s">
        <v>4731</v>
      </c>
      <c r="I3026" s="37">
        <v>2</v>
      </c>
      <c r="J3026" s="37">
        <v>2</v>
      </c>
      <c r="M3026" s="39">
        <v>633</v>
      </c>
      <c r="N3026" s="39">
        <v>633</v>
      </c>
    </row>
    <row r="3027" spans="1:16">
      <c r="A3027" s="25">
        <f t="shared" si="47"/>
        <v>3025</v>
      </c>
      <c r="B3027" s="33" t="s">
        <v>7195</v>
      </c>
      <c r="C3027" s="37">
        <v>1954</v>
      </c>
      <c r="E3027" s="41" t="s">
        <v>4731</v>
      </c>
      <c r="I3027" s="37">
        <v>2</v>
      </c>
      <c r="J3027" s="37">
        <v>2</v>
      </c>
      <c r="M3027" s="39">
        <v>620.5</v>
      </c>
      <c r="N3027" s="39">
        <v>620.5</v>
      </c>
    </row>
    <row r="3028" spans="1:16">
      <c r="A3028" s="25">
        <f t="shared" si="47"/>
        <v>3026</v>
      </c>
      <c r="B3028" s="33" t="s">
        <v>7196</v>
      </c>
      <c r="C3028" s="37">
        <v>1954</v>
      </c>
      <c r="E3028" s="41" t="s">
        <v>5129</v>
      </c>
      <c r="I3028" s="37">
        <v>2</v>
      </c>
      <c r="J3028" s="37">
        <v>2</v>
      </c>
      <c r="M3028" s="39">
        <v>529.79999999999995</v>
      </c>
      <c r="N3028" s="39">
        <v>529.79999999999995</v>
      </c>
    </row>
    <row r="3029" spans="1:16">
      <c r="A3029" s="25">
        <f t="shared" si="47"/>
        <v>3027</v>
      </c>
      <c r="B3029" s="33" t="s">
        <v>7197</v>
      </c>
      <c r="C3029" s="37">
        <v>1988</v>
      </c>
      <c r="E3029" s="41" t="s">
        <v>4729</v>
      </c>
      <c r="I3029" s="37">
        <v>5</v>
      </c>
      <c r="J3029" s="37">
        <v>8</v>
      </c>
      <c r="M3029" s="39">
        <v>6346.9</v>
      </c>
      <c r="N3029" s="39">
        <v>5769.9</v>
      </c>
      <c r="O3029" s="39">
        <v>5673</v>
      </c>
      <c r="P3029" s="38">
        <v>268</v>
      </c>
    </row>
    <row r="3030" spans="1:16">
      <c r="A3030" s="25">
        <f t="shared" si="47"/>
        <v>3028</v>
      </c>
      <c r="B3030" s="33" t="s">
        <v>7198</v>
      </c>
      <c r="I3030" s="37"/>
      <c r="J3030" s="37"/>
    </row>
    <row r="3031" spans="1:16">
      <c r="A3031" s="25">
        <f t="shared" si="47"/>
        <v>3029</v>
      </c>
      <c r="B3031" s="33" t="s">
        <v>7199</v>
      </c>
      <c r="C3031" s="37">
        <v>1956</v>
      </c>
      <c r="E3031" s="41" t="s">
        <v>4731</v>
      </c>
      <c r="I3031" s="37">
        <v>2</v>
      </c>
      <c r="J3031" s="37">
        <v>2</v>
      </c>
      <c r="M3031" s="39">
        <v>689.1</v>
      </c>
      <c r="N3031" s="39">
        <v>619.29999999999995</v>
      </c>
    </row>
    <row r="3032" spans="1:16">
      <c r="A3032" s="25">
        <f t="shared" si="47"/>
        <v>3030</v>
      </c>
      <c r="B3032" s="33" t="s">
        <v>7200</v>
      </c>
      <c r="C3032" s="37">
        <v>1960</v>
      </c>
      <c r="E3032" s="41" t="s">
        <v>4731</v>
      </c>
      <c r="I3032" s="37">
        <v>2</v>
      </c>
      <c r="J3032" s="37">
        <v>2</v>
      </c>
      <c r="M3032" s="39">
        <v>340.1</v>
      </c>
      <c r="N3032" s="39">
        <v>310</v>
      </c>
    </row>
    <row r="3033" spans="1:16">
      <c r="A3033" s="25">
        <f t="shared" si="47"/>
        <v>3031</v>
      </c>
      <c r="B3033" s="33" t="s">
        <v>3962</v>
      </c>
      <c r="C3033" s="37">
        <v>1973</v>
      </c>
      <c r="E3033" s="41" t="s">
        <v>4731</v>
      </c>
      <c r="I3033" s="37">
        <v>5</v>
      </c>
      <c r="J3033" s="37">
        <v>3</v>
      </c>
      <c r="M3033" s="39">
        <v>3667.5</v>
      </c>
      <c r="N3033" s="39">
        <v>3334.1</v>
      </c>
      <c r="O3033" s="39">
        <v>3194.4</v>
      </c>
      <c r="P3033" s="38">
        <v>149</v>
      </c>
    </row>
    <row r="3034" spans="1:16">
      <c r="A3034" s="25">
        <f t="shared" si="47"/>
        <v>3032</v>
      </c>
      <c r="B3034" s="33" t="s">
        <v>7201</v>
      </c>
      <c r="C3034" s="37">
        <v>1985</v>
      </c>
      <c r="E3034" s="41" t="s">
        <v>4731</v>
      </c>
      <c r="I3034" s="37">
        <v>5</v>
      </c>
      <c r="J3034" s="37">
        <v>4</v>
      </c>
      <c r="M3034" s="39">
        <v>5163.8</v>
      </c>
      <c r="N3034" s="39">
        <v>5163.8</v>
      </c>
    </row>
    <row r="3035" spans="1:16">
      <c r="A3035" s="25">
        <f t="shared" si="47"/>
        <v>3033</v>
      </c>
      <c r="B3035" s="33" t="s">
        <v>7202</v>
      </c>
      <c r="C3035" s="37">
        <v>1964</v>
      </c>
      <c r="E3035" s="41" t="s">
        <v>4731</v>
      </c>
      <c r="I3035" s="37">
        <v>2</v>
      </c>
      <c r="J3035" s="37">
        <v>2</v>
      </c>
      <c r="M3035" s="39">
        <v>525.9</v>
      </c>
      <c r="N3035" s="39">
        <v>461.5</v>
      </c>
    </row>
    <row r="3036" spans="1:16">
      <c r="A3036" s="25">
        <f t="shared" si="47"/>
        <v>3034</v>
      </c>
      <c r="B3036" s="33" t="s">
        <v>2734</v>
      </c>
      <c r="C3036" s="37">
        <v>1988</v>
      </c>
      <c r="D3036" s="37">
        <v>2008</v>
      </c>
      <c r="E3036" s="42" t="s">
        <v>4823</v>
      </c>
      <c r="I3036" s="37">
        <v>5</v>
      </c>
      <c r="J3036" s="37">
        <v>1</v>
      </c>
      <c r="M3036" s="39">
        <v>2583</v>
      </c>
      <c r="N3036" s="39">
        <v>2204.3000000000002</v>
      </c>
      <c r="O3036" s="39">
        <v>1748.5</v>
      </c>
      <c r="P3036" s="38">
        <v>152</v>
      </c>
    </row>
    <row r="3037" spans="1:16">
      <c r="A3037" s="25">
        <f t="shared" si="47"/>
        <v>3035</v>
      </c>
      <c r="B3037" s="33" t="s">
        <v>7203</v>
      </c>
      <c r="C3037" s="37">
        <v>1989</v>
      </c>
      <c r="E3037" s="41" t="s">
        <v>4731</v>
      </c>
      <c r="I3037" s="37">
        <v>2</v>
      </c>
      <c r="J3037" s="37">
        <v>1</v>
      </c>
      <c r="M3037" s="39">
        <v>220.7</v>
      </c>
      <c r="N3037" s="39">
        <v>220.7</v>
      </c>
    </row>
    <row r="3038" spans="1:16">
      <c r="A3038" s="25">
        <f t="shared" si="47"/>
        <v>3036</v>
      </c>
      <c r="B3038" s="33" t="s">
        <v>7204</v>
      </c>
      <c r="C3038" s="37">
        <v>1989</v>
      </c>
      <c r="E3038" s="41" t="s">
        <v>4731</v>
      </c>
      <c r="I3038" s="37">
        <v>3</v>
      </c>
      <c r="J3038" s="37">
        <v>3</v>
      </c>
      <c r="M3038" s="39">
        <v>2260</v>
      </c>
      <c r="N3038" s="39">
        <v>1451.4</v>
      </c>
    </row>
    <row r="3039" spans="1:16">
      <c r="A3039" s="25">
        <f t="shared" si="47"/>
        <v>3037</v>
      </c>
      <c r="B3039" s="33" t="s">
        <v>7205</v>
      </c>
      <c r="C3039" s="37">
        <v>1985</v>
      </c>
      <c r="E3039" s="41" t="s">
        <v>4731</v>
      </c>
      <c r="I3039" s="37">
        <v>3</v>
      </c>
      <c r="J3039" s="37">
        <v>3</v>
      </c>
      <c r="M3039" s="39">
        <v>2038.4</v>
      </c>
      <c r="N3039" s="39">
        <v>1452.4</v>
      </c>
    </row>
    <row r="3040" spans="1:16">
      <c r="A3040" s="25">
        <f t="shared" si="47"/>
        <v>3038</v>
      </c>
      <c r="B3040" s="33" t="s">
        <v>7206</v>
      </c>
      <c r="C3040" s="37">
        <v>1977</v>
      </c>
      <c r="E3040" s="41" t="s">
        <v>4731</v>
      </c>
      <c r="I3040" s="37">
        <v>1</v>
      </c>
      <c r="J3040" s="37">
        <v>1</v>
      </c>
      <c r="M3040" s="39">
        <v>376</v>
      </c>
      <c r="N3040" s="39">
        <v>376</v>
      </c>
    </row>
    <row r="3041" spans="1:16">
      <c r="A3041" s="25">
        <f t="shared" si="47"/>
        <v>3039</v>
      </c>
      <c r="B3041" s="33" t="s">
        <v>7207</v>
      </c>
      <c r="C3041" s="37">
        <v>1956</v>
      </c>
      <c r="E3041" s="41" t="s">
        <v>4731</v>
      </c>
      <c r="I3041" s="37">
        <v>2</v>
      </c>
      <c r="J3041" s="37">
        <v>2</v>
      </c>
      <c r="M3041" s="39">
        <v>622.9</v>
      </c>
      <c r="N3041" s="39">
        <v>622.9</v>
      </c>
    </row>
    <row r="3042" spans="1:16">
      <c r="A3042" s="25">
        <f t="shared" si="47"/>
        <v>3040</v>
      </c>
      <c r="B3042" s="33" t="s">
        <v>7208</v>
      </c>
      <c r="C3042" s="37">
        <v>1956</v>
      </c>
      <c r="E3042" s="41" t="s">
        <v>4731</v>
      </c>
      <c r="I3042" s="37">
        <v>2</v>
      </c>
      <c r="J3042" s="37">
        <v>1</v>
      </c>
      <c r="M3042" s="39">
        <v>426.1</v>
      </c>
      <c r="N3042" s="39">
        <v>426.1</v>
      </c>
    </row>
    <row r="3043" spans="1:16">
      <c r="A3043" s="25">
        <f t="shared" si="47"/>
        <v>3041</v>
      </c>
      <c r="B3043" s="33" t="s">
        <v>7209</v>
      </c>
      <c r="C3043" s="37">
        <v>1994</v>
      </c>
      <c r="E3043" s="41" t="s">
        <v>4731</v>
      </c>
      <c r="I3043" s="37">
        <v>5</v>
      </c>
      <c r="J3043" s="37">
        <v>4</v>
      </c>
      <c r="M3043" s="39">
        <v>954</v>
      </c>
      <c r="N3043" s="39">
        <v>954</v>
      </c>
    </row>
    <row r="3044" spans="1:16">
      <c r="A3044" s="25">
        <f t="shared" si="47"/>
        <v>3042</v>
      </c>
      <c r="B3044" s="33" t="s">
        <v>7210</v>
      </c>
      <c r="C3044" s="37">
        <v>1982</v>
      </c>
      <c r="E3044" s="42"/>
      <c r="I3044" s="37">
        <v>2</v>
      </c>
      <c r="J3044" s="37">
        <v>3</v>
      </c>
      <c r="M3044" s="39">
        <v>1679.5</v>
      </c>
      <c r="N3044" s="39">
        <v>954</v>
      </c>
      <c r="O3044" s="39">
        <v>954</v>
      </c>
    </row>
    <row r="3045" spans="1:16">
      <c r="A3045" s="25">
        <f t="shared" si="47"/>
        <v>3043</v>
      </c>
      <c r="B3045" s="33" t="s">
        <v>7211</v>
      </c>
      <c r="C3045" s="37">
        <v>1990</v>
      </c>
      <c r="E3045" s="41" t="s">
        <v>4729</v>
      </c>
      <c r="I3045" s="37">
        <v>5</v>
      </c>
      <c r="J3045" s="37">
        <v>4</v>
      </c>
      <c r="M3045" s="39">
        <v>2676.8</v>
      </c>
      <c r="N3045" s="39">
        <v>1588.6</v>
      </c>
      <c r="O3045" s="39">
        <v>1588.6</v>
      </c>
      <c r="P3045" s="38">
        <v>150</v>
      </c>
    </row>
    <row r="3046" spans="1:16">
      <c r="A3046" s="25">
        <f t="shared" si="47"/>
        <v>3044</v>
      </c>
      <c r="B3046" s="33" t="s">
        <v>7212</v>
      </c>
      <c r="C3046" s="37">
        <v>1903</v>
      </c>
      <c r="E3046" s="41" t="s">
        <v>4731</v>
      </c>
      <c r="I3046" s="37">
        <v>2</v>
      </c>
      <c r="J3046" s="37">
        <v>1</v>
      </c>
      <c r="M3046" s="39">
        <v>331.1</v>
      </c>
      <c r="N3046" s="39">
        <v>331.1</v>
      </c>
    </row>
    <row r="3047" spans="1:16">
      <c r="A3047" s="25">
        <f t="shared" si="47"/>
        <v>3045</v>
      </c>
      <c r="B3047" s="33" t="s">
        <v>7213</v>
      </c>
      <c r="C3047" s="37">
        <v>1778</v>
      </c>
      <c r="E3047" s="41" t="s">
        <v>4731</v>
      </c>
      <c r="I3047" s="37">
        <v>1</v>
      </c>
      <c r="J3047" s="37">
        <v>1</v>
      </c>
      <c r="M3047" s="39">
        <v>207.5</v>
      </c>
      <c r="N3047" s="39">
        <v>207.5</v>
      </c>
    </row>
    <row r="3048" spans="1:16">
      <c r="A3048" s="25">
        <f t="shared" si="47"/>
        <v>3046</v>
      </c>
      <c r="B3048" s="33" t="s">
        <v>7214</v>
      </c>
      <c r="C3048" s="37">
        <v>1912</v>
      </c>
      <c r="E3048" s="41" t="s">
        <v>4958</v>
      </c>
      <c r="I3048" s="37">
        <v>2</v>
      </c>
      <c r="J3048" s="37">
        <v>1</v>
      </c>
      <c r="M3048" s="39">
        <v>235.7</v>
      </c>
      <c r="N3048" s="39">
        <v>214.3</v>
      </c>
      <c r="O3048" s="39">
        <v>214.3</v>
      </c>
      <c r="P3048" s="38">
        <v>16</v>
      </c>
    </row>
    <row r="3049" spans="1:16">
      <c r="A3049" s="25">
        <f t="shared" si="47"/>
        <v>3047</v>
      </c>
      <c r="B3049" s="33" t="s">
        <v>7215</v>
      </c>
      <c r="C3049" s="37">
        <v>1917</v>
      </c>
      <c r="E3049" s="41" t="s">
        <v>4958</v>
      </c>
      <c r="I3049" s="37">
        <v>2</v>
      </c>
      <c r="J3049" s="37">
        <v>1</v>
      </c>
      <c r="M3049" s="39">
        <v>275.8</v>
      </c>
      <c r="N3049" s="39">
        <v>259.10000000000002</v>
      </c>
      <c r="O3049" s="39">
        <v>237.3</v>
      </c>
      <c r="P3049" s="38">
        <v>34</v>
      </c>
    </row>
    <row r="3050" spans="1:16">
      <c r="A3050" s="25">
        <f t="shared" si="47"/>
        <v>3048</v>
      </c>
      <c r="B3050" s="33" t="s">
        <v>7216</v>
      </c>
      <c r="C3050" s="37">
        <v>1997</v>
      </c>
      <c r="E3050" s="41" t="s">
        <v>4731</v>
      </c>
      <c r="I3050" s="37">
        <v>5</v>
      </c>
      <c r="J3050" s="37">
        <v>4</v>
      </c>
      <c r="M3050" s="39">
        <v>3149.2</v>
      </c>
      <c r="N3050" s="39">
        <v>2862.9</v>
      </c>
      <c r="O3050" s="39">
        <v>2862.9</v>
      </c>
      <c r="P3050" s="38">
        <v>122</v>
      </c>
    </row>
    <row r="3051" spans="1:16">
      <c r="A3051" s="25">
        <f t="shared" si="47"/>
        <v>3049</v>
      </c>
      <c r="B3051" s="33" t="s">
        <v>3964</v>
      </c>
      <c r="C3051" s="37">
        <v>1999</v>
      </c>
      <c r="E3051" s="41" t="s">
        <v>4731</v>
      </c>
      <c r="I3051" s="37">
        <v>5</v>
      </c>
      <c r="J3051" s="37">
        <v>3</v>
      </c>
      <c r="M3051" s="39">
        <v>3807</v>
      </c>
      <c r="N3051" s="39">
        <v>3460.9</v>
      </c>
      <c r="O3051" s="39">
        <v>3386</v>
      </c>
      <c r="P3051" s="38">
        <v>93</v>
      </c>
    </row>
    <row r="3052" spans="1:16">
      <c r="A3052" s="25">
        <f t="shared" si="47"/>
        <v>3050</v>
      </c>
      <c r="B3052" s="33" t="s">
        <v>7217</v>
      </c>
      <c r="C3052" s="37">
        <v>1965</v>
      </c>
      <c r="E3052" s="41" t="s">
        <v>4949</v>
      </c>
      <c r="I3052" s="37">
        <v>2</v>
      </c>
      <c r="J3052" s="37">
        <v>1</v>
      </c>
      <c r="M3052" s="39">
        <v>343.5</v>
      </c>
      <c r="N3052" s="39">
        <v>343.5</v>
      </c>
    </row>
    <row r="3053" spans="1:16">
      <c r="A3053" s="25">
        <f t="shared" si="47"/>
        <v>3051</v>
      </c>
      <c r="B3053" s="33" t="s">
        <v>7218</v>
      </c>
      <c r="C3053" s="37">
        <v>1991</v>
      </c>
      <c r="E3053" s="41" t="s">
        <v>4731</v>
      </c>
      <c r="I3053" s="37">
        <v>5</v>
      </c>
      <c r="J3053" s="37">
        <v>1</v>
      </c>
      <c r="M3053" s="39">
        <v>2172.1</v>
      </c>
      <c r="N3053" s="39">
        <v>2172.1</v>
      </c>
    </row>
    <row r="3054" spans="1:16">
      <c r="A3054" s="25">
        <f t="shared" si="47"/>
        <v>3052</v>
      </c>
      <c r="B3054" s="33" t="s">
        <v>7219</v>
      </c>
      <c r="C3054" s="37">
        <v>1982</v>
      </c>
      <c r="E3054" s="41" t="s">
        <v>4731</v>
      </c>
      <c r="I3054" s="37">
        <v>5</v>
      </c>
      <c r="J3054" s="37">
        <v>6</v>
      </c>
      <c r="M3054" s="39">
        <v>3902.5</v>
      </c>
      <c r="N3054" s="39">
        <v>2447.9</v>
      </c>
      <c r="O3054" s="39">
        <v>2324.6</v>
      </c>
      <c r="P3054" s="38">
        <v>195</v>
      </c>
    </row>
    <row r="3055" spans="1:16">
      <c r="A3055" s="25">
        <f t="shared" si="47"/>
        <v>3053</v>
      </c>
      <c r="B3055" s="33" t="s">
        <v>3965</v>
      </c>
      <c r="C3055" s="37">
        <v>1986</v>
      </c>
      <c r="E3055" s="41" t="s">
        <v>4731</v>
      </c>
      <c r="I3055" s="37">
        <v>5</v>
      </c>
      <c r="J3055" s="37">
        <v>4</v>
      </c>
      <c r="M3055" s="39">
        <v>3628.1</v>
      </c>
      <c r="N3055" s="39">
        <v>3298.3</v>
      </c>
      <c r="O3055" s="39">
        <v>3253.2000000000003</v>
      </c>
      <c r="P3055" s="38">
        <v>183</v>
      </c>
    </row>
    <row r="3056" spans="1:16">
      <c r="A3056" s="25">
        <f t="shared" si="47"/>
        <v>3054</v>
      </c>
      <c r="B3056" s="33" t="s">
        <v>7220</v>
      </c>
      <c r="C3056" s="37">
        <v>1976</v>
      </c>
      <c r="E3056" s="41" t="s">
        <v>4731</v>
      </c>
      <c r="I3056" s="37">
        <v>2</v>
      </c>
      <c r="J3056" s="37">
        <v>1</v>
      </c>
      <c r="M3056" s="39">
        <v>730.6</v>
      </c>
      <c r="N3056" s="39">
        <v>730.6</v>
      </c>
    </row>
    <row r="3057" spans="1:16">
      <c r="A3057" s="25">
        <f t="shared" si="47"/>
        <v>3055</v>
      </c>
      <c r="B3057" s="33" t="s">
        <v>7221</v>
      </c>
      <c r="C3057" s="37">
        <v>1974</v>
      </c>
      <c r="E3057" s="41" t="s">
        <v>4731</v>
      </c>
      <c r="I3057" s="37">
        <v>2</v>
      </c>
      <c r="J3057" s="37">
        <v>2</v>
      </c>
      <c r="M3057" s="39">
        <v>2465.4899999999998</v>
      </c>
      <c r="N3057" s="39">
        <v>986.5</v>
      </c>
    </row>
    <row r="3058" spans="1:16">
      <c r="A3058" s="25">
        <f t="shared" si="47"/>
        <v>3056</v>
      </c>
      <c r="B3058" s="33" t="s">
        <v>7222</v>
      </c>
      <c r="C3058" s="37">
        <v>1972</v>
      </c>
      <c r="E3058" s="41" t="s">
        <v>4731</v>
      </c>
      <c r="I3058" s="37">
        <v>2</v>
      </c>
      <c r="J3058" s="37">
        <v>3</v>
      </c>
      <c r="M3058" s="39">
        <v>887.7</v>
      </c>
      <c r="N3058" s="39">
        <v>887.7</v>
      </c>
    </row>
    <row r="3059" spans="1:16">
      <c r="A3059" s="25">
        <f t="shared" si="47"/>
        <v>3057</v>
      </c>
      <c r="B3059" s="33" t="s">
        <v>7223</v>
      </c>
      <c r="C3059" s="37">
        <v>1997</v>
      </c>
      <c r="E3059" s="41" t="s">
        <v>4731</v>
      </c>
      <c r="I3059" s="37">
        <v>4</v>
      </c>
      <c r="J3059" s="37">
        <v>3</v>
      </c>
      <c r="M3059" s="39">
        <v>2746.28</v>
      </c>
      <c r="N3059" s="39">
        <v>1638</v>
      </c>
    </row>
    <row r="3060" spans="1:16">
      <c r="A3060" s="25">
        <f t="shared" si="47"/>
        <v>3058</v>
      </c>
      <c r="B3060" s="33" t="s">
        <v>7224</v>
      </c>
      <c r="C3060" s="37">
        <v>1992</v>
      </c>
      <c r="D3060" s="37" t="s">
        <v>7225</v>
      </c>
      <c r="E3060" s="41" t="s">
        <v>4823</v>
      </c>
      <c r="F3060" s="37" t="s">
        <v>5053</v>
      </c>
      <c r="G3060" s="37" t="s">
        <v>603</v>
      </c>
      <c r="H3060" s="37" t="s">
        <v>6958</v>
      </c>
      <c r="I3060" s="37">
        <v>3</v>
      </c>
      <c r="J3060" s="37">
        <v>3</v>
      </c>
      <c r="K3060" s="38" t="s">
        <v>603</v>
      </c>
      <c r="L3060" s="38" t="s">
        <v>603</v>
      </c>
      <c r="M3060" s="39">
        <v>1897.7</v>
      </c>
      <c r="N3060" s="39">
        <v>1705.3</v>
      </c>
      <c r="O3060" s="39">
        <v>1705.3</v>
      </c>
      <c r="P3060" s="38">
        <v>87</v>
      </c>
    </row>
    <row r="3061" spans="1:16">
      <c r="A3061" s="25">
        <f t="shared" si="47"/>
        <v>3059</v>
      </c>
      <c r="B3061" s="33" t="s">
        <v>7226</v>
      </c>
      <c r="C3061" s="37">
        <v>1993</v>
      </c>
      <c r="D3061" s="37">
        <v>1993</v>
      </c>
      <c r="E3061" s="42" t="s">
        <v>4823</v>
      </c>
      <c r="I3061" s="37">
        <v>3</v>
      </c>
      <c r="J3061" s="37">
        <v>3</v>
      </c>
      <c r="M3061" s="39">
        <v>1924.2</v>
      </c>
      <c r="N3061" s="39">
        <v>1708.6</v>
      </c>
      <c r="O3061" s="39">
        <v>1708.6</v>
      </c>
      <c r="P3061" s="38">
        <v>85</v>
      </c>
    </row>
    <row r="3062" spans="1:16">
      <c r="A3062" s="25">
        <f t="shared" si="47"/>
        <v>3060</v>
      </c>
      <c r="B3062" s="33" t="s">
        <v>7227</v>
      </c>
      <c r="C3062" s="37">
        <v>1984</v>
      </c>
      <c r="E3062" s="41" t="s">
        <v>4731</v>
      </c>
      <c r="I3062" s="37">
        <v>5</v>
      </c>
      <c r="J3062" s="37">
        <v>5</v>
      </c>
      <c r="M3062" s="39">
        <v>3451.8</v>
      </c>
      <c r="N3062" s="39">
        <v>3240</v>
      </c>
    </row>
    <row r="3063" spans="1:16">
      <c r="A3063" s="25">
        <f t="shared" si="47"/>
        <v>3061</v>
      </c>
      <c r="B3063" s="33" t="s">
        <v>7228</v>
      </c>
      <c r="C3063" s="37">
        <v>1969</v>
      </c>
      <c r="E3063" s="41" t="s">
        <v>4731</v>
      </c>
      <c r="I3063" s="37">
        <v>2</v>
      </c>
      <c r="J3063" s="37">
        <v>1</v>
      </c>
      <c r="M3063" s="39">
        <v>524</v>
      </c>
      <c r="N3063" s="39">
        <v>524</v>
      </c>
    </row>
    <row r="3064" spans="1:16">
      <c r="A3064" s="25">
        <f t="shared" si="47"/>
        <v>3062</v>
      </c>
      <c r="B3064" s="33" t="s">
        <v>7229</v>
      </c>
      <c r="C3064" s="37">
        <v>1970</v>
      </c>
      <c r="E3064" s="41" t="s">
        <v>4731</v>
      </c>
      <c r="I3064" s="37">
        <v>2</v>
      </c>
      <c r="J3064" s="37">
        <v>3</v>
      </c>
      <c r="M3064" s="39">
        <v>972.5</v>
      </c>
      <c r="N3064" s="39">
        <v>972.5</v>
      </c>
    </row>
    <row r="3065" spans="1:16">
      <c r="A3065" s="25">
        <f t="shared" si="47"/>
        <v>3063</v>
      </c>
      <c r="B3065" s="33" t="s">
        <v>7230</v>
      </c>
      <c r="C3065" s="37">
        <v>2012</v>
      </c>
      <c r="E3065" s="41" t="s">
        <v>4731</v>
      </c>
      <c r="I3065" s="37">
        <v>2</v>
      </c>
      <c r="J3065" s="37">
        <v>2</v>
      </c>
      <c r="M3065" s="39">
        <v>1289.2</v>
      </c>
      <c r="N3065" s="39">
        <v>793.1</v>
      </c>
    </row>
    <row r="3066" spans="1:16">
      <c r="A3066" s="25">
        <f t="shared" si="47"/>
        <v>3064</v>
      </c>
      <c r="B3066" s="33" t="s">
        <v>7231</v>
      </c>
      <c r="C3066" s="37">
        <v>1938</v>
      </c>
      <c r="E3066" s="41" t="s">
        <v>4731</v>
      </c>
      <c r="I3066" s="37">
        <v>3</v>
      </c>
      <c r="J3066" s="37">
        <v>2</v>
      </c>
      <c r="M3066" s="39">
        <v>1208.4000000000001</v>
      </c>
      <c r="N3066" s="39">
        <v>838.7</v>
      </c>
      <c r="O3066" s="39">
        <v>838.7</v>
      </c>
      <c r="P3066" s="38">
        <v>26</v>
      </c>
    </row>
    <row r="3067" spans="1:16">
      <c r="A3067" s="25">
        <f t="shared" si="47"/>
        <v>3065</v>
      </c>
      <c r="B3067" s="33" t="s">
        <v>7232</v>
      </c>
      <c r="C3067" s="37">
        <v>1961</v>
      </c>
      <c r="E3067" s="41" t="s">
        <v>4731</v>
      </c>
      <c r="I3067" s="37">
        <v>2</v>
      </c>
      <c r="J3067" s="37">
        <v>1</v>
      </c>
      <c r="M3067" s="39">
        <v>712.2</v>
      </c>
      <c r="N3067" s="39">
        <v>712.2</v>
      </c>
    </row>
    <row r="3068" spans="1:16">
      <c r="A3068" s="25">
        <f t="shared" si="47"/>
        <v>3066</v>
      </c>
      <c r="B3068" s="33" t="s">
        <v>7233</v>
      </c>
      <c r="C3068" s="37">
        <v>1982</v>
      </c>
      <c r="E3068" s="41" t="s">
        <v>4731</v>
      </c>
      <c r="I3068" s="37">
        <v>5</v>
      </c>
      <c r="J3068" s="37">
        <v>6</v>
      </c>
      <c r="M3068" s="39">
        <v>7377.2</v>
      </c>
      <c r="N3068" s="39">
        <v>4749.2</v>
      </c>
    </row>
    <row r="3069" spans="1:16">
      <c r="A3069" s="25">
        <f t="shared" si="47"/>
        <v>3067</v>
      </c>
      <c r="B3069" s="33" t="s">
        <v>7234</v>
      </c>
      <c r="C3069" s="37">
        <v>1982</v>
      </c>
      <c r="E3069" s="41" t="s">
        <v>4731</v>
      </c>
      <c r="I3069" s="37">
        <v>3</v>
      </c>
      <c r="J3069" s="37">
        <v>1</v>
      </c>
      <c r="M3069" s="39">
        <v>488.8</v>
      </c>
      <c r="N3069" s="39">
        <v>488.8</v>
      </c>
    </row>
    <row r="3070" spans="1:16">
      <c r="A3070" s="25">
        <f t="shared" si="47"/>
        <v>3068</v>
      </c>
      <c r="B3070" s="33" t="s">
        <v>7235</v>
      </c>
      <c r="C3070" s="37">
        <v>1969</v>
      </c>
      <c r="E3070" s="41" t="s">
        <v>4731</v>
      </c>
      <c r="I3070" s="37">
        <v>2</v>
      </c>
      <c r="J3070" s="37">
        <v>2</v>
      </c>
      <c r="M3070" s="39">
        <v>895.4</v>
      </c>
      <c r="N3070" s="39">
        <v>591.29999999999995</v>
      </c>
    </row>
    <row r="3071" spans="1:16">
      <c r="A3071" s="25">
        <f t="shared" si="47"/>
        <v>3069</v>
      </c>
      <c r="B3071" s="33" t="s">
        <v>7236</v>
      </c>
      <c r="C3071" s="37">
        <v>1969</v>
      </c>
      <c r="E3071" s="41" t="s">
        <v>4731</v>
      </c>
      <c r="I3071" s="37">
        <v>2</v>
      </c>
      <c r="J3071" s="37">
        <v>3</v>
      </c>
      <c r="M3071" s="39">
        <v>900.1</v>
      </c>
      <c r="N3071" s="39">
        <v>874.5</v>
      </c>
    </row>
    <row r="3072" spans="1:16">
      <c r="A3072" s="25">
        <f t="shared" si="47"/>
        <v>3070</v>
      </c>
      <c r="B3072" s="33" t="s">
        <v>7237</v>
      </c>
      <c r="C3072" s="37">
        <v>1963</v>
      </c>
      <c r="E3072" s="41" t="s">
        <v>4735</v>
      </c>
      <c r="I3072" s="37">
        <v>2</v>
      </c>
      <c r="J3072" s="37">
        <v>1</v>
      </c>
      <c r="M3072" s="39">
        <v>364</v>
      </c>
      <c r="N3072" s="39">
        <v>290</v>
      </c>
    </row>
    <row r="3073" spans="1:16">
      <c r="A3073" s="25">
        <f t="shared" si="47"/>
        <v>3071</v>
      </c>
      <c r="B3073" s="33" t="s">
        <v>7238</v>
      </c>
      <c r="C3073" s="37">
        <v>1976</v>
      </c>
      <c r="E3073" s="41" t="s">
        <v>4731</v>
      </c>
      <c r="I3073" s="37">
        <v>5</v>
      </c>
      <c r="J3073" s="37">
        <v>4</v>
      </c>
      <c r="M3073" s="39">
        <v>5864.8</v>
      </c>
      <c r="N3073" s="39">
        <v>3836.8</v>
      </c>
    </row>
    <row r="3074" spans="1:16">
      <c r="A3074" s="25">
        <f t="shared" si="47"/>
        <v>3072</v>
      </c>
      <c r="B3074" s="33" t="s">
        <v>7239</v>
      </c>
      <c r="C3074" s="37">
        <v>1997</v>
      </c>
      <c r="E3074" s="41" t="s">
        <v>4731</v>
      </c>
      <c r="I3074" s="37">
        <v>5</v>
      </c>
      <c r="J3074" s="37">
        <v>3</v>
      </c>
      <c r="M3074" s="39">
        <v>4191.76</v>
      </c>
      <c r="N3074" s="39">
        <v>2200.4</v>
      </c>
    </row>
    <row r="3075" spans="1:16">
      <c r="A3075" s="25">
        <f t="shared" ref="A3075:A3138" si="48">A3074+1</f>
        <v>3073</v>
      </c>
      <c r="B3075" s="33" t="s">
        <v>2735</v>
      </c>
      <c r="C3075" s="37">
        <v>1961</v>
      </c>
      <c r="E3075" s="41" t="s">
        <v>4731</v>
      </c>
      <c r="I3075" s="37">
        <v>5</v>
      </c>
      <c r="J3075" s="37">
        <v>3</v>
      </c>
      <c r="M3075" s="39">
        <v>2079.5</v>
      </c>
      <c r="N3075" s="39">
        <v>2079.5</v>
      </c>
    </row>
    <row r="3076" spans="1:16">
      <c r="A3076" s="25">
        <f t="shared" si="48"/>
        <v>3074</v>
      </c>
      <c r="B3076" s="33" t="s">
        <v>2736</v>
      </c>
      <c r="C3076" s="37">
        <v>1978</v>
      </c>
      <c r="D3076" s="37">
        <v>2009</v>
      </c>
      <c r="E3076" s="42" t="s">
        <v>4823</v>
      </c>
      <c r="I3076" s="37">
        <v>5</v>
      </c>
      <c r="J3076" s="37">
        <v>4</v>
      </c>
      <c r="M3076" s="39">
        <v>3153.7</v>
      </c>
      <c r="N3076" s="39">
        <v>3153.7</v>
      </c>
      <c r="O3076" s="39">
        <v>3153.7</v>
      </c>
      <c r="P3076" s="38">
        <v>153</v>
      </c>
    </row>
    <row r="3077" spans="1:16">
      <c r="A3077" s="25">
        <f t="shared" si="48"/>
        <v>3075</v>
      </c>
      <c r="B3077" s="33" t="s">
        <v>7240</v>
      </c>
      <c r="C3077" s="37">
        <v>1963</v>
      </c>
      <c r="E3077" s="41" t="s">
        <v>4731</v>
      </c>
      <c r="I3077" s="37">
        <v>4</v>
      </c>
      <c r="J3077" s="37">
        <v>2</v>
      </c>
      <c r="M3077" s="39">
        <v>1261.8</v>
      </c>
      <c r="N3077" s="39">
        <v>1261.8</v>
      </c>
    </row>
    <row r="3078" spans="1:16">
      <c r="A3078" s="25">
        <f t="shared" si="48"/>
        <v>3076</v>
      </c>
      <c r="B3078" s="33" t="s">
        <v>7241</v>
      </c>
      <c r="C3078" s="37">
        <v>1968</v>
      </c>
      <c r="E3078" s="41" t="s">
        <v>4731</v>
      </c>
      <c r="I3078" s="37">
        <v>5</v>
      </c>
      <c r="J3078" s="37">
        <v>4</v>
      </c>
      <c r="M3078" s="39">
        <v>2802.9</v>
      </c>
      <c r="N3078" s="39">
        <v>2548.1</v>
      </c>
      <c r="O3078" s="39">
        <v>2548.1</v>
      </c>
      <c r="P3078" s="38">
        <v>128</v>
      </c>
    </row>
    <row r="3079" spans="1:16">
      <c r="A3079" s="25">
        <f t="shared" si="48"/>
        <v>3077</v>
      </c>
      <c r="B3079" s="33" t="s">
        <v>7242</v>
      </c>
      <c r="C3079" s="37">
        <v>1967</v>
      </c>
      <c r="E3079" s="41" t="s">
        <v>4731</v>
      </c>
      <c r="I3079" s="37">
        <v>5</v>
      </c>
      <c r="J3079" s="37">
        <v>4</v>
      </c>
      <c r="M3079" s="39">
        <v>2854.6</v>
      </c>
      <c r="N3079" s="39">
        <v>2595.1</v>
      </c>
      <c r="O3079" s="39">
        <v>2595.1</v>
      </c>
      <c r="P3079" s="38">
        <v>108</v>
      </c>
    </row>
    <row r="3080" spans="1:16">
      <c r="A3080" s="25">
        <f t="shared" si="48"/>
        <v>3078</v>
      </c>
      <c r="B3080" s="33" t="s">
        <v>7243</v>
      </c>
      <c r="C3080" s="37">
        <v>1984</v>
      </c>
      <c r="E3080" s="41" t="s">
        <v>4731</v>
      </c>
      <c r="I3080" s="37">
        <v>5</v>
      </c>
      <c r="J3080" s="37">
        <v>3</v>
      </c>
      <c r="M3080" s="39">
        <v>1871.6</v>
      </c>
      <c r="N3080" s="39">
        <v>1718.5</v>
      </c>
    </row>
    <row r="3081" spans="1:16">
      <c r="A3081" s="25">
        <f t="shared" si="48"/>
        <v>3079</v>
      </c>
      <c r="B3081" s="33" t="s">
        <v>7244</v>
      </c>
      <c r="C3081" s="37">
        <v>1972</v>
      </c>
      <c r="E3081" s="41" t="s">
        <v>4731</v>
      </c>
      <c r="I3081" s="37">
        <v>2</v>
      </c>
      <c r="J3081" s="37">
        <v>3</v>
      </c>
      <c r="M3081" s="39">
        <v>910.2</v>
      </c>
      <c r="N3081" s="39">
        <v>910.2</v>
      </c>
    </row>
    <row r="3082" spans="1:16">
      <c r="A3082" s="25">
        <f t="shared" si="48"/>
        <v>3080</v>
      </c>
      <c r="B3082" s="33" t="s">
        <v>7245</v>
      </c>
      <c r="I3082" s="37"/>
      <c r="J3082" s="37"/>
    </row>
    <row r="3083" spans="1:16">
      <c r="A3083" s="25">
        <f t="shared" si="48"/>
        <v>3081</v>
      </c>
      <c r="B3083" s="33" t="s">
        <v>7246</v>
      </c>
      <c r="C3083" s="37">
        <v>1973</v>
      </c>
      <c r="E3083" s="41" t="s">
        <v>4731</v>
      </c>
      <c r="I3083" s="37">
        <v>5</v>
      </c>
      <c r="J3083" s="37">
        <v>4</v>
      </c>
      <c r="M3083" s="39">
        <v>3318</v>
      </c>
      <c r="N3083" s="39">
        <v>3318</v>
      </c>
    </row>
    <row r="3084" spans="1:16">
      <c r="A3084" s="25">
        <f t="shared" si="48"/>
        <v>3082</v>
      </c>
      <c r="B3084" s="33" t="s">
        <v>7247</v>
      </c>
      <c r="C3084" s="37">
        <v>1962</v>
      </c>
      <c r="E3084" s="41" t="s">
        <v>4731</v>
      </c>
      <c r="I3084" s="37">
        <v>4</v>
      </c>
      <c r="J3084" s="37">
        <v>4</v>
      </c>
      <c r="M3084" s="39">
        <v>4882</v>
      </c>
      <c r="N3084" s="39">
        <v>2366.1999999999998</v>
      </c>
    </row>
    <row r="3085" spans="1:16">
      <c r="A3085" s="25">
        <f t="shared" si="48"/>
        <v>3083</v>
      </c>
      <c r="B3085" s="33" t="s">
        <v>3968</v>
      </c>
      <c r="C3085" s="37">
        <v>1979</v>
      </c>
      <c r="E3085" s="41" t="s">
        <v>4731</v>
      </c>
      <c r="I3085" s="37">
        <v>5</v>
      </c>
      <c r="J3085" s="37">
        <v>1</v>
      </c>
      <c r="M3085" s="39">
        <v>1811.6</v>
      </c>
      <c r="N3085" s="39">
        <v>1811.6</v>
      </c>
    </row>
    <row r="3086" spans="1:16">
      <c r="A3086" s="25">
        <f t="shared" si="48"/>
        <v>3084</v>
      </c>
      <c r="B3086" s="33" t="s">
        <v>3969</v>
      </c>
      <c r="C3086" s="37">
        <v>1980</v>
      </c>
      <c r="E3086" s="41" t="s">
        <v>4729</v>
      </c>
      <c r="I3086" s="37">
        <v>5</v>
      </c>
      <c r="J3086" s="37">
        <v>4</v>
      </c>
      <c r="M3086" s="39">
        <v>4631.7</v>
      </c>
      <c r="N3086" s="39">
        <v>4210.6000000000004</v>
      </c>
      <c r="O3086" s="39">
        <v>4090.2000000000003</v>
      </c>
      <c r="P3086" s="38">
        <v>213</v>
      </c>
    </row>
    <row r="3087" spans="1:16">
      <c r="A3087" s="25">
        <f t="shared" si="48"/>
        <v>3085</v>
      </c>
      <c r="B3087" s="33" t="s">
        <v>7248</v>
      </c>
      <c r="C3087" s="37">
        <v>1923</v>
      </c>
      <c r="E3087" s="41" t="s">
        <v>4949</v>
      </c>
      <c r="I3087" s="37">
        <v>1</v>
      </c>
      <c r="J3087" s="37">
        <v>1</v>
      </c>
      <c r="M3087" s="39">
        <v>206.8</v>
      </c>
      <c r="N3087" s="39">
        <v>206.8</v>
      </c>
    </row>
    <row r="3088" spans="1:16">
      <c r="A3088" s="25">
        <f t="shared" si="48"/>
        <v>3086</v>
      </c>
      <c r="B3088" s="33" t="s">
        <v>7249</v>
      </c>
      <c r="C3088" s="37">
        <v>1980</v>
      </c>
      <c r="E3088" s="41" t="s">
        <v>4949</v>
      </c>
      <c r="I3088" s="37">
        <v>2</v>
      </c>
      <c r="J3088" s="37">
        <v>1</v>
      </c>
      <c r="M3088" s="39">
        <v>347</v>
      </c>
      <c r="N3088" s="39">
        <v>306.60000000000002</v>
      </c>
    </row>
    <row r="3089" spans="1:16">
      <c r="A3089" s="25">
        <f t="shared" si="48"/>
        <v>3087</v>
      </c>
      <c r="B3089" s="33" t="s">
        <v>3966</v>
      </c>
      <c r="C3089" s="37">
        <v>1963</v>
      </c>
      <c r="E3089" s="41" t="s">
        <v>4731</v>
      </c>
      <c r="I3089" s="37">
        <v>4</v>
      </c>
      <c r="J3089" s="37">
        <v>2</v>
      </c>
      <c r="M3089" s="39">
        <v>1421</v>
      </c>
      <c r="N3089" s="39">
        <v>1291.8</v>
      </c>
      <c r="O3089" s="39">
        <v>1291.8</v>
      </c>
      <c r="P3089" s="38">
        <v>64</v>
      </c>
    </row>
    <row r="3090" spans="1:16">
      <c r="A3090" s="25">
        <f t="shared" si="48"/>
        <v>3088</v>
      </c>
      <c r="B3090" s="33" t="s">
        <v>3967</v>
      </c>
      <c r="C3090" s="37">
        <v>1966</v>
      </c>
      <c r="E3090" s="41" t="s">
        <v>4731</v>
      </c>
      <c r="I3090" s="37">
        <v>5</v>
      </c>
      <c r="J3090" s="37">
        <v>3</v>
      </c>
      <c r="M3090" s="39">
        <v>2694.1</v>
      </c>
      <c r="N3090" s="39">
        <v>2449.1999999999998</v>
      </c>
      <c r="O3090" s="39">
        <v>2449.1999999999998</v>
      </c>
      <c r="P3090" s="38">
        <v>118</v>
      </c>
    </row>
    <row r="3091" spans="1:16">
      <c r="A3091" s="25">
        <f t="shared" si="48"/>
        <v>3089</v>
      </c>
      <c r="B3091" s="33" t="s">
        <v>7250</v>
      </c>
      <c r="C3091" s="37">
        <v>1965</v>
      </c>
      <c r="E3091" s="41" t="s">
        <v>4731</v>
      </c>
      <c r="I3091" s="37">
        <v>5</v>
      </c>
      <c r="J3091" s="37">
        <v>3</v>
      </c>
      <c r="M3091" s="39">
        <v>3358.9</v>
      </c>
      <c r="N3091" s="39">
        <v>2565.6999999999998</v>
      </c>
      <c r="O3091" s="39">
        <v>2565.6999999999998</v>
      </c>
      <c r="P3091" s="38">
        <v>94</v>
      </c>
    </row>
    <row r="3092" spans="1:16">
      <c r="A3092" s="25">
        <f t="shared" si="48"/>
        <v>3090</v>
      </c>
      <c r="B3092" s="33" t="s">
        <v>7251</v>
      </c>
      <c r="C3092" s="37">
        <v>1968</v>
      </c>
      <c r="E3092" s="41" t="s">
        <v>4731</v>
      </c>
      <c r="I3092" s="37">
        <v>5</v>
      </c>
      <c r="J3092" s="37">
        <v>4</v>
      </c>
      <c r="M3092" s="39">
        <v>3145.6</v>
      </c>
      <c r="N3092" s="39">
        <v>2859.6</v>
      </c>
      <c r="O3092" s="39">
        <v>2859.6</v>
      </c>
      <c r="P3092" s="38">
        <v>111</v>
      </c>
    </row>
    <row r="3093" spans="1:16">
      <c r="A3093" s="25">
        <f t="shared" si="48"/>
        <v>3091</v>
      </c>
      <c r="B3093" s="33" t="s">
        <v>3970</v>
      </c>
      <c r="C3093" s="37">
        <v>1976</v>
      </c>
      <c r="E3093" s="41" t="s">
        <v>4731</v>
      </c>
      <c r="I3093" s="37">
        <v>5</v>
      </c>
      <c r="J3093" s="37">
        <v>6</v>
      </c>
      <c r="M3093" s="39">
        <v>4924.3</v>
      </c>
      <c r="N3093" s="39">
        <v>4476.6000000000004</v>
      </c>
      <c r="O3093" s="39">
        <v>4399.1000000000004</v>
      </c>
      <c r="P3093" s="38">
        <v>213</v>
      </c>
    </row>
    <row r="3094" spans="1:16">
      <c r="A3094" s="25">
        <f t="shared" si="48"/>
        <v>3092</v>
      </c>
      <c r="B3094" s="33" t="s">
        <v>7252</v>
      </c>
      <c r="C3094" s="37">
        <v>1978</v>
      </c>
      <c r="D3094" s="37">
        <v>1978</v>
      </c>
      <c r="E3094" s="42" t="s">
        <v>4823</v>
      </c>
      <c r="I3094" s="37">
        <v>5</v>
      </c>
      <c r="J3094" s="37">
        <v>4</v>
      </c>
      <c r="M3094" s="39">
        <v>4085</v>
      </c>
      <c r="N3094" s="39">
        <v>3038.2</v>
      </c>
      <c r="O3094" s="39">
        <v>2931.3</v>
      </c>
      <c r="P3094" s="38">
        <v>153</v>
      </c>
    </row>
    <row r="3095" spans="1:16">
      <c r="A3095" s="25">
        <f t="shared" si="48"/>
        <v>3093</v>
      </c>
      <c r="B3095" s="33" t="s">
        <v>7253</v>
      </c>
      <c r="C3095" s="37">
        <v>1983</v>
      </c>
      <c r="E3095" s="41" t="s">
        <v>4731</v>
      </c>
      <c r="I3095" s="37">
        <v>5</v>
      </c>
      <c r="J3095" s="37">
        <v>4</v>
      </c>
      <c r="M3095" s="39">
        <v>2726.8</v>
      </c>
      <c r="N3095" s="39">
        <v>2726.8</v>
      </c>
    </row>
    <row r="3096" spans="1:16">
      <c r="A3096" s="25">
        <f t="shared" si="48"/>
        <v>3094</v>
      </c>
      <c r="B3096" s="33" t="s">
        <v>7254</v>
      </c>
      <c r="C3096" s="37">
        <v>1984</v>
      </c>
      <c r="E3096" s="41" t="s">
        <v>4731</v>
      </c>
      <c r="I3096" s="37">
        <v>5</v>
      </c>
      <c r="J3096" s="37">
        <v>4</v>
      </c>
      <c r="M3096" s="39">
        <v>2689.6</v>
      </c>
      <c r="N3096" s="39">
        <v>2689.6</v>
      </c>
    </row>
    <row r="3097" spans="1:16">
      <c r="A3097" s="25">
        <f t="shared" si="48"/>
        <v>3095</v>
      </c>
      <c r="B3097" s="33" t="s">
        <v>7255</v>
      </c>
      <c r="I3097" s="37"/>
      <c r="J3097" s="37"/>
    </row>
    <row r="3098" spans="1:16">
      <c r="A3098" s="25">
        <f t="shared" si="48"/>
        <v>3096</v>
      </c>
      <c r="B3098" s="33" t="s">
        <v>7256</v>
      </c>
      <c r="C3098" s="37">
        <v>1976</v>
      </c>
      <c r="E3098" s="41" t="s">
        <v>4731</v>
      </c>
      <c r="I3098" s="37">
        <v>5</v>
      </c>
      <c r="J3098" s="37">
        <v>3</v>
      </c>
      <c r="M3098" s="39">
        <v>2868.3</v>
      </c>
      <c r="N3098" s="39">
        <v>2607.5</v>
      </c>
      <c r="O3098" s="39">
        <v>2607.5</v>
      </c>
      <c r="P3098" s="38">
        <v>121</v>
      </c>
    </row>
    <row r="3099" spans="1:16">
      <c r="A3099" s="25">
        <f t="shared" si="48"/>
        <v>3097</v>
      </c>
      <c r="B3099" s="33" t="s">
        <v>2737</v>
      </c>
      <c r="C3099" s="37">
        <v>1973</v>
      </c>
      <c r="E3099" s="41" t="s">
        <v>4731</v>
      </c>
      <c r="I3099" s="37">
        <v>2</v>
      </c>
      <c r="J3099" s="37">
        <v>3</v>
      </c>
      <c r="M3099" s="39">
        <v>713.8</v>
      </c>
      <c r="N3099" s="39">
        <v>713.8</v>
      </c>
    </row>
    <row r="3100" spans="1:16">
      <c r="A3100" s="25">
        <f t="shared" si="48"/>
        <v>3098</v>
      </c>
      <c r="B3100" s="33" t="s">
        <v>7257</v>
      </c>
      <c r="C3100" s="37">
        <v>1971</v>
      </c>
      <c r="E3100" s="41" t="s">
        <v>4731</v>
      </c>
      <c r="I3100" s="37">
        <v>5</v>
      </c>
      <c r="J3100" s="37">
        <v>8</v>
      </c>
      <c r="M3100" s="39">
        <v>6064.9</v>
      </c>
      <c r="N3100" s="39">
        <v>6064.9</v>
      </c>
    </row>
    <row r="3101" spans="1:16">
      <c r="A3101" s="25">
        <f t="shared" si="48"/>
        <v>3099</v>
      </c>
      <c r="B3101" s="33" t="s">
        <v>3971</v>
      </c>
      <c r="C3101" s="37">
        <v>1996</v>
      </c>
      <c r="E3101" s="41" t="s">
        <v>4731</v>
      </c>
      <c r="I3101" s="37">
        <v>6</v>
      </c>
      <c r="J3101" s="37">
        <v>3</v>
      </c>
      <c r="M3101" s="39">
        <v>2619.1</v>
      </c>
      <c r="N3101" s="39">
        <v>2381</v>
      </c>
      <c r="O3101" s="39">
        <v>2381</v>
      </c>
      <c r="P3101" s="38">
        <v>112</v>
      </c>
    </row>
    <row r="3102" spans="1:16">
      <c r="A3102" s="25">
        <f t="shared" si="48"/>
        <v>3100</v>
      </c>
      <c r="B3102" s="33" t="s">
        <v>7258</v>
      </c>
      <c r="C3102" s="37">
        <v>1961</v>
      </c>
      <c r="E3102" s="41" t="s">
        <v>4731</v>
      </c>
      <c r="I3102" s="37">
        <v>2</v>
      </c>
      <c r="J3102" s="37">
        <v>2</v>
      </c>
      <c r="M3102" s="39">
        <v>504.6</v>
      </c>
      <c r="N3102" s="39">
        <v>446.1</v>
      </c>
    </row>
    <row r="3103" spans="1:16">
      <c r="A3103" s="25">
        <f t="shared" si="48"/>
        <v>3101</v>
      </c>
      <c r="B3103" s="33" t="s">
        <v>7259</v>
      </c>
      <c r="C3103" s="37">
        <v>1960</v>
      </c>
      <c r="E3103" s="41" t="s">
        <v>4958</v>
      </c>
      <c r="I3103" s="37">
        <v>2</v>
      </c>
      <c r="J3103" s="37">
        <v>2</v>
      </c>
      <c r="M3103" s="39">
        <v>509.1</v>
      </c>
      <c r="N3103" s="39">
        <v>450.5</v>
      </c>
    </row>
    <row r="3104" spans="1:16">
      <c r="A3104" s="25">
        <f t="shared" si="48"/>
        <v>3102</v>
      </c>
      <c r="B3104" s="33" t="s">
        <v>7260</v>
      </c>
      <c r="C3104" s="37">
        <v>1982</v>
      </c>
      <c r="E3104" s="41" t="s">
        <v>4731</v>
      </c>
      <c r="I3104" s="37">
        <v>2</v>
      </c>
      <c r="J3104" s="37">
        <v>2</v>
      </c>
      <c r="M3104" s="39">
        <v>486.1</v>
      </c>
      <c r="N3104" s="39">
        <v>486.1</v>
      </c>
    </row>
    <row r="3105" spans="1:16">
      <c r="A3105" s="25">
        <f t="shared" si="48"/>
        <v>3103</v>
      </c>
      <c r="B3105" s="33" t="s">
        <v>7261</v>
      </c>
      <c r="C3105" s="37">
        <v>1982</v>
      </c>
      <c r="E3105" s="41" t="s">
        <v>4731</v>
      </c>
      <c r="I3105" s="37">
        <v>2</v>
      </c>
      <c r="J3105" s="37">
        <v>2</v>
      </c>
      <c r="M3105" s="39">
        <v>229.6</v>
      </c>
      <c r="N3105" s="39">
        <v>229.6</v>
      </c>
    </row>
    <row r="3106" spans="1:16">
      <c r="A3106" s="25">
        <f t="shared" si="48"/>
        <v>3104</v>
      </c>
      <c r="B3106" s="33" t="s">
        <v>7262</v>
      </c>
      <c r="C3106" s="37">
        <v>1989</v>
      </c>
      <c r="E3106" s="41" t="s">
        <v>4731</v>
      </c>
      <c r="I3106" s="37">
        <v>3</v>
      </c>
      <c r="J3106" s="37">
        <v>3</v>
      </c>
      <c r="M3106" s="39">
        <v>1822.8</v>
      </c>
      <c r="N3106" s="39">
        <v>1822.8</v>
      </c>
    </row>
    <row r="3107" spans="1:16">
      <c r="A3107" s="25">
        <f t="shared" si="48"/>
        <v>3105</v>
      </c>
      <c r="B3107" s="33" t="s">
        <v>2739</v>
      </c>
      <c r="C3107" s="37">
        <v>1990</v>
      </c>
      <c r="E3107" s="41" t="s">
        <v>4731</v>
      </c>
      <c r="I3107" s="37">
        <v>5</v>
      </c>
      <c r="J3107" s="37">
        <v>10</v>
      </c>
      <c r="M3107" s="39">
        <v>7700.4</v>
      </c>
      <c r="N3107" s="39">
        <v>7000.4</v>
      </c>
      <c r="O3107" s="39">
        <v>7000.4</v>
      </c>
      <c r="P3107" s="38">
        <v>231</v>
      </c>
    </row>
    <row r="3108" spans="1:16">
      <c r="A3108" s="25">
        <f t="shared" si="48"/>
        <v>3106</v>
      </c>
      <c r="B3108" s="33" t="s">
        <v>2740</v>
      </c>
      <c r="C3108" s="37">
        <v>1989</v>
      </c>
      <c r="E3108" s="41" t="s">
        <v>4731</v>
      </c>
      <c r="I3108" s="37">
        <v>5</v>
      </c>
      <c r="J3108" s="37">
        <v>7</v>
      </c>
      <c r="M3108" s="39">
        <v>5547.4</v>
      </c>
      <c r="N3108" s="39">
        <v>5043.1000000000004</v>
      </c>
      <c r="O3108" s="39">
        <v>5043.1000000000004</v>
      </c>
      <c r="P3108" s="38">
        <v>237</v>
      </c>
    </row>
    <row r="3109" spans="1:16">
      <c r="A3109" s="25">
        <f t="shared" si="48"/>
        <v>3107</v>
      </c>
      <c r="B3109" s="33" t="s">
        <v>2741</v>
      </c>
      <c r="C3109" s="37">
        <v>1992</v>
      </c>
      <c r="E3109" s="41" t="s">
        <v>4731</v>
      </c>
      <c r="I3109" s="37">
        <v>5</v>
      </c>
      <c r="J3109" s="37">
        <v>5</v>
      </c>
      <c r="M3109" s="39">
        <v>3983.5</v>
      </c>
      <c r="N3109" s="39">
        <v>3621.4</v>
      </c>
      <c r="O3109" s="39">
        <v>3490.4</v>
      </c>
      <c r="P3109" s="38">
        <v>201</v>
      </c>
    </row>
    <row r="3110" spans="1:16">
      <c r="A3110" s="25">
        <f t="shared" si="48"/>
        <v>3108</v>
      </c>
      <c r="B3110" s="33" t="s">
        <v>2742</v>
      </c>
      <c r="C3110" s="37">
        <v>1992</v>
      </c>
      <c r="D3110" s="37">
        <v>1992</v>
      </c>
      <c r="E3110" s="42" t="s">
        <v>5442</v>
      </c>
      <c r="I3110" s="37">
        <v>5</v>
      </c>
      <c r="J3110" s="37">
        <v>4</v>
      </c>
      <c r="M3110" s="39">
        <v>2614</v>
      </c>
      <c r="N3110" s="39">
        <v>2614</v>
      </c>
      <c r="O3110" s="39">
        <v>2430.1</v>
      </c>
      <c r="P3110" s="38">
        <v>111</v>
      </c>
    </row>
    <row r="3111" spans="1:16">
      <c r="A3111" s="25">
        <f t="shared" si="48"/>
        <v>3109</v>
      </c>
      <c r="B3111" s="33" t="s">
        <v>3972</v>
      </c>
      <c r="C3111" s="37">
        <v>1992</v>
      </c>
      <c r="E3111" s="41" t="s">
        <v>4731</v>
      </c>
      <c r="I3111" s="37">
        <v>5</v>
      </c>
      <c r="J3111" s="37">
        <v>4</v>
      </c>
      <c r="M3111" s="39">
        <v>3003.8</v>
      </c>
      <c r="N3111" s="39">
        <v>2730.7</v>
      </c>
      <c r="O3111" s="39">
        <v>2730.7</v>
      </c>
      <c r="P3111" s="38">
        <v>144</v>
      </c>
    </row>
    <row r="3112" spans="1:16">
      <c r="A3112" s="25">
        <f t="shared" si="48"/>
        <v>3110</v>
      </c>
      <c r="B3112" s="33" t="s">
        <v>7263</v>
      </c>
      <c r="C3112" s="37">
        <v>1994</v>
      </c>
      <c r="E3112" s="41" t="s">
        <v>4729</v>
      </c>
      <c r="I3112" s="37">
        <v>6</v>
      </c>
      <c r="J3112" s="37">
        <v>4</v>
      </c>
      <c r="M3112" s="39">
        <v>4477.8999999999996</v>
      </c>
      <c r="N3112" s="39">
        <v>4070.8</v>
      </c>
      <c r="O3112" s="39">
        <v>4070.8</v>
      </c>
      <c r="P3112" s="38">
        <v>155</v>
      </c>
    </row>
    <row r="3113" spans="1:16">
      <c r="A3113" s="25">
        <f t="shared" si="48"/>
        <v>3111</v>
      </c>
      <c r="B3113" s="33" t="s">
        <v>3973</v>
      </c>
      <c r="C3113" s="37">
        <v>1995</v>
      </c>
      <c r="E3113" s="41" t="s">
        <v>4731</v>
      </c>
      <c r="I3113" s="37">
        <v>5</v>
      </c>
      <c r="J3113" s="37">
        <v>3</v>
      </c>
      <c r="M3113" s="39">
        <v>2195.4</v>
      </c>
      <c r="N3113" s="39">
        <v>1995.8</v>
      </c>
      <c r="O3113" s="39">
        <v>1945.9</v>
      </c>
      <c r="P3113" s="38">
        <v>82</v>
      </c>
    </row>
    <row r="3114" spans="1:16">
      <c r="A3114" s="25">
        <f t="shared" si="48"/>
        <v>3112</v>
      </c>
      <c r="B3114" s="33" t="s">
        <v>2743</v>
      </c>
      <c r="C3114" s="37">
        <v>1978</v>
      </c>
      <c r="E3114" s="41" t="s">
        <v>4731</v>
      </c>
      <c r="I3114" s="37">
        <v>5</v>
      </c>
      <c r="J3114" s="37">
        <v>4</v>
      </c>
      <c r="M3114" s="39">
        <v>3727.4</v>
      </c>
      <c r="N3114" s="39">
        <v>3388.5</v>
      </c>
      <c r="O3114" s="39">
        <v>3281.5</v>
      </c>
      <c r="P3114" s="38">
        <v>164</v>
      </c>
    </row>
    <row r="3115" spans="1:16">
      <c r="A3115" s="25">
        <f t="shared" si="48"/>
        <v>3113</v>
      </c>
      <c r="B3115" s="33" t="s">
        <v>7264</v>
      </c>
      <c r="C3115" s="37">
        <v>1983</v>
      </c>
      <c r="E3115" s="41" t="s">
        <v>7265</v>
      </c>
      <c r="I3115" s="37">
        <v>2</v>
      </c>
      <c r="J3115" s="37">
        <v>2</v>
      </c>
      <c r="M3115" s="39">
        <v>340.1</v>
      </c>
      <c r="N3115" s="39">
        <v>340.1</v>
      </c>
    </row>
    <row r="3116" spans="1:16">
      <c r="A3116" s="25">
        <f t="shared" si="48"/>
        <v>3114</v>
      </c>
      <c r="B3116" s="33" t="s">
        <v>7266</v>
      </c>
      <c r="C3116" s="37">
        <v>1970</v>
      </c>
      <c r="E3116" s="41" t="s">
        <v>4731</v>
      </c>
      <c r="I3116" s="37">
        <v>2</v>
      </c>
      <c r="J3116" s="37">
        <v>2</v>
      </c>
      <c r="M3116" s="39">
        <v>551</v>
      </c>
      <c r="N3116" s="39">
        <v>500.9</v>
      </c>
      <c r="O3116" s="39">
        <v>500.9</v>
      </c>
      <c r="P3116" s="38">
        <v>28</v>
      </c>
    </row>
    <row r="3117" spans="1:16">
      <c r="A3117" s="25">
        <f t="shared" si="48"/>
        <v>3115</v>
      </c>
      <c r="B3117" s="33" t="s">
        <v>7267</v>
      </c>
      <c r="C3117" s="37">
        <v>1840</v>
      </c>
      <c r="E3117" s="41" t="s">
        <v>7265</v>
      </c>
      <c r="I3117" s="37">
        <v>2</v>
      </c>
      <c r="J3117" s="37">
        <v>1</v>
      </c>
      <c r="M3117" s="39">
        <v>352</v>
      </c>
      <c r="N3117" s="39">
        <v>320</v>
      </c>
      <c r="O3117" s="39">
        <v>283.8</v>
      </c>
      <c r="P3117" s="38">
        <v>10</v>
      </c>
    </row>
    <row r="3118" spans="1:16">
      <c r="A3118" s="25">
        <f t="shared" si="48"/>
        <v>3116</v>
      </c>
      <c r="B3118" s="33" t="s">
        <v>7268</v>
      </c>
      <c r="C3118" s="37">
        <v>1983</v>
      </c>
      <c r="E3118" s="41" t="s">
        <v>4731</v>
      </c>
      <c r="I3118" s="37">
        <v>5</v>
      </c>
      <c r="J3118" s="37">
        <v>2</v>
      </c>
      <c r="M3118" s="39">
        <v>3175.9</v>
      </c>
      <c r="N3118" s="39">
        <v>3175.9</v>
      </c>
    </row>
    <row r="3119" spans="1:16">
      <c r="A3119" s="25">
        <f t="shared" si="48"/>
        <v>3117</v>
      </c>
      <c r="B3119" s="33" t="s">
        <v>7269</v>
      </c>
      <c r="C3119" s="37">
        <v>1962</v>
      </c>
      <c r="E3119" s="41" t="s">
        <v>4731</v>
      </c>
      <c r="I3119" s="37">
        <v>4</v>
      </c>
      <c r="J3119" s="37">
        <v>4</v>
      </c>
      <c r="M3119" s="39">
        <v>2549.1</v>
      </c>
      <c r="N3119" s="39">
        <v>2549.1</v>
      </c>
    </row>
    <row r="3120" spans="1:16">
      <c r="A3120" s="25">
        <f t="shared" si="48"/>
        <v>3118</v>
      </c>
      <c r="B3120" s="33" t="s">
        <v>7270</v>
      </c>
      <c r="C3120" s="37">
        <v>1955</v>
      </c>
      <c r="E3120" s="41" t="s">
        <v>4731</v>
      </c>
      <c r="I3120" s="37">
        <v>3</v>
      </c>
      <c r="J3120" s="37">
        <v>3</v>
      </c>
      <c r="M3120" s="39">
        <v>1562.9</v>
      </c>
      <c r="N3120" s="39">
        <v>1449</v>
      </c>
      <c r="O3120" s="39">
        <v>1449</v>
      </c>
      <c r="P3120" s="38">
        <v>45</v>
      </c>
    </row>
    <row r="3121" spans="1:16">
      <c r="A3121" s="25">
        <f t="shared" si="48"/>
        <v>3119</v>
      </c>
      <c r="B3121" s="33" t="s">
        <v>7271</v>
      </c>
      <c r="C3121" s="37">
        <v>1959</v>
      </c>
      <c r="E3121" s="41" t="s">
        <v>4731</v>
      </c>
      <c r="I3121" s="37">
        <v>4</v>
      </c>
      <c r="J3121" s="37">
        <v>3</v>
      </c>
      <c r="M3121" s="39">
        <v>1642.3</v>
      </c>
      <c r="N3121" s="39">
        <v>1493</v>
      </c>
      <c r="O3121" s="39">
        <v>1466.3</v>
      </c>
      <c r="P3121" s="38">
        <v>64</v>
      </c>
    </row>
    <row r="3122" spans="1:16">
      <c r="A3122" s="25">
        <f t="shared" si="48"/>
        <v>3120</v>
      </c>
      <c r="B3122" s="33" t="s">
        <v>7272</v>
      </c>
      <c r="C3122" s="37">
        <v>1931</v>
      </c>
      <c r="E3122" s="41" t="s">
        <v>4731</v>
      </c>
      <c r="I3122" s="37">
        <v>3</v>
      </c>
      <c r="J3122" s="37">
        <v>1</v>
      </c>
      <c r="M3122" s="39">
        <v>502.2</v>
      </c>
      <c r="N3122" s="39">
        <v>463.8</v>
      </c>
      <c r="O3122" s="39">
        <v>463.8</v>
      </c>
      <c r="P3122" s="38">
        <v>18</v>
      </c>
    </row>
    <row r="3123" spans="1:16">
      <c r="A3123" s="25">
        <f t="shared" si="48"/>
        <v>3121</v>
      </c>
      <c r="B3123" s="33" t="s">
        <v>7273</v>
      </c>
      <c r="I3123" s="37"/>
      <c r="J3123" s="37"/>
    </row>
    <row r="3124" spans="1:16">
      <c r="A3124" s="25">
        <f t="shared" si="48"/>
        <v>3122</v>
      </c>
      <c r="B3124" s="33" t="s">
        <v>7274</v>
      </c>
      <c r="I3124" s="37"/>
      <c r="J3124" s="37"/>
    </row>
    <row r="3125" spans="1:16">
      <c r="A3125" s="25">
        <f t="shared" si="48"/>
        <v>3123</v>
      </c>
      <c r="B3125" s="33" t="s">
        <v>7275</v>
      </c>
      <c r="C3125" s="37">
        <v>1951</v>
      </c>
      <c r="E3125" s="41" t="s">
        <v>7265</v>
      </c>
      <c r="I3125" s="37">
        <v>2</v>
      </c>
      <c r="J3125" s="37">
        <v>2</v>
      </c>
      <c r="M3125" s="39">
        <v>527.6</v>
      </c>
      <c r="N3125" s="39">
        <v>479.6</v>
      </c>
      <c r="O3125" s="39">
        <v>401.70000000000005</v>
      </c>
      <c r="P3125" s="38">
        <v>26</v>
      </c>
    </row>
    <row r="3126" spans="1:16">
      <c r="A3126" s="25">
        <f t="shared" si="48"/>
        <v>3124</v>
      </c>
      <c r="B3126" s="33" t="s">
        <v>7276</v>
      </c>
      <c r="C3126" s="37">
        <v>1961</v>
      </c>
      <c r="E3126" s="41" t="s">
        <v>4731</v>
      </c>
      <c r="I3126" s="37">
        <v>3</v>
      </c>
      <c r="J3126" s="37">
        <v>2</v>
      </c>
      <c r="M3126" s="39">
        <v>859.7</v>
      </c>
      <c r="N3126" s="39">
        <v>781.5</v>
      </c>
      <c r="O3126" s="39">
        <v>781.5</v>
      </c>
      <c r="P3126" s="38">
        <v>28</v>
      </c>
    </row>
    <row r="3127" spans="1:16">
      <c r="A3127" s="25">
        <f t="shared" si="48"/>
        <v>3125</v>
      </c>
      <c r="B3127" s="33" t="s">
        <v>7277</v>
      </c>
      <c r="C3127" s="37">
        <v>1982</v>
      </c>
      <c r="E3127" s="41" t="s">
        <v>4731</v>
      </c>
      <c r="I3127" s="37">
        <v>2</v>
      </c>
      <c r="J3127" s="37">
        <v>3</v>
      </c>
      <c r="M3127" s="39">
        <v>960.5</v>
      </c>
      <c r="N3127" s="39">
        <v>960.5</v>
      </c>
    </row>
    <row r="3128" spans="1:16">
      <c r="A3128" s="25">
        <f t="shared" si="48"/>
        <v>3126</v>
      </c>
      <c r="B3128" s="33" t="s">
        <v>7278</v>
      </c>
      <c r="C3128" s="37">
        <v>1982</v>
      </c>
      <c r="E3128" s="41" t="s">
        <v>4731</v>
      </c>
      <c r="I3128" s="37">
        <v>2</v>
      </c>
      <c r="J3128" s="37">
        <v>3</v>
      </c>
      <c r="M3128" s="39">
        <v>927.9</v>
      </c>
      <c r="N3128" s="39">
        <v>927.9</v>
      </c>
    </row>
    <row r="3129" spans="1:16">
      <c r="A3129" s="25">
        <f t="shared" si="48"/>
        <v>3127</v>
      </c>
      <c r="B3129" s="33" t="s">
        <v>7279</v>
      </c>
      <c r="C3129" s="37">
        <v>1992</v>
      </c>
      <c r="E3129" s="41" t="s">
        <v>4731</v>
      </c>
      <c r="I3129" s="37">
        <v>4</v>
      </c>
      <c r="J3129" s="37">
        <v>4</v>
      </c>
      <c r="M3129" s="39">
        <v>2363.3000000000002</v>
      </c>
      <c r="N3129" s="39">
        <v>2268.6</v>
      </c>
      <c r="O3129" s="39">
        <v>2212.4</v>
      </c>
      <c r="P3129" s="38">
        <v>110</v>
      </c>
    </row>
    <row r="3130" spans="1:16">
      <c r="A3130" s="25">
        <f t="shared" si="48"/>
        <v>3128</v>
      </c>
      <c r="B3130" s="33" t="s">
        <v>7280</v>
      </c>
      <c r="C3130" s="37">
        <v>2013</v>
      </c>
      <c r="E3130" s="41" t="s">
        <v>4729</v>
      </c>
      <c r="I3130" s="37">
        <v>10</v>
      </c>
      <c r="J3130" s="37">
        <v>1</v>
      </c>
      <c r="M3130" s="39">
        <v>3468.6</v>
      </c>
      <c r="N3130" s="39">
        <v>2525.3000000000002</v>
      </c>
    </row>
    <row r="3131" spans="1:16">
      <c r="A3131" s="25">
        <f t="shared" si="48"/>
        <v>3129</v>
      </c>
      <c r="B3131" s="33" t="s">
        <v>2745</v>
      </c>
      <c r="C3131" s="37">
        <v>1966</v>
      </c>
      <c r="E3131" s="41" t="s">
        <v>4731</v>
      </c>
      <c r="I3131" s="37">
        <v>3</v>
      </c>
      <c r="J3131" s="37">
        <v>2</v>
      </c>
      <c r="M3131" s="39">
        <v>1563.02</v>
      </c>
      <c r="N3131" s="39">
        <v>1047.5</v>
      </c>
    </row>
    <row r="3132" spans="1:16">
      <c r="A3132" s="25">
        <f t="shared" si="48"/>
        <v>3130</v>
      </c>
      <c r="B3132" s="33" t="s">
        <v>7281</v>
      </c>
      <c r="C3132" s="37">
        <v>1957</v>
      </c>
      <c r="E3132" s="41" t="s">
        <v>4731</v>
      </c>
      <c r="I3132" s="37">
        <v>2</v>
      </c>
      <c r="J3132" s="37">
        <v>2</v>
      </c>
      <c r="M3132" s="39">
        <v>674.7</v>
      </c>
      <c r="N3132" s="39">
        <v>612.4</v>
      </c>
      <c r="O3132" s="39">
        <v>498.09999999999997</v>
      </c>
      <c r="P3132" s="38">
        <v>33</v>
      </c>
    </row>
    <row r="3133" spans="1:16">
      <c r="A3133" s="25">
        <f t="shared" si="48"/>
        <v>3131</v>
      </c>
      <c r="B3133" s="33" t="s">
        <v>7282</v>
      </c>
      <c r="C3133" s="37">
        <v>1959</v>
      </c>
      <c r="E3133" s="41" t="s">
        <v>4731</v>
      </c>
      <c r="I3133" s="37">
        <v>2</v>
      </c>
      <c r="J3133" s="37">
        <v>2</v>
      </c>
      <c r="M3133" s="39">
        <v>1260.3800000000001</v>
      </c>
      <c r="N3133" s="39">
        <v>793.7</v>
      </c>
    </row>
    <row r="3134" spans="1:16">
      <c r="A3134" s="25">
        <f t="shared" si="48"/>
        <v>3132</v>
      </c>
      <c r="B3134" s="33" t="s">
        <v>3175</v>
      </c>
      <c r="C3134" s="37">
        <v>1967</v>
      </c>
      <c r="E3134" s="41" t="s">
        <v>4731</v>
      </c>
      <c r="I3134" s="37">
        <v>3</v>
      </c>
      <c r="J3134" s="37">
        <v>3</v>
      </c>
      <c r="M3134" s="39">
        <v>2392.59</v>
      </c>
      <c r="N3134" s="39">
        <v>1664.1</v>
      </c>
    </row>
    <row r="3135" spans="1:16">
      <c r="A3135" s="25">
        <f t="shared" si="48"/>
        <v>3133</v>
      </c>
      <c r="B3135" s="33" t="s">
        <v>7283</v>
      </c>
      <c r="I3135" s="37"/>
      <c r="J3135" s="37"/>
    </row>
    <row r="3136" spans="1:16">
      <c r="A3136" s="25">
        <f t="shared" si="48"/>
        <v>3134</v>
      </c>
      <c r="B3136" s="33" t="s">
        <v>3974</v>
      </c>
      <c r="C3136" s="37">
        <v>1967</v>
      </c>
      <c r="E3136" s="41" t="s">
        <v>4731</v>
      </c>
      <c r="I3136" s="37">
        <v>5</v>
      </c>
      <c r="J3136" s="37">
        <v>1</v>
      </c>
      <c r="M3136" s="39">
        <v>2587.4</v>
      </c>
      <c r="N3136" s="39">
        <v>2340.8000000000002</v>
      </c>
      <c r="O3136" s="39">
        <v>2152.5</v>
      </c>
      <c r="P3136" s="38">
        <v>132</v>
      </c>
    </row>
    <row r="3137" spans="1:16">
      <c r="A3137" s="25">
        <f t="shared" si="48"/>
        <v>3135</v>
      </c>
      <c r="B3137" s="33" t="s">
        <v>7284</v>
      </c>
      <c r="C3137" s="37">
        <v>1991</v>
      </c>
      <c r="D3137" s="37">
        <v>2009</v>
      </c>
      <c r="E3137" s="42" t="s">
        <v>5442</v>
      </c>
      <c r="I3137" s="37">
        <v>9</v>
      </c>
      <c r="J3137" s="37">
        <v>6</v>
      </c>
      <c r="M3137" s="39">
        <v>11924.2</v>
      </c>
      <c r="N3137" s="39">
        <v>11924.2</v>
      </c>
      <c r="O3137" s="39">
        <v>11889.6</v>
      </c>
      <c r="P3137" s="38">
        <v>456</v>
      </c>
    </row>
    <row r="3138" spans="1:16">
      <c r="A3138" s="25">
        <f t="shared" si="48"/>
        <v>3136</v>
      </c>
      <c r="B3138" s="33" t="s">
        <v>7285</v>
      </c>
      <c r="C3138" s="37">
        <v>1974</v>
      </c>
      <c r="E3138" s="41" t="s">
        <v>4731</v>
      </c>
      <c r="I3138" s="37">
        <v>5</v>
      </c>
      <c r="J3138" s="37">
        <v>6</v>
      </c>
      <c r="M3138" s="39">
        <v>4385.6000000000004</v>
      </c>
      <c r="N3138" s="39">
        <v>4385.6000000000004</v>
      </c>
    </row>
    <row r="3139" spans="1:16">
      <c r="A3139" s="25">
        <f t="shared" ref="A3139:A3202" si="49">A3138+1</f>
        <v>3137</v>
      </c>
      <c r="B3139" s="33" t="s">
        <v>7286</v>
      </c>
      <c r="C3139" s="37">
        <v>1973</v>
      </c>
      <c r="E3139" s="41" t="s">
        <v>4731</v>
      </c>
      <c r="I3139" s="37">
        <v>5</v>
      </c>
      <c r="J3139" s="37">
        <v>4</v>
      </c>
      <c r="M3139" s="39">
        <v>2905.7</v>
      </c>
      <c r="N3139" s="39">
        <v>2641.5</v>
      </c>
      <c r="O3139" s="39">
        <v>2641.5</v>
      </c>
      <c r="P3139" s="38">
        <v>138</v>
      </c>
    </row>
    <row r="3140" spans="1:16">
      <c r="A3140" s="25">
        <f t="shared" si="49"/>
        <v>3138</v>
      </c>
      <c r="B3140" s="33" t="s">
        <v>7287</v>
      </c>
      <c r="I3140" s="37"/>
      <c r="J3140" s="37"/>
    </row>
    <row r="3141" spans="1:16">
      <c r="A3141" s="25">
        <f t="shared" si="49"/>
        <v>3139</v>
      </c>
      <c r="B3141" s="33" t="s">
        <v>7288</v>
      </c>
      <c r="C3141" s="37">
        <v>1967</v>
      </c>
      <c r="E3141" s="41" t="s">
        <v>4731</v>
      </c>
      <c r="I3141" s="37">
        <v>2</v>
      </c>
      <c r="J3141" s="37">
        <v>1</v>
      </c>
      <c r="M3141" s="39">
        <v>395.5</v>
      </c>
      <c r="N3141" s="39">
        <v>395.5</v>
      </c>
    </row>
    <row r="3142" spans="1:16">
      <c r="A3142" s="25">
        <f t="shared" si="49"/>
        <v>3140</v>
      </c>
      <c r="B3142" s="33" t="s">
        <v>7289</v>
      </c>
      <c r="C3142" s="37">
        <v>1987</v>
      </c>
      <c r="E3142" s="41" t="s">
        <v>4731</v>
      </c>
      <c r="I3142" s="37">
        <v>3</v>
      </c>
      <c r="J3142" s="37">
        <v>3</v>
      </c>
      <c r="M3142" s="39">
        <v>3572.8</v>
      </c>
      <c r="N3142" s="39">
        <v>1717.4</v>
      </c>
    </row>
    <row r="3143" spans="1:16">
      <c r="A3143" s="25">
        <f t="shared" si="49"/>
        <v>3141</v>
      </c>
      <c r="B3143" s="33" t="s">
        <v>7290</v>
      </c>
      <c r="C3143" s="37">
        <v>1980</v>
      </c>
      <c r="E3143" s="41" t="s">
        <v>4731</v>
      </c>
      <c r="I3143" s="37">
        <v>3</v>
      </c>
      <c r="J3143" s="37">
        <v>3</v>
      </c>
      <c r="M3143" s="39">
        <v>2399.23</v>
      </c>
      <c r="N3143" s="39">
        <v>1450.4</v>
      </c>
    </row>
    <row r="3144" spans="1:16">
      <c r="A3144" s="25">
        <f t="shared" si="49"/>
        <v>3142</v>
      </c>
      <c r="B3144" s="33" t="s">
        <v>7291</v>
      </c>
      <c r="I3144" s="37"/>
      <c r="J3144" s="37"/>
    </row>
    <row r="3145" spans="1:16">
      <c r="A3145" s="25">
        <f t="shared" si="49"/>
        <v>3143</v>
      </c>
      <c r="B3145" s="33" t="s">
        <v>7292</v>
      </c>
      <c r="C3145" s="37">
        <v>1981</v>
      </c>
      <c r="E3145" s="41" t="s">
        <v>4731</v>
      </c>
      <c r="I3145" s="37">
        <v>3</v>
      </c>
      <c r="J3145" s="37">
        <v>3</v>
      </c>
      <c r="M3145" s="39">
        <v>1839.2</v>
      </c>
      <c r="N3145" s="39">
        <v>1839.2</v>
      </c>
    </row>
    <row r="3146" spans="1:16">
      <c r="A3146" s="25">
        <f t="shared" si="49"/>
        <v>3144</v>
      </c>
      <c r="B3146" s="33" t="s">
        <v>7293</v>
      </c>
      <c r="C3146" s="37">
        <v>1967</v>
      </c>
      <c r="E3146" s="41" t="s">
        <v>4731</v>
      </c>
      <c r="I3146" s="37">
        <v>2</v>
      </c>
      <c r="J3146" s="37">
        <v>3</v>
      </c>
      <c r="M3146" s="39">
        <v>962.6</v>
      </c>
      <c r="N3146" s="39">
        <v>875.1</v>
      </c>
      <c r="O3146" s="39">
        <v>875.1</v>
      </c>
      <c r="P3146" s="38">
        <v>50</v>
      </c>
    </row>
    <row r="3147" spans="1:16">
      <c r="A3147" s="25">
        <f t="shared" si="49"/>
        <v>3145</v>
      </c>
      <c r="B3147" s="33" t="s">
        <v>7294</v>
      </c>
      <c r="C3147" s="37">
        <v>1981</v>
      </c>
      <c r="E3147" s="41" t="s">
        <v>4731</v>
      </c>
      <c r="I3147" s="37">
        <v>3</v>
      </c>
      <c r="J3147" s="37">
        <v>3</v>
      </c>
      <c r="M3147" s="39">
        <v>1842</v>
      </c>
      <c r="N3147" s="39">
        <v>1842</v>
      </c>
    </row>
    <row r="3148" spans="1:16">
      <c r="A3148" s="25">
        <f t="shared" si="49"/>
        <v>3146</v>
      </c>
      <c r="B3148" s="33" t="s">
        <v>3176</v>
      </c>
      <c r="C3148" s="37">
        <v>1968</v>
      </c>
      <c r="E3148" s="41" t="s">
        <v>4731</v>
      </c>
      <c r="I3148" s="37">
        <v>2</v>
      </c>
      <c r="J3148" s="37">
        <v>3</v>
      </c>
      <c r="M3148" s="39">
        <v>861.3</v>
      </c>
      <c r="N3148" s="39">
        <v>861.3</v>
      </c>
    </row>
    <row r="3149" spans="1:16">
      <c r="A3149" s="25">
        <f t="shared" si="49"/>
        <v>3147</v>
      </c>
      <c r="B3149" s="33" t="s">
        <v>7295</v>
      </c>
      <c r="C3149" s="37">
        <v>1968</v>
      </c>
      <c r="E3149" s="41" t="s">
        <v>4731</v>
      </c>
      <c r="I3149" s="37">
        <v>2</v>
      </c>
      <c r="J3149" s="37">
        <v>3</v>
      </c>
      <c r="M3149" s="39">
        <v>1231.8</v>
      </c>
      <c r="N3149" s="39">
        <v>863</v>
      </c>
      <c r="O3149" s="39">
        <v>863</v>
      </c>
      <c r="P3149" s="38">
        <v>44</v>
      </c>
    </row>
    <row r="3150" spans="1:16">
      <c r="A3150" s="25">
        <f t="shared" si="49"/>
        <v>3148</v>
      </c>
      <c r="B3150" s="33" t="s">
        <v>7296</v>
      </c>
      <c r="C3150" s="37">
        <v>1994</v>
      </c>
      <c r="E3150" s="41" t="s">
        <v>4731</v>
      </c>
      <c r="I3150" s="37">
        <v>4</v>
      </c>
      <c r="J3150" s="37">
        <v>4</v>
      </c>
      <c r="M3150" s="39">
        <v>2695.3</v>
      </c>
      <c r="N3150" s="39">
        <v>2695.3</v>
      </c>
    </row>
    <row r="3151" spans="1:16">
      <c r="A3151" s="25">
        <f t="shared" si="49"/>
        <v>3149</v>
      </c>
      <c r="B3151" s="33" t="s">
        <v>7297</v>
      </c>
      <c r="C3151" s="37">
        <v>1995</v>
      </c>
      <c r="E3151" s="41" t="s">
        <v>4731</v>
      </c>
      <c r="I3151" s="37">
        <v>4</v>
      </c>
      <c r="J3151" s="37">
        <v>3</v>
      </c>
      <c r="M3151" s="39">
        <v>2239.6</v>
      </c>
      <c r="N3151" s="39">
        <v>2036</v>
      </c>
      <c r="O3151" s="39">
        <v>2036</v>
      </c>
      <c r="P3151" s="38">
        <v>93</v>
      </c>
    </row>
    <row r="3152" spans="1:16">
      <c r="A3152" s="25">
        <f t="shared" si="49"/>
        <v>3150</v>
      </c>
      <c r="B3152" s="33" t="s">
        <v>7298</v>
      </c>
      <c r="C3152" s="37">
        <v>1980</v>
      </c>
      <c r="E3152" s="41" t="s">
        <v>4731</v>
      </c>
      <c r="I3152" s="37">
        <v>3</v>
      </c>
      <c r="J3152" s="37">
        <v>3</v>
      </c>
      <c r="M3152" s="39">
        <v>1889.5</v>
      </c>
      <c r="N3152" s="39">
        <v>1889.5</v>
      </c>
    </row>
    <row r="3153" spans="1:16">
      <c r="A3153" s="25">
        <f t="shared" si="49"/>
        <v>3151</v>
      </c>
      <c r="B3153" s="33" t="s">
        <v>7299</v>
      </c>
      <c r="C3153" s="37">
        <v>1992</v>
      </c>
      <c r="E3153" s="41" t="s">
        <v>4731</v>
      </c>
      <c r="I3153" s="37">
        <v>3</v>
      </c>
      <c r="J3153" s="37">
        <v>3</v>
      </c>
      <c r="M3153" s="39">
        <v>1714.4</v>
      </c>
      <c r="N3153" s="39">
        <v>1714.4</v>
      </c>
    </row>
    <row r="3154" spans="1:16">
      <c r="A3154" s="25">
        <f t="shared" si="49"/>
        <v>3152</v>
      </c>
      <c r="B3154" s="33" t="s">
        <v>7300</v>
      </c>
      <c r="C3154" s="37">
        <v>1994</v>
      </c>
      <c r="E3154" s="41" t="s">
        <v>4731</v>
      </c>
      <c r="I3154" s="37">
        <v>3</v>
      </c>
      <c r="J3154" s="37">
        <v>3</v>
      </c>
      <c r="M3154" s="39">
        <v>1748.2</v>
      </c>
      <c r="N3154" s="39">
        <v>1748.2</v>
      </c>
    </row>
    <row r="3155" spans="1:16">
      <c r="A3155" s="25">
        <f t="shared" si="49"/>
        <v>3153</v>
      </c>
      <c r="B3155" s="33" t="s">
        <v>7301</v>
      </c>
      <c r="C3155" s="37">
        <v>1923</v>
      </c>
      <c r="E3155" s="41" t="s">
        <v>4949</v>
      </c>
      <c r="I3155" s="37">
        <v>2</v>
      </c>
      <c r="J3155" s="37">
        <v>2</v>
      </c>
      <c r="M3155" s="39">
        <v>301.3</v>
      </c>
      <c r="N3155" s="39">
        <v>301.3</v>
      </c>
    </row>
    <row r="3156" spans="1:16">
      <c r="A3156" s="25">
        <f t="shared" si="49"/>
        <v>3154</v>
      </c>
      <c r="B3156" s="33" t="s">
        <v>7302</v>
      </c>
      <c r="C3156" s="37">
        <v>1988</v>
      </c>
      <c r="E3156" s="41" t="s">
        <v>4731</v>
      </c>
      <c r="I3156" s="37">
        <v>5</v>
      </c>
      <c r="J3156" s="37">
        <v>9</v>
      </c>
      <c r="M3156" s="39">
        <v>7092</v>
      </c>
      <c r="N3156" s="39">
        <v>3850.1</v>
      </c>
    </row>
    <row r="3157" spans="1:16">
      <c r="A3157" s="25">
        <f t="shared" si="49"/>
        <v>3155</v>
      </c>
      <c r="B3157" s="33" t="s">
        <v>3177</v>
      </c>
      <c r="C3157" s="37">
        <v>1990</v>
      </c>
      <c r="E3157" s="41" t="s">
        <v>4731</v>
      </c>
      <c r="I3157" s="37">
        <v>5</v>
      </c>
      <c r="J3157" s="37">
        <v>4</v>
      </c>
      <c r="M3157" s="39">
        <v>2764.1</v>
      </c>
      <c r="N3157" s="39">
        <v>2764.1</v>
      </c>
    </row>
    <row r="3158" spans="1:16">
      <c r="A3158" s="25">
        <f t="shared" si="49"/>
        <v>3156</v>
      </c>
      <c r="B3158" s="33" t="s">
        <v>7303</v>
      </c>
      <c r="C3158" s="37">
        <v>1986</v>
      </c>
      <c r="E3158" s="41" t="s">
        <v>4731</v>
      </c>
      <c r="I3158" s="37">
        <v>5</v>
      </c>
      <c r="J3158" s="37">
        <v>4</v>
      </c>
      <c r="M3158" s="39">
        <v>2788.8</v>
      </c>
      <c r="N3158" s="39">
        <v>1652.9</v>
      </c>
      <c r="O3158" s="39">
        <v>1652.9</v>
      </c>
      <c r="P3158" s="38">
        <v>130</v>
      </c>
    </row>
    <row r="3159" spans="1:16">
      <c r="A3159" s="25">
        <f t="shared" si="49"/>
        <v>3157</v>
      </c>
      <c r="B3159" s="33" t="s">
        <v>7304</v>
      </c>
      <c r="C3159" s="37">
        <v>1990</v>
      </c>
      <c r="E3159" s="41" t="s">
        <v>4731</v>
      </c>
      <c r="I3159" s="37">
        <v>5</v>
      </c>
      <c r="J3159" s="37">
        <v>2</v>
      </c>
      <c r="M3159" s="39">
        <v>1367.6</v>
      </c>
      <c r="N3159" s="39">
        <v>1367.6</v>
      </c>
    </row>
    <row r="3160" spans="1:16">
      <c r="A3160" s="25">
        <f t="shared" si="49"/>
        <v>3158</v>
      </c>
      <c r="B3160" s="33" t="s">
        <v>7305</v>
      </c>
      <c r="C3160" s="37">
        <v>1958</v>
      </c>
      <c r="E3160" s="41" t="s">
        <v>4958</v>
      </c>
      <c r="I3160" s="37">
        <v>2</v>
      </c>
      <c r="J3160" s="37">
        <v>2</v>
      </c>
      <c r="M3160" s="39">
        <v>649.20000000000005</v>
      </c>
      <c r="N3160" s="39">
        <v>649.20000000000005</v>
      </c>
    </row>
    <row r="3161" spans="1:16">
      <c r="A3161" s="25">
        <f t="shared" si="49"/>
        <v>3159</v>
      </c>
      <c r="B3161" s="33" t="s">
        <v>7306</v>
      </c>
      <c r="C3161" s="37">
        <v>1987</v>
      </c>
      <c r="E3161" s="41" t="s">
        <v>4731</v>
      </c>
      <c r="I3161" s="37">
        <v>5</v>
      </c>
      <c r="J3161" s="37">
        <v>4</v>
      </c>
      <c r="M3161" s="39">
        <v>2641.1</v>
      </c>
      <c r="N3161" s="39">
        <v>2641.1</v>
      </c>
    </row>
    <row r="3162" spans="1:16">
      <c r="A3162" s="25">
        <f t="shared" si="49"/>
        <v>3160</v>
      </c>
      <c r="B3162" s="33" t="s">
        <v>7307</v>
      </c>
      <c r="C3162" s="37">
        <v>2001</v>
      </c>
      <c r="D3162" s="37">
        <v>2001</v>
      </c>
      <c r="E3162" s="42" t="s">
        <v>4823</v>
      </c>
      <c r="I3162" s="37">
        <v>5</v>
      </c>
      <c r="J3162" s="37">
        <v>5</v>
      </c>
      <c r="M3162" s="39">
        <v>4805.1000000000004</v>
      </c>
      <c r="N3162" s="39">
        <v>4008.5</v>
      </c>
      <c r="O3162" s="39">
        <v>3908.8</v>
      </c>
      <c r="P3162" s="38">
        <v>197</v>
      </c>
    </row>
    <row r="3163" spans="1:16">
      <c r="A3163" s="25">
        <f t="shared" si="49"/>
        <v>3161</v>
      </c>
      <c r="B3163" s="33" t="s">
        <v>3975</v>
      </c>
      <c r="C3163" s="37">
        <v>1983</v>
      </c>
      <c r="E3163" s="41" t="s">
        <v>4731</v>
      </c>
      <c r="I3163" s="37">
        <v>5</v>
      </c>
      <c r="J3163" s="37">
        <v>4</v>
      </c>
      <c r="M3163" s="39">
        <v>2576.1</v>
      </c>
      <c r="N3163" s="39">
        <v>1531.2</v>
      </c>
      <c r="O3163" s="39">
        <v>1392.1000000000001</v>
      </c>
      <c r="P3163" s="38">
        <v>120</v>
      </c>
    </row>
    <row r="3164" spans="1:16">
      <c r="A3164" s="25">
        <f t="shared" si="49"/>
        <v>3162</v>
      </c>
      <c r="B3164" s="33" t="s">
        <v>7308</v>
      </c>
      <c r="C3164" s="37">
        <v>1958</v>
      </c>
      <c r="E3164" s="41" t="s">
        <v>4731</v>
      </c>
      <c r="I3164" s="37">
        <v>2</v>
      </c>
      <c r="J3164" s="37">
        <v>2</v>
      </c>
      <c r="M3164" s="39">
        <v>694.3</v>
      </c>
      <c r="N3164" s="39">
        <v>694.3</v>
      </c>
    </row>
    <row r="3165" spans="1:16">
      <c r="A3165" s="25">
        <f t="shared" si="49"/>
        <v>3163</v>
      </c>
      <c r="B3165" s="33" t="s">
        <v>7309</v>
      </c>
      <c r="C3165" s="37">
        <v>1964</v>
      </c>
      <c r="E3165" s="41" t="s">
        <v>4731</v>
      </c>
      <c r="I3165" s="37">
        <v>2</v>
      </c>
      <c r="J3165" s="37">
        <v>2</v>
      </c>
      <c r="M3165" s="39">
        <v>543</v>
      </c>
      <c r="N3165" s="39">
        <v>543</v>
      </c>
    </row>
    <row r="3166" spans="1:16">
      <c r="A3166" s="25">
        <f t="shared" si="49"/>
        <v>3164</v>
      </c>
      <c r="B3166" s="33" t="s">
        <v>7310</v>
      </c>
      <c r="C3166" s="37">
        <v>1965</v>
      </c>
      <c r="E3166" s="41" t="s">
        <v>4731</v>
      </c>
      <c r="I3166" s="37">
        <v>2</v>
      </c>
      <c r="J3166" s="37">
        <v>2</v>
      </c>
      <c r="M3166" s="39">
        <v>473.1</v>
      </c>
      <c r="N3166" s="39">
        <v>473.1</v>
      </c>
    </row>
    <row r="3167" spans="1:16">
      <c r="A3167" s="25">
        <f t="shared" si="49"/>
        <v>3165</v>
      </c>
      <c r="B3167" s="33" t="s">
        <v>7311</v>
      </c>
      <c r="C3167" s="37">
        <v>1961</v>
      </c>
      <c r="E3167" s="41" t="s">
        <v>4731</v>
      </c>
      <c r="I3167" s="37">
        <v>2</v>
      </c>
      <c r="J3167" s="37">
        <v>2</v>
      </c>
      <c r="M3167" s="39">
        <v>437.1</v>
      </c>
      <c r="N3167" s="39">
        <v>437.1</v>
      </c>
    </row>
    <row r="3168" spans="1:16">
      <c r="A3168" s="25">
        <f t="shared" si="49"/>
        <v>3166</v>
      </c>
      <c r="B3168" s="33" t="s">
        <v>7312</v>
      </c>
      <c r="C3168" s="37">
        <v>1964</v>
      </c>
      <c r="E3168" s="41" t="s">
        <v>4731</v>
      </c>
      <c r="I3168" s="37">
        <v>2</v>
      </c>
      <c r="J3168" s="37">
        <v>2</v>
      </c>
      <c r="M3168" s="39">
        <v>480.4</v>
      </c>
      <c r="N3168" s="39">
        <v>449.5</v>
      </c>
    </row>
    <row r="3169" spans="1:16">
      <c r="A3169" s="25">
        <f t="shared" si="49"/>
        <v>3167</v>
      </c>
      <c r="B3169" s="33" t="s">
        <v>7313</v>
      </c>
      <c r="C3169" s="37">
        <v>1991</v>
      </c>
      <c r="E3169" s="41" t="s">
        <v>4729</v>
      </c>
      <c r="I3169" s="37">
        <v>9</v>
      </c>
      <c r="J3169" s="37">
        <v>4</v>
      </c>
      <c r="M3169" s="39">
        <v>8489.7999999999993</v>
      </c>
      <c r="N3169" s="39">
        <v>7718</v>
      </c>
      <c r="O3169" s="39">
        <v>7665.8</v>
      </c>
      <c r="P3169" s="38">
        <v>342</v>
      </c>
    </row>
    <row r="3170" spans="1:16">
      <c r="A3170" s="25">
        <f t="shared" si="49"/>
        <v>3168</v>
      </c>
      <c r="B3170" s="33" t="s">
        <v>7314</v>
      </c>
      <c r="I3170" s="37"/>
      <c r="J3170" s="37"/>
    </row>
    <row r="3171" spans="1:16">
      <c r="A3171" s="25">
        <f t="shared" si="49"/>
        <v>3169</v>
      </c>
      <c r="B3171" s="33" t="s">
        <v>7315</v>
      </c>
      <c r="C3171" s="37">
        <v>1954</v>
      </c>
      <c r="E3171" s="41" t="s">
        <v>4731</v>
      </c>
      <c r="I3171" s="37">
        <v>2</v>
      </c>
      <c r="J3171" s="37">
        <v>2</v>
      </c>
      <c r="M3171" s="39">
        <v>872.9</v>
      </c>
      <c r="N3171" s="39">
        <v>517.79999999999995</v>
      </c>
      <c r="O3171" s="39">
        <v>478.19999999999993</v>
      </c>
      <c r="P3171" s="38">
        <v>24</v>
      </c>
    </row>
    <row r="3172" spans="1:16">
      <c r="A3172" s="25">
        <f t="shared" si="49"/>
        <v>3170</v>
      </c>
      <c r="B3172" s="33" t="s">
        <v>7316</v>
      </c>
      <c r="C3172" s="37">
        <v>1956</v>
      </c>
      <c r="E3172" s="41" t="s">
        <v>4731</v>
      </c>
      <c r="I3172" s="37">
        <v>2</v>
      </c>
      <c r="J3172" s="37">
        <v>2</v>
      </c>
      <c r="M3172" s="39">
        <v>614.29999999999995</v>
      </c>
      <c r="N3172" s="39">
        <v>614.29999999999995</v>
      </c>
    </row>
    <row r="3173" spans="1:16">
      <c r="A3173" s="25">
        <f t="shared" si="49"/>
        <v>3171</v>
      </c>
      <c r="B3173" s="33" t="s">
        <v>7317</v>
      </c>
      <c r="C3173" s="37">
        <v>1897</v>
      </c>
      <c r="E3173" s="41" t="s">
        <v>4731</v>
      </c>
      <c r="I3173" s="37">
        <v>2</v>
      </c>
      <c r="J3173" s="37">
        <v>2</v>
      </c>
      <c r="M3173" s="39">
        <v>363.6</v>
      </c>
      <c r="N3173" s="39">
        <v>363.6</v>
      </c>
    </row>
    <row r="3174" spans="1:16">
      <c r="A3174" s="25">
        <f t="shared" si="49"/>
        <v>3172</v>
      </c>
      <c r="B3174" s="33" t="s">
        <v>7318</v>
      </c>
      <c r="C3174" s="37">
        <v>1888</v>
      </c>
      <c r="E3174" s="41" t="s">
        <v>4731</v>
      </c>
      <c r="I3174" s="37">
        <v>2</v>
      </c>
      <c r="J3174" s="37">
        <v>2</v>
      </c>
      <c r="M3174" s="39">
        <v>519.4</v>
      </c>
      <c r="N3174" s="39">
        <v>519.4</v>
      </c>
    </row>
    <row r="3175" spans="1:16">
      <c r="A3175" s="25">
        <f t="shared" si="49"/>
        <v>3173</v>
      </c>
      <c r="B3175" s="33" t="s">
        <v>7319</v>
      </c>
      <c r="I3175" s="37"/>
      <c r="J3175" s="37"/>
    </row>
    <row r="3176" spans="1:16">
      <c r="A3176" s="25">
        <f t="shared" si="49"/>
        <v>3174</v>
      </c>
      <c r="B3176" s="33" t="s">
        <v>7320</v>
      </c>
      <c r="C3176" s="37">
        <v>1965</v>
      </c>
      <c r="E3176" s="41" t="s">
        <v>4731</v>
      </c>
      <c r="I3176" s="37">
        <v>5</v>
      </c>
      <c r="J3176" s="37">
        <v>4</v>
      </c>
      <c r="M3176" s="39">
        <v>3977.5</v>
      </c>
      <c r="N3176" s="39">
        <v>3977.5</v>
      </c>
    </row>
    <row r="3177" spans="1:16">
      <c r="A3177" s="25">
        <f t="shared" si="49"/>
        <v>3175</v>
      </c>
      <c r="B3177" s="33" t="s">
        <v>7321</v>
      </c>
      <c r="C3177" s="37">
        <v>1963</v>
      </c>
      <c r="E3177" s="41" t="s">
        <v>4731</v>
      </c>
      <c r="I3177" s="37">
        <v>5</v>
      </c>
      <c r="J3177" s="37">
        <v>3</v>
      </c>
      <c r="M3177" s="39">
        <v>2779.7</v>
      </c>
      <c r="N3177" s="39">
        <v>2527</v>
      </c>
      <c r="O3177" s="39">
        <v>2483.9</v>
      </c>
      <c r="P3177" s="38">
        <v>107</v>
      </c>
    </row>
    <row r="3178" spans="1:16">
      <c r="A3178" s="25">
        <f t="shared" si="49"/>
        <v>3176</v>
      </c>
      <c r="B3178" s="33" t="s">
        <v>7322</v>
      </c>
      <c r="C3178" s="37">
        <v>1972</v>
      </c>
      <c r="E3178" s="41" t="s">
        <v>4731</v>
      </c>
      <c r="I3178" s="37">
        <v>5</v>
      </c>
      <c r="J3178" s="37">
        <v>6</v>
      </c>
      <c r="M3178" s="39">
        <v>4767.7</v>
      </c>
      <c r="N3178" s="39">
        <v>4334.3</v>
      </c>
      <c r="O3178" s="39">
        <v>4265.6000000000004</v>
      </c>
      <c r="P3178" s="38">
        <v>216</v>
      </c>
    </row>
    <row r="3179" spans="1:16">
      <c r="A3179" s="25">
        <f t="shared" si="49"/>
        <v>3177</v>
      </c>
      <c r="B3179" s="33" t="s">
        <v>7323</v>
      </c>
      <c r="C3179" s="37">
        <v>1977</v>
      </c>
      <c r="E3179" s="41" t="s">
        <v>4731</v>
      </c>
      <c r="I3179" s="37">
        <v>5</v>
      </c>
      <c r="J3179" s="37">
        <v>6</v>
      </c>
      <c r="M3179" s="39">
        <v>4430.5</v>
      </c>
      <c r="N3179" s="39">
        <v>4430.5</v>
      </c>
    </row>
    <row r="3180" spans="1:16">
      <c r="A3180" s="25">
        <f t="shared" si="49"/>
        <v>3178</v>
      </c>
      <c r="B3180" s="33" t="s">
        <v>7324</v>
      </c>
      <c r="I3180" s="37"/>
      <c r="J3180" s="37"/>
    </row>
    <row r="3181" spans="1:16">
      <c r="A3181" s="25">
        <f t="shared" si="49"/>
        <v>3179</v>
      </c>
      <c r="B3181" s="33" t="s">
        <v>7325</v>
      </c>
      <c r="C3181" s="37">
        <v>1961</v>
      </c>
      <c r="E3181" s="41" t="s">
        <v>4731</v>
      </c>
      <c r="I3181" s="37">
        <v>5</v>
      </c>
      <c r="J3181" s="37">
        <v>3</v>
      </c>
      <c r="M3181" s="39">
        <v>2247.1</v>
      </c>
      <c r="N3181" s="39">
        <v>2247.1</v>
      </c>
    </row>
    <row r="3182" spans="1:16">
      <c r="A3182" s="25">
        <f t="shared" si="49"/>
        <v>3180</v>
      </c>
      <c r="B3182" s="33" t="s">
        <v>3179</v>
      </c>
      <c r="C3182" s="37">
        <v>1970</v>
      </c>
      <c r="E3182" s="41" t="s">
        <v>4731</v>
      </c>
      <c r="I3182" s="37">
        <v>5</v>
      </c>
      <c r="J3182" s="37">
        <v>1</v>
      </c>
      <c r="M3182" s="39">
        <v>2444.1</v>
      </c>
      <c r="N3182" s="39">
        <v>1625.3</v>
      </c>
      <c r="O3182" s="39">
        <v>1501.6</v>
      </c>
      <c r="P3182" s="38">
        <v>121</v>
      </c>
    </row>
    <row r="3183" spans="1:16">
      <c r="A3183" s="25">
        <f t="shared" si="49"/>
        <v>3181</v>
      </c>
      <c r="B3183" s="33" t="s">
        <v>3180</v>
      </c>
      <c r="C3183" s="37">
        <v>1963</v>
      </c>
      <c r="E3183" s="41" t="s">
        <v>4731</v>
      </c>
      <c r="I3183" s="37">
        <v>4</v>
      </c>
      <c r="J3183" s="37">
        <v>4</v>
      </c>
      <c r="M3183" s="39">
        <v>2519.1</v>
      </c>
      <c r="N3183" s="39">
        <v>2519.1</v>
      </c>
    </row>
    <row r="3184" spans="1:16">
      <c r="A3184" s="25">
        <f t="shared" si="49"/>
        <v>3182</v>
      </c>
      <c r="B3184" s="33" t="s">
        <v>7326</v>
      </c>
      <c r="C3184" s="37">
        <v>1975</v>
      </c>
      <c r="E3184" s="41" t="s">
        <v>4731</v>
      </c>
      <c r="I3184" s="37">
        <v>5</v>
      </c>
      <c r="J3184" s="37">
        <v>1</v>
      </c>
      <c r="M3184" s="39">
        <v>642.70000000000005</v>
      </c>
      <c r="N3184" s="39">
        <v>566.20000000000005</v>
      </c>
      <c r="O3184" s="39">
        <v>464.6</v>
      </c>
      <c r="P3184" s="38">
        <v>30</v>
      </c>
    </row>
    <row r="3185" spans="1:16">
      <c r="A3185" s="25">
        <f t="shared" si="49"/>
        <v>3183</v>
      </c>
      <c r="B3185" s="33" t="s">
        <v>7327</v>
      </c>
      <c r="C3185" s="37">
        <v>1977</v>
      </c>
      <c r="E3185" s="41" t="s">
        <v>4731</v>
      </c>
      <c r="I3185" s="37">
        <v>9</v>
      </c>
      <c r="J3185" s="37">
        <v>1</v>
      </c>
      <c r="M3185" s="39">
        <v>1938.1</v>
      </c>
      <c r="N3185" s="39">
        <v>1938.1</v>
      </c>
    </row>
    <row r="3186" spans="1:16">
      <c r="A3186" s="25">
        <f t="shared" si="49"/>
        <v>3184</v>
      </c>
      <c r="B3186" s="33" t="s">
        <v>7328</v>
      </c>
      <c r="C3186" s="37">
        <v>1977</v>
      </c>
      <c r="E3186" s="41" t="s">
        <v>4731</v>
      </c>
      <c r="I3186" s="37">
        <v>9</v>
      </c>
      <c r="J3186" s="37">
        <v>1</v>
      </c>
      <c r="M3186" s="39">
        <v>1902.2</v>
      </c>
      <c r="N3186" s="39">
        <v>1902.2</v>
      </c>
    </row>
    <row r="3187" spans="1:16">
      <c r="A3187" s="25">
        <f t="shared" si="49"/>
        <v>3185</v>
      </c>
      <c r="B3187" s="33" t="s">
        <v>7329</v>
      </c>
      <c r="I3187" s="37"/>
      <c r="J3187" s="37"/>
    </row>
    <row r="3188" spans="1:16">
      <c r="A3188" s="25">
        <f t="shared" si="49"/>
        <v>3186</v>
      </c>
      <c r="B3188" s="33" t="s">
        <v>7330</v>
      </c>
      <c r="I3188" s="37"/>
      <c r="J3188" s="37"/>
    </row>
    <row r="3189" spans="1:16">
      <c r="A3189" s="25">
        <f t="shared" si="49"/>
        <v>3187</v>
      </c>
      <c r="B3189" s="33" t="s">
        <v>3178</v>
      </c>
      <c r="C3189" s="37">
        <v>1992</v>
      </c>
      <c r="E3189" s="41" t="s">
        <v>4731</v>
      </c>
      <c r="I3189" s="37">
        <v>5</v>
      </c>
      <c r="J3189" s="37">
        <v>4</v>
      </c>
      <c r="M3189" s="39">
        <v>3050.3</v>
      </c>
      <c r="N3189" s="39">
        <v>2773</v>
      </c>
      <c r="O3189" s="39">
        <v>2740.1</v>
      </c>
      <c r="P3189" s="38">
        <v>128</v>
      </c>
    </row>
    <row r="3190" spans="1:16">
      <c r="A3190" s="25">
        <f t="shared" si="49"/>
        <v>3188</v>
      </c>
      <c r="B3190" s="33" t="s">
        <v>7331</v>
      </c>
      <c r="C3190" s="37">
        <v>1961</v>
      </c>
      <c r="E3190" s="41" t="s">
        <v>4731</v>
      </c>
      <c r="I3190" s="37">
        <v>4</v>
      </c>
      <c r="J3190" s="37">
        <v>4</v>
      </c>
      <c r="M3190" s="39">
        <v>2539</v>
      </c>
      <c r="N3190" s="39">
        <v>2539</v>
      </c>
    </row>
    <row r="3191" spans="1:16">
      <c r="A3191" s="25">
        <f t="shared" si="49"/>
        <v>3189</v>
      </c>
      <c r="B3191" s="33" t="s">
        <v>7332</v>
      </c>
      <c r="C3191" s="37">
        <v>1960</v>
      </c>
      <c r="E3191" s="41" t="s">
        <v>4731</v>
      </c>
      <c r="I3191" s="37">
        <v>4</v>
      </c>
      <c r="J3191" s="37">
        <v>4</v>
      </c>
      <c r="M3191" s="39">
        <v>2539</v>
      </c>
      <c r="N3191" s="39">
        <v>2539</v>
      </c>
    </row>
    <row r="3192" spans="1:16">
      <c r="A3192" s="25">
        <f t="shared" si="49"/>
        <v>3190</v>
      </c>
      <c r="B3192" s="33" t="s">
        <v>7333</v>
      </c>
      <c r="C3192" s="37">
        <v>1964</v>
      </c>
      <c r="E3192" s="41" t="s">
        <v>4965</v>
      </c>
      <c r="I3192" s="37">
        <v>2</v>
      </c>
      <c r="J3192" s="37">
        <v>2</v>
      </c>
      <c r="M3192" s="39">
        <v>358.4</v>
      </c>
      <c r="N3192" s="39">
        <v>325.8</v>
      </c>
      <c r="O3192" s="39">
        <v>285.90000000000003</v>
      </c>
      <c r="P3192" s="38">
        <v>21</v>
      </c>
    </row>
    <row r="3193" spans="1:16">
      <c r="A3193" s="25">
        <f t="shared" si="49"/>
        <v>3191</v>
      </c>
      <c r="B3193" s="33" t="s">
        <v>7334</v>
      </c>
      <c r="C3193" s="37">
        <v>1972</v>
      </c>
      <c r="E3193" s="41" t="s">
        <v>4731</v>
      </c>
      <c r="I3193" s="37">
        <v>2</v>
      </c>
      <c r="J3193" s="37">
        <v>2</v>
      </c>
      <c r="M3193" s="39">
        <v>493.1</v>
      </c>
      <c r="N3193" s="39">
        <v>448.3</v>
      </c>
      <c r="O3193" s="39">
        <v>448.3</v>
      </c>
      <c r="P3193" s="38">
        <v>25</v>
      </c>
    </row>
    <row r="3194" spans="1:16">
      <c r="A3194" s="25">
        <f t="shared" si="49"/>
        <v>3192</v>
      </c>
      <c r="B3194" s="33" t="s">
        <v>7335</v>
      </c>
      <c r="C3194" s="37">
        <v>1974</v>
      </c>
      <c r="E3194" s="41" t="s">
        <v>4731</v>
      </c>
      <c r="I3194" s="37">
        <v>2</v>
      </c>
      <c r="J3194" s="37">
        <v>2</v>
      </c>
      <c r="M3194" s="39">
        <v>446.9</v>
      </c>
      <c r="N3194" s="39">
        <v>408.7</v>
      </c>
      <c r="O3194" s="39">
        <v>252.6</v>
      </c>
      <c r="P3194" s="38">
        <v>23</v>
      </c>
    </row>
    <row r="3195" spans="1:16">
      <c r="A3195" s="25">
        <f t="shared" si="49"/>
        <v>3193</v>
      </c>
      <c r="B3195" s="33" t="s">
        <v>7336</v>
      </c>
      <c r="C3195" s="37">
        <v>1976</v>
      </c>
      <c r="E3195" s="41" t="s">
        <v>4958</v>
      </c>
      <c r="I3195" s="37">
        <v>2</v>
      </c>
      <c r="J3195" s="37">
        <v>2</v>
      </c>
      <c r="M3195" s="39">
        <v>231</v>
      </c>
      <c r="N3195" s="39">
        <v>231</v>
      </c>
    </row>
    <row r="3196" spans="1:16">
      <c r="A3196" s="25">
        <f t="shared" si="49"/>
        <v>3194</v>
      </c>
      <c r="B3196" s="33" t="s">
        <v>7337</v>
      </c>
      <c r="C3196" s="37">
        <v>1987</v>
      </c>
      <c r="E3196" s="41" t="s">
        <v>4731</v>
      </c>
      <c r="I3196" s="37">
        <v>2</v>
      </c>
      <c r="J3196" s="37">
        <v>3</v>
      </c>
      <c r="M3196" s="39">
        <v>871.4</v>
      </c>
      <c r="N3196" s="39">
        <v>871.4</v>
      </c>
    </row>
    <row r="3197" spans="1:16">
      <c r="A3197" s="25">
        <f t="shared" si="49"/>
        <v>3195</v>
      </c>
      <c r="B3197" s="33" t="s">
        <v>7338</v>
      </c>
      <c r="C3197" s="37">
        <v>1991</v>
      </c>
      <c r="E3197" s="41" t="s">
        <v>4731</v>
      </c>
      <c r="I3197" s="37">
        <v>2</v>
      </c>
      <c r="J3197" s="37">
        <v>3</v>
      </c>
      <c r="M3197" s="39">
        <v>882.8</v>
      </c>
      <c r="N3197" s="39">
        <v>882.8</v>
      </c>
    </row>
    <row r="3198" spans="1:16">
      <c r="A3198" s="25">
        <f t="shared" si="49"/>
        <v>3196</v>
      </c>
      <c r="B3198" s="33" t="s">
        <v>7339</v>
      </c>
      <c r="C3198" s="37">
        <v>1993</v>
      </c>
      <c r="E3198" s="41" t="s">
        <v>4731</v>
      </c>
      <c r="I3198" s="37">
        <v>2</v>
      </c>
      <c r="J3198" s="37">
        <v>3</v>
      </c>
      <c r="M3198" s="39">
        <v>856.6</v>
      </c>
      <c r="N3198" s="39">
        <v>856.6</v>
      </c>
    </row>
    <row r="3199" spans="1:16">
      <c r="A3199" s="25">
        <f t="shared" si="49"/>
        <v>3197</v>
      </c>
      <c r="B3199" s="33" t="s">
        <v>7340</v>
      </c>
      <c r="C3199" s="37">
        <v>1995</v>
      </c>
      <c r="E3199" s="41" t="s">
        <v>4731</v>
      </c>
      <c r="I3199" s="37">
        <v>4</v>
      </c>
      <c r="J3199" s="37">
        <v>1</v>
      </c>
      <c r="M3199" s="39">
        <v>734.2</v>
      </c>
      <c r="N3199" s="39">
        <v>734.2</v>
      </c>
    </row>
    <row r="3200" spans="1:16">
      <c r="A3200" s="25">
        <f t="shared" si="49"/>
        <v>3198</v>
      </c>
      <c r="B3200" s="33" t="s">
        <v>7341</v>
      </c>
      <c r="C3200" s="37">
        <v>1980</v>
      </c>
      <c r="E3200" s="41" t="s">
        <v>4731</v>
      </c>
      <c r="I3200" s="37">
        <v>2</v>
      </c>
      <c r="J3200" s="37">
        <v>2</v>
      </c>
      <c r="M3200" s="39">
        <v>753.8</v>
      </c>
      <c r="N3200" s="39">
        <v>649.1</v>
      </c>
    </row>
    <row r="3201" spans="1:16">
      <c r="A3201" s="25">
        <f t="shared" si="49"/>
        <v>3199</v>
      </c>
      <c r="B3201" s="33" t="s">
        <v>7342</v>
      </c>
      <c r="C3201" s="37">
        <v>1975</v>
      </c>
      <c r="I3201" s="37">
        <v>5</v>
      </c>
      <c r="J3201" s="37">
        <v>4</v>
      </c>
      <c r="M3201" s="39">
        <v>3167.4</v>
      </c>
      <c r="N3201" s="39">
        <v>2117.5</v>
      </c>
    </row>
    <row r="3202" spans="1:16">
      <c r="A3202" s="25">
        <f t="shared" si="49"/>
        <v>3200</v>
      </c>
      <c r="B3202" s="33" t="s">
        <v>7343</v>
      </c>
      <c r="C3202" s="37">
        <v>1977</v>
      </c>
      <c r="D3202" s="37">
        <v>1977</v>
      </c>
      <c r="E3202" s="42" t="s">
        <v>4823</v>
      </c>
      <c r="I3202" s="37">
        <v>5</v>
      </c>
      <c r="J3202" s="37">
        <v>6</v>
      </c>
      <c r="M3202" s="39">
        <v>4627.5</v>
      </c>
      <c r="N3202" s="39">
        <v>4504.3999999999996</v>
      </c>
      <c r="O3202" s="39">
        <v>4463.1000000000004</v>
      </c>
      <c r="P3202" s="38">
        <v>195</v>
      </c>
    </row>
    <row r="3203" spans="1:16">
      <c r="A3203" s="25">
        <f t="shared" ref="A3203:A3266" si="50">A3202+1</f>
        <v>3201</v>
      </c>
      <c r="B3203" s="33" t="s">
        <v>7344</v>
      </c>
      <c r="C3203" s="37">
        <v>1973</v>
      </c>
      <c r="E3203" s="41" t="s">
        <v>4731</v>
      </c>
      <c r="I3203" s="37">
        <v>5</v>
      </c>
      <c r="J3203" s="37">
        <v>4</v>
      </c>
      <c r="M3203" s="39">
        <v>4748.8999999999996</v>
      </c>
      <c r="N3203" s="39">
        <v>4459.22</v>
      </c>
      <c r="O3203" s="39">
        <v>4272.8</v>
      </c>
      <c r="P3203" s="38">
        <v>210</v>
      </c>
    </row>
    <row r="3204" spans="1:16">
      <c r="A3204" s="25">
        <f t="shared" si="50"/>
        <v>3202</v>
      </c>
      <c r="B3204" s="33" t="s">
        <v>7345</v>
      </c>
      <c r="C3204" s="37">
        <v>1980</v>
      </c>
      <c r="E3204" s="41" t="s">
        <v>4729</v>
      </c>
      <c r="I3204" s="37">
        <v>5</v>
      </c>
      <c r="J3204" s="37">
        <v>6</v>
      </c>
      <c r="M3204" s="39">
        <v>4280.8</v>
      </c>
      <c r="N3204" s="39">
        <v>3891.6</v>
      </c>
      <c r="O3204" s="39">
        <v>3798.7999999999997</v>
      </c>
      <c r="P3204" s="38">
        <v>171</v>
      </c>
    </row>
    <row r="3205" spans="1:16">
      <c r="A3205" s="25">
        <f t="shared" si="50"/>
        <v>3203</v>
      </c>
      <c r="B3205" s="33" t="s">
        <v>7346</v>
      </c>
      <c r="C3205" s="37">
        <v>1949</v>
      </c>
      <c r="E3205" s="41" t="s">
        <v>4731</v>
      </c>
      <c r="I3205" s="37">
        <v>2</v>
      </c>
      <c r="J3205" s="37">
        <v>2</v>
      </c>
      <c r="M3205" s="39">
        <v>654.6</v>
      </c>
      <c r="N3205" s="39">
        <v>595.1</v>
      </c>
      <c r="O3205" s="39">
        <v>523.30000000000007</v>
      </c>
      <c r="P3205" s="38">
        <v>40</v>
      </c>
    </row>
    <row r="3206" spans="1:16">
      <c r="A3206" s="25">
        <f t="shared" si="50"/>
        <v>3204</v>
      </c>
      <c r="B3206" s="33" t="s">
        <v>7347</v>
      </c>
      <c r="C3206" s="37">
        <v>1949</v>
      </c>
      <c r="E3206" s="41" t="s">
        <v>4731</v>
      </c>
      <c r="I3206" s="37">
        <v>2</v>
      </c>
      <c r="J3206" s="37">
        <v>2</v>
      </c>
      <c r="M3206" s="39">
        <v>659.2</v>
      </c>
      <c r="N3206" s="39">
        <v>599.29999999999995</v>
      </c>
      <c r="O3206" s="39">
        <v>599.29999999999995</v>
      </c>
      <c r="P3206" s="38">
        <v>27</v>
      </c>
    </row>
    <row r="3207" spans="1:16">
      <c r="A3207" s="25">
        <f t="shared" si="50"/>
        <v>3205</v>
      </c>
      <c r="B3207" s="33" t="s">
        <v>3181</v>
      </c>
      <c r="C3207" s="37">
        <v>1979</v>
      </c>
      <c r="E3207" s="41" t="s">
        <v>4731</v>
      </c>
      <c r="I3207" s="37">
        <v>5</v>
      </c>
      <c r="J3207" s="37">
        <v>4</v>
      </c>
      <c r="M3207" s="39">
        <v>2771.8</v>
      </c>
      <c r="N3207" s="39">
        <v>2771.8</v>
      </c>
    </row>
    <row r="3208" spans="1:16">
      <c r="A3208" s="25">
        <f t="shared" si="50"/>
        <v>3206</v>
      </c>
      <c r="B3208" s="33" t="s">
        <v>7348</v>
      </c>
      <c r="C3208" s="37">
        <v>1981</v>
      </c>
      <c r="E3208" s="41" t="s">
        <v>4731</v>
      </c>
      <c r="I3208" s="37">
        <v>5</v>
      </c>
      <c r="J3208" s="37">
        <v>4</v>
      </c>
      <c r="M3208" s="39">
        <v>2799.6</v>
      </c>
      <c r="N3208" s="39">
        <v>2799.6</v>
      </c>
    </row>
    <row r="3209" spans="1:16">
      <c r="A3209" s="25">
        <f t="shared" si="50"/>
        <v>3207</v>
      </c>
      <c r="B3209" s="33" t="s">
        <v>3976</v>
      </c>
      <c r="C3209" s="37">
        <v>1982</v>
      </c>
      <c r="E3209" s="41" t="s">
        <v>4729</v>
      </c>
      <c r="I3209" s="37">
        <v>5</v>
      </c>
      <c r="J3209" s="37">
        <v>8</v>
      </c>
      <c r="M3209" s="39">
        <v>5697.5</v>
      </c>
      <c r="N3209" s="39">
        <v>5179.5</v>
      </c>
      <c r="O3209" s="39">
        <v>5075.1000000000004</v>
      </c>
      <c r="P3209" s="38">
        <v>265</v>
      </c>
    </row>
    <row r="3210" spans="1:16">
      <c r="A3210" s="25">
        <f t="shared" si="50"/>
        <v>3208</v>
      </c>
      <c r="B3210" s="33" t="s">
        <v>7349</v>
      </c>
      <c r="C3210" s="37">
        <v>1982</v>
      </c>
      <c r="E3210" s="41" t="s">
        <v>4731</v>
      </c>
      <c r="I3210" s="37">
        <v>5</v>
      </c>
      <c r="J3210" s="37">
        <v>4</v>
      </c>
      <c r="M3210" s="39">
        <v>2652.2</v>
      </c>
      <c r="N3210" s="39">
        <v>2652.2</v>
      </c>
    </row>
    <row r="3211" spans="1:16">
      <c r="A3211" s="25">
        <f t="shared" si="50"/>
        <v>3209</v>
      </c>
      <c r="B3211" s="33" t="s">
        <v>7350</v>
      </c>
      <c r="C3211" s="37">
        <v>1964</v>
      </c>
      <c r="E3211" s="41" t="s">
        <v>4731</v>
      </c>
      <c r="I3211" s="37">
        <v>2</v>
      </c>
      <c r="J3211" s="37">
        <v>2</v>
      </c>
      <c r="M3211" s="39">
        <v>499.8</v>
      </c>
      <c r="N3211" s="39">
        <v>440</v>
      </c>
    </row>
    <row r="3212" spans="1:16">
      <c r="A3212" s="25">
        <f t="shared" si="50"/>
        <v>3210</v>
      </c>
      <c r="B3212" s="33" t="s">
        <v>7351</v>
      </c>
      <c r="C3212" s="37">
        <v>1965</v>
      </c>
      <c r="E3212" s="41" t="s">
        <v>4731</v>
      </c>
      <c r="I3212" s="37">
        <v>2</v>
      </c>
      <c r="J3212" s="37">
        <v>2</v>
      </c>
      <c r="M3212" s="39">
        <v>516.9</v>
      </c>
      <c r="N3212" s="39">
        <v>457.9</v>
      </c>
    </row>
    <row r="3213" spans="1:16">
      <c r="A3213" s="25">
        <f t="shared" si="50"/>
        <v>3211</v>
      </c>
      <c r="B3213" s="33" t="s">
        <v>2746</v>
      </c>
      <c r="C3213" s="37">
        <v>1998</v>
      </c>
      <c r="D3213" s="37">
        <v>2009</v>
      </c>
      <c r="E3213" s="42" t="s">
        <v>4823</v>
      </c>
      <c r="I3213" s="37">
        <v>3</v>
      </c>
      <c r="J3213" s="37">
        <v>5</v>
      </c>
      <c r="M3213" s="39">
        <v>3759.6</v>
      </c>
      <c r="N3213" s="39">
        <v>3353.4</v>
      </c>
      <c r="O3213" s="39">
        <v>3324.3</v>
      </c>
      <c r="P3213" s="38">
        <v>155</v>
      </c>
    </row>
    <row r="3214" spans="1:16">
      <c r="A3214" s="25">
        <f t="shared" si="50"/>
        <v>3212</v>
      </c>
      <c r="B3214" s="33" t="s">
        <v>7352</v>
      </c>
      <c r="C3214" s="37">
        <v>1953</v>
      </c>
      <c r="E3214" s="41" t="s">
        <v>4735</v>
      </c>
      <c r="I3214" s="37">
        <v>2</v>
      </c>
      <c r="J3214" s="37">
        <v>2</v>
      </c>
      <c r="M3214" s="39">
        <v>773.9</v>
      </c>
      <c r="N3214" s="39">
        <v>773.9</v>
      </c>
    </row>
    <row r="3215" spans="1:16">
      <c r="A3215" s="25">
        <f t="shared" si="50"/>
        <v>3213</v>
      </c>
      <c r="B3215" s="33" t="s">
        <v>7353</v>
      </c>
      <c r="C3215" s="37">
        <v>1965</v>
      </c>
      <c r="E3215" s="41" t="s">
        <v>4949</v>
      </c>
      <c r="I3215" s="37">
        <v>2</v>
      </c>
      <c r="J3215" s="37">
        <v>1</v>
      </c>
      <c r="M3215" s="39">
        <v>352</v>
      </c>
      <c r="N3215" s="39">
        <v>338.5</v>
      </c>
    </row>
    <row r="3216" spans="1:16">
      <c r="A3216" s="25">
        <f t="shared" si="50"/>
        <v>3214</v>
      </c>
      <c r="B3216" s="33" t="s">
        <v>7354</v>
      </c>
      <c r="C3216" s="37">
        <v>1968</v>
      </c>
      <c r="E3216" s="41" t="s">
        <v>4731</v>
      </c>
      <c r="I3216" s="37">
        <v>2</v>
      </c>
      <c r="J3216" s="37">
        <v>2</v>
      </c>
      <c r="M3216" s="39">
        <v>460.3</v>
      </c>
      <c r="N3216" s="39">
        <v>460.3</v>
      </c>
    </row>
    <row r="3217" spans="1:16">
      <c r="A3217" s="25">
        <f t="shared" si="50"/>
        <v>3215</v>
      </c>
      <c r="B3217" s="33" t="s">
        <v>3182</v>
      </c>
      <c r="C3217" s="37">
        <v>1969</v>
      </c>
      <c r="E3217" s="41" t="s">
        <v>4731</v>
      </c>
      <c r="I3217" s="37">
        <v>2</v>
      </c>
      <c r="J3217" s="37">
        <v>2</v>
      </c>
      <c r="M3217" s="39">
        <v>464.7</v>
      </c>
      <c r="N3217" s="39">
        <v>464.7</v>
      </c>
    </row>
    <row r="3218" spans="1:16">
      <c r="A3218" s="25">
        <f t="shared" si="50"/>
        <v>3216</v>
      </c>
      <c r="B3218" s="33" t="s">
        <v>7355</v>
      </c>
      <c r="C3218" s="37">
        <v>1980</v>
      </c>
      <c r="E3218" s="41" t="s">
        <v>7356</v>
      </c>
      <c r="I3218" s="37">
        <v>1</v>
      </c>
      <c r="J3218" s="37">
        <v>2</v>
      </c>
      <c r="M3218" s="39">
        <v>380.2</v>
      </c>
      <c r="N3218" s="39">
        <v>321.7</v>
      </c>
    </row>
    <row r="3219" spans="1:16">
      <c r="A3219" s="25">
        <f t="shared" si="50"/>
        <v>3217</v>
      </c>
      <c r="B3219" s="33" t="s">
        <v>7357</v>
      </c>
      <c r="C3219" s="37">
        <v>1978</v>
      </c>
      <c r="E3219" s="41" t="s">
        <v>7356</v>
      </c>
      <c r="I3219" s="37">
        <v>1</v>
      </c>
      <c r="J3219" s="37"/>
      <c r="M3219" s="39">
        <v>385.5</v>
      </c>
      <c r="N3219" s="39">
        <v>334.5</v>
      </c>
    </row>
    <row r="3220" spans="1:16">
      <c r="A3220" s="25">
        <f t="shared" si="50"/>
        <v>3218</v>
      </c>
      <c r="B3220" s="33" t="s">
        <v>7358</v>
      </c>
      <c r="C3220" s="37">
        <v>1981</v>
      </c>
      <c r="E3220" s="41" t="s">
        <v>7359</v>
      </c>
      <c r="I3220" s="37">
        <v>1</v>
      </c>
      <c r="J3220" s="37"/>
      <c r="M3220" s="39">
        <v>387.3</v>
      </c>
      <c r="N3220" s="39">
        <v>353.6</v>
      </c>
    </row>
    <row r="3221" spans="1:16">
      <c r="A3221" s="25">
        <f t="shared" si="50"/>
        <v>3219</v>
      </c>
      <c r="B3221" s="33" t="s">
        <v>7360</v>
      </c>
      <c r="C3221" s="37">
        <v>1928</v>
      </c>
      <c r="E3221" s="41" t="s">
        <v>4949</v>
      </c>
      <c r="I3221" s="37">
        <v>2</v>
      </c>
      <c r="J3221" s="37">
        <v>4</v>
      </c>
      <c r="M3221" s="39">
        <v>284.8</v>
      </c>
      <c r="N3221" s="39">
        <v>284.8</v>
      </c>
    </row>
    <row r="3222" spans="1:16">
      <c r="A3222" s="25">
        <f t="shared" si="50"/>
        <v>3220</v>
      </c>
      <c r="B3222" s="33" t="s">
        <v>7361</v>
      </c>
      <c r="C3222" s="37">
        <v>1994</v>
      </c>
      <c r="E3222" s="41" t="s">
        <v>4729</v>
      </c>
      <c r="I3222" s="37">
        <v>5</v>
      </c>
      <c r="J3222" s="37">
        <v>4</v>
      </c>
      <c r="M3222" s="39">
        <v>2674.8</v>
      </c>
      <c r="N3222" s="39">
        <v>2674.8</v>
      </c>
      <c r="O3222" s="39">
        <v>1489.6999999999998</v>
      </c>
      <c r="P3222" s="38">
        <v>147</v>
      </c>
    </row>
    <row r="3223" spans="1:16">
      <c r="A3223" s="25">
        <f t="shared" si="50"/>
        <v>3221</v>
      </c>
      <c r="B3223" s="33" t="s">
        <v>7362</v>
      </c>
      <c r="C3223" s="37">
        <v>1992</v>
      </c>
      <c r="E3223" s="41" t="s">
        <v>4729</v>
      </c>
      <c r="I3223" s="37">
        <v>5</v>
      </c>
      <c r="J3223" s="37">
        <v>4</v>
      </c>
      <c r="M3223" s="39">
        <v>4834.3999999999996</v>
      </c>
      <c r="N3223" s="39">
        <v>2719.7</v>
      </c>
    </row>
    <row r="3224" spans="1:16">
      <c r="A3224" s="25">
        <f t="shared" si="50"/>
        <v>3222</v>
      </c>
      <c r="B3224" s="33" t="s">
        <v>7363</v>
      </c>
      <c r="C3224" s="37">
        <v>1988</v>
      </c>
      <c r="E3224" s="41" t="s">
        <v>4731</v>
      </c>
      <c r="I3224" s="37">
        <v>5</v>
      </c>
      <c r="J3224" s="37">
        <v>6</v>
      </c>
      <c r="M3224" s="39">
        <v>4377.1000000000004</v>
      </c>
      <c r="N3224" s="39">
        <v>4377.1000000000004</v>
      </c>
    </row>
    <row r="3225" spans="1:16">
      <c r="A3225" s="25">
        <f t="shared" si="50"/>
        <v>3223</v>
      </c>
      <c r="B3225" s="33" t="s">
        <v>7364</v>
      </c>
      <c r="C3225" s="37">
        <v>1987</v>
      </c>
      <c r="E3225" s="41" t="s">
        <v>4731</v>
      </c>
      <c r="I3225" s="37">
        <v>5</v>
      </c>
      <c r="J3225" s="37">
        <v>6</v>
      </c>
      <c r="M3225" s="39">
        <v>4007.2</v>
      </c>
      <c r="N3225" s="39">
        <v>4007.2</v>
      </c>
    </row>
    <row r="3226" spans="1:16">
      <c r="A3226" s="25">
        <f t="shared" si="50"/>
        <v>3224</v>
      </c>
      <c r="B3226" s="33" t="s">
        <v>7365</v>
      </c>
      <c r="C3226" s="37">
        <v>1976</v>
      </c>
      <c r="E3226" s="41" t="s">
        <v>4731</v>
      </c>
      <c r="I3226" s="37">
        <v>2</v>
      </c>
      <c r="J3226" s="37">
        <v>2</v>
      </c>
      <c r="M3226" s="39">
        <v>504.5</v>
      </c>
      <c r="N3226" s="39">
        <v>446.3</v>
      </c>
    </row>
    <row r="3227" spans="1:16">
      <c r="A3227" s="25">
        <f t="shared" si="50"/>
        <v>3225</v>
      </c>
      <c r="B3227" s="33" t="s">
        <v>7366</v>
      </c>
      <c r="C3227" s="37">
        <v>1951</v>
      </c>
      <c r="E3227" s="41" t="s">
        <v>4731</v>
      </c>
      <c r="I3227" s="37">
        <v>2</v>
      </c>
      <c r="J3227" s="37">
        <v>1</v>
      </c>
      <c r="M3227" s="39">
        <v>370</v>
      </c>
      <c r="N3227" s="39">
        <v>370</v>
      </c>
    </row>
    <row r="3228" spans="1:16">
      <c r="A3228" s="25">
        <f t="shared" si="50"/>
        <v>3226</v>
      </c>
      <c r="B3228" s="33" t="s">
        <v>7367</v>
      </c>
      <c r="C3228" s="37">
        <v>1951</v>
      </c>
      <c r="E3228" s="41" t="s">
        <v>4731</v>
      </c>
      <c r="I3228" s="37">
        <v>2</v>
      </c>
      <c r="J3228" s="37">
        <v>1</v>
      </c>
      <c r="M3228" s="39">
        <v>366.2</v>
      </c>
      <c r="N3228" s="39">
        <v>366.2</v>
      </c>
    </row>
    <row r="3229" spans="1:16">
      <c r="A3229" s="25">
        <f t="shared" si="50"/>
        <v>3227</v>
      </c>
      <c r="B3229" s="33" t="s">
        <v>7368</v>
      </c>
      <c r="C3229" s="37">
        <v>1951</v>
      </c>
      <c r="E3229" s="41" t="s">
        <v>4731</v>
      </c>
      <c r="I3229" s="37">
        <v>2</v>
      </c>
      <c r="J3229" s="37">
        <v>1</v>
      </c>
      <c r="M3229" s="39">
        <v>360.9</v>
      </c>
      <c r="N3229" s="39">
        <v>360.9</v>
      </c>
    </row>
    <row r="3230" spans="1:16">
      <c r="A3230" s="25">
        <f t="shared" si="50"/>
        <v>3228</v>
      </c>
      <c r="B3230" s="33" t="s">
        <v>7369</v>
      </c>
      <c r="C3230" s="37">
        <v>1951</v>
      </c>
      <c r="E3230" s="41" t="s">
        <v>4731</v>
      </c>
      <c r="I3230" s="37">
        <v>2</v>
      </c>
      <c r="J3230" s="37">
        <v>1</v>
      </c>
      <c r="M3230" s="39">
        <v>394.9</v>
      </c>
      <c r="N3230" s="39">
        <v>359</v>
      </c>
      <c r="O3230" s="39">
        <v>319.89999999999998</v>
      </c>
      <c r="P3230" s="38">
        <v>17</v>
      </c>
    </row>
    <row r="3231" spans="1:16">
      <c r="A3231" s="25">
        <f t="shared" si="50"/>
        <v>3229</v>
      </c>
      <c r="B3231" s="33" t="s">
        <v>7370</v>
      </c>
      <c r="C3231" s="37">
        <v>1952</v>
      </c>
      <c r="E3231" s="41" t="s">
        <v>4731</v>
      </c>
      <c r="I3231" s="37">
        <v>2</v>
      </c>
      <c r="J3231" s="37">
        <v>1</v>
      </c>
      <c r="M3231" s="39">
        <v>371</v>
      </c>
      <c r="N3231" s="39">
        <v>371</v>
      </c>
    </row>
    <row r="3232" spans="1:16">
      <c r="A3232" s="25">
        <f t="shared" si="50"/>
        <v>3230</v>
      </c>
      <c r="B3232" s="33" t="s">
        <v>7371</v>
      </c>
      <c r="C3232" s="37">
        <v>1953</v>
      </c>
      <c r="E3232" s="41" t="s">
        <v>4731</v>
      </c>
      <c r="I3232" s="37">
        <v>2</v>
      </c>
      <c r="J3232" s="37">
        <v>1</v>
      </c>
      <c r="M3232" s="39">
        <v>411</v>
      </c>
      <c r="N3232" s="39">
        <v>373.6</v>
      </c>
      <c r="O3232" s="39">
        <v>373.6</v>
      </c>
      <c r="P3232" s="38">
        <v>25</v>
      </c>
    </row>
    <row r="3233" spans="1:16">
      <c r="A3233" s="25">
        <f t="shared" si="50"/>
        <v>3231</v>
      </c>
      <c r="B3233" s="33" t="s">
        <v>7372</v>
      </c>
      <c r="C3233" s="37">
        <v>1954</v>
      </c>
      <c r="E3233" s="41" t="s">
        <v>4731</v>
      </c>
      <c r="I3233" s="37">
        <v>2</v>
      </c>
      <c r="J3233" s="37">
        <v>1</v>
      </c>
      <c r="M3233" s="39">
        <v>387.7</v>
      </c>
      <c r="N3233" s="39">
        <v>387.7</v>
      </c>
    </row>
    <row r="3234" spans="1:16">
      <c r="A3234" s="25">
        <f t="shared" si="50"/>
        <v>3232</v>
      </c>
      <c r="B3234" s="33" t="s">
        <v>7373</v>
      </c>
      <c r="C3234" s="37">
        <v>1953</v>
      </c>
      <c r="E3234" s="41" t="s">
        <v>4731</v>
      </c>
      <c r="I3234" s="37">
        <v>2</v>
      </c>
      <c r="J3234" s="37">
        <v>1</v>
      </c>
      <c r="M3234" s="39">
        <v>433.7</v>
      </c>
      <c r="N3234" s="39">
        <v>394.3</v>
      </c>
      <c r="O3234" s="39">
        <v>394.3</v>
      </c>
      <c r="P3234" s="38">
        <v>27</v>
      </c>
    </row>
    <row r="3235" spans="1:16">
      <c r="A3235" s="25">
        <f t="shared" si="50"/>
        <v>3233</v>
      </c>
      <c r="B3235" s="33" t="s">
        <v>7374</v>
      </c>
      <c r="C3235" s="37">
        <v>1953</v>
      </c>
      <c r="E3235" s="41" t="s">
        <v>4731</v>
      </c>
      <c r="I3235" s="37">
        <v>2</v>
      </c>
      <c r="J3235" s="37">
        <v>1</v>
      </c>
      <c r="M3235" s="39">
        <v>426.5</v>
      </c>
      <c r="N3235" s="39">
        <v>387.7</v>
      </c>
      <c r="O3235" s="39">
        <v>387.7</v>
      </c>
      <c r="P3235" s="38">
        <v>24</v>
      </c>
    </row>
    <row r="3236" spans="1:16">
      <c r="A3236" s="25">
        <f t="shared" si="50"/>
        <v>3234</v>
      </c>
      <c r="B3236" s="33" t="s">
        <v>7375</v>
      </c>
      <c r="C3236" s="37">
        <v>1958</v>
      </c>
      <c r="E3236" s="41" t="s">
        <v>4731</v>
      </c>
      <c r="I3236" s="37">
        <v>1</v>
      </c>
      <c r="J3236" s="37">
        <v>1</v>
      </c>
      <c r="M3236" s="39">
        <v>348.3</v>
      </c>
      <c r="N3236" s="39">
        <v>348.3</v>
      </c>
    </row>
    <row r="3237" spans="1:16">
      <c r="A3237" s="25">
        <f t="shared" si="50"/>
        <v>3235</v>
      </c>
      <c r="B3237" s="33" t="s">
        <v>7376</v>
      </c>
      <c r="C3237" s="37">
        <v>1868</v>
      </c>
      <c r="E3237" s="41" t="s">
        <v>4965</v>
      </c>
      <c r="I3237" s="37">
        <v>2</v>
      </c>
      <c r="J3237" s="37">
        <v>1</v>
      </c>
      <c r="M3237" s="39">
        <v>482.6</v>
      </c>
      <c r="N3237" s="39">
        <v>334.4</v>
      </c>
    </row>
    <row r="3238" spans="1:16">
      <c r="A3238" s="25">
        <f t="shared" si="50"/>
        <v>3236</v>
      </c>
      <c r="B3238" s="33" t="s">
        <v>7377</v>
      </c>
      <c r="C3238" s="37">
        <v>1888</v>
      </c>
      <c r="E3238" s="41" t="s">
        <v>4731</v>
      </c>
      <c r="I3238" s="37">
        <v>2</v>
      </c>
      <c r="J3238" s="37">
        <v>2</v>
      </c>
      <c r="M3238" s="39">
        <v>367.6</v>
      </c>
      <c r="N3238" s="39">
        <v>304.8</v>
      </c>
      <c r="O3238" s="39">
        <v>304.8</v>
      </c>
      <c r="P3238" s="38">
        <v>28</v>
      </c>
    </row>
    <row r="3239" spans="1:16">
      <c r="A3239" s="25">
        <f t="shared" si="50"/>
        <v>3237</v>
      </c>
      <c r="B3239" s="33" t="s">
        <v>7378</v>
      </c>
      <c r="C3239" s="37">
        <v>1981</v>
      </c>
      <c r="E3239" s="41" t="s">
        <v>4731</v>
      </c>
      <c r="I3239" s="37">
        <v>2</v>
      </c>
      <c r="J3239" s="37">
        <v>1</v>
      </c>
      <c r="M3239" s="39">
        <v>1538.4</v>
      </c>
      <c r="N3239" s="39">
        <v>778</v>
      </c>
    </row>
    <row r="3240" spans="1:16">
      <c r="A3240" s="25">
        <f t="shared" si="50"/>
        <v>3238</v>
      </c>
      <c r="B3240" s="33" t="s">
        <v>3183</v>
      </c>
      <c r="C3240" s="37">
        <v>1974</v>
      </c>
      <c r="E3240" s="41" t="s">
        <v>4731</v>
      </c>
      <c r="I3240" s="37">
        <v>2</v>
      </c>
      <c r="J3240" s="37">
        <v>3</v>
      </c>
      <c r="M3240" s="39">
        <v>989.3</v>
      </c>
      <c r="N3240" s="39">
        <v>899.4</v>
      </c>
      <c r="O3240" s="39">
        <v>858.1</v>
      </c>
      <c r="P3240" s="38">
        <v>50</v>
      </c>
    </row>
    <row r="3241" spans="1:16">
      <c r="A3241" s="25">
        <f t="shared" si="50"/>
        <v>3239</v>
      </c>
      <c r="B3241" s="33" t="s">
        <v>3185</v>
      </c>
      <c r="C3241" s="37">
        <v>1977</v>
      </c>
      <c r="E3241" s="41" t="s">
        <v>4731</v>
      </c>
      <c r="I3241" s="37">
        <v>2</v>
      </c>
      <c r="J3241" s="37">
        <v>3</v>
      </c>
      <c r="M3241" s="39">
        <v>975.2</v>
      </c>
      <c r="N3241" s="39">
        <v>886.5</v>
      </c>
      <c r="O3241" s="39">
        <v>886.5</v>
      </c>
      <c r="P3241" s="38">
        <v>46</v>
      </c>
    </row>
    <row r="3242" spans="1:16">
      <c r="A3242" s="25">
        <f t="shared" si="50"/>
        <v>3240</v>
      </c>
      <c r="B3242" s="33" t="s">
        <v>7379</v>
      </c>
      <c r="C3242" s="37">
        <v>1978</v>
      </c>
      <c r="D3242" s="37">
        <v>2010</v>
      </c>
      <c r="E3242" s="42" t="s">
        <v>4823</v>
      </c>
      <c r="I3242" s="37">
        <v>5</v>
      </c>
      <c r="J3242" s="37">
        <v>4</v>
      </c>
      <c r="M3242" s="39">
        <v>3364.7</v>
      </c>
      <c r="N3242" s="39">
        <v>2271</v>
      </c>
      <c r="O3242" s="39">
        <v>2133</v>
      </c>
      <c r="P3242" s="38">
        <v>170</v>
      </c>
    </row>
    <row r="3243" spans="1:16">
      <c r="A3243" s="25">
        <f t="shared" si="50"/>
        <v>3241</v>
      </c>
      <c r="B3243" s="33" t="s">
        <v>3184</v>
      </c>
      <c r="C3243" s="37">
        <v>1985</v>
      </c>
      <c r="E3243" s="41" t="s">
        <v>4731</v>
      </c>
      <c r="I3243" s="37">
        <v>5</v>
      </c>
      <c r="J3243" s="37">
        <v>4</v>
      </c>
      <c r="M3243" s="39">
        <v>2965.6</v>
      </c>
      <c r="N3243" s="39">
        <v>2696</v>
      </c>
      <c r="O3243" s="39">
        <v>2638.2</v>
      </c>
      <c r="P3243" s="38">
        <v>130</v>
      </c>
    </row>
    <row r="3244" spans="1:16">
      <c r="A3244" s="25">
        <f t="shared" si="50"/>
        <v>3242</v>
      </c>
      <c r="B3244" s="33" t="s">
        <v>7380</v>
      </c>
      <c r="C3244" s="37">
        <v>1982</v>
      </c>
      <c r="E3244" s="41" t="s">
        <v>4731</v>
      </c>
      <c r="I3244" s="37">
        <v>5</v>
      </c>
      <c r="J3244" s="37"/>
      <c r="M3244" s="39">
        <v>4747.5</v>
      </c>
      <c r="N3244" s="39">
        <v>4129.1000000000004</v>
      </c>
    </row>
    <row r="3245" spans="1:16">
      <c r="A3245" s="25">
        <f t="shared" si="50"/>
        <v>3243</v>
      </c>
      <c r="B3245" s="33" t="s">
        <v>7381</v>
      </c>
      <c r="C3245" s="37">
        <v>1975</v>
      </c>
      <c r="E3245" s="41" t="s">
        <v>4731</v>
      </c>
      <c r="I3245" s="37">
        <v>2</v>
      </c>
      <c r="J3245" s="37">
        <v>2</v>
      </c>
      <c r="M3245" s="39">
        <v>218.7</v>
      </c>
      <c r="N3245" s="39">
        <v>218.7</v>
      </c>
    </row>
    <row r="3246" spans="1:16">
      <c r="A3246" s="25">
        <f t="shared" si="50"/>
        <v>3244</v>
      </c>
      <c r="B3246" s="33" t="s">
        <v>7382</v>
      </c>
      <c r="C3246" s="37">
        <v>1985</v>
      </c>
      <c r="E3246" s="41" t="s">
        <v>4731</v>
      </c>
      <c r="I3246" s="37">
        <v>5</v>
      </c>
      <c r="J3246" s="37">
        <v>4</v>
      </c>
      <c r="M3246" s="39">
        <v>4732</v>
      </c>
      <c r="N3246" s="39">
        <v>2687.4</v>
      </c>
    </row>
    <row r="3247" spans="1:16">
      <c r="A3247" s="25">
        <f t="shared" si="50"/>
        <v>3245</v>
      </c>
      <c r="B3247" s="33" t="s">
        <v>7383</v>
      </c>
      <c r="C3247" s="37">
        <v>1979</v>
      </c>
      <c r="E3247" s="41" t="s">
        <v>4731</v>
      </c>
      <c r="I3247" s="37">
        <v>5</v>
      </c>
      <c r="J3247" s="37">
        <v>6</v>
      </c>
      <c r="M3247" s="39">
        <v>7052.8</v>
      </c>
      <c r="N3247" s="39">
        <v>4139.3999999999996</v>
      </c>
    </row>
    <row r="3248" spans="1:16">
      <c r="A3248" s="25">
        <f t="shared" si="50"/>
        <v>3246</v>
      </c>
      <c r="B3248" s="33" t="s">
        <v>3186</v>
      </c>
      <c r="C3248" s="37">
        <v>1988</v>
      </c>
      <c r="D3248" s="37">
        <v>1988</v>
      </c>
      <c r="E3248" s="42" t="s">
        <v>4823</v>
      </c>
      <c r="I3248" s="37">
        <v>3</v>
      </c>
      <c r="J3248" s="37">
        <v>3</v>
      </c>
      <c r="M3248" s="39">
        <v>1992.5</v>
      </c>
      <c r="N3248" s="39">
        <v>1787.5</v>
      </c>
      <c r="O3248" s="39">
        <v>1787.5</v>
      </c>
      <c r="P3248" s="38">
        <v>74</v>
      </c>
    </row>
    <row r="3249" spans="1:16">
      <c r="A3249" s="25">
        <f t="shared" si="50"/>
        <v>3247</v>
      </c>
      <c r="B3249" s="33" t="s">
        <v>7384</v>
      </c>
      <c r="C3249" s="37">
        <v>1992</v>
      </c>
      <c r="E3249" s="41" t="s">
        <v>4731</v>
      </c>
      <c r="I3249" s="37">
        <v>2</v>
      </c>
      <c r="J3249" s="37">
        <v>2</v>
      </c>
      <c r="M3249" s="39">
        <v>996.1</v>
      </c>
      <c r="N3249" s="39">
        <v>905.5</v>
      </c>
      <c r="O3249" s="39">
        <v>746.6</v>
      </c>
      <c r="P3249" s="38">
        <v>40</v>
      </c>
    </row>
    <row r="3250" spans="1:16">
      <c r="A3250" s="25">
        <f t="shared" si="50"/>
        <v>3248</v>
      </c>
      <c r="B3250" s="33" t="s">
        <v>7385</v>
      </c>
      <c r="C3250" s="37">
        <v>1989</v>
      </c>
      <c r="E3250" s="41" t="s">
        <v>4731</v>
      </c>
      <c r="I3250" s="37">
        <v>5</v>
      </c>
      <c r="J3250" s="37">
        <v>4</v>
      </c>
      <c r="M3250" s="39">
        <v>3211.4</v>
      </c>
      <c r="N3250" s="39">
        <v>3033.8</v>
      </c>
      <c r="O3250" s="39">
        <v>1487.1</v>
      </c>
      <c r="P3250" s="38">
        <v>132</v>
      </c>
    </row>
    <row r="3251" spans="1:16">
      <c r="A3251" s="25">
        <f t="shared" si="50"/>
        <v>3249</v>
      </c>
      <c r="B3251" s="33" t="s">
        <v>3187</v>
      </c>
      <c r="C3251" s="37">
        <v>1990</v>
      </c>
      <c r="E3251" s="41" t="s">
        <v>4731</v>
      </c>
      <c r="I3251" s="37">
        <v>5</v>
      </c>
      <c r="J3251" s="37">
        <v>4</v>
      </c>
      <c r="M3251" s="39">
        <v>3188.8</v>
      </c>
      <c r="N3251" s="39">
        <v>2898.9</v>
      </c>
      <c r="O3251" s="39">
        <v>2831.2000000000003</v>
      </c>
      <c r="P3251" s="38">
        <v>120</v>
      </c>
    </row>
    <row r="3252" spans="1:16">
      <c r="A3252" s="25">
        <f t="shared" si="50"/>
        <v>3250</v>
      </c>
      <c r="B3252" s="33" t="s">
        <v>7386</v>
      </c>
      <c r="C3252" s="37">
        <v>1979</v>
      </c>
      <c r="E3252" s="41" t="s">
        <v>4731</v>
      </c>
      <c r="I3252" s="37">
        <v>5</v>
      </c>
      <c r="J3252" s="37">
        <v>3</v>
      </c>
      <c r="M3252" s="39">
        <v>2390.1</v>
      </c>
      <c r="N3252" s="39">
        <v>2311.6999999999998</v>
      </c>
    </row>
    <row r="3253" spans="1:16">
      <c r="A3253" s="25">
        <f t="shared" si="50"/>
        <v>3251</v>
      </c>
      <c r="B3253" s="33" t="s">
        <v>7387</v>
      </c>
      <c r="C3253" s="37">
        <v>1982</v>
      </c>
      <c r="E3253" s="42" t="s">
        <v>4731</v>
      </c>
      <c r="I3253" s="37">
        <v>2</v>
      </c>
      <c r="J3253" s="37">
        <v>3</v>
      </c>
      <c r="M3253" s="39">
        <v>1059.5999999999999</v>
      </c>
      <c r="N3253" s="39">
        <v>931.7</v>
      </c>
    </row>
    <row r="3254" spans="1:16">
      <c r="A3254" s="25">
        <f t="shared" si="50"/>
        <v>3252</v>
      </c>
      <c r="B3254" s="33" t="s">
        <v>7388</v>
      </c>
      <c r="C3254" s="37">
        <v>1994</v>
      </c>
      <c r="E3254" s="41" t="s">
        <v>4731</v>
      </c>
      <c r="I3254" s="37">
        <v>2</v>
      </c>
      <c r="J3254" s="37">
        <v>2</v>
      </c>
      <c r="M3254" s="39">
        <v>580.70000000000005</v>
      </c>
      <c r="N3254" s="39">
        <v>580.70000000000005</v>
      </c>
    </row>
    <row r="3255" spans="1:16">
      <c r="A3255" s="25">
        <f t="shared" si="50"/>
        <v>3253</v>
      </c>
      <c r="B3255" s="33" t="s">
        <v>7389</v>
      </c>
      <c r="C3255" s="37">
        <v>1963</v>
      </c>
      <c r="E3255" s="41" t="s">
        <v>4731</v>
      </c>
      <c r="I3255" s="37">
        <v>2</v>
      </c>
      <c r="J3255" s="37">
        <v>2</v>
      </c>
      <c r="M3255" s="39">
        <v>694.3</v>
      </c>
      <c r="N3255" s="39">
        <v>631.20000000000005</v>
      </c>
      <c r="O3255" s="39">
        <v>631.20000000000005</v>
      </c>
      <c r="P3255" s="38">
        <v>36</v>
      </c>
    </row>
    <row r="3256" spans="1:16">
      <c r="A3256" s="25">
        <f t="shared" si="50"/>
        <v>3254</v>
      </c>
      <c r="B3256" s="33" t="s">
        <v>7390</v>
      </c>
      <c r="C3256" s="37">
        <v>1977</v>
      </c>
      <c r="E3256" s="41" t="s">
        <v>4731</v>
      </c>
      <c r="I3256" s="37">
        <v>5</v>
      </c>
      <c r="J3256" s="37">
        <v>1</v>
      </c>
      <c r="M3256" s="39">
        <v>2019.5</v>
      </c>
      <c r="N3256" s="39">
        <v>1835.93</v>
      </c>
      <c r="O3256" s="39">
        <v>1707.93</v>
      </c>
      <c r="P3256" s="38">
        <v>91</v>
      </c>
    </row>
    <row r="3257" spans="1:16">
      <c r="A3257" s="25">
        <f t="shared" si="50"/>
        <v>3255</v>
      </c>
      <c r="B3257" s="33" t="s">
        <v>3977</v>
      </c>
      <c r="C3257" s="37">
        <v>1960</v>
      </c>
      <c r="E3257" s="41" t="s">
        <v>4731</v>
      </c>
      <c r="I3257" s="37">
        <v>2</v>
      </c>
      <c r="J3257" s="37">
        <v>2</v>
      </c>
      <c r="M3257" s="39">
        <v>884</v>
      </c>
      <c r="N3257" s="39">
        <v>803.6</v>
      </c>
      <c r="O3257" s="39">
        <v>803.6</v>
      </c>
      <c r="P3257" s="38">
        <v>56</v>
      </c>
    </row>
    <row r="3258" spans="1:16">
      <c r="A3258" s="25">
        <f t="shared" si="50"/>
        <v>3256</v>
      </c>
      <c r="B3258" s="33" t="s">
        <v>7391</v>
      </c>
      <c r="C3258" s="37">
        <v>1988</v>
      </c>
      <c r="E3258" s="41" t="s">
        <v>4731</v>
      </c>
      <c r="I3258" s="37">
        <v>5</v>
      </c>
      <c r="J3258" s="37">
        <v>12</v>
      </c>
      <c r="M3258" s="39">
        <v>6423.7</v>
      </c>
      <c r="N3258" s="39">
        <v>5839.7</v>
      </c>
      <c r="O3258" s="39">
        <v>5807.9</v>
      </c>
      <c r="P3258" s="38">
        <v>383</v>
      </c>
    </row>
    <row r="3259" spans="1:16">
      <c r="A3259" s="25">
        <f t="shared" si="50"/>
        <v>3257</v>
      </c>
      <c r="B3259" s="33" t="s">
        <v>7392</v>
      </c>
      <c r="I3259" s="37"/>
      <c r="J3259" s="37"/>
    </row>
    <row r="3260" spans="1:16">
      <c r="A3260" s="25">
        <f t="shared" si="50"/>
        <v>3258</v>
      </c>
      <c r="B3260" s="33" t="s">
        <v>7393</v>
      </c>
      <c r="C3260" s="37">
        <v>1993</v>
      </c>
      <c r="E3260" s="41" t="s">
        <v>4729</v>
      </c>
      <c r="I3260" s="37">
        <v>5</v>
      </c>
      <c r="J3260" s="37">
        <v>5</v>
      </c>
      <c r="M3260" s="39">
        <v>3135.4</v>
      </c>
      <c r="N3260" s="39">
        <v>2850.4</v>
      </c>
      <c r="O3260" s="39">
        <v>2850.4</v>
      </c>
      <c r="P3260" s="38">
        <v>121</v>
      </c>
    </row>
    <row r="3261" spans="1:16">
      <c r="A3261" s="25">
        <f t="shared" si="50"/>
        <v>3259</v>
      </c>
      <c r="B3261" s="33" t="s">
        <v>7394</v>
      </c>
      <c r="C3261" s="37">
        <v>1961</v>
      </c>
      <c r="E3261" s="41" t="s">
        <v>4731</v>
      </c>
      <c r="I3261" s="37">
        <v>2</v>
      </c>
      <c r="J3261" s="37">
        <v>1</v>
      </c>
      <c r="M3261" s="39">
        <v>262.8</v>
      </c>
      <c r="N3261" s="39">
        <v>262.8</v>
      </c>
    </row>
    <row r="3262" spans="1:16">
      <c r="A3262" s="25">
        <f t="shared" si="50"/>
        <v>3260</v>
      </c>
      <c r="B3262" s="33" t="s">
        <v>7395</v>
      </c>
      <c r="I3262" s="37"/>
      <c r="J3262" s="37"/>
    </row>
    <row r="3263" spans="1:16">
      <c r="A3263" s="25">
        <f t="shared" si="50"/>
        <v>3261</v>
      </c>
      <c r="B3263" s="33" t="s">
        <v>7396</v>
      </c>
      <c r="C3263" s="37">
        <v>1993</v>
      </c>
      <c r="E3263" s="41" t="s">
        <v>4729</v>
      </c>
      <c r="I3263" s="37">
        <v>5</v>
      </c>
      <c r="J3263" s="37">
        <v>5</v>
      </c>
      <c r="M3263" s="39">
        <v>3134.6</v>
      </c>
      <c r="N3263" s="39">
        <v>2849.6</v>
      </c>
      <c r="O3263" s="39">
        <v>2728.1</v>
      </c>
      <c r="P3263" s="38">
        <v>109</v>
      </c>
    </row>
    <row r="3264" spans="1:16">
      <c r="A3264" s="25">
        <f t="shared" si="50"/>
        <v>3262</v>
      </c>
      <c r="B3264" s="33" t="s">
        <v>3978</v>
      </c>
      <c r="C3264" s="37">
        <v>1979</v>
      </c>
      <c r="D3264" s="37">
        <v>1979</v>
      </c>
      <c r="E3264" s="42" t="s">
        <v>4823</v>
      </c>
      <c r="I3264" s="37">
        <v>5</v>
      </c>
      <c r="J3264" s="37">
        <v>8</v>
      </c>
      <c r="M3264" s="39">
        <v>5658.6</v>
      </c>
      <c r="N3264" s="39">
        <v>5171.6000000000004</v>
      </c>
      <c r="O3264" s="39">
        <v>5113.6000000000004</v>
      </c>
      <c r="P3264" s="38">
        <v>217</v>
      </c>
    </row>
    <row r="3265" spans="1:16">
      <c r="A3265" s="25">
        <f t="shared" si="50"/>
        <v>3263</v>
      </c>
      <c r="B3265" s="33" t="s">
        <v>7397</v>
      </c>
      <c r="C3265" s="37">
        <v>1989</v>
      </c>
      <c r="E3265" s="41" t="s">
        <v>4731</v>
      </c>
      <c r="I3265" s="37">
        <v>3</v>
      </c>
      <c r="J3265" s="37">
        <v>3</v>
      </c>
      <c r="M3265" s="39">
        <v>1816.2</v>
      </c>
      <c r="N3265" s="39">
        <v>1651.1</v>
      </c>
      <c r="O3265" s="39">
        <v>1651.1</v>
      </c>
      <c r="P3265" s="38">
        <v>60</v>
      </c>
    </row>
    <row r="3266" spans="1:16">
      <c r="A3266" s="25">
        <f t="shared" si="50"/>
        <v>3264</v>
      </c>
      <c r="B3266" s="33" t="s">
        <v>7398</v>
      </c>
      <c r="C3266" s="37">
        <v>1956</v>
      </c>
      <c r="E3266" s="41" t="s">
        <v>4949</v>
      </c>
      <c r="I3266" s="37">
        <v>2</v>
      </c>
      <c r="J3266" s="37">
        <v>2</v>
      </c>
      <c r="M3266" s="39">
        <v>224.4</v>
      </c>
      <c r="N3266" s="39">
        <v>224.4</v>
      </c>
    </row>
    <row r="3267" spans="1:16">
      <c r="A3267" s="25">
        <f t="shared" ref="A3267:A3330" si="51">A3266+1</f>
        <v>3265</v>
      </c>
      <c r="B3267" s="33" t="s">
        <v>7399</v>
      </c>
      <c r="C3267" s="37">
        <v>1957</v>
      </c>
      <c r="E3267" s="41" t="s">
        <v>4965</v>
      </c>
      <c r="I3267" s="37">
        <v>2</v>
      </c>
      <c r="J3267" s="37">
        <v>1</v>
      </c>
      <c r="M3267" s="39">
        <v>439.6</v>
      </c>
      <c r="N3267" s="39">
        <v>405.3</v>
      </c>
      <c r="O3267" s="39">
        <v>306.3</v>
      </c>
      <c r="P3267" s="38">
        <v>26</v>
      </c>
    </row>
    <row r="3268" spans="1:16">
      <c r="A3268" s="25">
        <f t="shared" si="51"/>
        <v>3266</v>
      </c>
      <c r="B3268" s="33" t="s">
        <v>7400</v>
      </c>
      <c r="C3268" s="37">
        <v>1962</v>
      </c>
      <c r="E3268" s="41" t="s">
        <v>4731</v>
      </c>
      <c r="I3268" s="37">
        <v>2</v>
      </c>
      <c r="J3268" s="37">
        <v>2</v>
      </c>
      <c r="M3268" s="39">
        <v>515.20000000000005</v>
      </c>
      <c r="N3268" s="39">
        <v>452.5</v>
      </c>
    </row>
    <row r="3269" spans="1:16">
      <c r="A3269" s="25">
        <f t="shared" si="51"/>
        <v>3267</v>
      </c>
      <c r="B3269" s="33" t="s">
        <v>7401</v>
      </c>
      <c r="C3269" s="37">
        <v>1989</v>
      </c>
      <c r="E3269" s="41" t="s">
        <v>4729</v>
      </c>
      <c r="I3269" s="37">
        <v>2</v>
      </c>
      <c r="J3269" s="37">
        <v>1</v>
      </c>
      <c r="M3269" s="39">
        <v>484.2</v>
      </c>
      <c r="N3269" s="39">
        <v>334.5</v>
      </c>
    </row>
    <row r="3270" spans="1:16">
      <c r="A3270" s="25">
        <f t="shared" si="51"/>
        <v>3268</v>
      </c>
      <c r="B3270" s="33" t="s">
        <v>7402</v>
      </c>
      <c r="C3270" s="37">
        <v>1990</v>
      </c>
      <c r="E3270" s="41" t="s">
        <v>4731</v>
      </c>
      <c r="I3270" s="37">
        <v>2</v>
      </c>
      <c r="J3270" s="37">
        <v>3</v>
      </c>
      <c r="M3270" s="39">
        <v>581.5</v>
      </c>
      <c r="N3270" s="39">
        <v>581.5</v>
      </c>
    </row>
    <row r="3271" spans="1:16">
      <c r="A3271" s="25">
        <f t="shared" si="51"/>
        <v>3269</v>
      </c>
      <c r="B3271" s="33" t="s">
        <v>7403</v>
      </c>
      <c r="C3271" s="37">
        <v>2013</v>
      </c>
      <c r="E3271" s="41" t="s">
        <v>4731</v>
      </c>
      <c r="I3271" s="37">
        <v>9</v>
      </c>
      <c r="J3271" s="37">
        <v>1</v>
      </c>
      <c r="M3271" s="39">
        <v>3468.6</v>
      </c>
      <c r="N3271" s="39">
        <v>2525.3000000000002</v>
      </c>
    </row>
    <row r="3272" spans="1:16">
      <c r="A3272" s="25">
        <f t="shared" si="51"/>
        <v>3270</v>
      </c>
      <c r="B3272" s="33" t="s">
        <v>7404</v>
      </c>
      <c r="C3272" s="37">
        <v>2010</v>
      </c>
      <c r="E3272" s="41" t="s">
        <v>4731</v>
      </c>
      <c r="I3272" s="37">
        <v>9</v>
      </c>
      <c r="J3272" s="37">
        <v>1</v>
      </c>
      <c r="M3272" s="39">
        <v>6249.6</v>
      </c>
      <c r="N3272" s="39">
        <v>4644.5</v>
      </c>
    </row>
    <row r="3273" spans="1:16">
      <c r="A3273" s="25">
        <f t="shared" si="51"/>
        <v>3271</v>
      </c>
      <c r="B3273" s="33" t="s">
        <v>7405</v>
      </c>
      <c r="C3273" s="37">
        <v>2012</v>
      </c>
      <c r="E3273" s="41" t="s">
        <v>4731</v>
      </c>
      <c r="I3273" s="37">
        <v>9</v>
      </c>
      <c r="J3273" s="37">
        <v>1</v>
      </c>
      <c r="M3273" s="39">
        <v>6999.6</v>
      </c>
      <c r="N3273" s="39">
        <v>4577.6000000000004</v>
      </c>
    </row>
    <row r="3274" spans="1:16">
      <c r="A3274" s="25">
        <f t="shared" si="51"/>
        <v>3272</v>
      </c>
      <c r="B3274" s="33" t="s">
        <v>7406</v>
      </c>
      <c r="C3274" s="37">
        <v>1980</v>
      </c>
      <c r="E3274" s="41" t="s">
        <v>4731</v>
      </c>
      <c r="I3274" s="37">
        <v>5</v>
      </c>
      <c r="J3274" s="37">
        <v>6</v>
      </c>
      <c r="M3274" s="39">
        <v>4190</v>
      </c>
      <c r="N3274" s="39">
        <v>4190</v>
      </c>
    </row>
    <row r="3275" spans="1:16">
      <c r="A3275" s="25">
        <f t="shared" si="51"/>
        <v>3273</v>
      </c>
      <c r="B3275" s="33" t="s">
        <v>7407</v>
      </c>
      <c r="C3275" s="37">
        <v>1981</v>
      </c>
      <c r="D3275" s="37">
        <v>1981</v>
      </c>
      <c r="E3275" s="42" t="s">
        <v>4823</v>
      </c>
      <c r="I3275" s="37">
        <v>5</v>
      </c>
      <c r="J3275" s="37">
        <v>6</v>
      </c>
      <c r="M3275" s="39">
        <v>5628.5</v>
      </c>
      <c r="N3275" s="39">
        <v>4075.6</v>
      </c>
      <c r="O3275" s="39">
        <v>4075.6</v>
      </c>
      <c r="P3275" s="38">
        <v>194</v>
      </c>
    </row>
    <row r="3276" spans="1:16">
      <c r="A3276" s="25">
        <f t="shared" si="51"/>
        <v>3274</v>
      </c>
      <c r="B3276" s="33" t="s">
        <v>3979</v>
      </c>
      <c r="C3276" s="37">
        <v>1956</v>
      </c>
      <c r="E3276" s="41" t="s">
        <v>7265</v>
      </c>
      <c r="I3276" s="37">
        <v>2</v>
      </c>
      <c r="J3276" s="37">
        <v>2</v>
      </c>
      <c r="M3276" s="39">
        <v>421.4</v>
      </c>
      <c r="N3276" s="39">
        <v>383.1</v>
      </c>
      <c r="O3276" s="39">
        <v>352.90000000000003</v>
      </c>
      <c r="P3276" s="38">
        <v>19</v>
      </c>
    </row>
    <row r="3277" spans="1:16">
      <c r="A3277" s="25">
        <f t="shared" si="51"/>
        <v>3275</v>
      </c>
      <c r="B3277" s="33" t="s">
        <v>7408</v>
      </c>
      <c r="I3277" s="37"/>
      <c r="J3277" s="37"/>
    </row>
    <row r="3278" spans="1:16">
      <c r="A3278" s="25">
        <f t="shared" si="51"/>
        <v>3276</v>
      </c>
      <c r="B3278" s="33" t="s">
        <v>7409</v>
      </c>
      <c r="C3278" s="37">
        <v>1888</v>
      </c>
      <c r="E3278" s="41" t="s">
        <v>4731</v>
      </c>
      <c r="I3278" s="37">
        <v>1</v>
      </c>
      <c r="J3278" s="37">
        <v>2</v>
      </c>
      <c r="M3278" s="39">
        <v>248.7</v>
      </c>
      <c r="N3278" s="39">
        <v>248.7</v>
      </c>
    </row>
    <row r="3279" spans="1:16">
      <c r="A3279" s="25">
        <f t="shared" si="51"/>
        <v>3277</v>
      </c>
      <c r="B3279" s="33" t="s">
        <v>7410</v>
      </c>
      <c r="C3279" s="37">
        <v>1962</v>
      </c>
      <c r="E3279" s="41" t="s">
        <v>4731</v>
      </c>
      <c r="I3279" s="37">
        <v>4</v>
      </c>
      <c r="J3279" s="37">
        <v>2</v>
      </c>
      <c r="M3279" s="39">
        <v>1376.7</v>
      </c>
      <c r="N3279" s="39">
        <v>1251.5</v>
      </c>
      <c r="O3279" s="39">
        <v>1213.2</v>
      </c>
      <c r="P3279" s="38">
        <v>59</v>
      </c>
    </row>
    <row r="3280" spans="1:16">
      <c r="A3280" s="25">
        <f t="shared" si="51"/>
        <v>3278</v>
      </c>
      <c r="B3280" s="33" t="s">
        <v>3983</v>
      </c>
      <c r="C3280" s="37">
        <v>1970</v>
      </c>
      <c r="D3280" s="37">
        <v>1970</v>
      </c>
      <c r="E3280" s="42" t="s">
        <v>4823</v>
      </c>
      <c r="I3280" s="37">
        <v>5</v>
      </c>
      <c r="J3280" s="37">
        <v>2</v>
      </c>
      <c r="M3280" s="39">
        <v>1808.6</v>
      </c>
      <c r="N3280" s="39">
        <v>1202</v>
      </c>
      <c r="O3280" s="39">
        <v>1144.7</v>
      </c>
      <c r="P3280" s="38">
        <v>98</v>
      </c>
    </row>
    <row r="3281" spans="1:16">
      <c r="A3281" s="25">
        <f t="shared" si="51"/>
        <v>3279</v>
      </c>
      <c r="B3281" s="33" t="s">
        <v>7411</v>
      </c>
      <c r="C3281" s="37">
        <v>1966</v>
      </c>
      <c r="E3281" s="41" t="s">
        <v>4731</v>
      </c>
      <c r="I3281" s="37">
        <v>5</v>
      </c>
      <c r="J3281" s="37">
        <v>8</v>
      </c>
      <c r="M3281" s="39">
        <v>4779.1000000000004</v>
      </c>
      <c r="N3281" s="39">
        <v>4779.1000000000004</v>
      </c>
    </row>
    <row r="3282" spans="1:16">
      <c r="A3282" s="25">
        <f t="shared" si="51"/>
        <v>3280</v>
      </c>
      <c r="B3282" s="33" t="s">
        <v>7412</v>
      </c>
      <c r="C3282" s="37">
        <v>1993</v>
      </c>
      <c r="E3282" s="41" t="s">
        <v>4731</v>
      </c>
      <c r="I3282" s="37">
        <v>5</v>
      </c>
      <c r="J3282" s="37">
        <v>2</v>
      </c>
      <c r="M3282" s="39">
        <v>2503.8000000000002</v>
      </c>
      <c r="N3282" s="39">
        <v>2276.1999999999998</v>
      </c>
      <c r="O3282" s="39">
        <v>2149.8999999999996</v>
      </c>
      <c r="P3282" s="38">
        <v>126</v>
      </c>
    </row>
    <row r="3283" spans="1:16">
      <c r="A3283" s="25">
        <f t="shared" si="51"/>
        <v>3281</v>
      </c>
      <c r="B3283" s="33" t="s">
        <v>7413</v>
      </c>
      <c r="C3283" s="37">
        <v>1980</v>
      </c>
      <c r="E3283" s="41" t="s">
        <v>4731</v>
      </c>
      <c r="I3283" s="37">
        <v>5</v>
      </c>
      <c r="J3283" s="37">
        <v>1</v>
      </c>
      <c r="M3283" s="39">
        <v>823.2</v>
      </c>
      <c r="N3283" s="39">
        <v>748.4</v>
      </c>
      <c r="O3283" s="39">
        <v>748.4</v>
      </c>
      <c r="P3283" s="38">
        <v>27</v>
      </c>
    </row>
    <row r="3284" spans="1:16">
      <c r="A3284" s="25">
        <f t="shared" si="51"/>
        <v>3282</v>
      </c>
      <c r="B3284" s="33" t="s">
        <v>3980</v>
      </c>
      <c r="C3284" s="37">
        <v>1956</v>
      </c>
      <c r="E3284" s="41" t="s">
        <v>7265</v>
      </c>
      <c r="I3284" s="37">
        <v>2</v>
      </c>
      <c r="J3284" s="37">
        <v>2</v>
      </c>
      <c r="M3284" s="39">
        <v>444.4</v>
      </c>
      <c r="N3284" s="39">
        <v>404</v>
      </c>
      <c r="O3284" s="39">
        <v>404</v>
      </c>
      <c r="P3284" s="38">
        <v>20</v>
      </c>
    </row>
    <row r="3285" spans="1:16">
      <c r="A3285" s="25">
        <f t="shared" si="51"/>
        <v>3283</v>
      </c>
      <c r="B3285" s="33" t="s">
        <v>3981</v>
      </c>
      <c r="C3285" s="37">
        <v>1955</v>
      </c>
      <c r="E3285" s="41" t="s">
        <v>7265</v>
      </c>
      <c r="I3285" s="37">
        <v>2</v>
      </c>
      <c r="J3285" s="37">
        <v>2</v>
      </c>
      <c r="M3285" s="39">
        <v>421</v>
      </c>
      <c r="N3285" s="39">
        <v>382.7</v>
      </c>
      <c r="O3285" s="39">
        <v>382.7</v>
      </c>
      <c r="P3285" s="38">
        <v>24</v>
      </c>
    </row>
    <row r="3286" spans="1:16">
      <c r="A3286" s="25">
        <f t="shared" si="51"/>
        <v>3284</v>
      </c>
      <c r="B3286" s="33" t="s">
        <v>3982</v>
      </c>
      <c r="C3286" s="37">
        <v>1956</v>
      </c>
      <c r="E3286" s="41" t="s">
        <v>7265</v>
      </c>
      <c r="I3286" s="37">
        <v>2</v>
      </c>
      <c r="J3286" s="37">
        <v>2</v>
      </c>
      <c r="M3286" s="39">
        <v>377</v>
      </c>
      <c r="N3286" s="39">
        <v>377</v>
      </c>
    </row>
    <row r="3287" spans="1:16">
      <c r="A3287" s="25">
        <f t="shared" si="51"/>
        <v>3285</v>
      </c>
      <c r="B3287" s="33" t="s">
        <v>7414</v>
      </c>
      <c r="C3287" s="37">
        <v>1956</v>
      </c>
      <c r="E3287" s="41" t="s">
        <v>7265</v>
      </c>
      <c r="I3287" s="37">
        <v>2</v>
      </c>
      <c r="J3287" s="37">
        <v>2</v>
      </c>
      <c r="M3287" s="39">
        <v>418.4</v>
      </c>
      <c r="N3287" s="39">
        <v>380.4</v>
      </c>
      <c r="O3287" s="39">
        <v>380.4</v>
      </c>
      <c r="P3287" s="38">
        <v>16</v>
      </c>
    </row>
    <row r="3288" spans="1:16">
      <c r="A3288" s="25">
        <f t="shared" si="51"/>
        <v>3286</v>
      </c>
      <c r="B3288" s="33" t="s">
        <v>7415</v>
      </c>
      <c r="C3288" s="37">
        <v>1976</v>
      </c>
      <c r="E3288" s="41" t="s">
        <v>4731</v>
      </c>
      <c r="I3288" s="37">
        <v>5</v>
      </c>
      <c r="J3288" s="37">
        <v>4</v>
      </c>
      <c r="M3288" s="39">
        <v>3323.7</v>
      </c>
      <c r="N3288" s="39">
        <v>3021.5</v>
      </c>
      <c r="O3288" s="39">
        <v>2960.9</v>
      </c>
      <c r="P3288" s="38">
        <v>123</v>
      </c>
    </row>
    <row r="3289" spans="1:16">
      <c r="A3289" s="25">
        <f t="shared" si="51"/>
        <v>3287</v>
      </c>
      <c r="B3289" s="33" t="s">
        <v>7416</v>
      </c>
      <c r="C3289" s="37">
        <v>1967</v>
      </c>
      <c r="E3289" s="41" t="s">
        <v>4731</v>
      </c>
      <c r="I3289" s="37">
        <v>5</v>
      </c>
      <c r="J3289" s="37">
        <v>4</v>
      </c>
      <c r="M3289" s="39">
        <v>3186.8</v>
      </c>
      <c r="N3289" s="39">
        <v>3186.8</v>
      </c>
    </row>
    <row r="3290" spans="1:16">
      <c r="A3290" s="25">
        <f t="shared" si="51"/>
        <v>3288</v>
      </c>
      <c r="B3290" s="33" t="s">
        <v>2747</v>
      </c>
      <c r="C3290" s="37">
        <v>1966</v>
      </c>
      <c r="E3290" s="42" t="s">
        <v>4823</v>
      </c>
      <c r="I3290" s="37">
        <v>5</v>
      </c>
      <c r="J3290" s="37">
        <v>4</v>
      </c>
      <c r="M3290" s="39">
        <v>3168</v>
      </c>
      <c r="N3290" s="39">
        <v>2091</v>
      </c>
      <c r="O3290" s="39">
        <v>2091</v>
      </c>
    </row>
    <row r="3291" spans="1:16">
      <c r="A3291" s="25">
        <f t="shared" si="51"/>
        <v>3289</v>
      </c>
      <c r="B3291" s="33" t="s">
        <v>7417</v>
      </c>
      <c r="C3291" s="37">
        <v>1967</v>
      </c>
      <c r="E3291" s="41" t="s">
        <v>4731</v>
      </c>
      <c r="I3291" s="37">
        <v>5</v>
      </c>
      <c r="J3291" s="37">
        <v>4</v>
      </c>
      <c r="M3291" s="39">
        <v>3908.4</v>
      </c>
      <c r="N3291" s="39">
        <v>3194.3</v>
      </c>
      <c r="O3291" s="39">
        <v>2618.6</v>
      </c>
      <c r="P3291" s="38">
        <v>68</v>
      </c>
    </row>
    <row r="3292" spans="1:16">
      <c r="A3292" s="25">
        <f t="shared" si="51"/>
        <v>3290</v>
      </c>
      <c r="B3292" s="33" t="s">
        <v>7418</v>
      </c>
      <c r="C3292" s="37">
        <v>1975</v>
      </c>
      <c r="E3292" s="41" t="s">
        <v>4731</v>
      </c>
      <c r="I3292" s="37">
        <v>5</v>
      </c>
      <c r="J3292" s="37">
        <v>4</v>
      </c>
      <c r="M3292" s="39">
        <v>4195</v>
      </c>
      <c r="N3292" s="39">
        <v>2846.2</v>
      </c>
      <c r="O3292" s="39">
        <v>2756.2</v>
      </c>
      <c r="P3292" s="38">
        <v>132</v>
      </c>
    </row>
    <row r="3293" spans="1:16">
      <c r="A3293" s="25">
        <f t="shared" si="51"/>
        <v>3291</v>
      </c>
      <c r="B3293" s="33" t="s">
        <v>7419</v>
      </c>
      <c r="C3293" s="37">
        <v>1969</v>
      </c>
      <c r="E3293" s="41" t="s">
        <v>4731</v>
      </c>
      <c r="I3293" s="37">
        <v>5</v>
      </c>
      <c r="J3293" s="37">
        <v>4</v>
      </c>
      <c r="M3293" s="39">
        <v>3403.1</v>
      </c>
      <c r="N3293" s="39">
        <v>3132.7</v>
      </c>
    </row>
    <row r="3294" spans="1:16">
      <c r="A3294" s="25">
        <f t="shared" si="51"/>
        <v>3292</v>
      </c>
      <c r="B3294" s="33" t="s">
        <v>7420</v>
      </c>
      <c r="C3294" s="37">
        <v>1976</v>
      </c>
      <c r="E3294" s="41" t="s">
        <v>4731</v>
      </c>
      <c r="I3294" s="37">
        <v>5</v>
      </c>
      <c r="J3294" s="37">
        <v>4</v>
      </c>
      <c r="M3294" s="39">
        <v>3453.2</v>
      </c>
      <c r="N3294" s="39">
        <v>3139.3</v>
      </c>
      <c r="O3294" s="39">
        <v>3139.3</v>
      </c>
      <c r="P3294" s="38">
        <v>128</v>
      </c>
    </row>
    <row r="3295" spans="1:16">
      <c r="A3295" s="25">
        <f t="shared" si="51"/>
        <v>3293</v>
      </c>
      <c r="B3295" s="33" t="s">
        <v>7421</v>
      </c>
      <c r="C3295" s="37">
        <v>1992</v>
      </c>
      <c r="E3295" s="41" t="s">
        <v>4729</v>
      </c>
      <c r="I3295" s="37">
        <v>5</v>
      </c>
      <c r="J3295" s="37">
        <v>6</v>
      </c>
      <c r="M3295" s="39">
        <v>3976.8</v>
      </c>
      <c r="N3295" s="39">
        <v>3976.8</v>
      </c>
    </row>
    <row r="3296" spans="1:16">
      <c r="A3296" s="25">
        <f t="shared" si="51"/>
        <v>3294</v>
      </c>
      <c r="B3296" s="33" t="s">
        <v>7422</v>
      </c>
      <c r="C3296" s="37">
        <v>1991</v>
      </c>
      <c r="E3296" s="41" t="s">
        <v>4729</v>
      </c>
      <c r="I3296" s="37">
        <v>6</v>
      </c>
      <c r="J3296" s="37">
        <v>8</v>
      </c>
      <c r="M3296" s="39">
        <v>6363.2</v>
      </c>
      <c r="N3296" s="39">
        <v>4276</v>
      </c>
      <c r="O3296" s="39">
        <v>4238.2</v>
      </c>
      <c r="P3296" s="38">
        <v>293</v>
      </c>
    </row>
    <row r="3297" spans="1:16">
      <c r="A3297" s="25">
        <f t="shared" si="51"/>
        <v>3295</v>
      </c>
      <c r="B3297" s="33" t="s">
        <v>7423</v>
      </c>
      <c r="C3297" s="37">
        <v>1959</v>
      </c>
      <c r="E3297" s="41" t="s">
        <v>4958</v>
      </c>
      <c r="I3297" s="37">
        <v>2</v>
      </c>
      <c r="J3297" s="37">
        <v>2</v>
      </c>
      <c r="M3297" s="39">
        <v>664.1</v>
      </c>
      <c r="N3297" s="39">
        <v>603.70000000000005</v>
      </c>
      <c r="O3297" s="39">
        <v>567.20000000000005</v>
      </c>
      <c r="P3297" s="38">
        <v>42</v>
      </c>
    </row>
    <row r="3298" spans="1:16">
      <c r="A3298" s="25">
        <f t="shared" si="51"/>
        <v>3296</v>
      </c>
      <c r="B3298" s="33" t="s">
        <v>7424</v>
      </c>
      <c r="C3298" s="37">
        <v>2010</v>
      </c>
      <c r="E3298" s="41" t="s">
        <v>6324</v>
      </c>
      <c r="I3298" s="37">
        <v>5</v>
      </c>
      <c r="J3298" s="37">
        <v>2</v>
      </c>
      <c r="M3298" s="39">
        <v>3204.8</v>
      </c>
      <c r="N3298" s="39">
        <v>2843.4</v>
      </c>
    </row>
    <row r="3299" spans="1:16">
      <c r="A3299" s="25">
        <f t="shared" si="51"/>
        <v>3297</v>
      </c>
      <c r="B3299" s="33" t="s">
        <v>7425</v>
      </c>
      <c r="C3299" s="37">
        <v>1989</v>
      </c>
      <c r="D3299" s="37">
        <v>2009</v>
      </c>
      <c r="E3299" s="42" t="s">
        <v>5159</v>
      </c>
      <c r="I3299" s="37">
        <v>5</v>
      </c>
      <c r="J3299" s="37">
        <v>4</v>
      </c>
      <c r="M3299" s="39">
        <v>2579.4</v>
      </c>
      <c r="N3299" s="39">
        <v>2579.4</v>
      </c>
      <c r="O3299" s="39">
        <v>2546.3000000000002</v>
      </c>
      <c r="P3299" s="38">
        <v>106</v>
      </c>
    </row>
    <row r="3300" spans="1:16">
      <c r="A3300" s="25">
        <f t="shared" si="51"/>
        <v>3298</v>
      </c>
      <c r="B3300" s="33" t="s">
        <v>7426</v>
      </c>
      <c r="C3300" s="37">
        <v>1993</v>
      </c>
      <c r="E3300" s="41" t="s">
        <v>4729</v>
      </c>
      <c r="I3300" s="37">
        <v>5</v>
      </c>
      <c r="J3300" s="37">
        <v>4</v>
      </c>
      <c r="M3300" s="39">
        <v>2647.6</v>
      </c>
      <c r="N3300" s="39">
        <v>2647.6</v>
      </c>
    </row>
    <row r="3301" spans="1:16">
      <c r="A3301" s="25">
        <f t="shared" si="51"/>
        <v>3299</v>
      </c>
      <c r="B3301" s="33" t="s">
        <v>7427</v>
      </c>
      <c r="C3301" s="37">
        <v>1985</v>
      </c>
      <c r="E3301" s="41" t="s">
        <v>4731</v>
      </c>
      <c r="I3301" s="37">
        <v>5</v>
      </c>
      <c r="J3301" s="37">
        <v>4</v>
      </c>
      <c r="M3301" s="39">
        <v>2799.4</v>
      </c>
      <c r="N3301" s="39">
        <v>2799.4</v>
      </c>
    </row>
    <row r="3302" spans="1:16">
      <c r="A3302" s="25">
        <f t="shared" si="51"/>
        <v>3300</v>
      </c>
      <c r="B3302" s="33" t="s">
        <v>7428</v>
      </c>
      <c r="C3302" s="37">
        <v>1967</v>
      </c>
      <c r="E3302" s="41" t="s">
        <v>4731</v>
      </c>
      <c r="I3302" s="37">
        <v>2</v>
      </c>
      <c r="J3302" s="37">
        <v>1</v>
      </c>
      <c r="M3302" s="39">
        <v>866.9</v>
      </c>
      <c r="N3302" s="39">
        <v>631.29999999999995</v>
      </c>
    </row>
    <row r="3303" spans="1:16">
      <c r="A3303" s="25">
        <f t="shared" si="51"/>
        <v>3301</v>
      </c>
      <c r="B3303" s="33" t="s">
        <v>7429</v>
      </c>
      <c r="C3303" s="37">
        <v>1970</v>
      </c>
      <c r="E3303" s="41" t="s">
        <v>4731</v>
      </c>
      <c r="I3303" s="37">
        <v>2</v>
      </c>
      <c r="J3303" s="37">
        <v>3</v>
      </c>
      <c r="M3303" s="39">
        <v>972.2</v>
      </c>
      <c r="N3303" s="39">
        <v>883.8</v>
      </c>
      <c r="O3303" s="39">
        <v>841</v>
      </c>
      <c r="P3303" s="38">
        <v>50</v>
      </c>
    </row>
    <row r="3304" spans="1:16">
      <c r="A3304" s="25">
        <f t="shared" si="51"/>
        <v>3302</v>
      </c>
      <c r="B3304" s="33" t="s">
        <v>7430</v>
      </c>
      <c r="C3304" s="37">
        <v>1960</v>
      </c>
      <c r="E3304" s="41" t="s">
        <v>4731</v>
      </c>
      <c r="I3304" s="37">
        <v>2</v>
      </c>
      <c r="J3304" s="37">
        <v>2</v>
      </c>
      <c r="M3304" s="39">
        <v>693.6</v>
      </c>
      <c r="N3304" s="39">
        <v>630.5</v>
      </c>
      <c r="O3304" s="39">
        <v>630.5</v>
      </c>
      <c r="P3304" s="38">
        <v>31</v>
      </c>
    </row>
    <row r="3305" spans="1:16">
      <c r="A3305" s="25">
        <f t="shared" si="51"/>
        <v>3303</v>
      </c>
      <c r="B3305" s="33" t="s">
        <v>7431</v>
      </c>
      <c r="C3305" s="37">
        <v>1961</v>
      </c>
      <c r="E3305" s="41" t="s">
        <v>4731</v>
      </c>
      <c r="I3305" s="37">
        <v>2</v>
      </c>
      <c r="J3305" s="37">
        <v>2</v>
      </c>
      <c r="M3305" s="39">
        <v>504.2</v>
      </c>
      <c r="N3305" s="39">
        <v>458.4</v>
      </c>
      <c r="O3305" s="39">
        <v>458.4</v>
      </c>
      <c r="P3305" s="38">
        <v>36</v>
      </c>
    </row>
    <row r="3306" spans="1:16">
      <c r="A3306" s="25">
        <f t="shared" si="51"/>
        <v>3304</v>
      </c>
      <c r="B3306" s="33" t="s">
        <v>7432</v>
      </c>
      <c r="C3306" s="37">
        <v>1968</v>
      </c>
      <c r="E3306" s="41" t="s">
        <v>4731</v>
      </c>
      <c r="I3306" s="37">
        <v>2</v>
      </c>
      <c r="J3306" s="37">
        <v>2</v>
      </c>
      <c r="M3306" s="39">
        <v>440.8</v>
      </c>
      <c r="N3306" s="39">
        <v>440.8</v>
      </c>
    </row>
    <row r="3307" spans="1:16">
      <c r="A3307" s="25">
        <f t="shared" si="51"/>
        <v>3305</v>
      </c>
      <c r="B3307" s="33" t="s">
        <v>7433</v>
      </c>
      <c r="C3307" s="37">
        <v>1987</v>
      </c>
      <c r="E3307" s="41" t="s">
        <v>7265</v>
      </c>
      <c r="I3307" s="37">
        <v>2</v>
      </c>
      <c r="J3307" s="37">
        <v>2</v>
      </c>
      <c r="M3307" s="39">
        <v>383.1</v>
      </c>
      <c r="N3307" s="39">
        <v>383.1</v>
      </c>
    </row>
    <row r="3308" spans="1:16">
      <c r="A3308" s="25">
        <f t="shared" si="51"/>
        <v>3306</v>
      </c>
      <c r="B3308" s="33" t="s">
        <v>7434</v>
      </c>
      <c r="C3308" s="37">
        <v>1960</v>
      </c>
      <c r="E3308" s="41" t="s">
        <v>4731</v>
      </c>
      <c r="I3308" s="37">
        <v>2</v>
      </c>
      <c r="J3308" s="37">
        <v>2</v>
      </c>
      <c r="M3308" s="39">
        <v>693.3</v>
      </c>
      <c r="N3308" s="39">
        <v>630.29999999999995</v>
      </c>
      <c r="O3308" s="39">
        <v>588</v>
      </c>
      <c r="P3308" s="38">
        <v>39</v>
      </c>
    </row>
    <row r="3309" spans="1:16">
      <c r="A3309" s="25">
        <f t="shared" si="51"/>
        <v>3307</v>
      </c>
      <c r="B3309" s="33" t="s">
        <v>7435</v>
      </c>
      <c r="C3309" s="37">
        <v>1961</v>
      </c>
      <c r="E3309" s="41" t="s">
        <v>4731</v>
      </c>
      <c r="I3309" s="37">
        <v>2</v>
      </c>
      <c r="J3309" s="37">
        <v>2</v>
      </c>
      <c r="M3309" s="39">
        <v>709.4</v>
      </c>
      <c r="N3309" s="39">
        <v>644.9</v>
      </c>
      <c r="O3309" s="39">
        <v>644.9</v>
      </c>
      <c r="P3309" s="38">
        <v>25</v>
      </c>
    </row>
    <row r="3310" spans="1:16">
      <c r="A3310" s="25">
        <f t="shared" si="51"/>
        <v>3308</v>
      </c>
      <c r="B3310" s="33" t="s">
        <v>7436</v>
      </c>
      <c r="C3310" s="37">
        <v>1959</v>
      </c>
      <c r="E3310" s="41" t="s">
        <v>4731</v>
      </c>
      <c r="I3310" s="37">
        <v>2</v>
      </c>
      <c r="J3310" s="37">
        <v>2</v>
      </c>
      <c r="M3310" s="39">
        <v>636.1</v>
      </c>
      <c r="N3310" s="39">
        <v>636.1</v>
      </c>
    </row>
    <row r="3311" spans="1:16">
      <c r="A3311" s="25">
        <f t="shared" si="51"/>
        <v>3309</v>
      </c>
      <c r="B3311" s="33" t="s">
        <v>7437</v>
      </c>
      <c r="C3311" s="37">
        <v>1959</v>
      </c>
      <c r="E3311" s="41" t="s">
        <v>4731</v>
      </c>
      <c r="I3311" s="37">
        <v>2</v>
      </c>
      <c r="J3311" s="37">
        <v>2</v>
      </c>
      <c r="M3311" s="39">
        <v>557</v>
      </c>
      <c r="N3311" s="39">
        <v>537.6</v>
      </c>
    </row>
    <row r="3312" spans="1:16">
      <c r="A3312" s="25">
        <f t="shared" si="51"/>
        <v>3310</v>
      </c>
      <c r="B3312" s="33" t="s">
        <v>7438</v>
      </c>
      <c r="C3312" s="37">
        <v>1960</v>
      </c>
      <c r="E3312" s="41" t="s">
        <v>7265</v>
      </c>
      <c r="I3312" s="37">
        <v>2</v>
      </c>
      <c r="J3312" s="37">
        <v>2</v>
      </c>
      <c r="M3312" s="39">
        <v>700.7</v>
      </c>
      <c r="N3312" s="39">
        <v>637</v>
      </c>
      <c r="O3312" s="39">
        <v>594.9</v>
      </c>
      <c r="P3312" s="38">
        <v>35</v>
      </c>
    </row>
    <row r="3313" spans="1:16">
      <c r="A3313" s="25">
        <f t="shared" si="51"/>
        <v>3311</v>
      </c>
      <c r="B3313" s="33" t="s">
        <v>7439</v>
      </c>
      <c r="C3313" s="37">
        <v>1975</v>
      </c>
      <c r="E3313" s="41" t="s">
        <v>4731</v>
      </c>
      <c r="I3313" s="37">
        <v>2</v>
      </c>
      <c r="J3313" s="37">
        <v>2</v>
      </c>
      <c r="M3313" s="39">
        <v>1046.4000000000001</v>
      </c>
      <c r="N3313" s="39">
        <v>662.3</v>
      </c>
    </row>
    <row r="3314" spans="1:16">
      <c r="A3314" s="25">
        <f t="shared" si="51"/>
        <v>3312</v>
      </c>
      <c r="B3314" s="33" t="s">
        <v>7440</v>
      </c>
      <c r="C3314" s="37">
        <v>1961</v>
      </c>
      <c r="E3314" s="41" t="s">
        <v>4731</v>
      </c>
      <c r="I3314" s="37">
        <v>2</v>
      </c>
      <c r="J3314" s="37">
        <v>2</v>
      </c>
      <c r="M3314" s="39">
        <v>624.1</v>
      </c>
      <c r="N3314" s="39">
        <v>624.1</v>
      </c>
    </row>
    <row r="3315" spans="1:16">
      <c r="A3315" s="25">
        <f t="shared" si="51"/>
        <v>3313</v>
      </c>
      <c r="B3315" s="33" t="s">
        <v>7441</v>
      </c>
      <c r="C3315" s="37">
        <v>1959</v>
      </c>
      <c r="E3315" s="41" t="s">
        <v>4731</v>
      </c>
      <c r="I3315" s="37">
        <v>4</v>
      </c>
      <c r="J3315" s="37">
        <v>2</v>
      </c>
      <c r="M3315" s="39">
        <v>1722.5</v>
      </c>
      <c r="N3315" s="39">
        <v>1632.7</v>
      </c>
      <c r="O3315" s="39">
        <v>1632.7</v>
      </c>
      <c r="P3315" s="38">
        <v>51</v>
      </c>
    </row>
    <row r="3316" spans="1:16">
      <c r="A3316" s="25">
        <f t="shared" si="51"/>
        <v>3314</v>
      </c>
      <c r="B3316" s="33" t="s">
        <v>7442</v>
      </c>
      <c r="C3316" s="37">
        <v>1967</v>
      </c>
      <c r="E3316" s="41" t="s">
        <v>4731</v>
      </c>
      <c r="I3316" s="37">
        <v>5</v>
      </c>
      <c r="J3316" s="37">
        <v>2</v>
      </c>
      <c r="M3316" s="39">
        <v>2137.6</v>
      </c>
      <c r="N3316" s="39">
        <v>1792.5</v>
      </c>
      <c r="O3316" s="39">
        <v>1744</v>
      </c>
      <c r="P3316" s="38">
        <v>79</v>
      </c>
    </row>
    <row r="3317" spans="1:16">
      <c r="A3317" s="25">
        <f t="shared" si="51"/>
        <v>3315</v>
      </c>
      <c r="B3317" s="33" t="s">
        <v>7443</v>
      </c>
      <c r="C3317" s="37">
        <v>1964</v>
      </c>
      <c r="E3317" s="41" t="s">
        <v>4731</v>
      </c>
      <c r="I3317" s="37">
        <v>4</v>
      </c>
      <c r="J3317" s="37">
        <v>4</v>
      </c>
      <c r="M3317" s="39">
        <v>3245</v>
      </c>
      <c r="N3317" s="39">
        <v>2540.8000000000002</v>
      </c>
    </row>
    <row r="3318" spans="1:16">
      <c r="A3318" s="25">
        <f t="shared" si="51"/>
        <v>3316</v>
      </c>
      <c r="B3318" s="33" t="s">
        <v>7444</v>
      </c>
      <c r="C3318" s="37">
        <v>1960</v>
      </c>
      <c r="E3318" s="41" t="s">
        <v>4731</v>
      </c>
      <c r="I3318" s="37">
        <v>4</v>
      </c>
      <c r="J3318" s="37">
        <v>2</v>
      </c>
      <c r="M3318" s="39">
        <v>1283.2</v>
      </c>
      <c r="N3318" s="39">
        <v>1283.2</v>
      </c>
    </row>
    <row r="3319" spans="1:16">
      <c r="A3319" s="25">
        <f t="shared" si="51"/>
        <v>3317</v>
      </c>
      <c r="B3319" s="33" t="s">
        <v>7445</v>
      </c>
      <c r="C3319" s="37">
        <v>1963</v>
      </c>
      <c r="E3319" s="41" t="s">
        <v>4731</v>
      </c>
      <c r="I3319" s="37">
        <v>2</v>
      </c>
      <c r="J3319" s="37">
        <v>2</v>
      </c>
      <c r="M3319" s="39">
        <v>388.9</v>
      </c>
      <c r="N3319" s="39">
        <v>353.5</v>
      </c>
      <c r="O3319" s="39">
        <v>353.5</v>
      </c>
      <c r="P3319" s="38">
        <v>19</v>
      </c>
    </row>
    <row r="3320" spans="1:16">
      <c r="A3320" s="25">
        <f t="shared" si="51"/>
        <v>3318</v>
      </c>
      <c r="B3320" s="33" t="s">
        <v>7446</v>
      </c>
      <c r="I3320" s="37"/>
      <c r="J3320" s="37"/>
    </row>
    <row r="3321" spans="1:16">
      <c r="A3321" s="25">
        <f t="shared" si="51"/>
        <v>3319</v>
      </c>
      <c r="B3321" s="33" t="s">
        <v>7447</v>
      </c>
      <c r="C3321" s="37">
        <v>1974</v>
      </c>
      <c r="E3321" s="41" t="s">
        <v>4731</v>
      </c>
      <c r="I3321" s="37">
        <v>5</v>
      </c>
      <c r="J3321" s="37">
        <v>4</v>
      </c>
      <c r="M3321" s="39">
        <v>3319.8</v>
      </c>
      <c r="N3321" s="39">
        <v>3319.8</v>
      </c>
    </row>
    <row r="3322" spans="1:16">
      <c r="A3322" s="25">
        <f t="shared" si="51"/>
        <v>3320</v>
      </c>
      <c r="B3322" s="33" t="s">
        <v>7448</v>
      </c>
      <c r="C3322" s="37">
        <v>1967</v>
      </c>
      <c r="E3322" s="41" t="s">
        <v>4731</v>
      </c>
      <c r="I3322" s="37">
        <v>5</v>
      </c>
      <c r="J3322" s="37">
        <v>4</v>
      </c>
      <c r="M3322" s="39">
        <v>3181.8</v>
      </c>
      <c r="N3322" s="39">
        <v>3181.8</v>
      </c>
    </row>
    <row r="3323" spans="1:16">
      <c r="A3323" s="25">
        <f t="shared" si="51"/>
        <v>3321</v>
      </c>
      <c r="B3323" s="33" t="s">
        <v>7449</v>
      </c>
      <c r="C3323" s="37">
        <v>1967</v>
      </c>
      <c r="E3323" s="41" t="s">
        <v>4731</v>
      </c>
      <c r="I3323" s="37">
        <v>5</v>
      </c>
      <c r="J3323" s="37">
        <v>4</v>
      </c>
      <c r="M3323" s="39">
        <v>3252.8</v>
      </c>
      <c r="N3323" s="39">
        <v>3252.8</v>
      </c>
    </row>
    <row r="3324" spans="1:16">
      <c r="A3324" s="25">
        <f t="shared" si="51"/>
        <v>3322</v>
      </c>
      <c r="B3324" s="33" t="s">
        <v>7450</v>
      </c>
      <c r="C3324" s="37">
        <v>1969</v>
      </c>
      <c r="E3324" s="41" t="s">
        <v>4731</v>
      </c>
      <c r="I3324" s="37">
        <v>5</v>
      </c>
      <c r="J3324" s="37">
        <v>4</v>
      </c>
      <c r="M3324" s="39">
        <v>3203.5</v>
      </c>
      <c r="N3324" s="39">
        <v>3203.5</v>
      </c>
    </row>
    <row r="3325" spans="1:16">
      <c r="A3325" s="25">
        <f t="shared" si="51"/>
        <v>3323</v>
      </c>
      <c r="B3325" s="33" t="s">
        <v>7451</v>
      </c>
      <c r="C3325" s="37">
        <v>1977</v>
      </c>
      <c r="E3325" s="41" t="s">
        <v>4731</v>
      </c>
      <c r="I3325" s="37">
        <v>2</v>
      </c>
      <c r="J3325" s="37">
        <v>3</v>
      </c>
      <c r="M3325" s="39">
        <v>1022</v>
      </c>
      <c r="N3325" s="39">
        <v>929.1</v>
      </c>
      <c r="O3325" s="39">
        <v>929.1</v>
      </c>
      <c r="P3325" s="38">
        <v>10</v>
      </c>
    </row>
    <row r="3326" spans="1:16">
      <c r="A3326" s="25">
        <f t="shared" si="51"/>
        <v>3324</v>
      </c>
      <c r="B3326" s="33" t="s">
        <v>7452</v>
      </c>
      <c r="C3326" s="37">
        <v>1981</v>
      </c>
      <c r="D3326" s="37">
        <v>2019</v>
      </c>
      <c r="E3326" s="42" t="s">
        <v>4823</v>
      </c>
      <c r="I3326" s="37">
        <v>2</v>
      </c>
      <c r="J3326" s="37">
        <v>3</v>
      </c>
      <c r="M3326" s="39">
        <v>944.5</v>
      </c>
      <c r="N3326" s="39">
        <v>944.5</v>
      </c>
      <c r="O3326" s="39">
        <v>813.6</v>
      </c>
      <c r="P3326" s="38">
        <v>47</v>
      </c>
    </row>
    <row r="3327" spans="1:16">
      <c r="A3327" s="25">
        <f t="shared" si="51"/>
        <v>3325</v>
      </c>
      <c r="B3327" s="33" t="s">
        <v>7453</v>
      </c>
      <c r="C3327" s="37">
        <v>1989</v>
      </c>
      <c r="E3327" s="41" t="s">
        <v>4731</v>
      </c>
      <c r="I3327" s="37">
        <v>2</v>
      </c>
      <c r="J3327" s="37">
        <v>3</v>
      </c>
      <c r="M3327" s="39">
        <v>969.6</v>
      </c>
      <c r="N3327" s="39">
        <v>855.9</v>
      </c>
    </row>
    <row r="3328" spans="1:16">
      <c r="A3328" s="25">
        <f t="shared" si="51"/>
        <v>3326</v>
      </c>
      <c r="B3328" s="33" t="s">
        <v>7454</v>
      </c>
      <c r="C3328" s="37">
        <v>1990</v>
      </c>
      <c r="E3328" s="41" t="s">
        <v>4731</v>
      </c>
      <c r="I3328" s="37">
        <v>5</v>
      </c>
      <c r="J3328" s="37">
        <v>3</v>
      </c>
      <c r="M3328" s="39">
        <v>2062.9</v>
      </c>
      <c r="N3328" s="39">
        <v>2006</v>
      </c>
      <c r="O3328" s="39">
        <v>2006</v>
      </c>
      <c r="P3328" s="38">
        <v>86</v>
      </c>
    </row>
    <row r="3329" spans="1:16">
      <c r="A3329" s="25">
        <f t="shared" si="51"/>
        <v>3327</v>
      </c>
      <c r="B3329" s="33" t="s">
        <v>7455</v>
      </c>
      <c r="C3329" s="37">
        <v>1981</v>
      </c>
      <c r="E3329" s="41" t="s">
        <v>4731</v>
      </c>
      <c r="I3329" s="37">
        <v>5</v>
      </c>
      <c r="J3329" s="37">
        <v>3</v>
      </c>
      <c r="M3329" s="39">
        <v>2657.26</v>
      </c>
      <c r="N3329" s="39">
        <v>2657.26</v>
      </c>
    </row>
    <row r="3330" spans="1:16">
      <c r="A3330" s="25">
        <f t="shared" si="51"/>
        <v>3328</v>
      </c>
      <c r="B3330" s="33" t="s">
        <v>3984</v>
      </c>
      <c r="C3330" s="37">
        <v>1977</v>
      </c>
      <c r="E3330" s="41" t="s">
        <v>4731</v>
      </c>
      <c r="I3330" s="37">
        <v>5</v>
      </c>
      <c r="J3330" s="37">
        <v>4</v>
      </c>
      <c r="M3330" s="39">
        <v>2738.4</v>
      </c>
      <c r="N3330" s="39">
        <v>2610.9</v>
      </c>
    </row>
    <row r="3331" spans="1:16">
      <c r="A3331" s="25">
        <f t="shared" ref="A3331:A3394" si="52">A3330+1</f>
        <v>3329</v>
      </c>
      <c r="B3331" s="33" t="s">
        <v>3985</v>
      </c>
      <c r="C3331" s="37">
        <v>1987</v>
      </c>
      <c r="D3331" s="37">
        <v>2009</v>
      </c>
      <c r="E3331" s="42" t="s">
        <v>5159</v>
      </c>
      <c r="I3331" s="37">
        <v>5</v>
      </c>
      <c r="J3331" s="37">
        <v>4</v>
      </c>
      <c r="M3331" s="39">
        <v>2794.1</v>
      </c>
      <c r="N3331" s="39">
        <v>2794.1</v>
      </c>
      <c r="O3331" s="39">
        <v>2694.7</v>
      </c>
      <c r="P3331" s="38">
        <v>142</v>
      </c>
    </row>
    <row r="3332" spans="1:16">
      <c r="A3332" s="25">
        <f t="shared" si="52"/>
        <v>3330</v>
      </c>
      <c r="B3332" s="33" t="s">
        <v>7456</v>
      </c>
      <c r="C3332" s="37">
        <v>1987</v>
      </c>
      <c r="E3332" s="41" t="s">
        <v>4729</v>
      </c>
      <c r="I3332" s="37">
        <v>4</v>
      </c>
      <c r="J3332" s="37">
        <v>4</v>
      </c>
      <c r="M3332" s="39">
        <v>3726.8</v>
      </c>
      <c r="N3332" s="39">
        <v>2563.8000000000002</v>
      </c>
    </row>
    <row r="3333" spans="1:16">
      <c r="A3333" s="25">
        <f t="shared" si="52"/>
        <v>3331</v>
      </c>
      <c r="B3333" s="33" t="s">
        <v>7457</v>
      </c>
      <c r="C3333" s="37">
        <v>1983</v>
      </c>
      <c r="E3333" s="41" t="s">
        <v>4731</v>
      </c>
      <c r="I3333" s="37">
        <v>5</v>
      </c>
      <c r="J3333" s="37">
        <v>6</v>
      </c>
      <c r="M3333" s="39">
        <v>7151.02</v>
      </c>
      <c r="N3333" s="39">
        <v>4129.8</v>
      </c>
    </row>
    <row r="3334" spans="1:16">
      <c r="A3334" s="25">
        <f t="shared" si="52"/>
        <v>3332</v>
      </c>
      <c r="B3334" s="33" t="s">
        <v>7458</v>
      </c>
      <c r="I3334" s="37"/>
      <c r="J3334" s="37"/>
    </row>
    <row r="3335" spans="1:16">
      <c r="A3335" s="25">
        <f t="shared" si="52"/>
        <v>3333</v>
      </c>
      <c r="B3335" s="33" t="s">
        <v>7459</v>
      </c>
      <c r="C3335" s="37">
        <v>2001</v>
      </c>
      <c r="E3335" s="41" t="s">
        <v>4731</v>
      </c>
      <c r="I3335" s="37">
        <v>5</v>
      </c>
      <c r="J3335" s="37">
        <v>1</v>
      </c>
      <c r="M3335" s="39">
        <v>959.9</v>
      </c>
      <c r="N3335" s="39">
        <v>959.9</v>
      </c>
    </row>
    <row r="3336" spans="1:16">
      <c r="A3336" s="25">
        <f t="shared" si="52"/>
        <v>3334</v>
      </c>
      <c r="B3336" s="33" t="s">
        <v>7460</v>
      </c>
      <c r="C3336" s="37">
        <v>1954</v>
      </c>
      <c r="E3336" s="41" t="s">
        <v>4958</v>
      </c>
      <c r="I3336" s="37">
        <v>2</v>
      </c>
      <c r="J3336" s="37">
        <v>2</v>
      </c>
      <c r="M3336" s="39">
        <v>528.5</v>
      </c>
      <c r="N3336" s="39">
        <v>510.9</v>
      </c>
    </row>
    <row r="3337" spans="1:16">
      <c r="A3337" s="25">
        <f t="shared" si="52"/>
        <v>3335</v>
      </c>
      <c r="B3337" s="33" t="s">
        <v>7461</v>
      </c>
      <c r="C3337" s="37">
        <v>1958</v>
      </c>
      <c r="E3337" s="41" t="s">
        <v>7265</v>
      </c>
      <c r="I3337" s="37">
        <v>2</v>
      </c>
      <c r="J3337" s="37">
        <v>2</v>
      </c>
      <c r="M3337" s="39">
        <v>642.1</v>
      </c>
      <c r="N3337" s="39">
        <v>424.4</v>
      </c>
    </row>
    <row r="3338" spans="1:16">
      <c r="A3338" s="25">
        <f t="shared" si="52"/>
        <v>3336</v>
      </c>
      <c r="B3338" s="33" t="s">
        <v>7462</v>
      </c>
      <c r="C3338" s="37">
        <v>1929</v>
      </c>
      <c r="E3338" s="41" t="s">
        <v>4949</v>
      </c>
      <c r="I3338" s="37">
        <v>2</v>
      </c>
      <c r="J3338" s="37">
        <v>2</v>
      </c>
      <c r="M3338" s="39">
        <v>270.5</v>
      </c>
      <c r="N3338" s="39">
        <v>258</v>
      </c>
    </row>
    <row r="3339" spans="1:16">
      <c r="A3339" s="25">
        <f t="shared" si="52"/>
        <v>3337</v>
      </c>
      <c r="B3339" s="33" t="s">
        <v>7463</v>
      </c>
      <c r="C3339" s="37">
        <v>1976</v>
      </c>
      <c r="E3339" s="41" t="s">
        <v>4731</v>
      </c>
      <c r="I3339" s="37">
        <v>5</v>
      </c>
      <c r="J3339" s="37">
        <v>6</v>
      </c>
      <c r="M3339" s="39">
        <v>4835.3</v>
      </c>
      <c r="N3339" s="39">
        <v>4395.7</v>
      </c>
      <c r="O3339" s="39">
        <v>4304.5999999999995</v>
      </c>
      <c r="P3339" s="38">
        <v>203</v>
      </c>
    </row>
    <row r="3340" spans="1:16">
      <c r="A3340" s="25">
        <f t="shared" si="52"/>
        <v>3338</v>
      </c>
      <c r="B3340" s="33" t="s">
        <v>7464</v>
      </c>
      <c r="C3340" s="37">
        <v>1961</v>
      </c>
      <c r="E3340" s="41" t="s">
        <v>4731</v>
      </c>
      <c r="I3340" s="37">
        <v>4</v>
      </c>
      <c r="J3340" s="37">
        <v>2</v>
      </c>
      <c r="M3340" s="39">
        <v>1142.3</v>
      </c>
      <c r="N3340" s="39">
        <v>1142.3</v>
      </c>
    </row>
    <row r="3341" spans="1:16">
      <c r="A3341" s="25">
        <f t="shared" si="52"/>
        <v>3339</v>
      </c>
      <c r="B3341" s="33" t="s">
        <v>3986</v>
      </c>
      <c r="C3341" s="37">
        <v>1963</v>
      </c>
      <c r="E3341" s="41" t="s">
        <v>4731</v>
      </c>
      <c r="I3341" s="37">
        <v>4</v>
      </c>
      <c r="J3341" s="37">
        <v>2</v>
      </c>
      <c r="M3341" s="39">
        <v>1256.5999999999999</v>
      </c>
      <c r="N3341" s="39">
        <v>1142.4000000000001</v>
      </c>
      <c r="O3341" s="39">
        <v>1055.8000000000002</v>
      </c>
      <c r="P3341" s="38">
        <v>51</v>
      </c>
    </row>
    <row r="3342" spans="1:16">
      <c r="A3342" s="25">
        <f t="shared" si="52"/>
        <v>3340</v>
      </c>
      <c r="B3342" s="33" t="s">
        <v>7465</v>
      </c>
      <c r="I3342" s="37"/>
      <c r="J3342" s="37"/>
    </row>
    <row r="3343" spans="1:16">
      <c r="A3343" s="25">
        <f t="shared" si="52"/>
        <v>3341</v>
      </c>
      <c r="B3343" s="33" t="s">
        <v>7466</v>
      </c>
      <c r="C3343" s="37">
        <v>1968</v>
      </c>
      <c r="E3343" s="41" t="s">
        <v>4731</v>
      </c>
      <c r="I3343" s="37">
        <v>5</v>
      </c>
      <c r="J3343" s="37">
        <v>6</v>
      </c>
      <c r="M3343" s="39">
        <v>5449.7</v>
      </c>
      <c r="N3343" s="39">
        <v>5449.7</v>
      </c>
    </row>
    <row r="3344" spans="1:16">
      <c r="A3344" s="25">
        <f t="shared" si="52"/>
        <v>3342</v>
      </c>
      <c r="B3344" s="33" t="s">
        <v>3989</v>
      </c>
      <c r="C3344" s="37">
        <v>1985</v>
      </c>
      <c r="E3344" s="41" t="s">
        <v>4731</v>
      </c>
      <c r="I3344" s="37">
        <v>5</v>
      </c>
      <c r="J3344" s="37">
        <v>4</v>
      </c>
      <c r="M3344" s="39">
        <v>3151.2</v>
      </c>
      <c r="N3344" s="39">
        <v>2864.7</v>
      </c>
      <c r="O3344" s="39">
        <v>2831.9</v>
      </c>
      <c r="P3344" s="38">
        <v>141</v>
      </c>
    </row>
    <row r="3345" spans="1:16">
      <c r="A3345" s="25">
        <f t="shared" si="52"/>
        <v>3343</v>
      </c>
      <c r="B3345" s="33" t="s">
        <v>7467</v>
      </c>
      <c r="C3345" s="37">
        <v>1969</v>
      </c>
      <c r="E3345" s="41" t="s">
        <v>4731</v>
      </c>
      <c r="I3345" s="37">
        <v>5</v>
      </c>
      <c r="J3345" s="37">
        <v>6</v>
      </c>
      <c r="M3345" s="39">
        <v>4462</v>
      </c>
      <c r="N3345" s="39">
        <v>4462</v>
      </c>
    </row>
    <row r="3346" spans="1:16">
      <c r="A3346" s="25">
        <f t="shared" si="52"/>
        <v>3344</v>
      </c>
      <c r="B3346" s="33" t="s">
        <v>3987</v>
      </c>
      <c r="C3346" s="37">
        <v>1963</v>
      </c>
      <c r="E3346" s="41" t="s">
        <v>4731</v>
      </c>
      <c r="I3346" s="37">
        <v>5</v>
      </c>
      <c r="J3346" s="37">
        <v>4</v>
      </c>
      <c r="M3346" s="39">
        <v>3102.6</v>
      </c>
      <c r="N3346" s="39">
        <v>3102.6</v>
      </c>
    </row>
    <row r="3347" spans="1:16">
      <c r="A3347" s="25">
        <f t="shared" si="52"/>
        <v>3345</v>
      </c>
      <c r="B3347" s="33" t="s">
        <v>7468</v>
      </c>
      <c r="I3347" s="37"/>
      <c r="J3347" s="37"/>
    </row>
    <row r="3348" spans="1:16">
      <c r="A3348" s="25">
        <f t="shared" si="52"/>
        <v>3346</v>
      </c>
      <c r="B3348" s="33" t="s">
        <v>3988</v>
      </c>
      <c r="C3348" s="37">
        <v>2005</v>
      </c>
      <c r="D3348" s="37">
        <v>2005</v>
      </c>
      <c r="E3348" s="42" t="s">
        <v>4823</v>
      </c>
      <c r="I3348" s="37">
        <v>5</v>
      </c>
      <c r="J3348" s="37">
        <v>3</v>
      </c>
      <c r="M3348" s="39">
        <v>3765</v>
      </c>
      <c r="N3348" s="39">
        <v>3765</v>
      </c>
      <c r="O3348" s="39">
        <v>3765</v>
      </c>
      <c r="P3348" s="38">
        <v>132</v>
      </c>
    </row>
    <row r="3349" spans="1:16">
      <c r="A3349" s="25">
        <f t="shared" si="52"/>
        <v>3347</v>
      </c>
      <c r="B3349" s="33" t="s">
        <v>7469</v>
      </c>
      <c r="C3349" s="37">
        <v>1975</v>
      </c>
      <c r="E3349" s="41" t="s">
        <v>4731</v>
      </c>
      <c r="I3349" s="37">
        <v>5</v>
      </c>
      <c r="J3349" s="37">
        <v>6</v>
      </c>
      <c r="M3349" s="39">
        <v>4381.8999999999996</v>
      </c>
      <c r="N3349" s="39">
        <v>4381.8999999999996</v>
      </c>
    </row>
    <row r="3350" spans="1:16">
      <c r="A3350" s="25">
        <f t="shared" si="52"/>
        <v>3348</v>
      </c>
      <c r="B3350" s="33" t="s">
        <v>7470</v>
      </c>
      <c r="C3350" s="37">
        <v>1971</v>
      </c>
      <c r="E3350" s="41" t="s">
        <v>4731</v>
      </c>
      <c r="I3350" s="37">
        <v>5</v>
      </c>
      <c r="J3350" s="37">
        <v>4</v>
      </c>
      <c r="M3350" s="39">
        <v>3118.6</v>
      </c>
      <c r="N3350" s="39">
        <v>3118.6</v>
      </c>
    </row>
    <row r="3351" spans="1:16">
      <c r="A3351" s="25">
        <f t="shared" si="52"/>
        <v>3349</v>
      </c>
      <c r="B3351" s="33" t="s">
        <v>7471</v>
      </c>
      <c r="I3351" s="37"/>
      <c r="J3351" s="37"/>
    </row>
    <row r="3352" spans="1:16">
      <c r="A3352" s="25">
        <f t="shared" si="52"/>
        <v>3350</v>
      </c>
      <c r="B3352" s="33" t="s">
        <v>3990</v>
      </c>
      <c r="C3352" s="37">
        <v>2009</v>
      </c>
      <c r="D3352" s="37">
        <v>2009</v>
      </c>
      <c r="E3352" s="42" t="s">
        <v>4823</v>
      </c>
      <c r="I3352" s="37">
        <v>5</v>
      </c>
      <c r="J3352" s="37">
        <v>3</v>
      </c>
      <c r="M3352" s="39">
        <v>2247.4</v>
      </c>
      <c r="N3352" s="39">
        <v>2247.4</v>
      </c>
      <c r="O3352" s="39">
        <v>2247.4</v>
      </c>
      <c r="P3352" s="38">
        <v>231</v>
      </c>
    </row>
    <row r="3353" spans="1:16">
      <c r="A3353" s="25">
        <f t="shared" si="52"/>
        <v>3351</v>
      </c>
      <c r="B3353" s="33" t="s">
        <v>7472</v>
      </c>
      <c r="C3353" s="37">
        <v>2002</v>
      </c>
      <c r="D3353" s="37">
        <v>2009</v>
      </c>
      <c r="E3353" s="42" t="s">
        <v>4823</v>
      </c>
      <c r="I3353" s="37">
        <v>9</v>
      </c>
      <c r="J3353" s="37">
        <v>3</v>
      </c>
      <c r="M3353" s="39">
        <v>6106.3</v>
      </c>
      <c r="N3353" s="39">
        <v>5046.8999999999996</v>
      </c>
      <c r="O3353" s="39">
        <v>4987.5</v>
      </c>
      <c r="P3353" s="38">
        <v>188</v>
      </c>
    </row>
    <row r="3354" spans="1:16">
      <c r="A3354" s="25">
        <f t="shared" si="52"/>
        <v>3352</v>
      </c>
      <c r="B3354" s="33" t="s">
        <v>7473</v>
      </c>
      <c r="C3354" s="37">
        <v>1970</v>
      </c>
      <c r="E3354" s="41" t="s">
        <v>4731</v>
      </c>
      <c r="I3354" s="37">
        <v>5</v>
      </c>
      <c r="J3354" s="37">
        <v>1</v>
      </c>
      <c r="M3354" s="39">
        <v>2910.5</v>
      </c>
      <c r="N3354" s="39">
        <v>2645.9</v>
      </c>
      <c r="O3354" s="39">
        <v>2573.6</v>
      </c>
      <c r="P3354" s="38">
        <v>218</v>
      </c>
    </row>
    <row r="3355" spans="1:16">
      <c r="A3355" s="25">
        <f t="shared" si="52"/>
        <v>3353</v>
      </c>
      <c r="B3355" s="33" t="s">
        <v>7474</v>
      </c>
      <c r="I3355" s="37"/>
      <c r="J3355" s="37"/>
    </row>
    <row r="3356" spans="1:16">
      <c r="A3356" s="25">
        <f t="shared" si="52"/>
        <v>3354</v>
      </c>
      <c r="B3356" s="33" t="s">
        <v>7475</v>
      </c>
      <c r="C3356" s="37">
        <v>1971</v>
      </c>
      <c r="E3356" s="41" t="s">
        <v>4731</v>
      </c>
      <c r="I3356" s="37">
        <v>5</v>
      </c>
      <c r="J3356" s="37">
        <v>4</v>
      </c>
      <c r="M3356" s="39">
        <v>2810.8</v>
      </c>
      <c r="N3356" s="39">
        <v>2555.3000000000002</v>
      </c>
      <c r="O3356" s="39">
        <v>2555.3000000000002</v>
      </c>
      <c r="P3356" s="38">
        <v>111</v>
      </c>
    </row>
    <row r="3357" spans="1:16">
      <c r="A3357" s="25">
        <f t="shared" si="52"/>
        <v>3355</v>
      </c>
      <c r="B3357" s="33" t="s">
        <v>7476</v>
      </c>
      <c r="C3357" s="37">
        <v>1972</v>
      </c>
      <c r="E3357" s="41" t="s">
        <v>4731</v>
      </c>
      <c r="I3357" s="37">
        <v>5</v>
      </c>
      <c r="J3357" s="37">
        <v>6</v>
      </c>
      <c r="M3357" s="39">
        <v>4479.8</v>
      </c>
      <c r="N3357" s="39">
        <v>4479.8</v>
      </c>
    </row>
    <row r="3358" spans="1:16">
      <c r="A3358" s="25">
        <f t="shared" si="52"/>
        <v>3356</v>
      </c>
      <c r="B3358" s="33" t="s">
        <v>3991</v>
      </c>
      <c r="C3358" s="37">
        <v>1988</v>
      </c>
      <c r="E3358" s="41" t="s">
        <v>4731</v>
      </c>
      <c r="I3358" s="37">
        <v>5</v>
      </c>
      <c r="J3358" s="37">
        <v>3</v>
      </c>
      <c r="M3358" s="39">
        <v>2303.4</v>
      </c>
      <c r="N3358" s="39">
        <v>2094</v>
      </c>
      <c r="O3358" s="39">
        <v>2043.7</v>
      </c>
      <c r="P3358" s="38">
        <v>98</v>
      </c>
    </row>
    <row r="3359" spans="1:16">
      <c r="A3359" s="25">
        <f t="shared" si="52"/>
        <v>3357</v>
      </c>
      <c r="B3359" s="33" t="s">
        <v>3992</v>
      </c>
      <c r="C3359" s="37">
        <v>2007</v>
      </c>
      <c r="E3359" s="41" t="s">
        <v>4823</v>
      </c>
      <c r="I3359" s="37">
        <v>5</v>
      </c>
      <c r="J3359" s="37">
        <v>4</v>
      </c>
      <c r="M3359" s="39">
        <v>4320.2</v>
      </c>
      <c r="N3359" s="39">
        <v>4320.2</v>
      </c>
      <c r="O3359" s="39">
        <v>4320.2</v>
      </c>
      <c r="P3359" s="38">
        <v>234</v>
      </c>
    </row>
    <row r="3360" spans="1:16">
      <c r="A3360" s="25">
        <f t="shared" si="52"/>
        <v>3358</v>
      </c>
      <c r="B3360" s="33" t="s">
        <v>3993</v>
      </c>
      <c r="C3360" s="37">
        <v>1973</v>
      </c>
      <c r="E3360" s="41" t="s">
        <v>4949</v>
      </c>
      <c r="I3360" s="37">
        <v>2</v>
      </c>
      <c r="J3360" s="37">
        <v>1</v>
      </c>
      <c r="M3360" s="39">
        <v>268.60000000000002</v>
      </c>
      <c r="N3360" s="39">
        <v>268.60000000000002</v>
      </c>
    </row>
    <row r="3361" spans="1:16">
      <c r="A3361" s="25">
        <f t="shared" si="52"/>
        <v>3359</v>
      </c>
      <c r="B3361" s="33" t="s">
        <v>7477</v>
      </c>
      <c r="C3361" s="37">
        <v>1973</v>
      </c>
      <c r="E3361" s="41" t="s">
        <v>4731</v>
      </c>
      <c r="I3361" s="37">
        <v>2</v>
      </c>
      <c r="J3361" s="37">
        <v>3</v>
      </c>
      <c r="M3361" s="39">
        <v>885.1</v>
      </c>
      <c r="N3361" s="39">
        <v>885.1</v>
      </c>
    </row>
    <row r="3362" spans="1:16">
      <c r="A3362" s="25">
        <f t="shared" si="52"/>
        <v>3360</v>
      </c>
      <c r="B3362" s="33" t="s">
        <v>3994</v>
      </c>
      <c r="C3362" s="37">
        <v>1984</v>
      </c>
      <c r="E3362" s="41" t="s">
        <v>4731</v>
      </c>
      <c r="I3362" s="37">
        <v>4</v>
      </c>
      <c r="J3362" s="37">
        <v>3</v>
      </c>
      <c r="M3362" s="39">
        <v>2335.6</v>
      </c>
      <c r="N3362" s="39">
        <v>2335.6</v>
      </c>
    </row>
    <row r="3363" spans="1:16">
      <c r="A3363" s="25">
        <f t="shared" si="52"/>
        <v>3361</v>
      </c>
      <c r="B3363" s="33" t="s">
        <v>7478</v>
      </c>
      <c r="I3363" s="37"/>
      <c r="J3363" s="37"/>
    </row>
    <row r="3364" spans="1:16">
      <c r="A3364" s="25">
        <f t="shared" si="52"/>
        <v>3362</v>
      </c>
      <c r="B3364" s="33" t="s">
        <v>7479</v>
      </c>
      <c r="C3364" s="37">
        <v>1961</v>
      </c>
      <c r="E3364" s="41" t="s">
        <v>4731</v>
      </c>
      <c r="I3364" s="37">
        <v>2</v>
      </c>
      <c r="J3364" s="37">
        <v>2</v>
      </c>
      <c r="M3364" s="39">
        <v>618.70000000000005</v>
      </c>
      <c r="N3364" s="39">
        <v>618.70000000000005</v>
      </c>
    </row>
    <row r="3365" spans="1:16">
      <c r="A3365" s="25">
        <f t="shared" si="52"/>
        <v>3363</v>
      </c>
      <c r="B3365" s="33" t="s">
        <v>7480</v>
      </c>
      <c r="C3365" s="37">
        <v>1968</v>
      </c>
      <c r="E3365" s="41" t="s">
        <v>4731</v>
      </c>
      <c r="I3365" s="37">
        <v>4</v>
      </c>
      <c r="J3365" s="37">
        <v>2</v>
      </c>
      <c r="M3365" s="39">
        <v>3096.92</v>
      </c>
      <c r="N3365" s="39">
        <v>2160.5</v>
      </c>
    </row>
    <row r="3366" spans="1:16">
      <c r="A3366" s="25">
        <f t="shared" si="52"/>
        <v>3364</v>
      </c>
      <c r="B3366" s="33" t="s">
        <v>7481</v>
      </c>
      <c r="C3366" s="37">
        <v>1970</v>
      </c>
      <c r="E3366" s="41" t="s">
        <v>4731</v>
      </c>
      <c r="I3366" s="37">
        <v>5</v>
      </c>
      <c r="J3366" s="37">
        <v>4</v>
      </c>
      <c r="M3366" s="39">
        <v>5152.8</v>
      </c>
      <c r="N3366" s="39">
        <v>3375.7</v>
      </c>
    </row>
    <row r="3367" spans="1:16">
      <c r="A3367" s="25">
        <f t="shared" si="52"/>
        <v>3365</v>
      </c>
      <c r="B3367" s="33" t="s">
        <v>7482</v>
      </c>
      <c r="C3367" s="37">
        <v>1971</v>
      </c>
      <c r="E3367" s="41" t="s">
        <v>4731</v>
      </c>
      <c r="I3367" s="37">
        <v>5</v>
      </c>
      <c r="J3367" s="37">
        <v>4</v>
      </c>
      <c r="M3367" s="39">
        <v>3583.6</v>
      </c>
      <c r="N3367" s="39">
        <v>3057.5</v>
      </c>
    </row>
    <row r="3368" spans="1:16">
      <c r="A3368" s="25">
        <f t="shared" si="52"/>
        <v>3366</v>
      </c>
      <c r="B3368" s="33" t="s">
        <v>7483</v>
      </c>
      <c r="C3368" s="37">
        <v>1956</v>
      </c>
      <c r="E3368" s="41" t="s">
        <v>4731</v>
      </c>
      <c r="I3368" s="37">
        <v>5</v>
      </c>
      <c r="J3368" s="37">
        <v>2</v>
      </c>
      <c r="M3368" s="39">
        <v>1981.6</v>
      </c>
      <c r="N3368" s="39">
        <v>1827.6</v>
      </c>
      <c r="O3368" s="39">
        <v>1788.1</v>
      </c>
      <c r="P3368" s="38">
        <v>81</v>
      </c>
    </row>
    <row r="3369" spans="1:16">
      <c r="A3369" s="25">
        <f t="shared" si="52"/>
        <v>3367</v>
      </c>
      <c r="B3369" s="33" t="s">
        <v>7484</v>
      </c>
      <c r="C3369" s="37">
        <v>1979</v>
      </c>
      <c r="E3369" s="41" t="s">
        <v>4729</v>
      </c>
      <c r="I3369" s="37">
        <v>5</v>
      </c>
      <c r="J3369" s="37">
        <v>5</v>
      </c>
      <c r="M3369" s="39">
        <v>6394.8</v>
      </c>
      <c r="N3369" s="39">
        <v>4871.3</v>
      </c>
    </row>
    <row r="3370" spans="1:16">
      <c r="A3370" s="25">
        <f t="shared" si="52"/>
        <v>3368</v>
      </c>
      <c r="B3370" s="33" t="s">
        <v>7485</v>
      </c>
      <c r="C3370" s="37">
        <v>1973</v>
      </c>
      <c r="E3370" s="41" t="s">
        <v>4731</v>
      </c>
      <c r="I3370" s="37">
        <v>5</v>
      </c>
      <c r="J3370" s="37">
        <v>2</v>
      </c>
      <c r="M3370" s="39">
        <v>2810</v>
      </c>
      <c r="N3370" s="39">
        <v>1888.3</v>
      </c>
    </row>
    <row r="3371" spans="1:16">
      <c r="A3371" s="25">
        <f t="shared" si="52"/>
        <v>3369</v>
      </c>
      <c r="B3371" s="33" t="s">
        <v>7486</v>
      </c>
      <c r="C3371" s="37">
        <v>1956</v>
      </c>
      <c r="E3371" s="41" t="s">
        <v>7487</v>
      </c>
      <c r="I3371" s="37">
        <v>2</v>
      </c>
      <c r="J3371" s="37">
        <v>2</v>
      </c>
      <c r="M3371" s="39">
        <v>1017.4</v>
      </c>
      <c r="N3371" s="39">
        <v>704.8</v>
      </c>
    </row>
    <row r="3372" spans="1:16">
      <c r="A3372" s="25">
        <f t="shared" si="52"/>
        <v>3370</v>
      </c>
      <c r="B3372" s="33" t="s">
        <v>7488</v>
      </c>
      <c r="C3372" s="37">
        <v>1995</v>
      </c>
      <c r="I3372" s="37">
        <v>5</v>
      </c>
      <c r="J3372" s="37">
        <v>5</v>
      </c>
      <c r="M3372" s="39">
        <v>4740.6000000000004</v>
      </c>
      <c r="N3372" s="39">
        <v>4740.6000000000004</v>
      </c>
    </row>
    <row r="3373" spans="1:16">
      <c r="A3373" s="25">
        <f t="shared" si="52"/>
        <v>3371</v>
      </c>
      <c r="B3373" s="33" t="s">
        <v>7489</v>
      </c>
      <c r="I3373" s="37"/>
      <c r="J3373" s="37"/>
    </row>
    <row r="3374" spans="1:16">
      <c r="A3374" s="25">
        <f t="shared" si="52"/>
        <v>3372</v>
      </c>
      <c r="B3374" s="33" t="s">
        <v>7490</v>
      </c>
      <c r="C3374" s="37">
        <v>1964</v>
      </c>
      <c r="E3374" s="41" t="s">
        <v>4949</v>
      </c>
      <c r="I3374" s="37">
        <v>2</v>
      </c>
      <c r="J3374" s="37">
        <v>1</v>
      </c>
      <c r="M3374" s="39">
        <v>327.5</v>
      </c>
      <c r="N3374" s="39">
        <v>327.5</v>
      </c>
    </row>
    <row r="3375" spans="1:16">
      <c r="A3375" s="25">
        <f t="shared" si="52"/>
        <v>3373</v>
      </c>
      <c r="B3375" s="33" t="s">
        <v>7491</v>
      </c>
      <c r="C3375" s="37">
        <v>2014</v>
      </c>
      <c r="E3375" s="41" t="s">
        <v>7492</v>
      </c>
      <c r="I3375" s="37">
        <v>11</v>
      </c>
      <c r="J3375" s="37">
        <v>1</v>
      </c>
      <c r="M3375" s="39">
        <v>5260.6</v>
      </c>
      <c r="N3375" s="39">
        <v>5260.6</v>
      </c>
    </row>
    <row r="3376" spans="1:16">
      <c r="A3376" s="25">
        <f t="shared" si="52"/>
        <v>3374</v>
      </c>
      <c r="B3376" s="33" t="s">
        <v>7493</v>
      </c>
      <c r="C3376" s="37">
        <v>1934</v>
      </c>
      <c r="E3376" s="41" t="s">
        <v>4949</v>
      </c>
      <c r="I3376" s="37">
        <v>1</v>
      </c>
      <c r="J3376" s="37">
        <v>1</v>
      </c>
      <c r="M3376" s="39">
        <v>236.3</v>
      </c>
      <c r="N3376" s="39">
        <v>236.3</v>
      </c>
    </row>
    <row r="3377" spans="1:16">
      <c r="A3377" s="25">
        <f t="shared" si="52"/>
        <v>3375</v>
      </c>
      <c r="B3377" s="33" t="s">
        <v>7494</v>
      </c>
      <c r="C3377" s="37">
        <v>1964</v>
      </c>
      <c r="E3377" s="41" t="s">
        <v>4731</v>
      </c>
      <c r="I3377" s="37">
        <v>2</v>
      </c>
      <c r="J3377" s="37">
        <v>2</v>
      </c>
      <c r="M3377" s="39">
        <v>358.9</v>
      </c>
      <c r="N3377" s="39">
        <v>358.9</v>
      </c>
    </row>
    <row r="3378" spans="1:16">
      <c r="A3378" s="25">
        <f t="shared" si="52"/>
        <v>3376</v>
      </c>
      <c r="B3378" s="33" t="s">
        <v>7495</v>
      </c>
      <c r="C3378" s="37">
        <v>1962</v>
      </c>
      <c r="E3378" s="41" t="s">
        <v>4731</v>
      </c>
      <c r="I3378" s="37">
        <v>2</v>
      </c>
      <c r="J3378" s="37">
        <v>3</v>
      </c>
      <c r="M3378" s="39">
        <v>1244.9000000000001</v>
      </c>
      <c r="N3378" s="39">
        <v>1244.9000000000001</v>
      </c>
    </row>
    <row r="3379" spans="1:16">
      <c r="A3379" s="25">
        <f t="shared" si="52"/>
        <v>3377</v>
      </c>
      <c r="B3379" s="33" t="s">
        <v>7496</v>
      </c>
      <c r="C3379" s="37">
        <v>1961</v>
      </c>
      <c r="E3379" s="41" t="s">
        <v>4731</v>
      </c>
      <c r="I3379" s="37">
        <v>2</v>
      </c>
      <c r="J3379" s="37">
        <v>2</v>
      </c>
      <c r="M3379" s="39">
        <v>611</v>
      </c>
      <c r="N3379" s="39">
        <v>611</v>
      </c>
    </row>
    <row r="3380" spans="1:16">
      <c r="A3380" s="25">
        <f t="shared" si="52"/>
        <v>3378</v>
      </c>
      <c r="B3380" s="33" t="s">
        <v>7497</v>
      </c>
      <c r="C3380" s="37">
        <v>1980</v>
      </c>
      <c r="E3380" s="41" t="s">
        <v>4731</v>
      </c>
      <c r="I3380" s="37">
        <v>2</v>
      </c>
      <c r="J3380" s="37">
        <v>1</v>
      </c>
      <c r="M3380" s="39">
        <v>382.9</v>
      </c>
      <c r="N3380" s="39">
        <v>356.6</v>
      </c>
    </row>
    <row r="3381" spans="1:16">
      <c r="A3381" s="25">
        <f t="shared" si="52"/>
        <v>3379</v>
      </c>
      <c r="B3381" s="33" t="s">
        <v>7498</v>
      </c>
      <c r="C3381" s="37">
        <v>1971</v>
      </c>
      <c r="E3381" s="41" t="s">
        <v>4731</v>
      </c>
      <c r="I3381" s="37">
        <v>2</v>
      </c>
      <c r="J3381" s="37">
        <v>3</v>
      </c>
      <c r="M3381" s="39">
        <v>1068.5999999999999</v>
      </c>
      <c r="N3381" s="39">
        <v>1068.5999999999999</v>
      </c>
    </row>
    <row r="3382" spans="1:16">
      <c r="A3382" s="25">
        <f t="shared" si="52"/>
        <v>3380</v>
      </c>
      <c r="B3382" s="33" t="s">
        <v>7499</v>
      </c>
      <c r="C3382" s="37">
        <v>1980</v>
      </c>
      <c r="E3382" s="41" t="s">
        <v>4731</v>
      </c>
      <c r="I3382" s="37">
        <v>2</v>
      </c>
      <c r="J3382" s="37">
        <v>3</v>
      </c>
      <c r="M3382" s="39">
        <v>986.5</v>
      </c>
      <c r="N3382" s="39">
        <v>986.5</v>
      </c>
    </row>
    <row r="3383" spans="1:16">
      <c r="A3383" s="25">
        <f t="shared" si="52"/>
        <v>3381</v>
      </c>
      <c r="B3383" s="33" t="s">
        <v>7500</v>
      </c>
      <c r="C3383" s="37">
        <v>1989</v>
      </c>
      <c r="E3383" s="41" t="s">
        <v>4731</v>
      </c>
      <c r="I3383" s="37">
        <v>2</v>
      </c>
      <c r="J3383" s="37">
        <v>3</v>
      </c>
      <c r="M3383" s="39">
        <v>833.6</v>
      </c>
      <c r="N3383" s="39">
        <v>833.6</v>
      </c>
    </row>
    <row r="3384" spans="1:16">
      <c r="A3384" s="25">
        <f t="shared" si="52"/>
        <v>3382</v>
      </c>
      <c r="B3384" s="33" t="s">
        <v>7501</v>
      </c>
      <c r="C3384" s="37">
        <v>1993</v>
      </c>
      <c r="E3384" s="41" t="s">
        <v>4731</v>
      </c>
      <c r="I3384" s="37">
        <v>2</v>
      </c>
      <c r="J3384" s="37">
        <v>3</v>
      </c>
      <c r="M3384" s="39">
        <v>929.3</v>
      </c>
      <c r="N3384" s="39">
        <v>929.3</v>
      </c>
    </row>
    <row r="3385" spans="1:16">
      <c r="A3385" s="25">
        <f t="shared" si="52"/>
        <v>3383</v>
      </c>
      <c r="B3385" s="33" t="s">
        <v>7502</v>
      </c>
      <c r="C3385" s="37">
        <v>2002</v>
      </c>
      <c r="E3385" s="41" t="s">
        <v>4731</v>
      </c>
      <c r="I3385" s="37">
        <v>2</v>
      </c>
      <c r="J3385" s="37">
        <v>3</v>
      </c>
      <c r="M3385" s="39">
        <v>882.2</v>
      </c>
      <c r="N3385" s="39">
        <v>846.4</v>
      </c>
    </row>
    <row r="3386" spans="1:16">
      <c r="A3386" s="25">
        <f t="shared" si="52"/>
        <v>3384</v>
      </c>
      <c r="B3386" s="33" t="s">
        <v>7503</v>
      </c>
      <c r="I3386" s="37"/>
      <c r="J3386" s="37"/>
    </row>
    <row r="3387" spans="1:16">
      <c r="A3387" s="25">
        <f t="shared" si="52"/>
        <v>3385</v>
      </c>
      <c r="B3387" s="33" t="s">
        <v>7504</v>
      </c>
      <c r="I3387" s="37"/>
      <c r="J3387" s="37"/>
    </row>
    <row r="3388" spans="1:16">
      <c r="A3388" s="25">
        <f t="shared" si="52"/>
        <v>3386</v>
      </c>
      <c r="B3388" s="33" t="s">
        <v>7505</v>
      </c>
      <c r="I3388" s="37"/>
      <c r="J3388" s="37"/>
    </row>
    <row r="3389" spans="1:16">
      <c r="A3389" s="25">
        <f t="shared" si="52"/>
        <v>3387</v>
      </c>
      <c r="B3389" s="33" t="s">
        <v>7506</v>
      </c>
      <c r="C3389" s="37">
        <v>1987</v>
      </c>
      <c r="E3389" s="42"/>
      <c r="I3389" s="37">
        <v>5</v>
      </c>
      <c r="J3389" s="37">
        <v>5</v>
      </c>
      <c r="M3389" s="39">
        <v>3664.2</v>
      </c>
      <c r="N3389" s="39">
        <v>3577.8</v>
      </c>
    </row>
    <row r="3390" spans="1:16">
      <c r="A3390" s="25">
        <f t="shared" si="52"/>
        <v>3388</v>
      </c>
      <c r="B3390" s="33" t="s">
        <v>7507</v>
      </c>
      <c r="I3390" s="37"/>
      <c r="J3390" s="37"/>
    </row>
    <row r="3391" spans="1:16">
      <c r="A3391" s="25">
        <f t="shared" si="52"/>
        <v>3389</v>
      </c>
      <c r="B3391" s="33" t="s">
        <v>3997</v>
      </c>
      <c r="C3391" s="37">
        <v>1962</v>
      </c>
      <c r="E3391" s="41" t="s">
        <v>7508</v>
      </c>
      <c r="I3391" s="37">
        <v>5</v>
      </c>
      <c r="J3391" s="37">
        <v>1</v>
      </c>
      <c r="M3391" s="39">
        <v>3641.3</v>
      </c>
      <c r="N3391" s="39">
        <v>2280.5</v>
      </c>
      <c r="O3391" s="39">
        <v>1830.1</v>
      </c>
      <c r="P3391" s="38">
        <v>147</v>
      </c>
    </row>
    <row r="3392" spans="1:16">
      <c r="A3392" s="25">
        <f t="shared" si="52"/>
        <v>3390</v>
      </c>
      <c r="B3392" s="33" t="s">
        <v>7509</v>
      </c>
      <c r="C3392" s="37">
        <v>2007</v>
      </c>
      <c r="E3392" s="41" t="s">
        <v>4823</v>
      </c>
      <c r="I3392" s="37">
        <v>5</v>
      </c>
      <c r="J3392" s="37">
        <v>8</v>
      </c>
      <c r="M3392" s="39">
        <v>7949.26</v>
      </c>
      <c r="N3392" s="39">
        <v>7949.26</v>
      </c>
      <c r="O3392" s="39">
        <v>7949.26</v>
      </c>
      <c r="P3392" s="38">
        <v>212</v>
      </c>
    </row>
    <row r="3393" spans="1:16">
      <c r="A3393" s="25">
        <f t="shared" si="52"/>
        <v>3391</v>
      </c>
      <c r="B3393" s="33" t="s">
        <v>7510</v>
      </c>
      <c r="C3393" s="37">
        <v>2009</v>
      </c>
      <c r="E3393" s="42"/>
      <c r="I3393" s="37">
        <v>9</v>
      </c>
      <c r="J3393" s="37">
        <v>10</v>
      </c>
      <c r="M3393" s="39">
        <v>19015.400000000001</v>
      </c>
      <c r="N3393" s="39">
        <v>18955.400000000001</v>
      </c>
    </row>
    <row r="3394" spans="1:16">
      <c r="A3394" s="25">
        <f t="shared" si="52"/>
        <v>3392</v>
      </c>
      <c r="B3394" s="33" t="s">
        <v>7511</v>
      </c>
      <c r="I3394" s="37"/>
      <c r="J3394" s="37"/>
    </row>
    <row r="3395" spans="1:16">
      <c r="A3395" s="25">
        <f t="shared" ref="A3395:A3458" si="53">A3394+1</f>
        <v>3393</v>
      </c>
      <c r="B3395" s="33" t="s">
        <v>7512</v>
      </c>
      <c r="I3395" s="37"/>
      <c r="J3395" s="37"/>
    </row>
    <row r="3396" spans="1:16">
      <c r="A3396" s="25">
        <f t="shared" si="53"/>
        <v>3394</v>
      </c>
      <c r="B3396" s="33" t="s">
        <v>3188</v>
      </c>
      <c r="C3396" s="37">
        <v>1968</v>
      </c>
      <c r="E3396" s="41" t="s">
        <v>5129</v>
      </c>
      <c r="I3396" s="37">
        <v>5</v>
      </c>
      <c r="J3396" s="37">
        <v>6</v>
      </c>
      <c r="M3396" s="39">
        <v>6088.2</v>
      </c>
      <c r="N3396" s="39">
        <v>5685.4</v>
      </c>
      <c r="O3396" s="39">
        <v>4584.3999999999996</v>
      </c>
      <c r="P3396" s="38">
        <v>230</v>
      </c>
    </row>
    <row r="3397" spans="1:16">
      <c r="A3397" s="25">
        <f t="shared" si="53"/>
        <v>3395</v>
      </c>
      <c r="B3397" s="33" t="s">
        <v>3995</v>
      </c>
      <c r="C3397" s="37">
        <v>1971</v>
      </c>
      <c r="D3397" s="37">
        <v>2009</v>
      </c>
      <c r="E3397" s="42" t="s">
        <v>7513</v>
      </c>
      <c r="I3397" s="37">
        <v>5</v>
      </c>
      <c r="J3397" s="37">
        <v>6</v>
      </c>
      <c r="M3397" s="39">
        <v>4913.1499999999996</v>
      </c>
      <c r="N3397" s="39">
        <v>4631</v>
      </c>
      <c r="O3397" s="39">
        <v>4261</v>
      </c>
      <c r="P3397" s="38">
        <v>215</v>
      </c>
    </row>
    <row r="3398" spans="1:16">
      <c r="A3398" s="25">
        <f t="shared" si="53"/>
        <v>3396</v>
      </c>
      <c r="B3398" s="33" t="s">
        <v>7514</v>
      </c>
      <c r="I3398" s="37"/>
      <c r="J3398" s="37"/>
    </row>
    <row r="3399" spans="1:16">
      <c r="A3399" s="25">
        <f t="shared" si="53"/>
        <v>3397</v>
      </c>
      <c r="B3399" s="33" t="s">
        <v>3996</v>
      </c>
      <c r="C3399" s="37">
        <v>1970</v>
      </c>
      <c r="E3399" s="41" t="s">
        <v>4726</v>
      </c>
      <c r="I3399" s="37">
        <v>5</v>
      </c>
      <c r="J3399" s="37">
        <v>4</v>
      </c>
      <c r="M3399" s="39">
        <v>3642.3</v>
      </c>
      <c r="N3399" s="39">
        <v>3208.8</v>
      </c>
      <c r="O3399" s="39">
        <v>3208.8</v>
      </c>
      <c r="P3399" s="38">
        <v>157</v>
      </c>
    </row>
    <row r="3400" spans="1:16">
      <c r="A3400" s="25">
        <f t="shared" si="53"/>
        <v>3398</v>
      </c>
      <c r="B3400" s="33" t="s">
        <v>7515</v>
      </c>
      <c r="I3400" s="37"/>
      <c r="J3400" s="37"/>
    </row>
    <row r="3401" spans="1:16">
      <c r="A3401" s="25">
        <f t="shared" si="53"/>
        <v>3399</v>
      </c>
      <c r="B3401" s="33" t="s">
        <v>7516</v>
      </c>
      <c r="C3401" s="37">
        <v>1946</v>
      </c>
      <c r="E3401" s="41" t="s">
        <v>4965</v>
      </c>
      <c r="I3401" s="37">
        <v>2</v>
      </c>
      <c r="J3401" s="37">
        <v>2</v>
      </c>
      <c r="M3401" s="39">
        <v>440.9</v>
      </c>
      <c r="N3401" s="39">
        <v>440.9</v>
      </c>
      <c r="O3401" s="39">
        <v>372.9</v>
      </c>
      <c r="P3401" s="38">
        <v>24</v>
      </c>
    </row>
    <row r="3402" spans="1:16">
      <c r="A3402" s="25">
        <f t="shared" si="53"/>
        <v>3400</v>
      </c>
      <c r="B3402" s="33" t="s">
        <v>7517</v>
      </c>
      <c r="C3402" s="37">
        <v>1947</v>
      </c>
      <c r="E3402" s="41" t="s">
        <v>7265</v>
      </c>
      <c r="I3402" s="37">
        <v>2</v>
      </c>
      <c r="J3402" s="37">
        <v>2</v>
      </c>
      <c r="M3402" s="39">
        <v>520.5</v>
      </c>
      <c r="N3402" s="39">
        <v>481.5</v>
      </c>
      <c r="O3402" s="39">
        <v>481.5</v>
      </c>
      <c r="P3402" s="38">
        <v>25</v>
      </c>
    </row>
    <row r="3403" spans="1:16">
      <c r="A3403" s="25">
        <f t="shared" si="53"/>
        <v>3401</v>
      </c>
      <c r="B3403" s="33" t="s">
        <v>7518</v>
      </c>
      <c r="C3403" s="37">
        <v>1951</v>
      </c>
      <c r="E3403" s="41" t="s">
        <v>4735</v>
      </c>
      <c r="I3403" s="37">
        <v>2</v>
      </c>
      <c r="J3403" s="37">
        <v>3</v>
      </c>
      <c r="M3403" s="39">
        <v>1371.4</v>
      </c>
      <c r="N3403" s="39">
        <v>1225</v>
      </c>
      <c r="O3403" s="39">
        <v>1225</v>
      </c>
      <c r="P3403" s="38">
        <v>58</v>
      </c>
    </row>
    <row r="3404" spans="1:16">
      <c r="A3404" s="25">
        <f t="shared" si="53"/>
        <v>3402</v>
      </c>
      <c r="B3404" s="33" t="s">
        <v>7519</v>
      </c>
      <c r="C3404" s="37">
        <v>1950</v>
      </c>
      <c r="E3404" s="41" t="s">
        <v>4735</v>
      </c>
      <c r="I3404" s="37">
        <v>2</v>
      </c>
      <c r="J3404" s="37">
        <v>1</v>
      </c>
      <c r="M3404" s="39">
        <v>458.4</v>
      </c>
      <c r="N3404" s="39">
        <v>413.4</v>
      </c>
      <c r="O3404" s="39">
        <v>413.4</v>
      </c>
      <c r="P3404" s="38">
        <v>23</v>
      </c>
    </row>
    <row r="3405" spans="1:16">
      <c r="A3405" s="25">
        <f t="shared" si="53"/>
        <v>3403</v>
      </c>
      <c r="B3405" s="33" t="s">
        <v>7520</v>
      </c>
      <c r="C3405" s="37">
        <v>1951</v>
      </c>
      <c r="E3405" s="41" t="s">
        <v>4735</v>
      </c>
      <c r="I3405" s="37">
        <v>2</v>
      </c>
      <c r="J3405" s="37">
        <v>3</v>
      </c>
      <c r="M3405" s="39">
        <v>1376.1</v>
      </c>
      <c r="N3405" s="39">
        <v>1233.0999999999999</v>
      </c>
      <c r="O3405" s="39">
        <v>1233.0999999999999</v>
      </c>
      <c r="P3405" s="38">
        <v>75</v>
      </c>
    </row>
    <row r="3406" spans="1:16">
      <c r="A3406" s="25">
        <f t="shared" si="53"/>
        <v>3404</v>
      </c>
      <c r="B3406" s="33" t="s">
        <v>2749</v>
      </c>
      <c r="C3406" s="37">
        <v>1969</v>
      </c>
      <c r="E3406" s="41" t="s">
        <v>4726</v>
      </c>
      <c r="I3406" s="37">
        <v>2</v>
      </c>
      <c r="J3406" s="37">
        <v>2</v>
      </c>
      <c r="M3406" s="39">
        <v>693.4</v>
      </c>
      <c r="N3406" s="39">
        <v>642.79999999999995</v>
      </c>
      <c r="O3406" s="39">
        <v>642.79999999999995</v>
      </c>
      <c r="P3406" s="38">
        <v>30</v>
      </c>
    </row>
    <row r="3407" spans="1:16">
      <c r="A3407" s="25">
        <f t="shared" si="53"/>
        <v>3405</v>
      </c>
      <c r="B3407" s="33" t="s">
        <v>3998</v>
      </c>
      <c r="C3407" s="37">
        <v>1963</v>
      </c>
      <c r="E3407" s="41" t="s">
        <v>4726</v>
      </c>
      <c r="I3407" s="37">
        <v>5</v>
      </c>
      <c r="J3407" s="37">
        <v>2</v>
      </c>
      <c r="M3407" s="39">
        <v>1803.5</v>
      </c>
      <c r="N3407" s="39">
        <v>1616.4</v>
      </c>
      <c r="O3407" s="39">
        <v>1616.4</v>
      </c>
      <c r="P3407" s="38">
        <v>85</v>
      </c>
    </row>
    <row r="3408" spans="1:16">
      <c r="A3408" s="25">
        <f t="shared" si="53"/>
        <v>3406</v>
      </c>
      <c r="B3408" s="33" t="s">
        <v>4000</v>
      </c>
      <c r="C3408" s="37">
        <v>1959</v>
      </c>
      <c r="E3408" s="41" t="s">
        <v>7508</v>
      </c>
      <c r="I3408" s="37">
        <v>3</v>
      </c>
      <c r="J3408" s="37">
        <v>2</v>
      </c>
      <c r="M3408" s="39">
        <v>1035.9000000000001</v>
      </c>
      <c r="N3408" s="39">
        <v>952.8</v>
      </c>
      <c r="O3408" s="39">
        <v>775.7</v>
      </c>
      <c r="P3408" s="38">
        <v>45</v>
      </c>
    </row>
    <row r="3409" spans="1:16">
      <c r="A3409" s="25">
        <f t="shared" si="53"/>
        <v>3407</v>
      </c>
      <c r="B3409" s="33" t="s">
        <v>3999</v>
      </c>
      <c r="C3409" s="37">
        <v>1968</v>
      </c>
      <c r="E3409" s="41" t="s">
        <v>4726</v>
      </c>
      <c r="I3409" s="37">
        <v>5</v>
      </c>
      <c r="J3409" s="37">
        <v>4</v>
      </c>
      <c r="M3409" s="39">
        <v>4258.3</v>
      </c>
      <c r="N3409" s="39">
        <v>3844.1</v>
      </c>
      <c r="O3409" s="39">
        <v>3844.1</v>
      </c>
      <c r="P3409" s="38">
        <v>196</v>
      </c>
    </row>
    <row r="3410" spans="1:16">
      <c r="A3410" s="25">
        <f t="shared" si="53"/>
        <v>3408</v>
      </c>
      <c r="B3410" s="33" t="s">
        <v>4001</v>
      </c>
      <c r="C3410" s="37">
        <v>1967</v>
      </c>
      <c r="E3410" s="41" t="s">
        <v>4726</v>
      </c>
      <c r="I3410" s="37">
        <v>5</v>
      </c>
      <c r="J3410" s="37">
        <v>4</v>
      </c>
      <c r="M3410" s="39">
        <v>3696.5</v>
      </c>
      <c r="N3410" s="39">
        <v>3242.1</v>
      </c>
      <c r="O3410" s="39">
        <v>3242.1</v>
      </c>
      <c r="P3410" s="38">
        <v>152</v>
      </c>
    </row>
    <row r="3411" spans="1:16">
      <c r="A3411" s="25">
        <f t="shared" si="53"/>
        <v>3409</v>
      </c>
      <c r="B3411" s="33" t="s">
        <v>4002</v>
      </c>
      <c r="C3411" s="37">
        <v>1968</v>
      </c>
      <c r="E3411" s="41" t="s">
        <v>4726</v>
      </c>
      <c r="I3411" s="37">
        <v>5</v>
      </c>
      <c r="J3411" s="37">
        <v>4</v>
      </c>
      <c r="M3411" s="39">
        <v>3646.5</v>
      </c>
      <c r="N3411" s="39">
        <v>3231.1</v>
      </c>
      <c r="O3411" s="39">
        <v>3231.1</v>
      </c>
      <c r="P3411" s="38">
        <v>141</v>
      </c>
    </row>
    <row r="3412" spans="1:16">
      <c r="A3412" s="25">
        <f t="shared" si="53"/>
        <v>3410</v>
      </c>
      <c r="B3412" s="33" t="s">
        <v>2751</v>
      </c>
      <c r="C3412" s="37">
        <v>1969</v>
      </c>
      <c r="E3412" s="41" t="s">
        <v>4726</v>
      </c>
      <c r="I3412" s="37">
        <v>5</v>
      </c>
      <c r="J3412" s="37">
        <v>4</v>
      </c>
      <c r="M3412" s="39">
        <v>4778.2</v>
      </c>
      <c r="N3412" s="39">
        <v>3598</v>
      </c>
      <c r="O3412" s="39">
        <v>2844.8</v>
      </c>
      <c r="P3412" s="38">
        <v>172</v>
      </c>
    </row>
    <row r="3413" spans="1:16">
      <c r="A3413" s="25">
        <f t="shared" si="53"/>
        <v>3411</v>
      </c>
      <c r="B3413" s="33" t="s">
        <v>7521</v>
      </c>
      <c r="C3413" s="37">
        <v>1984</v>
      </c>
      <c r="E3413" s="41" t="s">
        <v>4981</v>
      </c>
      <c r="I3413" s="37">
        <v>5</v>
      </c>
      <c r="J3413" s="37">
        <v>8</v>
      </c>
      <c r="M3413" s="39">
        <v>6511.3</v>
      </c>
      <c r="N3413" s="39">
        <v>5924</v>
      </c>
      <c r="O3413" s="39">
        <v>5835.9</v>
      </c>
      <c r="P3413" s="38">
        <v>340</v>
      </c>
    </row>
    <row r="3414" spans="1:16">
      <c r="A3414" s="25">
        <f t="shared" si="53"/>
        <v>3412</v>
      </c>
      <c r="B3414" s="33" t="s">
        <v>7522</v>
      </c>
      <c r="C3414" s="37">
        <v>1983</v>
      </c>
      <c r="E3414" s="41" t="s">
        <v>4726</v>
      </c>
      <c r="I3414" s="37">
        <v>5</v>
      </c>
      <c r="J3414" s="37">
        <v>6</v>
      </c>
      <c r="M3414" s="39">
        <v>5620.3</v>
      </c>
      <c r="N3414" s="39">
        <v>4955.8999999999996</v>
      </c>
      <c r="O3414" s="39">
        <v>4939.3</v>
      </c>
      <c r="P3414" s="38">
        <v>250</v>
      </c>
    </row>
    <row r="3415" spans="1:16">
      <c r="A3415" s="25">
        <f t="shared" si="53"/>
        <v>3413</v>
      </c>
      <c r="B3415" s="33" t="s">
        <v>7523</v>
      </c>
      <c r="C3415" s="37">
        <v>1988</v>
      </c>
      <c r="E3415" s="41" t="s">
        <v>4981</v>
      </c>
      <c r="I3415" s="37">
        <v>5</v>
      </c>
      <c r="J3415" s="37">
        <v>14</v>
      </c>
      <c r="M3415" s="39">
        <v>11708.1</v>
      </c>
      <c r="N3415" s="39">
        <v>10212.9</v>
      </c>
      <c r="O3415" s="39">
        <v>10212.9</v>
      </c>
      <c r="P3415" s="38">
        <v>552</v>
      </c>
    </row>
    <row r="3416" spans="1:16">
      <c r="A3416" s="25">
        <f t="shared" si="53"/>
        <v>3414</v>
      </c>
      <c r="B3416" s="33" t="s">
        <v>7524</v>
      </c>
      <c r="C3416" s="37">
        <v>1994</v>
      </c>
      <c r="E3416" s="41" t="s">
        <v>4731</v>
      </c>
      <c r="I3416" s="37">
        <v>5</v>
      </c>
      <c r="J3416" s="37">
        <v>4</v>
      </c>
      <c r="M3416" s="39">
        <v>2862.6</v>
      </c>
      <c r="N3416" s="39">
        <v>2862.6</v>
      </c>
      <c r="O3416" s="39">
        <v>2844.8</v>
      </c>
      <c r="P3416" s="38">
        <v>109</v>
      </c>
    </row>
    <row r="3417" spans="1:16">
      <c r="A3417" s="25">
        <f t="shared" si="53"/>
        <v>3415</v>
      </c>
      <c r="B3417" s="33" t="s">
        <v>4003</v>
      </c>
      <c r="C3417" s="37">
        <v>1981</v>
      </c>
      <c r="E3417" s="41" t="s">
        <v>4726</v>
      </c>
      <c r="I3417" s="37">
        <v>5</v>
      </c>
      <c r="J3417" s="37">
        <v>8</v>
      </c>
      <c r="M3417" s="39">
        <v>6630.6</v>
      </c>
      <c r="N3417" s="39">
        <v>6097.1</v>
      </c>
      <c r="O3417" s="39">
        <v>5809.9</v>
      </c>
      <c r="P3417" s="38">
        <v>307</v>
      </c>
    </row>
    <row r="3418" spans="1:16">
      <c r="A3418" s="25">
        <f t="shared" si="53"/>
        <v>3416</v>
      </c>
      <c r="B3418" s="33" t="s">
        <v>7525</v>
      </c>
      <c r="I3418" s="37"/>
      <c r="J3418" s="37"/>
    </row>
    <row r="3419" spans="1:16">
      <c r="A3419" s="25">
        <f t="shared" si="53"/>
        <v>3417</v>
      </c>
      <c r="B3419" s="33" t="s">
        <v>7526</v>
      </c>
      <c r="I3419" s="37"/>
      <c r="J3419" s="37"/>
    </row>
    <row r="3420" spans="1:16">
      <c r="A3420" s="25">
        <f t="shared" si="53"/>
        <v>3418</v>
      </c>
      <c r="B3420" s="33" t="s">
        <v>4004</v>
      </c>
      <c r="C3420" s="37">
        <v>1974</v>
      </c>
      <c r="E3420" s="41" t="s">
        <v>4726</v>
      </c>
      <c r="I3420" s="37">
        <v>2</v>
      </c>
      <c r="J3420" s="37">
        <v>2</v>
      </c>
      <c r="M3420" s="39">
        <v>1217.9000000000001</v>
      </c>
      <c r="N3420" s="39">
        <v>878.3</v>
      </c>
      <c r="O3420" s="39">
        <v>878.3</v>
      </c>
    </row>
    <row r="3421" spans="1:16">
      <c r="A3421" s="25">
        <f t="shared" si="53"/>
        <v>3419</v>
      </c>
      <c r="B3421" s="33" t="s">
        <v>4005</v>
      </c>
      <c r="C3421" s="37">
        <v>1962</v>
      </c>
      <c r="E3421" s="41" t="s">
        <v>4735</v>
      </c>
      <c r="I3421" s="37">
        <v>2</v>
      </c>
      <c r="J3421" s="37">
        <v>2</v>
      </c>
      <c r="M3421" s="39">
        <v>694.7</v>
      </c>
      <c r="N3421" s="39">
        <v>631</v>
      </c>
      <c r="O3421" s="39">
        <v>588.79999999999995</v>
      </c>
      <c r="P3421" s="38">
        <v>28</v>
      </c>
    </row>
    <row r="3422" spans="1:16">
      <c r="A3422" s="25">
        <f t="shared" si="53"/>
        <v>3420</v>
      </c>
      <c r="B3422" s="33" t="s">
        <v>4006</v>
      </c>
      <c r="C3422" s="37">
        <v>1962</v>
      </c>
      <c r="E3422" s="41" t="s">
        <v>4735</v>
      </c>
      <c r="I3422" s="37">
        <v>2</v>
      </c>
      <c r="J3422" s="37">
        <v>2</v>
      </c>
      <c r="M3422" s="39">
        <v>687.5</v>
      </c>
      <c r="N3422" s="39">
        <v>626.5</v>
      </c>
      <c r="O3422" s="39">
        <v>470.8</v>
      </c>
      <c r="P3422" s="38">
        <v>52</v>
      </c>
    </row>
    <row r="3423" spans="1:16">
      <c r="A3423" s="25">
        <f t="shared" si="53"/>
        <v>3421</v>
      </c>
      <c r="B3423" s="33" t="s">
        <v>4007</v>
      </c>
      <c r="C3423" s="37">
        <v>1963</v>
      </c>
      <c r="E3423" s="41" t="s">
        <v>7508</v>
      </c>
      <c r="I3423" s="37">
        <v>4</v>
      </c>
      <c r="J3423" s="37">
        <v>3</v>
      </c>
      <c r="M3423" s="39">
        <v>2257.1</v>
      </c>
      <c r="N3423" s="39">
        <v>2031.9</v>
      </c>
      <c r="O3423" s="39">
        <v>2031.9</v>
      </c>
      <c r="P3423" s="38">
        <v>101</v>
      </c>
    </row>
    <row r="3424" spans="1:16">
      <c r="A3424" s="25">
        <f t="shared" si="53"/>
        <v>3422</v>
      </c>
      <c r="B3424" s="33" t="s">
        <v>4008</v>
      </c>
      <c r="C3424" s="37">
        <v>1963</v>
      </c>
      <c r="E3424" s="41" t="s">
        <v>7508</v>
      </c>
      <c r="I3424" s="37">
        <v>2</v>
      </c>
      <c r="J3424" s="37">
        <v>4</v>
      </c>
      <c r="M3424" s="39">
        <v>4235</v>
      </c>
      <c r="N3424" s="39">
        <v>3261.7</v>
      </c>
      <c r="O3424" s="39">
        <v>3188.5</v>
      </c>
      <c r="P3424" s="38">
        <v>144</v>
      </c>
    </row>
    <row r="3425" spans="1:16">
      <c r="A3425" s="25">
        <f t="shared" si="53"/>
        <v>3423</v>
      </c>
      <c r="B3425" s="33" t="s">
        <v>4009</v>
      </c>
      <c r="C3425" s="37">
        <v>1964</v>
      </c>
      <c r="E3425" s="42" t="s">
        <v>7527</v>
      </c>
      <c r="I3425" s="37">
        <v>5</v>
      </c>
      <c r="J3425" s="37">
        <v>4</v>
      </c>
      <c r="M3425" s="39">
        <v>3255.4</v>
      </c>
      <c r="N3425" s="39">
        <v>3133.3</v>
      </c>
      <c r="O3425" s="39">
        <v>2838.3</v>
      </c>
      <c r="P3425" s="38">
        <v>160</v>
      </c>
    </row>
    <row r="3426" spans="1:16">
      <c r="A3426" s="25">
        <f t="shared" si="53"/>
        <v>3424</v>
      </c>
      <c r="B3426" s="33" t="s">
        <v>7528</v>
      </c>
      <c r="C3426" s="37">
        <v>1965</v>
      </c>
      <c r="E3426" s="41" t="s">
        <v>4726</v>
      </c>
      <c r="I3426" s="37">
        <v>5</v>
      </c>
      <c r="J3426" s="37">
        <v>4</v>
      </c>
      <c r="M3426" s="39">
        <v>3532.3</v>
      </c>
      <c r="N3426" s="39">
        <v>3283.6</v>
      </c>
      <c r="O3426" s="39">
        <v>3019.5</v>
      </c>
      <c r="P3426" s="38">
        <v>171</v>
      </c>
    </row>
    <row r="3427" spans="1:16">
      <c r="A3427" s="25">
        <f t="shared" si="53"/>
        <v>3425</v>
      </c>
      <c r="B3427" s="33" t="s">
        <v>7529</v>
      </c>
      <c r="I3427" s="37"/>
      <c r="J3427" s="37"/>
    </row>
    <row r="3428" spans="1:16">
      <c r="A3428" s="25">
        <f t="shared" si="53"/>
        <v>3426</v>
      </c>
      <c r="B3428" s="33" t="s">
        <v>7530</v>
      </c>
      <c r="C3428" s="37">
        <v>1977</v>
      </c>
      <c r="E3428" s="41" t="s">
        <v>4726</v>
      </c>
      <c r="I3428" s="37">
        <v>5</v>
      </c>
      <c r="J3428" s="37">
        <v>8</v>
      </c>
      <c r="M3428" s="39">
        <v>6146.6</v>
      </c>
      <c r="N3428" s="39">
        <v>6142.3</v>
      </c>
      <c r="O3428" s="39">
        <v>5914.1</v>
      </c>
      <c r="P3428" s="38">
        <v>307</v>
      </c>
    </row>
    <row r="3429" spans="1:16">
      <c r="A3429" s="25">
        <f t="shared" si="53"/>
        <v>3427</v>
      </c>
      <c r="B3429" s="33" t="s">
        <v>7531</v>
      </c>
      <c r="I3429" s="37"/>
      <c r="J3429" s="37"/>
    </row>
    <row r="3430" spans="1:16">
      <c r="A3430" s="25">
        <f t="shared" si="53"/>
        <v>3428</v>
      </c>
      <c r="B3430" s="33" t="s">
        <v>7532</v>
      </c>
      <c r="I3430" s="37"/>
      <c r="J3430" s="37"/>
    </row>
    <row r="3431" spans="1:16">
      <c r="A3431" s="25">
        <f t="shared" si="53"/>
        <v>3429</v>
      </c>
      <c r="B3431" s="33" t="s">
        <v>7533</v>
      </c>
      <c r="C3431" s="37">
        <v>1972</v>
      </c>
      <c r="D3431" s="41" t="s">
        <v>7534</v>
      </c>
      <c r="E3431" s="41" t="s">
        <v>7535</v>
      </c>
      <c r="F3431" s="37" t="s">
        <v>5071</v>
      </c>
      <c r="H3431" s="37" t="s">
        <v>5055</v>
      </c>
      <c r="I3431" s="37">
        <v>5</v>
      </c>
      <c r="J3431" s="37">
        <v>8</v>
      </c>
      <c r="M3431" s="39">
        <v>6160.3</v>
      </c>
      <c r="N3431" s="39">
        <v>5987.5</v>
      </c>
      <c r="O3431" s="39">
        <v>5830.6</v>
      </c>
      <c r="P3431" s="38">
        <v>262</v>
      </c>
    </row>
    <row r="3432" spans="1:16">
      <c r="A3432" s="25">
        <f t="shared" si="53"/>
        <v>3430</v>
      </c>
      <c r="B3432" s="33" t="s">
        <v>3189</v>
      </c>
      <c r="C3432" s="37">
        <v>1971</v>
      </c>
      <c r="E3432" s="41" t="s">
        <v>4726</v>
      </c>
      <c r="I3432" s="37">
        <v>5</v>
      </c>
      <c r="J3432" s="37">
        <v>4</v>
      </c>
      <c r="M3432" s="39">
        <v>3826.92</v>
      </c>
      <c r="N3432" s="39">
        <v>3534.52</v>
      </c>
      <c r="O3432" s="39">
        <v>3534.52</v>
      </c>
      <c r="P3432" s="38">
        <v>166</v>
      </c>
    </row>
    <row r="3433" spans="1:16">
      <c r="A3433" s="25">
        <f t="shared" si="53"/>
        <v>3431</v>
      </c>
      <c r="B3433" s="33" t="s">
        <v>7536</v>
      </c>
      <c r="I3433" s="37"/>
      <c r="J3433" s="37"/>
    </row>
    <row r="3434" spans="1:16">
      <c r="A3434" s="25">
        <f t="shared" si="53"/>
        <v>3432</v>
      </c>
      <c r="B3434" s="33" t="s">
        <v>7537</v>
      </c>
      <c r="C3434" s="37">
        <v>1948</v>
      </c>
      <c r="E3434" s="41" t="s">
        <v>4735</v>
      </c>
      <c r="I3434" s="37">
        <v>2</v>
      </c>
      <c r="J3434" s="37">
        <v>2</v>
      </c>
      <c r="M3434" s="39">
        <v>559.5</v>
      </c>
      <c r="N3434" s="39">
        <v>507.5</v>
      </c>
      <c r="O3434" s="39">
        <v>472.4</v>
      </c>
      <c r="P3434" s="38">
        <v>27</v>
      </c>
    </row>
    <row r="3435" spans="1:16">
      <c r="A3435" s="25">
        <f t="shared" si="53"/>
        <v>3433</v>
      </c>
      <c r="B3435" s="33" t="s">
        <v>7538</v>
      </c>
      <c r="I3435" s="37"/>
      <c r="J3435" s="37"/>
    </row>
    <row r="3436" spans="1:16">
      <c r="A3436" s="25">
        <f t="shared" si="53"/>
        <v>3434</v>
      </c>
      <c r="B3436" s="33" t="s">
        <v>2753</v>
      </c>
      <c r="C3436" s="37">
        <v>1956</v>
      </c>
      <c r="E3436" s="41" t="s">
        <v>4735</v>
      </c>
      <c r="I3436" s="37">
        <v>3</v>
      </c>
      <c r="J3436" s="37">
        <v>3</v>
      </c>
      <c r="M3436" s="39">
        <v>2104.3000000000002</v>
      </c>
      <c r="N3436" s="39">
        <v>1851.7</v>
      </c>
      <c r="O3436" s="39">
        <v>1441.7</v>
      </c>
      <c r="P3436" s="38">
        <v>40</v>
      </c>
    </row>
    <row r="3437" spans="1:16">
      <c r="A3437" s="25">
        <f t="shared" si="53"/>
        <v>3435</v>
      </c>
      <c r="B3437" s="33" t="s">
        <v>4010</v>
      </c>
      <c r="C3437" s="37">
        <v>1971</v>
      </c>
      <c r="E3437" s="42" t="s">
        <v>7539</v>
      </c>
      <c r="I3437" s="37">
        <v>5</v>
      </c>
      <c r="J3437" s="37">
        <v>4</v>
      </c>
      <c r="M3437" s="39">
        <v>3226.2</v>
      </c>
      <c r="N3437" s="39">
        <v>2575.3000000000002</v>
      </c>
      <c r="O3437" s="39">
        <v>2512.6</v>
      </c>
      <c r="P3437" s="38">
        <v>108</v>
      </c>
    </row>
    <row r="3438" spans="1:16">
      <c r="A3438" s="25">
        <f t="shared" si="53"/>
        <v>3436</v>
      </c>
      <c r="B3438" s="33" t="s">
        <v>7540</v>
      </c>
      <c r="C3438" s="37">
        <v>1973</v>
      </c>
      <c r="E3438" s="41" t="s">
        <v>4726</v>
      </c>
      <c r="I3438" s="37">
        <v>5</v>
      </c>
      <c r="J3438" s="37">
        <v>2</v>
      </c>
      <c r="M3438" s="39">
        <v>2066.6</v>
      </c>
      <c r="N3438" s="39">
        <v>1822.4</v>
      </c>
      <c r="O3438" s="39">
        <v>1672.5</v>
      </c>
      <c r="P3438" s="38">
        <v>85</v>
      </c>
    </row>
    <row r="3439" spans="1:16">
      <c r="A3439" s="25">
        <f t="shared" si="53"/>
        <v>3437</v>
      </c>
      <c r="B3439" s="33" t="s">
        <v>2752</v>
      </c>
      <c r="C3439" s="37">
        <v>1970</v>
      </c>
      <c r="E3439" s="41" t="s">
        <v>4726</v>
      </c>
      <c r="I3439" s="37">
        <v>5</v>
      </c>
      <c r="J3439" s="37">
        <v>4</v>
      </c>
      <c r="M3439" s="39">
        <v>3639</v>
      </c>
      <c r="N3439" s="39">
        <v>3223.4</v>
      </c>
      <c r="O3439" s="39">
        <v>3177.7</v>
      </c>
      <c r="P3439" s="38">
        <v>134</v>
      </c>
    </row>
    <row r="3440" spans="1:16">
      <c r="A3440" s="25">
        <f t="shared" si="53"/>
        <v>3438</v>
      </c>
      <c r="B3440" s="33" t="s">
        <v>3190</v>
      </c>
      <c r="C3440" s="37">
        <v>1970</v>
      </c>
      <c r="E3440" s="42" t="s">
        <v>7527</v>
      </c>
      <c r="I3440" s="37">
        <v>5</v>
      </c>
      <c r="J3440" s="37">
        <v>4</v>
      </c>
      <c r="M3440" s="39">
        <v>3668.3</v>
      </c>
      <c r="N3440" s="39">
        <v>3220.3</v>
      </c>
      <c r="O3440" s="39">
        <v>3127.2</v>
      </c>
      <c r="P3440" s="38">
        <v>139</v>
      </c>
    </row>
    <row r="3441" spans="1:16">
      <c r="A3441" s="25">
        <f t="shared" si="53"/>
        <v>3439</v>
      </c>
      <c r="B3441" s="33" t="s">
        <v>7541</v>
      </c>
      <c r="I3441" s="37"/>
      <c r="J3441" s="37"/>
    </row>
    <row r="3442" spans="1:16">
      <c r="A3442" s="25">
        <f t="shared" si="53"/>
        <v>3440</v>
      </c>
      <c r="B3442" s="33" t="s">
        <v>7542</v>
      </c>
      <c r="C3442" s="37" t="s">
        <v>619</v>
      </c>
      <c r="E3442" s="41" t="s">
        <v>4735</v>
      </c>
      <c r="I3442" s="37">
        <v>3</v>
      </c>
      <c r="J3442" s="37">
        <v>2</v>
      </c>
      <c r="M3442" s="39">
        <v>1246.2</v>
      </c>
      <c r="N3442" s="39">
        <v>1159</v>
      </c>
      <c r="O3442" s="39">
        <v>733.1</v>
      </c>
      <c r="P3442" s="38">
        <v>33</v>
      </c>
    </row>
    <row r="3443" spans="1:16">
      <c r="A3443" s="25">
        <f t="shared" si="53"/>
        <v>3441</v>
      </c>
      <c r="B3443" s="33" t="s">
        <v>7543</v>
      </c>
      <c r="C3443" s="37">
        <v>1937</v>
      </c>
      <c r="E3443" s="41" t="s">
        <v>4735</v>
      </c>
      <c r="I3443" s="37">
        <v>3</v>
      </c>
      <c r="J3443" s="37">
        <v>4</v>
      </c>
      <c r="M3443" s="39">
        <v>1329</v>
      </c>
      <c r="N3443" s="39">
        <v>1329</v>
      </c>
      <c r="O3443" s="39">
        <v>783.1</v>
      </c>
      <c r="P3443" s="38">
        <v>40</v>
      </c>
    </row>
    <row r="3444" spans="1:16">
      <c r="A3444" s="25">
        <f t="shared" si="53"/>
        <v>3442</v>
      </c>
      <c r="B3444" s="33" t="s">
        <v>3191</v>
      </c>
      <c r="C3444" s="37">
        <v>1959</v>
      </c>
      <c r="E3444" s="41" t="s">
        <v>4731</v>
      </c>
      <c r="I3444" s="37">
        <v>2</v>
      </c>
      <c r="J3444" s="37">
        <v>1</v>
      </c>
      <c r="M3444" s="39">
        <v>464.7</v>
      </c>
      <c r="N3444" s="39">
        <v>414.3</v>
      </c>
      <c r="O3444" s="39">
        <v>414.3</v>
      </c>
      <c r="P3444" s="38">
        <v>20</v>
      </c>
    </row>
    <row r="3445" spans="1:16">
      <c r="A3445" s="25">
        <f t="shared" si="53"/>
        <v>3443</v>
      </c>
      <c r="B3445" s="33" t="s">
        <v>4011</v>
      </c>
      <c r="C3445" s="37">
        <v>1971</v>
      </c>
      <c r="E3445" s="41" t="s">
        <v>5129</v>
      </c>
      <c r="I3445" s="37">
        <v>5</v>
      </c>
      <c r="J3445" s="37">
        <v>8</v>
      </c>
      <c r="M3445" s="39">
        <v>6712.1</v>
      </c>
      <c r="N3445" s="39">
        <v>6199.8</v>
      </c>
      <c r="O3445" s="39">
        <v>5161.8999999999996</v>
      </c>
      <c r="P3445" s="38">
        <v>298</v>
      </c>
    </row>
    <row r="3446" spans="1:16">
      <c r="A3446" s="25">
        <f t="shared" si="53"/>
        <v>3444</v>
      </c>
      <c r="B3446" s="33" t="s">
        <v>4013</v>
      </c>
      <c r="C3446" s="37">
        <v>1969</v>
      </c>
      <c r="E3446" s="42" t="s">
        <v>7513</v>
      </c>
      <c r="I3446" s="37">
        <v>5</v>
      </c>
      <c r="J3446" s="37">
        <v>4</v>
      </c>
      <c r="M3446" s="39">
        <v>3335.1</v>
      </c>
      <c r="N3446" s="39">
        <v>2707.7</v>
      </c>
      <c r="O3446" s="39">
        <v>2707.7</v>
      </c>
      <c r="P3446" s="38">
        <v>106</v>
      </c>
    </row>
    <row r="3447" spans="1:16">
      <c r="A3447" s="25">
        <f t="shared" si="53"/>
        <v>3445</v>
      </c>
      <c r="B3447" s="33" t="s">
        <v>7544</v>
      </c>
      <c r="C3447" s="37">
        <v>1966</v>
      </c>
      <c r="E3447" s="41" t="s">
        <v>4726</v>
      </c>
      <c r="I3447" s="37">
        <v>5</v>
      </c>
      <c r="J3447" s="37">
        <v>4</v>
      </c>
      <c r="M3447" s="39">
        <v>3049.8</v>
      </c>
      <c r="N3447" s="39">
        <v>2648.9</v>
      </c>
      <c r="O3447" s="39">
        <v>2648.9</v>
      </c>
      <c r="P3447" s="38">
        <v>108</v>
      </c>
    </row>
    <row r="3448" spans="1:16">
      <c r="A3448" s="25">
        <f t="shared" si="53"/>
        <v>3446</v>
      </c>
      <c r="B3448" s="33" t="s">
        <v>7545</v>
      </c>
      <c r="I3448" s="37"/>
      <c r="J3448" s="37"/>
    </row>
    <row r="3449" spans="1:16">
      <c r="A3449" s="25">
        <f t="shared" si="53"/>
        <v>3447</v>
      </c>
      <c r="B3449" s="33" t="s">
        <v>4012</v>
      </c>
      <c r="C3449" s="37">
        <v>1971</v>
      </c>
      <c r="E3449" s="42" t="s">
        <v>7546</v>
      </c>
      <c r="I3449" s="37">
        <v>5</v>
      </c>
      <c r="J3449" s="37">
        <v>4</v>
      </c>
      <c r="M3449" s="39">
        <v>2727.8</v>
      </c>
      <c r="N3449" s="39">
        <v>2555.9</v>
      </c>
      <c r="O3449" s="39">
        <v>2555.9</v>
      </c>
      <c r="P3449" s="38">
        <v>95</v>
      </c>
    </row>
    <row r="3450" spans="1:16">
      <c r="A3450" s="25">
        <f t="shared" si="53"/>
        <v>3448</v>
      </c>
      <c r="B3450" s="33" t="s">
        <v>3192</v>
      </c>
      <c r="C3450" s="37">
        <v>1971</v>
      </c>
      <c r="E3450" s="42" t="s">
        <v>7527</v>
      </c>
      <c r="I3450" s="37">
        <v>5</v>
      </c>
      <c r="J3450" s="37">
        <v>4</v>
      </c>
      <c r="M3450" s="39">
        <v>3624.3</v>
      </c>
      <c r="N3450" s="39">
        <v>3208.5</v>
      </c>
      <c r="O3450" s="39">
        <v>3085.5</v>
      </c>
      <c r="P3450" s="38">
        <v>127</v>
      </c>
    </row>
    <row r="3451" spans="1:16">
      <c r="A3451" s="25">
        <f t="shared" si="53"/>
        <v>3449</v>
      </c>
      <c r="B3451" s="33" t="s">
        <v>7547</v>
      </c>
      <c r="I3451" s="37"/>
      <c r="J3451" s="37"/>
    </row>
    <row r="3452" spans="1:16">
      <c r="A3452" s="25">
        <f t="shared" si="53"/>
        <v>3450</v>
      </c>
      <c r="B3452" s="33" t="s">
        <v>7548</v>
      </c>
      <c r="I3452" s="37"/>
      <c r="J3452" s="37"/>
    </row>
    <row r="3453" spans="1:16">
      <c r="A3453" s="25">
        <f t="shared" si="53"/>
        <v>3451</v>
      </c>
      <c r="B3453" s="33" t="s">
        <v>7549</v>
      </c>
      <c r="I3453" s="37"/>
      <c r="J3453" s="37"/>
    </row>
    <row r="3454" spans="1:16">
      <c r="A3454" s="25">
        <f t="shared" si="53"/>
        <v>3452</v>
      </c>
      <c r="B3454" s="33" t="s">
        <v>7550</v>
      </c>
      <c r="C3454" s="37">
        <v>1974</v>
      </c>
      <c r="E3454" s="41" t="s">
        <v>5129</v>
      </c>
      <c r="I3454" s="37">
        <v>5</v>
      </c>
      <c r="J3454" s="37">
        <v>4</v>
      </c>
      <c r="M3454" s="39">
        <v>3513.7</v>
      </c>
      <c r="N3454" s="39">
        <v>2680.3</v>
      </c>
      <c r="O3454" s="39">
        <v>2680.3</v>
      </c>
      <c r="P3454" s="38">
        <v>111</v>
      </c>
    </row>
    <row r="3455" spans="1:16">
      <c r="A3455" s="25">
        <f t="shared" si="53"/>
        <v>3453</v>
      </c>
      <c r="B3455" s="33" t="s">
        <v>7551</v>
      </c>
      <c r="I3455" s="37"/>
      <c r="J3455" s="37"/>
    </row>
    <row r="3456" spans="1:16">
      <c r="A3456" s="25">
        <f t="shared" si="53"/>
        <v>3454</v>
      </c>
      <c r="B3456" s="33" t="s">
        <v>7552</v>
      </c>
      <c r="C3456" s="37">
        <v>1988</v>
      </c>
      <c r="E3456" s="41" t="s">
        <v>4726</v>
      </c>
      <c r="I3456" s="37">
        <v>5</v>
      </c>
      <c r="J3456" s="37">
        <v>8</v>
      </c>
      <c r="M3456" s="39">
        <v>6988.5</v>
      </c>
      <c r="N3456" s="39">
        <v>6145.6</v>
      </c>
      <c r="O3456" s="39">
        <v>6145.6</v>
      </c>
      <c r="P3456" s="38">
        <v>348</v>
      </c>
    </row>
    <row r="3457" spans="1:16">
      <c r="A3457" s="25">
        <f t="shared" si="53"/>
        <v>3455</v>
      </c>
      <c r="B3457" s="33" t="s">
        <v>7553</v>
      </c>
      <c r="C3457" s="37">
        <v>1983</v>
      </c>
      <c r="E3457" s="41" t="s">
        <v>4726</v>
      </c>
      <c r="I3457" s="37">
        <v>5</v>
      </c>
      <c r="J3457" s="37">
        <v>8</v>
      </c>
      <c r="M3457" s="39">
        <v>6631.6</v>
      </c>
      <c r="N3457" s="39">
        <v>6090.5</v>
      </c>
      <c r="O3457" s="39">
        <v>5821.4</v>
      </c>
      <c r="P3457" s="38">
        <v>355</v>
      </c>
    </row>
    <row r="3458" spans="1:16">
      <c r="A3458" s="25">
        <f t="shared" si="53"/>
        <v>3456</v>
      </c>
      <c r="B3458" s="33" t="s">
        <v>7554</v>
      </c>
      <c r="I3458" s="37"/>
      <c r="J3458" s="37"/>
    </row>
    <row r="3459" spans="1:16">
      <c r="A3459" s="25">
        <f t="shared" ref="A3459:A3522" si="54">A3458+1</f>
        <v>3457</v>
      </c>
      <c r="B3459" s="33" t="s">
        <v>7555</v>
      </c>
      <c r="C3459" s="37">
        <v>2005</v>
      </c>
      <c r="E3459" s="41" t="s">
        <v>4731</v>
      </c>
      <c r="I3459" s="37">
        <v>5</v>
      </c>
      <c r="J3459" s="37">
        <v>1</v>
      </c>
      <c r="M3459" s="39">
        <v>3309.15</v>
      </c>
      <c r="N3459" s="39">
        <v>3030.65</v>
      </c>
      <c r="O3459" s="39">
        <v>2787.55</v>
      </c>
    </row>
    <row r="3460" spans="1:16">
      <c r="A3460" s="25">
        <f t="shared" si="54"/>
        <v>3458</v>
      </c>
      <c r="B3460" s="33" t="s">
        <v>7556</v>
      </c>
      <c r="I3460" s="37"/>
      <c r="J3460" s="37"/>
    </row>
    <row r="3461" spans="1:16">
      <c r="A3461" s="25">
        <f t="shared" si="54"/>
        <v>3459</v>
      </c>
      <c r="B3461" s="33" t="s">
        <v>4018</v>
      </c>
      <c r="C3461" s="37">
        <v>1959</v>
      </c>
      <c r="E3461" s="41" t="s">
        <v>4735</v>
      </c>
      <c r="I3461" s="37">
        <v>2</v>
      </c>
      <c r="J3461" s="37">
        <v>2</v>
      </c>
      <c r="M3461" s="39">
        <v>700.3</v>
      </c>
      <c r="N3461" s="39">
        <v>637.20000000000005</v>
      </c>
      <c r="O3461" s="39">
        <v>480.6</v>
      </c>
      <c r="P3461" s="38">
        <v>25</v>
      </c>
    </row>
    <row r="3462" spans="1:16">
      <c r="A3462" s="25">
        <f t="shared" si="54"/>
        <v>3460</v>
      </c>
      <c r="B3462" s="33" t="s">
        <v>7557</v>
      </c>
      <c r="C3462" s="37">
        <v>1983</v>
      </c>
      <c r="E3462" s="41" t="s">
        <v>4726</v>
      </c>
      <c r="I3462" s="37">
        <v>5</v>
      </c>
      <c r="J3462" s="37">
        <v>8</v>
      </c>
      <c r="M3462" s="39">
        <v>7024.5</v>
      </c>
      <c r="N3462" s="39">
        <v>6179.2</v>
      </c>
      <c r="O3462" s="39">
        <v>6179.2</v>
      </c>
      <c r="P3462" s="38">
        <v>315</v>
      </c>
    </row>
    <row r="3463" spans="1:16">
      <c r="A3463" s="25">
        <f t="shared" si="54"/>
        <v>3461</v>
      </c>
      <c r="B3463" s="33" t="s">
        <v>4014</v>
      </c>
      <c r="C3463" s="37">
        <v>1959</v>
      </c>
      <c r="E3463" s="41" t="s">
        <v>4735</v>
      </c>
      <c r="I3463" s="37">
        <v>2</v>
      </c>
      <c r="J3463" s="37">
        <v>2</v>
      </c>
      <c r="M3463" s="39">
        <v>699.6</v>
      </c>
      <c r="N3463" s="39">
        <v>636.4</v>
      </c>
      <c r="O3463" s="39">
        <v>636.4</v>
      </c>
      <c r="P3463" s="38">
        <v>36</v>
      </c>
    </row>
    <row r="3464" spans="1:16">
      <c r="A3464" s="25">
        <f t="shared" si="54"/>
        <v>3462</v>
      </c>
      <c r="B3464" s="33" t="s">
        <v>4015</v>
      </c>
      <c r="C3464" s="37">
        <v>1959</v>
      </c>
      <c r="E3464" s="41" t="s">
        <v>4735</v>
      </c>
      <c r="I3464" s="37">
        <v>2</v>
      </c>
      <c r="J3464" s="37">
        <v>2</v>
      </c>
      <c r="M3464" s="39">
        <v>698.8</v>
      </c>
      <c r="N3464" s="39">
        <v>637.6</v>
      </c>
      <c r="O3464" s="39">
        <v>554.79999999999995</v>
      </c>
      <c r="P3464" s="38">
        <v>31</v>
      </c>
    </row>
    <row r="3465" spans="1:16">
      <c r="A3465" s="25">
        <f t="shared" si="54"/>
        <v>3463</v>
      </c>
      <c r="B3465" s="33" t="s">
        <v>4016</v>
      </c>
      <c r="C3465" s="37">
        <v>1959</v>
      </c>
      <c r="E3465" s="41" t="s">
        <v>4735</v>
      </c>
      <c r="I3465" s="37">
        <v>2</v>
      </c>
      <c r="J3465" s="37">
        <v>2</v>
      </c>
      <c r="M3465" s="39">
        <v>700.3</v>
      </c>
      <c r="N3465" s="39">
        <v>637.79999999999995</v>
      </c>
      <c r="O3465" s="39">
        <v>637.79999999999995</v>
      </c>
      <c r="P3465" s="38">
        <v>30</v>
      </c>
    </row>
    <row r="3466" spans="1:16">
      <c r="A3466" s="25">
        <f t="shared" si="54"/>
        <v>3464</v>
      </c>
      <c r="B3466" s="33" t="s">
        <v>4017</v>
      </c>
      <c r="C3466" s="37">
        <v>1960</v>
      </c>
      <c r="E3466" s="41" t="s">
        <v>4735</v>
      </c>
      <c r="I3466" s="37">
        <v>2</v>
      </c>
      <c r="J3466" s="37">
        <v>2</v>
      </c>
      <c r="M3466" s="39">
        <v>699.5</v>
      </c>
      <c r="N3466" s="39">
        <v>630.70000000000005</v>
      </c>
      <c r="O3466" s="39">
        <v>630.70000000000005</v>
      </c>
      <c r="P3466" s="38">
        <v>42</v>
      </c>
    </row>
    <row r="3467" spans="1:16">
      <c r="A3467" s="25">
        <f t="shared" si="54"/>
        <v>3465</v>
      </c>
      <c r="B3467" s="33" t="s">
        <v>7558</v>
      </c>
      <c r="I3467" s="37"/>
      <c r="J3467" s="37"/>
    </row>
    <row r="3468" spans="1:16">
      <c r="A3468" s="25">
        <f t="shared" si="54"/>
        <v>3466</v>
      </c>
      <c r="B3468" s="33" t="s">
        <v>7559</v>
      </c>
      <c r="C3468" s="37">
        <v>1946</v>
      </c>
      <c r="E3468" s="41" t="s">
        <v>7265</v>
      </c>
      <c r="I3468" s="37">
        <v>2</v>
      </c>
      <c r="J3468" s="37">
        <v>1</v>
      </c>
      <c r="M3468" s="39">
        <v>518.6</v>
      </c>
      <c r="N3468" s="39">
        <v>476.3</v>
      </c>
      <c r="O3468" s="39">
        <v>476.3</v>
      </c>
      <c r="P3468" s="38">
        <v>30</v>
      </c>
    </row>
    <row r="3469" spans="1:16">
      <c r="A3469" s="25">
        <f t="shared" si="54"/>
        <v>3467</v>
      </c>
      <c r="B3469" s="33" t="s">
        <v>7560</v>
      </c>
      <c r="C3469" s="37">
        <v>1946</v>
      </c>
      <c r="E3469" s="41" t="s">
        <v>7265</v>
      </c>
      <c r="I3469" s="37">
        <v>2</v>
      </c>
      <c r="J3469" s="37">
        <v>1</v>
      </c>
      <c r="M3469" s="39">
        <v>518.6</v>
      </c>
      <c r="N3469" s="39">
        <v>470.7</v>
      </c>
      <c r="O3469" s="39">
        <v>470.7</v>
      </c>
      <c r="P3469" s="38">
        <v>25</v>
      </c>
    </row>
    <row r="3470" spans="1:16">
      <c r="A3470" s="25">
        <f t="shared" si="54"/>
        <v>3468</v>
      </c>
      <c r="B3470" s="33" t="s">
        <v>3193</v>
      </c>
      <c r="C3470" s="37">
        <v>1964</v>
      </c>
      <c r="E3470" s="41" t="s">
        <v>4735</v>
      </c>
      <c r="I3470" s="37">
        <v>4</v>
      </c>
      <c r="J3470" s="37">
        <v>3</v>
      </c>
      <c r="M3470" s="39">
        <v>2437.1999999999998</v>
      </c>
      <c r="N3470" s="39">
        <v>2143.9</v>
      </c>
      <c r="O3470" s="39">
        <v>2143.9</v>
      </c>
      <c r="P3470" s="38">
        <v>90</v>
      </c>
    </row>
    <row r="3471" spans="1:16">
      <c r="A3471" s="25">
        <f t="shared" si="54"/>
        <v>3469</v>
      </c>
      <c r="B3471" s="33" t="s">
        <v>7561</v>
      </c>
      <c r="C3471" s="37">
        <v>1973</v>
      </c>
      <c r="E3471" s="41" t="s">
        <v>4726</v>
      </c>
      <c r="I3471" s="37">
        <v>3</v>
      </c>
      <c r="J3471" s="37">
        <v>1</v>
      </c>
      <c r="M3471" s="39">
        <v>1301</v>
      </c>
      <c r="N3471" s="39">
        <v>1161.9000000000001</v>
      </c>
      <c r="O3471" s="39">
        <v>1162.5999999999999</v>
      </c>
      <c r="P3471" s="38">
        <v>46</v>
      </c>
    </row>
    <row r="3472" spans="1:16">
      <c r="A3472" s="25">
        <f t="shared" si="54"/>
        <v>3470</v>
      </c>
      <c r="B3472" s="33" t="s">
        <v>7562</v>
      </c>
      <c r="C3472" s="37">
        <v>1976</v>
      </c>
      <c r="E3472" s="41" t="s">
        <v>4726</v>
      </c>
      <c r="I3472" s="37">
        <v>2</v>
      </c>
      <c r="J3472" s="37">
        <v>2</v>
      </c>
      <c r="M3472" s="39">
        <v>733.5</v>
      </c>
      <c r="N3472" s="39">
        <v>486.7</v>
      </c>
      <c r="O3472" s="39">
        <v>486.7</v>
      </c>
      <c r="P3472" s="38">
        <v>46</v>
      </c>
    </row>
    <row r="3473" spans="1:16">
      <c r="A3473" s="25">
        <f t="shared" si="54"/>
        <v>3471</v>
      </c>
      <c r="B3473" s="33" t="s">
        <v>7563</v>
      </c>
      <c r="C3473" s="37">
        <v>1950</v>
      </c>
      <c r="E3473" s="41" t="s">
        <v>4735</v>
      </c>
      <c r="I3473" s="37">
        <v>3</v>
      </c>
      <c r="J3473" s="37">
        <v>2</v>
      </c>
      <c r="M3473" s="39">
        <v>1488.9</v>
      </c>
      <c r="N3473" s="39">
        <v>1306.4000000000001</v>
      </c>
      <c r="O3473" s="39">
        <v>861.5</v>
      </c>
      <c r="P3473" s="38">
        <v>27</v>
      </c>
    </row>
    <row r="3474" spans="1:16">
      <c r="A3474" s="25">
        <f t="shared" si="54"/>
        <v>3472</v>
      </c>
      <c r="B3474" s="33" t="s">
        <v>7564</v>
      </c>
      <c r="C3474" s="37">
        <v>1950</v>
      </c>
      <c r="E3474" s="41" t="s">
        <v>4735</v>
      </c>
      <c r="I3474" s="37">
        <v>3</v>
      </c>
      <c r="J3474" s="37">
        <v>2</v>
      </c>
      <c r="M3474" s="39">
        <v>2126.8000000000002</v>
      </c>
      <c r="N3474" s="39">
        <v>1474.6</v>
      </c>
      <c r="O3474" s="39">
        <v>1474.6</v>
      </c>
      <c r="P3474" s="38">
        <v>69</v>
      </c>
    </row>
    <row r="3475" spans="1:16">
      <c r="A3475" s="25">
        <f t="shared" si="54"/>
        <v>3473</v>
      </c>
      <c r="B3475" s="33" t="s">
        <v>7565</v>
      </c>
      <c r="C3475" s="37">
        <v>1930</v>
      </c>
      <c r="E3475" s="41" t="s">
        <v>4731</v>
      </c>
      <c r="I3475" s="37">
        <v>3</v>
      </c>
      <c r="J3475" s="37">
        <v>2</v>
      </c>
      <c r="M3475" s="39">
        <v>1141</v>
      </c>
      <c r="N3475" s="39">
        <v>1036.7</v>
      </c>
      <c r="O3475" s="39">
        <v>776</v>
      </c>
      <c r="P3475" s="38">
        <v>56</v>
      </c>
    </row>
    <row r="3476" spans="1:16">
      <c r="A3476" s="25">
        <f t="shared" si="54"/>
        <v>3474</v>
      </c>
      <c r="B3476" s="33" t="s">
        <v>7566</v>
      </c>
      <c r="C3476" s="37">
        <v>1930</v>
      </c>
      <c r="E3476" s="41" t="s">
        <v>4731</v>
      </c>
      <c r="I3476" s="37">
        <v>3</v>
      </c>
      <c r="J3476" s="37">
        <v>2</v>
      </c>
      <c r="M3476" s="39">
        <v>1082.3</v>
      </c>
      <c r="N3476" s="39">
        <v>1010.8</v>
      </c>
      <c r="O3476" s="39">
        <v>779.8</v>
      </c>
      <c r="P3476" s="38">
        <v>45</v>
      </c>
    </row>
    <row r="3477" spans="1:16">
      <c r="A3477" s="25">
        <f t="shared" si="54"/>
        <v>3475</v>
      </c>
      <c r="B3477" s="33" t="s">
        <v>2754</v>
      </c>
      <c r="C3477" s="37">
        <v>1929</v>
      </c>
      <c r="E3477" s="41" t="s">
        <v>4731</v>
      </c>
      <c r="I3477" s="37">
        <v>3</v>
      </c>
      <c r="J3477" s="37">
        <v>2</v>
      </c>
      <c r="M3477" s="39">
        <v>1114.5</v>
      </c>
      <c r="N3477" s="39">
        <v>1013.7</v>
      </c>
      <c r="O3477" s="39">
        <v>1013.7</v>
      </c>
      <c r="P3477" s="38">
        <v>49</v>
      </c>
    </row>
    <row r="3478" spans="1:16">
      <c r="A3478" s="25">
        <f t="shared" si="54"/>
        <v>3476</v>
      </c>
      <c r="B3478" s="33" t="s">
        <v>7567</v>
      </c>
      <c r="C3478" s="37">
        <v>1948</v>
      </c>
      <c r="E3478" s="41" t="s">
        <v>4735</v>
      </c>
      <c r="I3478" s="37">
        <v>3</v>
      </c>
      <c r="J3478" s="37">
        <v>2</v>
      </c>
      <c r="M3478" s="39">
        <v>2015.4</v>
      </c>
      <c r="N3478" s="39">
        <v>1796.2</v>
      </c>
      <c r="O3478" s="39">
        <v>1112.5999999999999</v>
      </c>
      <c r="P3478" s="38">
        <v>60</v>
      </c>
    </row>
    <row r="3479" spans="1:16">
      <c r="A3479" s="25">
        <f t="shared" si="54"/>
        <v>3477</v>
      </c>
      <c r="B3479" s="33" t="s">
        <v>7568</v>
      </c>
      <c r="C3479" s="37">
        <v>1929</v>
      </c>
      <c r="E3479" s="41" t="s">
        <v>4731</v>
      </c>
      <c r="I3479" s="37">
        <v>3</v>
      </c>
      <c r="J3479" s="37">
        <v>2</v>
      </c>
      <c r="M3479" s="39">
        <v>1180.8</v>
      </c>
      <c r="N3479" s="39">
        <v>998.9</v>
      </c>
      <c r="O3479" s="39">
        <v>625</v>
      </c>
      <c r="P3479" s="38">
        <v>56</v>
      </c>
    </row>
    <row r="3480" spans="1:16">
      <c r="A3480" s="25">
        <f t="shared" si="54"/>
        <v>3478</v>
      </c>
      <c r="B3480" s="33" t="s">
        <v>7569</v>
      </c>
      <c r="C3480" s="37">
        <v>1949</v>
      </c>
      <c r="E3480" s="41" t="s">
        <v>4735</v>
      </c>
      <c r="I3480" s="37">
        <v>3</v>
      </c>
      <c r="J3480" s="37">
        <v>2</v>
      </c>
      <c r="M3480" s="39">
        <v>2073.3000000000002</v>
      </c>
      <c r="N3480" s="39">
        <v>1311.5</v>
      </c>
      <c r="O3480" s="39">
        <v>945</v>
      </c>
      <c r="P3480" s="38">
        <v>42</v>
      </c>
    </row>
    <row r="3481" spans="1:16">
      <c r="A3481" s="25">
        <f t="shared" si="54"/>
        <v>3479</v>
      </c>
      <c r="B3481" s="33" t="s">
        <v>4019</v>
      </c>
      <c r="C3481" s="37">
        <v>1930</v>
      </c>
      <c r="E3481" s="41" t="s">
        <v>4735</v>
      </c>
      <c r="I3481" s="37">
        <v>3</v>
      </c>
      <c r="J3481" s="37">
        <v>2</v>
      </c>
      <c r="M3481" s="39">
        <v>1133.5999999999999</v>
      </c>
      <c r="N3481" s="39">
        <v>1044.0999999999999</v>
      </c>
      <c r="O3481" s="39">
        <v>1044.0999999999999</v>
      </c>
      <c r="P3481" s="38">
        <v>46</v>
      </c>
    </row>
    <row r="3482" spans="1:16">
      <c r="A3482" s="25">
        <f t="shared" si="54"/>
        <v>3480</v>
      </c>
      <c r="B3482" s="33" t="s">
        <v>7570</v>
      </c>
      <c r="C3482" s="37">
        <v>1949</v>
      </c>
      <c r="E3482" s="41" t="s">
        <v>4735</v>
      </c>
      <c r="I3482" s="37">
        <v>2</v>
      </c>
      <c r="J3482" s="37">
        <v>1</v>
      </c>
      <c r="M3482" s="39">
        <v>436.8</v>
      </c>
      <c r="N3482" s="39">
        <v>391.8</v>
      </c>
      <c r="O3482" s="39">
        <v>391.8</v>
      </c>
      <c r="P3482" s="38">
        <v>16</v>
      </c>
    </row>
    <row r="3483" spans="1:16">
      <c r="A3483" s="25">
        <f t="shared" si="54"/>
        <v>3481</v>
      </c>
      <c r="B3483" s="33" t="s">
        <v>7571</v>
      </c>
      <c r="C3483" s="37">
        <v>1951</v>
      </c>
      <c r="E3483" s="41" t="s">
        <v>4735</v>
      </c>
      <c r="I3483" s="37">
        <v>3</v>
      </c>
      <c r="J3483" s="37">
        <v>4</v>
      </c>
      <c r="M3483" s="39">
        <v>1854.3</v>
      </c>
      <c r="N3483" s="39">
        <v>1633.8</v>
      </c>
      <c r="O3483" s="39">
        <v>1458.2</v>
      </c>
      <c r="P3483" s="38">
        <v>67</v>
      </c>
    </row>
    <row r="3484" spans="1:16">
      <c r="A3484" s="25">
        <f t="shared" si="54"/>
        <v>3482</v>
      </c>
      <c r="B3484" s="33" t="s">
        <v>7572</v>
      </c>
      <c r="C3484" s="37">
        <v>1954</v>
      </c>
      <c r="E3484" s="41" t="s">
        <v>4735</v>
      </c>
      <c r="I3484" s="37">
        <v>3</v>
      </c>
      <c r="J3484" s="37">
        <v>4</v>
      </c>
      <c r="M3484" s="39">
        <v>1834.2</v>
      </c>
      <c r="N3484" s="39">
        <v>1610</v>
      </c>
      <c r="O3484" s="39">
        <v>1281.5</v>
      </c>
      <c r="P3484" s="38">
        <v>67</v>
      </c>
    </row>
    <row r="3485" spans="1:16">
      <c r="A3485" s="25">
        <f t="shared" si="54"/>
        <v>3483</v>
      </c>
      <c r="B3485" s="33" t="s">
        <v>7573</v>
      </c>
      <c r="I3485" s="37"/>
      <c r="J3485" s="37"/>
    </row>
    <row r="3486" spans="1:16">
      <c r="A3486" s="25">
        <f t="shared" si="54"/>
        <v>3484</v>
      </c>
      <c r="B3486" s="33" t="s">
        <v>4020</v>
      </c>
      <c r="C3486" s="37">
        <v>1981</v>
      </c>
      <c r="E3486" s="41" t="s">
        <v>4726</v>
      </c>
      <c r="I3486" s="37">
        <v>5</v>
      </c>
      <c r="J3486" s="37">
        <v>8</v>
      </c>
      <c r="M3486" s="39">
        <v>7595.1</v>
      </c>
      <c r="N3486" s="39">
        <v>6869.6</v>
      </c>
      <c r="O3486" s="39">
        <v>6869.6</v>
      </c>
      <c r="P3486" s="38">
        <v>324</v>
      </c>
    </row>
    <row r="3487" spans="1:16">
      <c r="A3487" s="25">
        <f t="shared" si="54"/>
        <v>3485</v>
      </c>
      <c r="B3487" s="33" t="s">
        <v>7574</v>
      </c>
      <c r="C3487" s="37">
        <v>1977</v>
      </c>
      <c r="E3487" s="41" t="s">
        <v>4726</v>
      </c>
      <c r="I3487" s="37">
        <v>5</v>
      </c>
      <c r="J3487" s="37">
        <v>6</v>
      </c>
      <c r="M3487" s="39">
        <v>4545.8</v>
      </c>
      <c r="N3487" s="39">
        <v>4545.5</v>
      </c>
      <c r="O3487" s="39">
        <v>4545.5</v>
      </c>
      <c r="P3487" s="38">
        <v>224</v>
      </c>
    </row>
    <row r="3488" spans="1:16">
      <c r="A3488" s="25">
        <f t="shared" si="54"/>
        <v>3486</v>
      </c>
      <c r="B3488" s="33" t="s">
        <v>7575</v>
      </c>
      <c r="C3488" s="37">
        <v>1988</v>
      </c>
      <c r="E3488" s="41" t="s">
        <v>4726</v>
      </c>
      <c r="I3488" s="37">
        <v>5</v>
      </c>
      <c r="J3488" s="37"/>
      <c r="M3488" s="39">
        <v>7744.8</v>
      </c>
      <c r="N3488" s="39">
        <v>7744.8</v>
      </c>
    </row>
    <row r="3489" spans="1:16">
      <c r="A3489" s="25">
        <f t="shared" si="54"/>
        <v>3487</v>
      </c>
      <c r="B3489" s="33" t="s">
        <v>7576</v>
      </c>
      <c r="C3489" s="37">
        <v>1993</v>
      </c>
      <c r="E3489" s="41" t="s">
        <v>4726</v>
      </c>
      <c r="I3489" s="37">
        <v>5</v>
      </c>
      <c r="J3489" s="37">
        <v>6</v>
      </c>
      <c r="M3489" s="39">
        <v>5163.5</v>
      </c>
      <c r="N3489" s="39">
        <v>5163.5</v>
      </c>
      <c r="O3489" s="39">
        <v>5163.5</v>
      </c>
      <c r="P3489" s="38">
        <v>243</v>
      </c>
    </row>
    <row r="3490" spans="1:16">
      <c r="A3490" s="25">
        <f t="shared" si="54"/>
        <v>3488</v>
      </c>
      <c r="B3490" s="33" t="s">
        <v>7577</v>
      </c>
      <c r="I3490" s="37"/>
      <c r="J3490" s="37"/>
    </row>
    <row r="3491" spans="1:16">
      <c r="A3491" s="25">
        <f t="shared" si="54"/>
        <v>3489</v>
      </c>
      <c r="B3491" s="33" t="s">
        <v>7578</v>
      </c>
      <c r="I3491" s="37"/>
      <c r="J3491" s="37"/>
    </row>
    <row r="3492" spans="1:16">
      <c r="A3492" s="25">
        <f t="shared" si="54"/>
        <v>3490</v>
      </c>
      <c r="B3492" s="33" t="s">
        <v>7579</v>
      </c>
      <c r="I3492" s="37"/>
      <c r="J3492" s="37"/>
    </row>
    <row r="3493" spans="1:16">
      <c r="A3493" s="25">
        <f t="shared" si="54"/>
        <v>3491</v>
      </c>
      <c r="B3493" s="33" t="s">
        <v>7580</v>
      </c>
      <c r="C3493" s="37">
        <v>1991</v>
      </c>
      <c r="E3493" s="42" t="s">
        <v>7513</v>
      </c>
      <c r="I3493" s="37">
        <v>5</v>
      </c>
      <c r="J3493" s="37">
        <v>8</v>
      </c>
      <c r="M3493" s="39">
        <v>6021.6</v>
      </c>
      <c r="N3493" s="39">
        <v>5324.7</v>
      </c>
      <c r="O3493" s="39">
        <v>5324.7</v>
      </c>
      <c r="P3493" s="38">
        <v>265</v>
      </c>
    </row>
    <row r="3494" spans="1:16">
      <c r="A3494" s="25">
        <f t="shared" si="54"/>
        <v>3492</v>
      </c>
      <c r="B3494" s="33" t="s">
        <v>7581</v>
      </c>
      <c r="I3494" s="37"/>
      <c r="J3494" s="37"/>
    </row>
    <row r="3495" spans="1:16">
      <c r="A3495" s="25">
        <f t="shared" si="54"/>
        <v>3493</v>
      </c>
      <c r="B3495" s="33" t="s">
        <v>7582</v>
      </c>
      <c r="C3495" s="37">
        <v>1992</v>
      </c>
      <c r="I3495" s="37"/>
      <c r="J3495" s="37"/>
    </row>
    <row r="3496" spans="1:16">
      <c r="A3496" s="25">
        <f t="shared" si="54"/>
        <v>3494</v>
      </c>
      <c r="B3496" s="33" t="s">
        <v>7583</v>
      </c>
      <c r="C3496" s="37">
        <v>1977</v>
      </c>
      <c r="E3496" s="41" t="s">
        <v>4726</v>
      </c>
      <c r="I3496" s="37">
        <v>2</v>
      </c>
      <c r="J3496" s="37">
        <v>2</v>
      </c>
      <c r="M3496" s="39">
        <v>726.2</v>
      </c>
      <c r="N3496" s="39">
        <v>726.2</v>
      </c>
      <c r="O3496" s="39">
        <v>608.5</v>
      </c>
      <c r="P3496" s="38">
        <v>35</v>
      </c>
    </row>
    <row r="3497" spans="1:16">
      <c r="A3497" s="25">
        <f t="shared" si="54"/>
        <v>3495</v>
      </c>
      <c r="B3497" s="33" t="s">
        <v>7584</v>
      </c>
      <c r="C3497" s="37">
        <v>1972</v>
      </c>
      <c r="E3497" s="41" t="s">
        <v>5129</v>
      </c>
      <c r="I3497" s="37">
        <v>5</v>
      </c>
      <c r="J3497" s="37">
        <v>8</v>
      </c>
      <c r="M3497" s="39">
        <v>6479.5</v>
      </c>
      <c r="N3497" s="39">
        <v>5610.6</v>
      </c>
      <c r="O3497" s="39">
        <v>4884.1000000000004</v>
      </c>
      <c r="P3497" s="38">
        <v>238</v>
      </c>
    </row>
    <row r="3498" spans="1:16">
      <c r="A3498" s="25">
        <f t="shared" si="54"/>
        <v>3496</v>
      </c>
      <c r="B3498" s="33" t="s">
        <v>7585</v>
      </c>
      <c r="C3498" s="37">
        <v>1977</v>
      </c>
      <c r="E3498" s="41" t="s">
        <v>4726</v>
      </c>
      <c r="I3498" s="37">
        <v>5</v>
      </c>
      <c r="J3498" s="37">
        <v>6</v>
      </c>
      <c r="M3498" s="39">
        <v>4691.6000000000004</v>
      </c>
      <c r="N3498" s="39">
        <v>4575.3999999999996</v>
      </c>
      <c r="O3498" s="39">
        <v>3571.6</v>
      </c>
      <c r="P3498" s="38">
        <v>203</v>
      </c>
    </row>
    <row r="3499" spans="1:16">
      <c r="A3499" s="25">
        <f t="shared" si="54"/>
        <v>3497</v>
      </c>
      <c r="B3499" s="33" t="s">
        <v>7586</v>
      </c>
      <c r="C3499" s="37">
        <v>1971</v>
      </c>
      <c r="E3499" s="41" t="s">
        <v>7508</v>
      </c>
      <c r="I3499" s="37">
        <v>5</v>
      </c>
      <c r="J3499" s="37">
        <v>6</v>
      </c>
      <c r="M3499" s="39">
        <v>4875.7</v>
      </c>
      <c r="N3499" s="39">
        <v>4462.1000000000004</v>
      </c>
      <c r="O3499" s="39">
        <v>4462.1000000000004</v>
      </c>
      <c r="P3499" s="38">
        <v>215</v>
      </c>
    </row>
    <row r="3500" spans="1:16">
      <c r="A3500" s="25">
        <f t="shared" si="54"/>
        <v>3498</v>
      </c>
      <c r="B3500" s="33" t="s">
        <v>7587</v>
      </c>
      <c r="C3500" s="37">
        <v>1976</v>
      </c>
      <c r="E3500" s="41" t="s">
        <v>4726</v>
      </c>
      <c r="I3500" s="37">
        <v>5</v>
      </c>
      <c r="J3500" s="37">
        <v>8</v>
      </c>
      <c r="M3500" s="39">
        <v>7542.3</v>
      </c>
      <c r="N3500" s="39">
        <v>6224.3</v>
      </c>
      <c r="O3500" s="39">
        <v>4593.5</v>
      </c>
      <c r="P3500" s="38">
        <v>234</v>
      </c>
    </row>
    <row r="3501" spans="1:16">
      <c r="A3501" s="25">
        <f t="shared" si="54"/>
        <v>3499</v>
      </c>
      <c r="B3501" s="33" t="s">
        <v>7588</v>
      </c>
      <c r="C3501" s="37">
        <v>1972</v>
      </c>
      <c r="E3501" s="41" t="s">
        <v>5129</v>
      </c>
      <c r="I3501" s="37">
        <v>5</v>
      </c>
      <c r="J3501" s="37">
        <v>6</v>
      </c>
      <c r="M3501" s="39">
        <v>5000.3</v>
      </c>
      <c r="N3501" s="39">
        <v>4457.5</v>
      </c>
      <c r="O3501" s="39">
        <v>4245.5</v>
      </c>
      <c r="P3501" s="38">
        <v>208</v>
      </c>
    </row>
    <row r="3502" spans="1:16">
      <c r="A3502" s="25">
        <f t="shared" si="54"/>
        <v>3500</v>
      </c>
      <c r="B3502" s="33" t="s">
        <v>7589</v>
      </c>
      <c r="I3502" s="37"/>
      <c r="J3502" s="37"/>
    </row>
    <row r="3503" spans="1:16">
      <c r="A3503" s="25">
        <f t="shared" si="54"/>
        <v>3501</v>
      </c>
      <c r="B3503" s="33" t="s">
        <v>7590</v>
      </c>
      <c r="I3503" s="37"/>
      <c r="J3503" s="37"/>
    </row>
    <row r="3504" spans="1:16">
      <c r="A3504" s="25">
        <f t="shared" si="54"/>
        <v>3502</v>
      </c>
      <c r="B3504" s="33" t="s">
        <v>7591</v>
      </c>
      <c r="I3504" s="37"/>
      <c r="J3504" s="37"/>
    </row>
    <row r="3505" spans="1:16">
      <c r="A3505" s="25">
        <f t="shared" si="54"/>
        <v>3503</v>
      </c>
      <c r="B3505" s="33" t="s">
        <v>7592</v>
      </c>
      <c r="C3505" s="37">
        <v>1973</v>
      </c>
      <c r="E3505" s="41" t="s">
        <v>4726</v>
      </c>
      <c r="I3505" s="37">
        <v>5</v>
      </c>
      <c r="J3505" s="37">
        <v>6</v>
      </c>
      <c r="M3505" s="39">
        <v>4542.7</v>
      </c>
      <c r="N3505" s="39">
        <v>4487.7</v>
      </c>
      <c r="O3505" s="39">
        <v>4487.7</v>
      </c>
      <c r="P3505" s="38">
        <v>191</v>
      </c>
    </row>
    <row r="3506" spans="1:16">
      <c r="A3506" s="25">
        <f t="shared" si="54"/>
        <v>3504</v>
      </c>
      <c r="B3506" s="33" t="s">
        <v>7593</v>
      </c>
      <c r="I3506" s="37"/>
      <c r="J3506" s="37"/>
    </row>
    <row r="3507" spans="1:16">
      <c r="A3507" s="25">
        <f t="shared" si="54"/>
        <v>3505</v>
      </c>
      <c r="B3507" s="33" t="s">
        <v>7594</v>
      </c>
      <c r="I3507" s="37"/>
      <c r="J3507" s="37"/>
    </row>
    <row r="3508" spans="1:16">
      <c r="A3508" s="25">
        <f t="shared" si="54"/>
        <v>3506</v>
      </c>
      <c r="B3508" s="33" t="s">
        <v>7595</v>
      </c>
      <c r="C3508" s="37">
        <v>1981</v>
      </c>
      <c r="E3508" s="41" t="s">
        <v>4726</v>
      </c>
      <c r="I3508" s="37">
        <v>5</v>
      </c>
      <c r="J3508" s="37">
        <v>2</v>
      </c>
      <c r="M3508" s="39">
        <v>3825.6</v>
      </c>
      <c r="N3508" s="39">
        <v>3292.3</v>
      </c>
      <c r="O3508" s="39">
        <v>3292.3</v>
      </c>
      <c r="P3508" s="38">
        <v>201</v>
      </c>
    </row>
    <row r="3509" spans="1:16">
      <c r="A3509" s="25">
        <f t="shared" si="54"/>
        <v>3507</v>
      </c>
      <c r="B3509" s="33" t="s">
        <v>4029</v>
      </c>
      <c r="C3509" s="37">
        <v>1955</v>
      </c>
      <c r="E3509" s="41" t="s">
        <v>4735</v>
      </c>
      <c r="I3509" s="37">
        <v>4</v>
      </c>
      <c r="J3509" s="37">
        <v>5</v>
      </c>
      <c r="M3509" s="39">
        <v>4498.8</v>
      </c>
      <c r="N3509" s="39">
        <v>4033.4</v>
      </c>
      <c r="O3509" s="39">
        <v>2958.8</v>
      </c>
      <c r="P3509" s="38">
        <v>106</v>
      </c>
    </row>
    <row r="3510" spans="1:16">
      <c r="A3510" s="25">
        <f t="shared" si="54"/>
        <v>3508</v>
      </c>
      <c r="B3510" s="33" t="s">
        <v>4021</v>
      </c>
      <c r="C3510" s="37">
        <v>1957</v>
      </c>
      <c r="E3510" s="41" t="s">
        <v>4735</v>
      </c>
      <c r="I3510" s="37">
        <v>4</v>
      </c>
      <c r="J3510" s="37">
        <v>4</v>
      </c>
      <c r="M3510" s="39">
        <v>3636.27</v>
      </c>
      <c r="N3510" s="39">
        <v>3341.77</v>
      </c>
      <c r="O3510" s="39">
        <v>1261.5999999999999</v>
      </c>
      <c r="P3510" s="38">
        <v>48</v>
      </c>
    </row>
    <row r="3511" spans="1:16">
      <c r="A3511" s="25">
        <f t="shared" si="54"/>
        <v>3509</v>
      </c>
      <c r="B3511" s="33" t="s">
        <v>4022</v>
      </c>
      <c r="C3511" s="37">
        <v>1955</v>
      </c>
      <c r="E3511" s="41" t="s">
        <v>4735</v>
      </c>
      <c r="I3511" s="37">
        <v>4</v>
      </c>
      <c r="J3511" s="37">
        <v>5</v>
      </c>
      <c r="M3511" s="39">
        <v>4581.25</v>
      </c>
      <c r="N3511" s="39">
        <v>4087.45</v>
      </c>
      <c r="O3511" s="39">
        <v>3032.4</v>
      </c>
      <c r="P3511" s="38">
        <v>117</v>
      </c>
    </row>
    <row r="3512" spans="1:16">
      <c r="A3512" s="25">
        <f t="shared" si="54"/>
        <v>3510</v>
      </c>
      <c r="B3512" s="33" t="s">
        <v>7596</v>
      </c>
      <c r="C3512" s="37">
        <v>1956</v>
      </c>
      <c r="E3512" s="41" t="s">
        <v>7265</v>
      </c>
      <c r="I3512" s="37">
        <v>4</v>
      </c>
      <c r="J3512" s="37">
        <v>5</v>
      </c>
      <c r="M3512" s="39">
        <v>4580.6000000000004</v>
      </c>
      <c r="N3512" s="39">
        <v>2833.2</v>
      </c>
      <c r="O3512" s="39">
        <v>2524.1</v>
      </c>
      <c r="P3512" s="38">
        <v>118</v>
      </c>
    </row>
    <row r="3513" spans="1:16">
      <c r="A3513" s="25">
        <f t="shared" si="54"/>
        <v>3511</v>
      </c>
      <c r="B3513" s="33" t="s">
        <v>2755</v>
      </c>
      <c r="C3513" s="37">
        <v>1964</v>
      </c>
      <c r="D3513" s="37">
        <v>2013</v>
      </c>
      <c r="E3513" s="42" t="s">
        <v>7513</v>
      </c>
      <c r="I3513" s="37">
        <v>6</v>
      </c>
      <c r="J3513" s="37">
        <v>6</v>
      </c>
      <c r="M3513" s="39">
        <v>7951.3</v>
      </c>
      <c r="N3513" s="39">
        <v>5220.3</v>
      </c>
      <c r="O3513" s="39">
        <v>4035.8</v>
      </c>
      <c r="P3513" s="38">
        <v>167</v>
      </c>
    </row>
    <row r="3514" spans="1:16">
      <c r="A3514" s="25">
        <f t="shared" si="54"/>
        <v>3512</v>
      </c>
      <c r="B3514" s="33" t="s">
        <v>7597</v>
      </c>
      <c r="C3514" s="37">
        <v>1957</v>
      </c>
      <c r="E3514" s="41" t="s">
        <v>4735</v>
      </c>
      <c r="I3514" s="37">
        <v>5</v>
      </c>
      <c r="J3514" s="37">
        <v>5</v>
      </c>
      <c r="M3514" s="39">
        <v>4924.2</v>
      </c>
      <c r="N3514" s="39">
        <v>3921.8</v>
      </c>
      <c r="O3514" s="39">
        <v>2862.9</v>
      </c>
      <c r="P3514" s="38">
        <v>111</v>
      </c>
    </row>
    <row r="3515" spans="1:16">
      <c r="A3515" s="25">
        <f t="shared" si="54"/>
        <v>3513</v>
      </c>
      <c r="B3515" s="33" t="s">
        <v>4023</v>
      </c>
      <c r="C3515" s="37">
        <v>1958</v>
      </c>
      <c r="E3515" s="41" t="s">
        <v>7508</v>
      </c>
      <c r="I3515" s="37">
        <v>5</v>
      </c>
      <c r="J3515" s="37">
        <v>4</v>
      </c>
      <c r="M3515" s="39">
        <v>2838.5</v>
      </c>
      <c r="N3515" s="39">
        <v>2469.1999999999998</v>
      </c>
      <c r="O3515" s="39">
        <v>1903.8</v>
      </c>
      <c r="P3515" s="38">
        <v>65</v>
      </c>
    </row>
    <row r="3516" spans="1:16">
      <c r="A3516" s="25">
        <f t="shared" si="54"/>
        <v>3514</v>
      </c>
      <c r="B3516" s="33" t="s">
        <v>4024</v>
      </c>
      <c r="C3516" s="37">
        <v>1959</v>
      </c>
      <c r="E3516" s="41" t="s">
        <v>4726</v>
      </c>
      <c r="I3516" s="37">
        <v>5</v>
      </c>
      <c r="J3516" s="37">
        <v>4</v>
      </c>
      <c r="M3516" s="39">
        <v>2423.9</v>
      </c>
      <c r="N3516" s="39">
        <v>2417.9</v>
      </c>
      <c r="O3516" s="39">
        <v>1857.5</v>
      </c>
      <c r="P3516" s="38">
        <v>65</v>
      </c>
    </row>
    <row r="3517" spans="1:16">
      <c r="A3517" s="25">
        <f t="shared" si="54"/>
        <v>3515</v>
      </c>
      <c r="B3517" s="33" t="s">
        <v>7598</v>
      </c>
      <c r="C3517" s="37">
        <v>1958</v>
      </c>
      <c r="E3517" s="41" t="s">
        <v>4731</v>
      </c>
      <c r="I3517" s="37">
        <v>5</v>
      </c>
      <c r="J3517" s="37">
        <v>3</v>
      </c>
      <c r="M3517" s="39">
        <v>5180.5</v>
      </c>
      <c r="N3517" s="39">
        <v>4077</v>
      </c>
      <c r="O3517" s="39">
        <v>3993.3</v>
      </c>
      <c r="P3517" s="38">
        <v>127</v>
      </c>
    </row>
    <row r="3518" spans="1:16">
      <c r="A3518" s="25">
        <f t="shared" si="54"/>
        <v>3516</v>
      </c>
      <c r="B3518" s="33" t="s">
        <v>7599</v>
      </c>
      <c r="C3518" s="37">
        <v>1990</v>
      </c>
      <c r="E3518" s="41" t="s">
        <v>4731</v>
      </c>
      <c r="I3518" s="37">
        <v>5</v>
      </c>
      <c r="J3518" s="37">
        <v>8</v>
      </c>
      <c r="M3518" s="39">
        <v>7085.5</v>
      </c>
      <c r="N3518" s="39">
        <v>6374.6</v>
      </c>
      <c r="O3518" s="39">
        <v>6040.6</v>
      </c>
      <c r="P3518" s="38">
        <v>243</v>
      </c>
    </row>
    <row r="3519" spans="1:16">
      <c r="A3519" s="25">
        <f t="shared" si="54"/>
        <v>3517</v>
      </c>
      <c r="B3519" s="33" t="s">
        <v>7600</v>
      </c>
      <c r="C3519" s="37">
        <v>1954</v>
      </c>
      <c r="E3519" s="41" t="s">
        <v>4735</v>
      </c>
      <c r="I3519" s="37">
        <v>4</v>
      </c>
      <c r="J3519" s="37">
        <v>2</v>
      </c>
      <c r="M3519" s="39">
        <v>1888.5</v>
      </c>
      <c r="N3519" s="39">
        <v>1743.5</v>
      </c>
      <c r="O3519" s="39">
        <v>1164.9000000000001</v>
      </c>
      <c r="P3519" s="38">
        <v>34</v>
      </c>
    </row>
    <row r="3520" spans="1:16">
      <c r="A3520" s="25">
        <f t="shared" si="54"/>
        <v>3518</v>
      </c>
      <c r="B3520" s="33" t="s">
        <v>7601</v>
      </c>
      <c r="C3520" s="37">
        <v>1954</v>
      </c>
      <c r="E3520" s="41" t="s">
        <v>4735</v>
      </c>
      <c r="I3520" s="37">
        <v>3</v>
      </c>
      <c r="J3520" s="37">
        <v>2</v>
      </c>
      <c r="M3520" s="39">
        <v>1457.6</v>
      </c>
      <c r="N3520" s="39">
        <v>1328.4</v>
      </c>
      <c r="O3520" s="39">
        <v>880.6</v>
      </c>
      <c r="P3520" s="38">
        <v>24</v>
      </c>
    </row>
    <row r="3521" spans="1:16">
      <c r="A3521" s="25">
        <f t="shared" si="54"/>
        <v>3519</v>
      </c>
      <c r="B3521" s="33" t="s">
        <v>7602</v>
      </c>
      <c r="C3521" s="37">
        <v>1952</v>
      </c>
      <c r="E3521" s="41" t="s">
        <v>4735</v>
      </c>
      <c r="I3521" s="37">
        <v>2</v>
      </c>
      <c r="J3521" s="37">
        <v>1</v>
      </c>
      <c r="M3521" s="39">
        <v>385.8</v>
      </c>
      <c r="N3521" s="39">
        <v>356.9</v>
      </c>
      <c r="O3521" s="39">
        <v>312.8</v>
      </c>
      <c r="P3521" s="38">
        <v>12</v>
      </c>
    </row>
    <row r="3522" spans="1:16">
      <c r="A3522" s="25">
        <f t="shared" si="54"/>
        <v>3520</v>
      </c>
      <c r="B3522" s="33" t="s">
        <v>7603</v>
      </c>
      <c r="C3522" s="37">
        <v>1953</v>
      </c>
      <c r="E3522" s="41" t="s">
        <v>4735</v>
      </c>
      <c r="I3522" s="37">
        <v>4</v>
      </c>
      <c r="J3522" s="37">
        <v>3</v>
      </c>
      <c r="M3522" s="39">
        <v>2263.6</v>
      </c>
      <c r="N3522" s="39">
        <v>2243.6999999999998</v>
      </c>
      <c r="O3522" s="39">
        <v>2243.6999999999998</v>
      </c>
      <c r="P3522" s="38">
        <v>85</v>
      </c>
    </row>
    <row r="3523" spans="1:16">
      <c r="A3523" s="25">
        <f t="shared" ref="A3523:A3586" si="55">A3522+1</f>
        <v>3521</v>
      </c>
      <c r="B3523" s="33" t="s">
        <v>4025</v>
      </c>
      <c r="C3523" s="37">
        <v>1960</v>
      </c>
      <c r="E3523" s="41" t="s">
        <v>4726</v>
      </c>
      <c r="I3523" s="37">
        <v>5</v>
      </c>
      <c r="J3523" s="37">
        <v>4</v>
      </c>
      <c r="M3523" s="39">
        <v>4147.3</v>
      </c>
      <c r="N3523" s="39">
        <v>3211.2</v>
      </c>
      <c r="O3523" s="39">
        <v>3124</v>
      </c>
      <c r="P3523" s="38">
        <v>129</v>
      </c>
    </row>
    <row r="3524" spans="1:16">
      <c r="A3524" s="25">
        <f t="shared" si="55"/>
        <v>3522</v>
      </c>
      <c r="B3524" s="33" t="s">
        <v>7604</v>
      </c>
      <c r="C3524" s="37">
        <v>1954</v>
      </c>
      <c r="E3524" s="41" t="s">
        <v>4735</v>
      </c>
      <c r="I3524" s="37">
        <v>3</v>
      </c>
      <c r="J3524" s="37">
        <v>2</v>
      </c>
      <c r="M3524" s="39">
        <v>1364.7</v>
      </c>
      <c r="N3524" s="39">
        <v>1198.2</v>
      </c>
      <c r="O3524" s="39">
        <v>852.2</v>
      </c>
      <c r="P3524" s="38">
        <v>42</v>
      </c>
    </row>
    <row r="3525" spans="1:16">
      <c r="A3525" s="25">
        <f t="shared" si="55"/>
        <v>3523</v>
      </c>
      <c r="B3525" s="33" t="s">
        <v>7605</v>
      </c>
      <c r="C3525" s="37">
        <v>1958</v>
      </c>
      <c r="E3525" s="41" t="s">
        <v>4731</v>
      </c>
      <c r="I3525" s="37">
        <v>3</v>
      </c>
      <c r="J3525" s="37">
        <v>2</v>
      </c>
      <c r="M3525" s="39">
        <v>1525</v>
      </c>
      <c r="N3525" s="39">
        <v>1199</v>
      </c>
      <c r="O3525" s="39">
        <v>1052</v>
      </c>
      <c r="P3525" s="38">
        <v>51</v>
      </c>
    </row>
    <row r="3526" spans="1:16">
      <c r="A3526" s="25">
        <f t="shared" si="55"/>
        <v>3524</v>
      </c>
      <c r="B3526" s="33" t="s">
        <v>4026</v>
      </c>
      <c r="C3526" s="37">
        <v>1962</v>
      </c>
      <c r="E3526" s="41" t="s">
        <v>4735</v>
      </c>
      <c r="I3526" s="37">
        <v>5</v>
      </c>
      <c r="J3526" s="37">
        <v>2</v>
      </c>
      <c r="M3526" s="39">
        <v>2047.1</v>
      </c>
      <c r="N3526" s="39">
        <v>1604.7</v>
      </c>
      <c r="O3526" s="39">
        <v>1562.7</v>
      </c>
      <c r="P3526" s="38">
        <v>68</v>
      </c>
    </row>
    <row r="3527" spans="1:16">
      <c r="A3527" s="25">
        <f t="shared" si="55"/>
        <v>3525</v>
      </c>
      <c r="B3527" s="33" t="s">
        <v>7606</v>
      </c>
      <c r="C3527" s="37">
        <v>1955</v>
      </c>
      <c r="E3527" s="41" t="s">
        <v>4724</v>
      </c>
      <c r="I3527" s="37">
        <v>2</v>
      </c>
      <c r="J3527" s="37">
        <v>2</v>
      </c>
      <c r="M3527" s="39">
        <v>625.5</v>
      </c>
      <c r="N3527" s="39">
        <v>623.79999999999995</v>
      </c>
      <c r="O3527" s="39">
        <v>623.79999999999995</v>
      </c>
      <c r="P3527" s="38">
        <v>36</v>
      </c>
    </row>
    <row r="3528" spans="1:16">
      <c r="A3528" s="25">
        <f t="shared" si="55"/>
        <v>3526</v>
      </c>
      <c r="B3528" s="33" t="s">
        <v>7607</v>
      </c>
      <c r="C3528" s="37">
        <v>1955</v>
      </c>
      <c r="E3528" s="41" t="s">
        <v>4724</v>
      </c>
      <c r="I3528" s="37">
        <v>2</v>
      </c>
      <c r="J3528" s="37">
        <v>2</v>
      </c>
      <c r="M3528" s="39">
        <v>710.4</v>
      </c>
      <c r="N3528" s="39">
        <v>630</v>
      </c>
      <c r="O3528" s="39">
        <v>630</v>
      </c>
      <c r="P3528" s="38">
        <v>39</v>
      </c>
    </row>
    <row r="3529" spans="1:16">
      <c r="A3529" s="25">
        <f t="shared" si="55"/>
        <v>3527</v>
      </c>
      <c r="B3529" s="33" t="s">
        <v>7608</v>
      </c>
      <c r="C3529" s="37">
        <v>1955</v>
      </c>
      <c r="E3529" s="41" t="s">
        <v>4724</v>
      </c>
      <c r="I3529" s="37">
        <v>2</v>
      </c>
      <c r="J3529" s="37">
        <v>2</v>
      </c>
      <c r="M3529" s="39">
        <v>702.3</v>
      </c>
      <c r="N3529" s="39">
        <v>635</v>
      </c>
      <c r="O3529" s="39">
        <v>635</v>
      </c>
      <c r="P3529" s="38">
        <v>27</v>
      </c>
    </row>
    <row r="3530" spans="1:16">
      <c r="A3530" s="25">
        <f t="shared" si="55"/>
        <v>3528</v>
      </c>
      <c r="B3530" s="33" t="s">
        <v>7609</v>
      </c>
      <c r="C3530" s="37">
        <v>1955</v>
      </c>
      <c r="E3530" s="41" t="s">
        <v>4724</v>
      </c>
      <c r="I3530" s="37">
        <v>2</v>
      </c>
      <c r="J3530" s="37">
        <v>2</v>
      </c>
      <c r="M3530" s="39">
        <v>702.1</v>
      </c>
      <c r="N3530" s="39">
        <v>633.79999999999995</v>
      </c>
      <c r="O3530" s="39">
        <v>633.79999999999995</v>
      </c>
      <c r="P3530" s="38">
        <v>32</v>
      </c>
    </row>
    <row r="3531" spans="1:16">
      <c r="A3531" s="25">
        <f t="shared" si="55"/>
        <v>3529</v>
      </c>
      <c r="B3531" s="33" t="s">
        <v>7610</v>
      </c>
      <c r="C3531" s="37">
        <v>1955</v>
      </c>
      <c r="E3531" s="41" t="s">
        <v>4724</v>
      </c>
      <c r="I3531" s="37">
        <v>2</v>
      </c>
      <c r="J3531" s="37">
        <v>2</v>
      </c>
      <c r="M3531" s="39">
        <v>637.4</v>
      </c>
      <c r="N3531" s="39">
        <v>633.9</v>
      </c>
      <c r="O3531" s="39">
        <v>497.2</v>
      </c>
      <c r="P3531" s="38">
        <v>24</v>
      </c>
    </row>
    <row r="3532" spans="1:16">
      <c r="A3532" s="25">
        <f t="shared" si="55"/>
        <v>3530</v>
      </c>
      <c r="B3532" s="33" t="s">
        <v>4027</v>
      </c>
      <c r="C3532" s="37">
        <v>1959</v>
      </c>
      <c r="E3532" s="41" t="s">
        <v>7508</v>
      </c>
      <c r="I3532" s="37">
        <v>2</v>
      </c>
      <c r="J3532" s="37">
        <v>2</v>
      </c>
      <c r="M3532" s="39">
        <v>677</v>
      </c>
      <c r="N3532" s="39">
        <v>638</v>
      </c>
      <c r="O3532" s="39">
        <v>638</v>
      </c>
      <c r="P3532" s="38">
        <v>31</v>
      </c>
    </row>
    <row r="3533" spans="1:16">
      <c r="A3533" s="25">
        <f t="shared" si="55"/>
        <v>3531</v>
      </c>
      <c r="B3533" s="33" t="s">
        <v>4028</v>
      </c>
      <c r="C3533" s="37">
        <v>1959</v>
      </c>
      <c r="E3533" s="41" t="s">
        <v>7508</v>
      </c>
      <c r="I3533" s="37">
        <v>2</v>
      </c>
      <c r="J3533" s="37">
        <v>2</v>
      </c>
      <c r="M3533" s="39">
        <v>832.6</v>
      </c>
      <c r="N3533" s="39">
        <v>739.6</v>
      </c>
      <c r="O3533" s="39">
        <v>739.6</v>
      </c>
      <c r="P3533" s="38">
        <v>33</v>
      </c>
    </row>
    <row r="3534" spans="1:16">
      <c r="A3534" s="25">
        <f t="shared" si="55"/>
        <v>3532</v>
      </c>
      <c r="B3534" s="33" t="s">
        <v>3194</v>
      </c>
      <c r="C3534" s="37">
        <v>1963</v>
      </c>
      <c r="E3534" s="41" t="s">
        <v>7611</v>
      </c>
      <c r="I3534" s="37">
        <v>5</v>
      </c>
      <c r="J3534" s="37">
        <v>4</v>
      </c>
      <c r="M3534" s="39">
        <v>4414.8999999999996</v>
      </c>
      <c r="N3534" s="39">
        <v>3895.6</v>
      </c>
      <c r="O3534" s="39">
        <v>2589</v>
      </c>
      <c r="P3534" s="38">
        <v>111</v>
      </c>
    </row>
    <row r="3535" spans="1:16">
      <c r="A3535" s="25">
        <f t="shared" si="55"/>
        <v>3533</v>
      </c>
      <c r="B3535" s="33" t="s">
        <v>2756</v>
      </c>
      <c r="C3535" s="37">
        <v>1964</v>
      </c>
      <c r="E3535" s="42" t="s">
        <v>5094</v>
      </c>
      <c r="I3535" s="37">
        <v>5</v>
      </c>
      <c r="J3535" s="37">
        <v>3</v>
      </c>
      <c r="M3535" s="39">
        <v>4127.2</v>
      </c>
      <c r="N3535" s="39">
        <v>2548.8000000000002</v>
      </c>
      <c r="O3535" s="39">
        <v>2548.8000000000002</v>
      </c>
      <c r="P3535" s="38">
        <v>126</v>
      </c>
    </row>
    <row r="3536" spans="1:16">
      <c r="A3536" s="25">
        <f t="shared" si="55"/>
        <v>3534</v>
      </c>
      <c r="B3536" s="33" t="s">
        <v>4031</v>
      </c>
      <c r="C3536" s="37">
        <v>1963</v>
      </c>
      <c r="E3536" s="41" t="s">
        <v>7508</v>
      </c>
      <c r="I3536" s="37">
        <v>4</v>
      </c>
      <c r="J3536" s="37">
        <v>2</v>
      </c>
      <c r="M3536" s="39">
        <v>1674.7</v>
      </c>
      <c r="N3536" s="39">
        <v>1299.9000000000001</v>
      </c>
      <c r="O3536" s="39">
        <v>1180.7</v>
      </c>
      <c r="P3536" s="38">
        <v>59</v>
      </c>
    </row>
    <row r="3537" spans="1:16">
      <c r="A3537" s="25">
        <f t="shared" si="55"/>
        <v>3535</v>
      </c>
      <c r="B3537" s="33" t="s">
        <v>7612</v>
      </c>
      <c r="C3537" s="37">
        <v>1963</v>
      </c>
      <c r="E3537" s="41" t="s">
        <v>4735</v>
      </c>
      <c r="I3537" s="37">
        <v>4</v>
      </c>
      <c r="J3537" s="37">
        <v>3</v>
      </c>
      <c r="M3537" s="39">
        <v>2233.5</v>
      </c>
      <c r="N3537" s="39">
        <v>2042.5</v>
      </c>
      <c r="O3537" s="39">
        <v>1925.3</v>
      </c>
      <c r="P3537" s="38">
        <v>93</v>
      </c>
    </row>
    <row r="3538" spans="1:16">
      <c r="A3538" s="25">
        <f t="shared" si="55"/>
        <v>3536</v>
      </c>
      <c r="B3538" s="33" t="s">
        <v>4032</v>
      </c>
      <c r="C3538" s="37">
        <v>1965</v>
      </c>
      <c r="E3538" s="42" t="s">
        <v>7513</v>
      </c>
      <c r="I3538" s="37">
        <v>5</v>
      </c>
      <c r="J3538" s="37">
        <v>2</v>
      </c>
      <c r="M3538" s="39">
        <v>1980</v>
      </c>
      <c r="N3538" s="39">
        <v>1047</v>
      </c>
      <c r="O3538" s="39">
        <v>1047</v>
      </c>
      <c r="P3538" s="38">
        <v>68</v>
      </c>
    </row>
    <row r="3539" spans="1:16">
      <c r="A3539" s="25">
        <f t="shared" si="55"/>
        <v>3537</v>
      </c>
      <c r="B3539" s="33" t="s">
        <v>2757</v>
      </c>
      <c r="C3539" s="37">
        <v>1970</v>
      </c>
      <c r="E3539" s="42" t="s">
        <v>7527</v>
      </c>
      <c r="I3539" s="37">
        <v>5</v>
      </c>
      <c r="J3539" s="37">
        <v>8</v>
      </c>
      <c r="M3539" s="39">
        <v>6966.6</v>
      </c>
      <c r="N3539" s="39">
        <v>6133.8</v>
      </c>
      <c r="O3539" s="39">
        <v>5691</v>
      </c>
      <c r="P3539" s="38">
        <v>263</v>
      </c>
    </row>
    <row r="3540" spans="1:16">
      <c r="A3540" s="25">
        <f t="shared" si="55"/>
        <v>3538</v>
      </c>
      <c r="B3540" s="33" t="s">
        <v>7613</v>
      </c>
      <c r="C3540" s="37">
        <v>1975</v>
      </c>
      <c r="E3540" s="41" t="s">
        <v>4726</v>
      </c>
      <c r="I3540" s="37">
        <v>5</v>
      </c>
      <c r="J3540" s="37">
        <v>8</v>
      </c>
      <c r="M3540" s="39">
        <v>6997.1</v>
      </c>
      <c r="N3540" s="39">
        <v>6151.6</v>
      </c>
      <c r="O3540" s="39">
        <v>5465.1</v>
      </c>
      <c r="P3540" s="38">
        <v>247</v>
      </c>
    </row>
    <row r="3541" spans="1:16">
      <c r="A3541" s="25">
        <f t="shared" si="55"/>
        <v>3539</v>
      </c>
      <c r="B3541" s="33" t="s">
        <v>7614</v>
      </c>
      <c r="C3541" s="37">
        <v>1977</v>
      </c>
      <c r="E3541" s="41" t="s">
        <v>4726</v>
      </c>
      <c r="I3541" s="37">
        <v>5</v>
      </c>
      <c r="J3541" s="37">
        <v>4</v>
      </c>
      <c r="M3541" s="39">
        <v>3630.8</v>
      </c>
      <c r="N3541" s="39">
        <v>3215.6</v>
      </c>
      <c r="O3541" s="39">
        <v>3215.6</v>
      </c>
      <c r="P3541" s="38">
        <v>129</v>
      </c>
    </row>
    <row r="3542" spans="1:16">
      <c r="A3542" s="25">
        <f t="shared" si="55"/>
        <v>3540</v>
      </c>
      <c r="B3542" s="33" t="s">
        <v>7615</v>
      </c>
      <c r="C3542" s="37">
        <v>1976</v>
      </c>
      <c r="E3542" s="41" t="s">
        <v>7508</v>
      </c>
      <c r="I3542" s="37">
        <v>5</v>
      </c>
      <c r="J3542" s="37">
        <v>4</v>
      </c>
      <c r="M3542" s="39">
        <v>3652.3</v>
      </c>
      <c r="N3542" s="39">
        <v>2706.3</v>
      </c>
      <c r="O3542" s="39">
        <v>2706.3</v>
      </c>
      <c r="P3542" s="38">
        <v>107</v>
      </c>
    </row>
    <row r="3543" spans="1:16">
      <c r="A3543" s="25">
        <f t="shared" si="55"/>
        <v>3541</v>
      </c>
      <c r="B3543" s="33" t="s">
        <v>2760</v>
      </c>
      <c r="C3543" s="37">
        <v>1964</v>
      </c>
      <c r="D3543" s="37">
        <v>2009</v>
      </c>
      <c r="E3543" s="42" t="s">
        <v>7513</v>
      </c>
      <c r="I3543" s="37">
        <v>3</v>
      </c>
      <c r="J3543" s="37">
        <v>2</v>
      </c>
      <c r="M3543" s="39">
        <v>2150.9</v>
      </c>
      <c r="N3543" s="39">
        <v>1278.5999999999999</v>
      </c>
      <c r="O3543" s="39">
        <v>1278.5999999999999</v>
      </c>
      <c r="P3543" s="38">
        <v>48</v>
      </c>
    </row>
    <row r="3544" spans="1:16">
      <c r="A3544" s="25">
        <f t="shared" si="55"/>
        <v>3542</v>
      </c>
      <c r="B3544" s="33" t="s">
        <v>7616</v>
      </c>
      <c r="C3544" s="37">
        <v>1976</v>
      </c>
      <c r="E3544" s="41" t="s">
        <v>4729</v>
      </c>
      <c r="I3544" s="37">
        <v>5</v>
      </c>
      <c r="J3544" s="37">
        <v>6</v>
      </c>
      <c r="M3544" s="39">
        <v>3870.5</v>
      </c>
      <c r="N3544" s="39">
        <v>3870.5</v>
      </c>
      <c r="O3544" s="39">
        <v>3870.5</v>
      </c>
      <c r="P3544" s="38">
        <v>92</v>
      </c>
    </row>
    <row r="3545" spans="1:16">
      <c r="A3545" s="25">
        <f t="shared" si="55"/>
        <v>3543</v>
      </c>
      <c r="B3545" s="33" t="s">
        <v>7617</v>
      </c>
      <c r="C3545" s="37">
        <v>1973</v>
      </c>
      <c r="E3545" s="41" t="s">
        <v>5129</v>
      </c>
      <c r="I3545" s="37">
        <v>5</v>
      </c>
      <c r="J3545" s="37">
        <v>8</v>
      </c>
      <c r="M3545" s="39">
        <v>7361.4</v>
      </c>
      <c r="N3545" s="39">
        <v>6799.1</v>
      </c>
      <c r="O3545" s="39">
        <v>6537</v>
      </c>
      <c r="P3545" s="38">
        <v>325</v>
      </c>
    </row>
    <row r="3546" spans="1:16">
      <c r="A3546" s="25">
        <f t="shared" si="55"/>
        <v>3544</v>
      </c>
      <c r="B3546" s="33" t="s">
        <v>7618</v>
      </c>
      <c r="I3546" s="37"/>
      <c r="J3546" s="37"/>
    </row>
    <row r="3547" spans="1:16">
      <c r="A3547" s="25">
        <f t="shared" si="55"/>
        <v>3545</v>
      </c>
      <c r="B3547" s="33" t="s">
        <v>7619</v>
      </c>
      <c r="C3547" s="37">
        <v>1976</v>
      </c>
      <c r="E3547" s="41" t="s">
        <v>4729</v>
      </c>
      <c r="I3547" s="37">
        <v>5</v>
      </c>
      <c r="J3547" s="37">
        <v>4</v>
      </c>
      <c r="M3547" s="39">
        <v>2588.1</v>
      </c>
      <c r="N3547" s="39">
        <v>2588.1</v>
      </c>
      <c r="O3547" s="39">
        <v>2588.1</v>
      </c>
      <c r="P3547" s="38">
        <v>60</v>
      </c>
    </row>
    <row r="3548" spans="1:16">
      <c r="A3548" s="25">
        <f t="shared" si="55"/>
        <v>3546</v>
      </c>
      <c r="B3548" s="33" t="s">
        <v>7620</v>
      </c>
      <c r="I3548" s="37"/>
      <c r="J3548" s="37"/>
    </row>
    <row r="3549" spans="1:16">
      <c r="A3549" s="25">
        <f t="shared" si="55"/>
        <v>3547</v>
      </c>
      <c r="B3549" s="33" t="s">
        <v>7621</v>
      </c>
      <c r="I3549" s="37"/>
      <c r="J3549" s="37"/>
    </row>
    <row r="3550" spans="1:16">
      <c r="A3550" s="25">
        <f t="shared" si="55"/>
        <v>3548</v>
      </c>
      <c r="B3550" s="33" t="s">
        <v>7622</v>
      </c>
      <c r="I3550" s="37"/>
      <c r="J3550" s="37"/>
    </row>
    <row r="3551" spans="1:16">
      <c r="A3551" s="25">
        <f t="shared" si="55"/>
        <v>3549</v>
      </c>
      <c r="B3551" s="33" t="s">
        <v>4033</v>
      </c>
      <c r="C3551" s="37">
        <v>1961</v>
      </c>
      <c r="E3551" s="41" t="s">
        <v>4731</v>
      </c>
      <c r="I3551" s="37">
        <v>2</v>
      </c>
      <c r="J3551" s="37">
        <v>2</v>
      </c>
      <c r="M3551" s="39">
        <v>680.3</v>
      </c>
      <c r="N3551" s="39">
        <v>622.1</v>
      </c>
      <c r="O3551" s="39">
        <v>583</v>
      </c>
      <c r="P3551" s="38">
        <v>30</v>
      </c>
    </row>
    <row r="3552" spans="1:16">
      <c r="A3552" s="25">
        <f t="shared" si="55"/>
        <v>3550</v>
      </c>
      <c r="B3552" s="33" t="s">
        <v>7623</v>
      </c>
      <c r="C3552" s="37">
        <v>1982</v>
      </c>
      <c r="E3552" s="41" t="s">
        <v>4731</v>
      </c>
      <c r="I3552" s="37">
        <v>5</v>
      </c>
      <c r="J3552" s="37">
        <v>5</v>
      </c>
      <c r="M3552" s="39">
        <v>3112.9</v>
      </c>
      <c r="N3552" s="39">
        <v>2798.8</v>
      </c>
      <c r="O3552" s="39">
        <v>2798.8</v>
      </c>
      <c r="P3552" s="38">
        <v>125</v>
      </c>
    </row>
    <row r="3553" spans="1:16">
      <c r="A3553" s="25">
        <f t="shared" si="55"/>
        <v>3551</v>
      </c>
      <c r="B3553" s="33" t="s">
        <v>7624</v>
      </c>
      <c r="C3553" s="37">
        <v>1952</v>
      </c>
      <c r="E3553" s="41" t="s">
        <v>4735</v>
      </c>
      <c r="I3553" s="37">
        <v>2</v>
      </c>
      <c r="J3553" s="37">
        <v>3</v>
      </c>
      <c r="M3553" s="39">
        <v>1383.4</v>
      </c>
      <c r="N3553" s="39">
        <v>1231.5</v>
      </c>
      <c r="O3553" s="39">
        <v>1231.5</v>
      </c>
      <c r="P3553" s="38">
        <v>51</v>
      </c>
    </row>
    <row r="3554" spans="1:16">
      <c r="A3554" s="25">
        <f t="shared" si="55"/>
        <v>3552</v>
      </c>
      <c r="B3554" s="33" t="s">
        <v>7625</v>
      </c>
      <c r="C3554" s="37">
        <v>1952</v>
      </c>
      <c r="E3554" s="41" t="s">
        <v>4735</v>
      </c>
      <c r="I3554" s="37">
        <v>2</v>
      </c>
      <c r="J3554" s="37">
        <v>1</v>
      </c>
      <c r="M3554" s="39">
        <v>452.2</v>
      </c>
      <c r="N3554" s="39">
        <v>400.7</v>
      </c>
      <c r="O3554" s="39">
        <v>400.7</v>
      </c>
      <c r="P3554" s="38">
        <v>20</v>
      </c>
    </row>
    <row r="3555" spans="1:16">
      <c r="A3555" s="25">
        <f t="shared" si="55"/>
        <v>3553</v>
      </c>
      <c r="B3555" s="33" t="s">
        <v>2762</v>
      </c>
      <c r="C3555" s="37">
        <v>1965</v>
      </c>
      <c r="E3555" s="41" t="s">
        <v>4726</v>
      </c>
      <c r="I3555" s="37">
        <v>5</v>
      </c>
      <c r="J3555" s="37">
        <v>4</v>
      </c>
      <c r="M3555" s="39">
        <v>3534</v>
      </c>
      <c r="N3555" s="39">
        <v>3281.5</v>
      </c>
      <c r="O3555" s="39">
        <v>3273.6</v>
      </c>
      <c r="P3555" s="38">
        <v>146</v>
      </c>
    </row>
    <row r="3556" spans="1:16">
      <c r="A3556" s="25">
        <f t="shared" si="55"/>
        <v>3554</v>
      </c>
      <c r="B3556" s="33" t="s">
        <v>7626</v>
      </c>
      <c r="C3556" s="37">
        <v>1963</v>
      </c>
      <c r="E3556" s="41" t="s">
        <v>4726</v>
      </c>
      <c r="I3556" s="37">
        <v>5</v>
      </c>
      <c r="J3556" s="37">
        <v>3</v>
      </c>
      <c r="M3556" s="39">
        <v>3305</v>
      </c>
      <c r="N3556" s="39">
        <v>2578.1</v>
      </c>
      <c r="O3556" s="39">
        <v>2578.1</v>
      </c>
      <c r="P3556" s="38">
        <v>128</v>
      </c>
    </row>
    <row r="3557" spans="1:16">
      <c r="A3557" s="25">
        <f t="shared" si="55"/>
        <v>3555</v>
      </c>
      <c r="B3557" s="33" t="s">
        <v>7627</v>
      </c>
      <c r="C3557" s="37">
        <v>1964</v>
      </c>
      <c r="E3557" s="42" t="s">
        <v>7546</v>
      </c>
      <c r="I3557" s="37">
        <v>5</v>
      </c>
      <c r="J3557" s="37">
        <v>2</v>
      </c>
      <c r="M3557" s="39">
        <v>1628.2</v>
      </c>
      <c r="N3557" s="39">
        <v>1629.7</v>
      </c>
      <c r="O3557" s="39">
        <v>1629.7</v>
      </c>
      <c r="P3557" s="38">
        <v>59</v>
      </c>
    </row>
    <row r="3558" spans="1:16">
      <c r="A3558" s="25">
        <f t="shared" si="55"/>
        <v>3556</v>
      </c>
      <c r="B3558" s="33" t="s">
        <v>4036</v>
      </c>
      <c r="C3558" s="37">
        <v>1966</v>
      </c>
      <c r="E3558" s="41" t="s">
        <v>4726</v>
      </c>
      <c r="I3558" s="37">
        <v>5</v>
      </c>
      <c r="J3558" s="37">
        <v>4</v>
      </c>
      <c r="M3558" s="39">
        <v>3620</v>
      </c>
      <c r="N3558" s="39">
        <v>3374.9</v>
      </c>
      <c r="O3558" s="39">
        <v>3239.5</v>
      </c>
      <c r="P3558" s="38">
        <v>164</v>
      </c>
    </row>
    <row r="3559" spans="1:16">
      <c r="A3559" s="25">
        <f t="shared" si="55"/>
        <v>3557</v>
      </c>
      <c r="B3559" s="33" t="s">
        <v>2763</v>
      </c>
      <c r="C3559" s="37">
        <v>1967</v>
      </c>
      <c r="E3559" s="41" t="s">
        <v>4726</v>
      </c>
      <c r="I3559" s="37">
        <v>5</v>
      </c>
      <c r="J3559" s="37">
        <v>2</v>
      </c>
      <c r="M3559" s="39">
        <v>2267.5</v>
      </c>
      <c r="N3559" s="39">
        <v>1590</v>
      </c>
      <c r="O3559" s="39">
        <v>1590</v>
      </c>
      <c r="P3559" s="38">
        <v>123</v>
      </c>
    </row>
    <row r="3560" spans="1:16">
      <c r="A3560" s="25">
        <f t="shared" si="55"/>
        <v>3558</v>
      </c>
      <c r="B3560" s="33" t="s">
        <v>7628</v>
      </c>
      <c r="C3560" s="37">
        <v>1952</v>
      </c>
      <c r="E3560" s="41" t="s">
        <v>4735</v>
      </c>
      <c r="I3560" s="37">
        <v>2</v>
      </c>
      <c r="J3560" s="37">
        <v>2</v>
      </c>
      <c r="M3560" s="39">
        <v>1075.7</v>
      </c>
      <c r="N3560" s="39">
        <v>744.3</v>
      </c>
      <c r="O3560" s="39">
        <v>744.3</v>
      </c>
      <c r="P3560" s="38">
        <v>46</v>
      </c>
    </row>
    <row r="3561" spans="1:16">
      <c r="A3561" s="25">
        <f t="shared" si="55"/>
        <v>3559</v>
      </c>
      <c r="B3561" s="33" t="s">
        <v>7629</v>
      </c>
      <c r="I3561" s="37"/>
      <c r="J3561" s="37"/>
    </row>
    <row r="3562" spans="1:16">
      <c r="A3562" s="25">
        <f t="shared" si="55"/>
        <v>3560</v>
      </c>
      <c r="B3562" s="33" t="s">
        <v>7630</v>
      </c>
      <c r="C3562" s="37">
        <v>1986</v>
      </c>
      <c r="E3562" s="41" t="s">
        <v>4726</v>
      </c>
      <c r="I3562" s="37">
        <v>5</v>
      </c>
      <c r="J3562" s="37">
        <v>4</v>
      </c>
      <c r="M3562" s="39">
        <v>3493.6</v>
      </c>
      <c r="N3562" s="39">
        <v>3213.7</v>
      </c>
      <c r="O3562" s="39">
        <v>3213.7</v>
      </c>
      <c r="P3562" s="38">
        <v>182</v>
      </c>
    </row>
    <row r="3563" spans="1:16">
      <c r="A3563" s="25">
        <f t="shared" si="55"/>
        <v>3561</v>
      </c>
      <c r="B3563" s="33" t="s">
        <v>7631</v>
      </c>
      <c r="I3563" s="37"/>
      <c r="J3563" s="37"/>
    </row>
    <row r="3564" spans="1:16">
      <c r="A3564" s="25">
        <f t="shared" si="55"/>
        <v>3562</v>
      </c>
      <c r="B3564" s="33" t="s">
        <v>7632</v>
      </c>
      <c r="I3564" s="37"/>
      <c r="J3564" s="37"/>
    </row>
    <row r="3565" spans="1:16">
      <c r="A3565" s="25">
        <f t="shared" si="55"/>
        <v>3563</v>
      </c>
      <c r="B3565" s="33" t="s">
        <v>7633</v>
      </c>
      <c r="I3565" s="37"/>
      <c r="J3565" s="37"/>
    </row>
    <row r="3566" spans="1:16">
      <c r="A3566" s="25">
        <f t="shared" si="55"/>
        <v>3564</v>
      </c>
      <c r="B3566" s="33" t="s">
        <v>7634</v>
      </c>
      <c r="C3566" s="37">
        <v>1995</v>
      </c>
      <c r="E3566" s="41" t="s">
        <v>4731</v>
      </c>
      <c r="I3566" s="37">
        <v>5</v>
      </c>
      <c r="J3566" s="37">
        <v>4</v>
      </c>
      <c r="M3566" s="39">
        <v>3661.8</v>
      </c>
      <c r="N3566" s="39">
        <v>3661.8</v>
      </c>
    </row>
    <row r="3567" spans="1:16">
      <c r="A3567" s="25">
        <f t="shared" si="55"/>
        <v>3565</v>
      </c>
      <c r="B3567" s="33" t="s">
        <v>7635</v>
      </c>
      <c r="I3567" s="37"/>
      <c r="J3567" s="37"/>
    </row>
    <row r="3568" spans="1:16">
      <c r="A3568" s="25">
        <f t="shared" si="55"/>
        <v>3566</v>
      </c>
      <c r="B3568" s="33" t="s">
        <v>7636</v>
      </c>
      <c r="I3568" s="37"/>
      <c r="J3568" s="37"/>
    </row>
    <row r="3569" spans="1:16">
      <c r="A3569" s="25">
        <f t="shared" si="55"/>
        <v>3567</v>
      </c>
      <c r="B3569" s="33" t="s">
        <v>7637</v>
      </c>
      <c r="I3569" s="37"/>
      <c r="J3569" s="37"/>
    </row>
    <row r="3570" spans="1:16">
      <c r="A3570" s="25">
        <f t="shared" si="55"/>
        <v>3568</v>
      </c>
      <c r="B3570" s="33" t="s">
        <v>7638</v>
      </c>
      <c r="I3570" s="37"/>
      <c r="J3570" s="37"/>
    </row>
    <row r="3571" spans="1:16">
      <c r="A3571" s="25">
        <f t="shared" si="55"/>
        <v>3569</v>
      </c>
      <c r="B3571" s="33" t="s">
        <v>7639</v>
      </c>
      <c r="C3571" s="37">
        <v>1978</v>
      </c>
      <c r="E3571" s="41" t="s">
        <v>4726</v>
      </c>
      <c r="I3571" s="37">
        <v>5</v>
      </c>
      <c r="J3571" s="37">
        <v>6</v>
      </c>
      <c r="M3571" s="39">
        <v>5467.1</v>
      </c>
      <c r="N3571" s="39">
        <v>4899.7</v>
      </c>
      <c r="O3571" s="39">
        <v>4597.2</v>
      </c>
      <c r="P3571" s="38">
        <v>227</v>
      </c>
    </row>
    <row r="3572" spans="1:16">
      <c r="A3572" s="25">
        <f t="shared" si="55"/>
        <v>3570</v>
      </c>
      <c r="B3572" s="33" t="s">
        <v>7640</v>
      </c>
      <c r="I3572" s="37"/>
      <c r="J3572" s="37"/>
    </row>
    <row r="3573" spans="1:16">
      <c r="A3573" s="25">
        <f t="shared" si="55"/>
        <v>3571</v>
      </c>
      <c r="B3573" s="33" t="s">
        <v>7641</v>
      </c>
      <c r="I3573" s="37"/>
      <c r="J3573" s="37"/>
    </row>
    <row r="3574" spans="1:16">
      <c r="A3574" s="25">
        <f t="shared" si="55"/>
        <v>3572</v>
      </c>
      <c r="B3574" s="33" t="s">
        <v>2764</v>
      </c>
      <c r="C3574" s="37">
        <v>1964</v>
      </c>
      <c r="E3574" s="41" t="s">
        <v>4726</v>
      </c>
      <c r="I3574" s="37">
        <v>5</v>
      </c>
      <c r="J3574" s="37">
        <v>2</v>
      </c>
      <c r="M3574" s="39">
        <v>1782</v>
      </c>
      <c r="N3574" s="39">
        <v>1613.8</v>
      </c>
      <c r="O3574" s="39">
        <v>1613.8</v>
      </c>
      <c r="P3574" s="38">
        <v>91</v>
      </c>
    </row>
    <row r="3575" spans="1:16">
      <c r="A3575" s="25">
        <f t="shared" si="55"/>
        <v>3573</v>
      </c>
      <c r="B3575" s="33" t="s">
        <v>7642</v>
      </c>
      <c r="I3575" s="37"/>
      <c r="J3575" s="37"/>
    </row>
    <row r="3576" spans="1:16">
      <c r="A3576" s="25">
        <f t="shared" si="55"/>
        <v>3574</v>
      </c>
      <c r="B3576" s="33" t="s">
        <v>7643</v>
      </c>
      <c r="C3576" s="37">
        <v>1980</v>
      </c>
      <c r="E3576" s="41" t="s">
        <v>4729</v>
      </c>
      <c r="I3576" s="37">
        <v>5</v>
      </c>
      <c r="J3576" s="37">
        <v>8</v>
      </c>
      <c r="M3576" s="39">
        <v>6050.4</v>
      </c>
      <c r="N3576" s="39">
        <v>5165.5</v>
      </c>
      <c r="O3576" s="39">
        <v>5165.5</v>
      </c>
      <c r="P3576" s="38">
        <v>235</v>
      </c>
    </row>
    <row r="3577" spans="1:16">
      <c r="A3577" s="25">
        <f t="shared" si="55"/>
        <v>3575</v>
      </c>
      <c r="B3577" s="33" t="s">
        <v>7644</v>
      </c>
      <c r="I3577" s="37"/>
      <c r="J3577" s="37"/>
    </row>
    <row r="3578" spans="1:16">
      <c r="A3578" s="25">
        <f t="shared" si="55"/>
        <v>3576</v>
      </c>
      <c r="B3578" s="33" t="s">
        <v>7645</v>
      </c>
      <c r="C3578" s="37">
        <v>1978</v>
      </c>
      <c r="E3578" s="41" t="s">
        <v>5129</v>
      </c>
      <c r="I3578" s="37">
        <v>5</v>
      </c>
      <c r="J3578" s="37">
        <v>6</v>
      </c>
      <c r="M3578" s="39">
        <v>5005.1000000000004</v>
      </c>
      <c r="N3578" s="39">
        <v>4597.7</v>
      </c>
      <c r="O3578" s="39">
        <v>4597.7</v>
      </c>
      <c r="P3578" s="38">
        <v>240</v>
      </c>
    </row>
    <row r="3579" spans="1:16">
      <c r="A3579" s="25">
        <f t="shared" si="55"/>
        <v>3577</v>
      </c>
      <c r="B3579" s="33" t="s">
        <v>7646</v>
      </c>
      <c r="I3579" s="37"/>
      <c r="J3579" s="37"/>
    </row>
    <row r="3580" spans="1:16">
      <c r="A3580" s="25">
        <f t="shared" si="55"/>
        <v>3578</v>
      </c>
      <c r="B3580" s="33" t="s">
        <v>7647</v>
      </c>
      <c r="I3580" s="37"/>
      <c r="J3580" s="37"/>
    </row>
    <row r="3581" spans="1:16">
      <c r="A3581" s="25">
        <f t="shared" si="55"/>
        <v>3579</v>
      </c>
      <c r="B3581" s="33" t="s">
        <v>7648</v>
      </c>
      <c r="C3581" s="37">
        <v>1985</v>
      </c>
      <c r="D3581" s="37" t="s">
        <v>7649</v>
      </c>
      <c r="E3581" s="41" t="s">
        <v>7535</v>
      </c>
      <c r="F3581" s="37" t="s">
        <v>5071</v>
      </c>
      <c r="H3581" s="37" t="s">
        <v>5055</v>
      </c>
      <c r="I3581" s="37">
        <v>5</v>
      </c>
      <c r="J3581" s="37">
        <v>8</v>
      </c>
      <c r="M3581" s="39">
        <v>4971.8</v>
      </c>
      <c r="N3581" s="39">
        <v>4911.3</v>
      </c>
      <c r="O3581" s="39">
        <v>4854.3999999999996</v>
      </c>
      <c r="P3581" s="38">
        <v>197</v>
      </c>
    </row>
    <row r="3582" spans="1:16">
      <c r="A3582" s="25">
        <f t="shared" si="55"/>
        <v>3580</v>
      </c>
      <c r="B3582" s="33" t="s">
        <v>7650</v>
      </c>
      <c r="I3582" s="37"/>
      <c r="J3582" s="37"/>
    </row>
    <row r="3583" spans="1:16">
      <c r="A3583" s="25">
        <f t="shared" si="55"/>
        <v>3581</v>
      </c>
      <c r="B3583" s="33" t="s">
        <v>7651</v>
      </c>
      <c r="C3583" s="37">
        <v>1955</v>
      </c>
      <c r="E3583" s="41" t="s">
        <v>4735</v>
      </c>
      <c r="I3583" s="37">
        <v>4</v>
      </c>
      <c r="J3583" s="37">
        <v>3</v>
      </c>
      <c r="M3583" s="39">
        <v>3104.1</v>
      </c>
      <c r="N3583" s="39">
        <v>2866.3</v>
      </c>
      <c r="O3583" s="39">
        <v>2814.3</v>
      </c>
      <c r="P3583" s="38">
        <v>91</v>
      </c>
    </row>
    <row r="3584" spans="1:16">
      <c r="A3584" s="25">
        <f t="shared" si="55"/>
        <v>3582</v>
      </c>
      <c r="B3584" s="33" t="s">
        <v>7652</v>
      </c>
      <c r="C3584" s="37">
        <v>1990</v>
      </c>
      <c r="D3584" s="37" t="s">
        <v>7649</v>
      </c>
      <c r="E3584" s="41" t="s">
        <v>7535</v>
      </c>
      <c r="F3584" s="37" t="s">
        <v>5071</v>
      </c>
      <c r="H3584" s="37" t="s">
        <v>5055</v>
      </c>
      <c r="I3584" s="37">
        <v>5</v>
      </c>
      <c r="J3584" s="37">
        <v>8</v>
      </c>
      <c r="M3584" s="39">
        <v>4833.8999999999996</v>
      </c>
      <c r="N3584" s="39">
        <v>4833.8999999999996</v>
      </c>
      <c r="O3584" s="39">
        <v>4778.5</v>
      </c>
      <c r="P3584" s="38">
        <v>215</v>
      </c>
    </row>
    <row r="3585" spans="1:16">
      <c r="A3585" s="25">
        <f t="shared" si="55"/>
        <v>3583</v>
      </c>
      <c r="B3585" s="33" t="s">
        <v>7653</v>
      </c>
      <c r="C3585" s="37">
        <v>1998</v>
      </c>
      <c r="E3585" s="41" t="s">
        <v>4735</v>
      </c>
      <c r="I3585" s="37">
        <v>5</v>
      </c>
      <c r="J3585" s="37">
        <v>5</v>
      </c>
      <c r="M3585" s="39">
        <v>3448.6</v>
      </c>
      <c r="N3585" s="39">
        <v>3448.6</v>
      </c>
    </row>
    <row r="3586" spans="1:16">
      <c r="A3586" s="25">
        <f t="shared" si="55"/>
        <v>3584</v>
      </c>
      <c r="B3586" s="33" t="s">
        <v>7654</v>
      </c>
      <c r="I3586" s="37"/>
      <c r="J3586" s="37"/>
    </row>
    <row r="3587" spans="1:16">
      <c r="A3587" s="25">
        <f t="shared" ref="A3587:A3650" si="56">A3586+1</f>
        <v>3585</v>
      </c>
      <c r="B3587" s="33" t="s">
        <v>7655</v>
      </c>
      <c r="C3587" s="37">
        <v>1952</v>
      </c>
      <c r="E3587" s="41" t="s">
        <v>5129</v>
      </c>
      <c r="I3587" s="37">
        <v>3</v>
      </c>
      <c r="J3587" s="37">
        <v>2</v>
      </c>
      <c r="M3587" s="39">
        <v>1768.5</v>
      </c>
      <c r="N3587" s="39">
        <v>1510.7</v>
      </c>
      <c r="O3587" s="39">
        <v>1333.5</v>
      </c>
      <c r="P3587" s="38">
        <v>72</v>
      </c>
    </row>
    <row r="3588" spans="1:16">
      <c r="A3588" s="25">
        <f t="shared" si="56"/>
        <v>3586</v>
      </c>
      <c r="B3588" s="33" t="s">
        <v>7656</v>
      </c>
      <c r="I3588" s="37"/>
      <c r="J3588" s="37"/>
    </row>
    <row r="3589" spans="1:16">
      <c r="A3589" s="25">
        <f t="shared" si="56"/>
        <v>3587</v>
      </c>
      <c r="B3589" s="33" t="s">
        <v>7657</v>
      </c>
      <c r="C3589" s="37">
        <v>1951</v>
      </c>
      <c r="E3589" s="41" t="s">
        <v>4735</v>
      </c>
      <c r="I3589" s="37">
        <v>3</v>
      </c>
      <c r="J3589" s="37">
        <v>2</v>
      </c>
      <c r="M3589" s="39">
        <v>1644.8</v>
      </c>
      <c r="N3589" s="39">
        <v>1465.8</v>
      </c>
      <c r="O3589" s="39">
        <v>1465.8</v>
      </c>
      <c r="P3589" s="38">
        <v>35</v>
      </c>
    </row>
    <row r="3590" spans="1:16">
      <c r="A3590" s="25">
        <f t="shared" si="56"/>
        <v>3588</v>
      </c>
      <c r="B3590" s="33" t="s">
        <v>7658</v>
      </c>
      <c r="C3590" s="37">
        <v>1952</v>
      </c>
      <c r="E3590" s="41" t="s">
        <v>4735</v>
      </c>
      <c r="I3590" s="37">
        <v>3</v>
      </c>
      <c r="J3590" s="37">
        <v>2</v>
      </c>
      <c r="M3590" s="39">
        <v>1738.6</v>
      </c>
      <c r="N3590" s="39">
        <v>1582.6</v>
      </c>
      <c r="O3590" s="39">
        <v>1350.6</v>
      </c>
      <c r="P3590" s="38">
        <v>59</v>
      </c>
    </row>
    <row r="3591" spans="1:16">
      <c r="A3591" s="25">
        <f t="shared" si="56"/>
        <v>3589</v>
      </c>
      <c r="B3591" s="33" t="s">
        <v>4037</v>
      </c>
      <c r="C3591" s="37">
        <v>1962</v>
      </c>
      <c r="E3591" s="41" t="s">
        <v>7508</v>
      </c>
      <c r="I3591" s="37">
        <v>5</v>
      </c>
      <c r="J3591" s="37">
        <v>4</v>
      </c>
      <c r="M3591" s="39">
        <v>3628.5</v>
      </c>
      <c r="N3591" s="39">
        <v>3180.3</v>
      </c>
      <c r="O3591" s="39">
        <v>2956.8</v>
      </c>
      <c r="P3591" s="38">
        <v>124</v>
      </c>
    </row>
    <row r="3592" spans="1:16">
      <c r="A3592" s="25">
        <f t="shared" si="56"/>
        <v>3590</v>
      </c>
      <c r="B3592" s="33" t="s">
        <v>7659</v>
      </c>
      <c r="C3592" s="37">
        <v>1932</v>
      </c>
      <c r="E3592" s="41" t="s">
        <v>4735</v>
      </c>
      <c r="I3592" s="37">
        <v>3</v>
      </c>
      <c r="J3592" s="37">
        <v>4</v>
      </c>
      <c r="M3592" s="39">
        <v>2026</v>
      </c>
      <c r="N3592" s="39">
        <v>1855.8</v>
      </c>
      <c r="O3592" s="39">
        <v>1855.8</v>
      </c>
      <c r="P3592" s="38">
        <v>106</v>
      </c>
    </row>
    <row r="3593" spans="1:16">
      <c r="A3593" s="25">
        <f t="shared" si="56"/>
        <v>3591</v>
      </c>
      <c r="B3593" s="33" t="s">
        <v>4038</v>
      </c>
      <c r="C3593" s="37">
        <v>1969</v>
      </c>
      <c r="E3593" s="41" t="s">
        <v>4726</v>
      </c>
      <c r="I3593" s="37">
        <v>5</v>
      </c>
      <c r="J3593" s="37">
        <v>4</v>
      </c>
      <c r="M3593" s="39">
        <v>3653.6</v>
      </c>
      <c r="N3593" s="39">
        <v>3216.5</v>
      </c>
      <c r="O3593" s="39">
        <v>3134.8</v>
      </c>
      <c r="P3593" s="38">
        <v>131</v>
      </c>
    </row>
    <row r="3594" spans="1:16">
      <c r="A3594" s="25">
        <f t="shared" si="56"/>
        <v>3592</v>
      </c>
      <c r="B3594" s="33" t="s">
        <v>2766</v>
      </c>
      <c r="C3594" s="37">
        <v>1970</v>
      </c>
      <c r="D3594" s="37">
        <v>2010</v>
      </c>
      <c r="E3594" s="42" t="s">
        <v>7513</v>
      </c>
      <c r="I3594" s="37">
        <v>5</v>
      </c>
      <c r="J3594" s="37">
        <v>4</v>
      </c>
      <c r="M3594" s="39">
        <v>3274</v>
      </c>
      <c r="N3594" s="39">
        <v>2670.5</v>
      </c>
      <c r="O3594" s="39">
        <v>2670.5</v>
      </c>
      <c r="P3594" s="38">
        <v>98</v>
      </c>
    </row>
    <row r="3595" spans="1:16">
      <c r="A3595" s="25">
        <f t="shared" si="56"/>
        <v>3593</v>
      </c>
      <c r="B3595" s="33" t="s">
        <v>2767</v>
      </c>
      <c r="C3595" s="37">
        <v>1972</v>
      </c>
      <c r="D3595" s="37">
        <v>2011</v>
      </c>
      <c r="E3595" s="42" t="s">
        <v>7513</v>
      </c>
      <c r="I3595" s="37">
        <v>5</v>
      </c>
      <c r="J3595" s="37">
        <v>4</v>
      </c>
      <c r="M3595" s="39">
        <v>3260</v>
      </c>
      <c r="N3595" s="39">
        <v>2648.4</v>
      </c>
      <c r="O3595" s="39">
        <v>2648.4</v>
      </c>
      <c r="P3595" s="38">
        <v>120</v>
      </c>
    </row>
    <row r="3596" spans="1:16">
      <c r="A3596" s="25">
        <f t="shared" si="56"/>
        <v>3594</v>
      </c>
      <c r="B3596" s="33" t="s">
        <v>7660</v>
      </c>
      <c r="I3596" s="37"/>
      <c r="J3596" s="37"/>
    </row>
    <row r="3597" spans="1:16">
      <c r="A3597" s="25">
        <f t="shared" si="56"/>
        <v>3595</v>
      </c>
      <c r="B3597" s="33" t="s">
        <v>7661</v>
      </c>
      <c r="I3597" s="37"/>
      <c r="J3597" s="37"/>
    </row>
    <row r="3598" spans="1:16">
      <c r="A3598" s="25">
        <f t="shared" si="56"/>
        <v>3596</v>
      </c>
      <c r="B3598" s="33" t="s">
        <v>3195</v>
      </c>
      <c r="C3598" s="37">
        <v>1983</v>
      </c>
      <c r="E3598" s="41" t="s">
        <v>4735</v>
      </c>
      <c r="I3598" s="37">
        <v>9</v>
      </c>
      <c r="J3598" s="37">
        <v>2</v>
      </c>
      <c r="M3598" s="39">
        <v>5087.5</v>
      </c>
      <c r="N3598" s="39">
        <v>4686.2</v>
      </c>
      <c r="O3598" s="39">
        <v>3781.1</v>
      </c>
      <c r="P3598" s="38">
        <v>265</v>
      </c>
    </row>
    <row r="3599" spans="1:16">
      <c r="A3599" s="25">
        <f t="shared" si="56"/>
        <v>3597</v>
      </c>
      <c r="B3599" s="33" t="s">
        <v>7662</v>
      </c>
      <c r="I3599" s="37"/>
      <c r="J3599" s="37"/>
    </row>
    <row r="3600" spans="1:16">
      <c r="A3600" s="25">
        <f t="shared" si="56"/>
        <v>3598</v>
      </c>
      <c r="B3600" s="33" t="s">
        <v>7663</v>
      </c>
      <c r="C3600" s="37">
        <v>1978</v>
      </c>
      <c r="E3600" s="41" t="s">
        <v>4726</v>
      </c>
      <c r="I3600" s="37">
        <v>5</v>
      </c>
      <c r="J3600" s="37">
        <v>4</v>
      </c>
      <c r="M3600" s="39">
        <v>3522.8</v>
      </c>
      <c r="N3600" s="39">
        <v>3246.8</v>
      </c>
      <c r="O3600" s="39">
        <v>3246.8</v>
      </c>
      <c r="P3600" s="38">
        <v>110</v>
      </c>
    </row>
    <row r="3601" spans="1:16">
      <c r="A3601" s="25">
        <f t="shared" si="56"/>
        <v>3599</v>
      </c>
      <c r="B3601" s="33" t="s">
        <v>7664</v>
      </c>
      <c r="C3601" s="37">
        <v>1983</v>
      </c>
      <c r="E3601" s="41" t="s">
        <v>4729</v>
      </c>
      <c r="I3601" s="37">
        <v>5</v>
      </c>
      <c r="J3601" s="37">
        <v>8</v>
      </c>
      <c r="M3601" s="39">
        <v>5969.9</v>
      </c>
      <c r="N3601" s="39">
        <v>4920.2</v>
      </c>
      <c r="O3601" s="39">
        <v>4920.2</v>
      </c>
      <c r="P3601" s="38">
        <v>115</v>
      </c>
    </row>
    <row r="3602" spans="1:16">
      <c r="A3602" s="25">
        <f t="shared" si="56"/>
        <v>3600</v>
      </c>
      <c r="B3602" s="33" t="s">
        <v>7665</v>
      </c>
      <c r="C3602" s="37">
        <v>1980</v>
      </c>
      <c r="E3602" s="41" t="s">
        <v>4981</v>
      </c>
      <c r="I3602" s="37">
        <v>5</v>
      </c>
      <c r="J3602" s="37">
        <v>4</v>
      </c>
      <c r="M3602" s="39">
        <v>4566.6000000000004</v>
      </c>
      <c r="N3602" s="39">
        <v>2901.6</v>
      </c>
      <c r="O3602" s="39">
        <v>2901.6</v>
      </c>
      <c r="P3602" s="38">
        <v>113</v>
      </c>
    </row>
    <row r="3603" spans="1:16">
      <c r="A3603" s="25">
        <f t="shared" si="56"/>
        <v>3601</v>
      </c>
      <c r="B3603" s="33" t="s">
        <v>7666</v>
      </c>
      <c r="C3603" s="37">
        <v>1978</v>
      </c>
      <c r="E3603" s="41" t="s">
        <v>4726</v>
      </c>
      <c r="I3603" s="37">
        <v>5</v>
      </c>
      <c r="J3603" s="37">
        <v>2</v>
      </c>
      <c r="M3603" s="39">
        <v>4209</v>
      </c>
      <c r="N3603" s="39">
        <v>2616</v>
      </c>
      <c r="O3603" s="39">
        <v>2616</v>
      </c>
    </row>
    <row r="3604" spans="1:16">
      <c r="A3604" s="25">
        <f t="shared" si="56"/>
        <v>3602</v>
      </c>
      <c r="B3604" s="33" t="s">
        <v>7667</v>
      </c>
      <c r="I3604" s="37"/>
      <c r="J3604" s="37"/>
    </row>
    <row r="3605" spans="1:16">
      <c r="A3605" s="25">
        <f t="shared" si="56"/>
        <v>3603</v>
      </c>
      <c r="B3605" s="33" t="s">
        <v>4039</v>
      </c>
      <c r="C3605" s="37">
        <v>1969</v>
      </c>
      <c r="E3605" s="41" t="s">
        <v>4726</v>
      </c>
      <c r="I3605" s="37">
        <v>5</v>
      </c>
      <c r="J3605" s="37">
        <v>8</v>
      </c>
      <c r="M3605" s="39">
        <v>7094</v>
      </c>
      <c r="N3605" s="39">
        <v>6242.1</v>
      </c>
      <c r="O3605" s="39">
        <v>5706.4</v>
      </c>
      <c r="P3605" s="38">
        <v>240</v>
      </c>
    </row>
    <row r="3606" spans="1:16">
      <c r="A3606" s="25">
        <f t="shared" si="56"/>
        <v>3604</v>
      </c>
      <c r="B3606" s="33" t="s">
        <v>7668</v>
      </c>
      <c r="I3606" s="37"/>
      <c r="J3606" s="37"/>
    </row>
    <row r="3607" spans="1:16">
      <c r="A3607" s="25">
        <f t="shared" si="56"/>
        <v>3605</v>
      </c>
      <c r="B3607" s="33" t="s">
        <v>7669</v>
      </c>
      <c r="C3607" s="37">
        <v>1947</v>
      </c>
      <c r="E3607" s="41" t="s">
        <v>7265</v>
      </c>
      <c r="I3607" s="37">
        <v>2</v>
      </c>
      <c r="J3607" s="37">
        <v>1</v>
      </c>
      <c r="M3607" s="39">
        <v>528.4</v>
      </c>
      <c r="N3607" s="39">
        <v>479.9</v>
      </c>
      <c r="O3607" s="39">
        <v>479.9</v>
      </c>
      <c r="P3607" s="38">
        <v>21</v>
      </c>
    </row>
    <row r="3608" spans="1:16">
      <c r="A3608" s="25">
        <f t="shared" si="56"/>
        <v>3606</v>
      </c>
      <c r="B3608" s="33" t="s">
        <v>7670</v>
      </c>
      <c r="C3608" s="37">
        <v>1947</v>
      </c>
      <c r="E3608" s="41" t="s">
        <v>7265</v>
      </c>
      <c r="I3608" s="37">
        <v>2</v>
      </c>
      <c r="J3608" s="37">
        <v>1</v>
      </c>
      <c r="M3608" s="39">
        <v>518.9</v>
      </c>
      <c r="N3608" s="39">
        <v>476.6</v>
      </c>
      <c r="O3608" s="39">
        <v>476.6</v>
      </c>
      <c r="P3608" s="38">
        <v>20</v>
      </c>
    </row>
    <row r="3609" spans="1:16">
      <c r="A3609" s="25">
        <f t="shared" si="56"/>
        <v>3607</v>
      </c>
      <c r="B3609" s="33" t="s">
        <v>4040</v>
      </c>
      <c r="C3609" s="37">
        <v>1947</v>
      </c>
      <c r="E3609" s="42" t="s">
        <v>5094</v>
      </c>
      <c r="I3609" s="37">
        <v>2</v>
      </c>
      <c r="J3609" s="37">
        <v>1</v>
      </c>
      <c r="M3609" s="39">
        <v>466.1</v>
      </c>
      <c r="N3609" s="39">
        <v>466.1</v>
      </c>
    </row>
    <row r="3610" spans="1:16">
      <c r="A3610" s="25">
        <f t="shared" si="56"/>
        <v>3608</v>
      </c>
      <c r="B3610" s="33" t="s">
        <v>7671</v>
      </c>
      <c r="C3610" s="37">
        <v>1951</v>
      </c>
      <c r="E3610" s="41" t="s">
        <v>4735</v>
      </c>
      <c r="I3610" s="37">
        <v>2</v>
      </c>
      <c r="J3610" s="37">
        <v>3</v>
      </c>
      <c r="M3610" s="39">
        <v>1469.2</v>
      </c>
      <c r="N3610" s="39">
        <v>1239.4000000000001</v>
      </c>
      <c r="O3610" s="39">
        <v>1239.4000000000001</v>
      </c>
      <c r="P3610" s="38">
        <v>61</v>
      </c>
    </row>
    <row r="3611" spans="1:16">
      <c r="A3611" s="25">
        <f t="shared" si="56"/>
        <v>3609</v>
      </c>
      <c r="B3611" s="33" t="s">
        <v>7672</v>
      </c>
      <c r="C3611" s="37">
        <v>1949</v>
      </c>
      <c r="E3611" s="41" t="s">
        <v>4735</v>
      </c>
      <c r="I3611" s="37">
        <v>2</v>
      </c>
      <c r="J3611" s="37">
        <v>1</v>
      </c>
      <c r="M3611" s="39">
        <v>441.7</v>
      </c>
      <c r="N3611" s="39">
        <v>404.2</v>
      </c>
      <c r="O3611" s="39">
        <v>404.2</v>
      </c>
      <c r="P3611" s="38">
        <v>20</v>
      </c>
    </row>
    <row r="3612" spans="1:16">
      <c r="A3612" s="25">
        <f t="shared" si="56"/>
        <v>3610</v>
      </c>
      <c r="B3612" s="33" t="s">
        <v>7673</v>
      </c>
      <c r="C3612" s="37">
        <v>1952</v>
      </c>
      <c r="E3612" s="41" t="s">
        <v>4735</v>
      </c>
      <c r="I3612" s="37">
        <v>2</v>
      </c>
      <c r="J3612" s="37">
        <v>2</v>
      </c>
      <c r="M3612" s="39">
        <v>1135.2</v>
      </c>
      <c r="N3612" s="39">
        <v>1062</v>
      </c>
      <c r="O3612" s="39">
        <v>677.4</v>
      </c>
      <c r="P3612" s="38">
        <v>32</v>
      </c>
    </row>
    <row r="3613" spans="1:16">
      <c r="A3613" s="25">
        <f t="shared" si="56"/>
        <v>3611</v>
      </c>
      <c r="B3613" s="33" t="s">
        <v>4041</v>
      </c>
      <c r="C3613" s="37">
        <v>1963</v>
      </c>
      <c r="E3613" s="41" t="s">
        <v>4735</v>
      </c>
      <c r="I3613" s="37">
        <v>4</v>
      </c>
      <c r="J3613" s="37">
        <v>2</v>
      </c>
      <c r="M3613" s="39">
        <v>1364.2</v>
      </c>
      <c r="N3613" s="39">
        <v>1293.2</v>
      </c>
      <c r="O3613" s="39">
        <v>1142.8</v>
      </c>
      <c r="P3613" s="38">
        <v>58</v>
      </c>
    </row>
    <row r="3614" spans="1:16">
      <c r="A3614" s="25">
        <f t="shared" si="56"/>
        <v>3612</v>
      </c>
      <c r="B3614" s="33" t="s">
        <v>7674</v>
      </c>
      <c r="C3614" s="37">
        <v>1949</v>
      </c>
      <c r="E3614" s="41" t="s">
        <v>4735</v>
      </c>
      <c r="I3614" s="37">
        <v>2</v>
      </c>
      <c r="J3614" s="37">
        <v>1</v>
      </c>
      <c r="M3614" s="39">
        <v>446</v>
      </c>
      <c r="N3614" s="39">
        <v>408.1</v>
      </c>
      <c r="O3614" s="39">
        <v>408.1</v>
      </c>
      <c r="P3614" s="38">
        <v>21</v>
      </c>
    </row>
    <row r="3615" spans="1:16">
      <c r="A3615" s="25">
        <f t="shared" si="56"/>
        <v>3613</v>
      </c>
      <c r="B3615" s="33" t="s">
        <v>7675</v>
      </c>
      <c r="C3615" s="37">
        <v>1949</v>
      </c>
      <c r="E3615" s="41" t="s">
        <v>4735</v>
      </c>
      <c r="I3615" s="37">
        <v>2</v>
      </c>
      <c r="J3615" s="37">
        <v>1</v>
      </c>
      <c r="M3615" s="39">
        <v>451.9</v>
      </c>
      <c r="N3615" s="39">
        <v>402.1</v>
      </c>
      <c r="O3615" s="39">
        <v>402.1</v>
      </c>
      <c r="P3615" s="38">
        <v>17</v>
      </c>
    </row>
    <row r="3616" spans="1:16">
      <c r="A3616" s="25">
        <f t="shared" si="56"/>
        <v>3614</v>
      </c>
      <c r="B3616" s="33" t="s">
        <v>7676</v>
      </c>
      <c r="C3616" s="37">
        <v>1950</v>
      </c>
      <c r="E3616" s="41" t="s">
        <v>4735</v>
      </c>
      <c r="I3616" s="37">
        <v>2</v>
      </c>
      <c r="J3616" s="37">
        <v>2</v>
      </c>
      <c r="M3616" s="39">
        <v>736.2</v>
      </c>
      <c r="N3616" s="39">
        <v>735.2</v>
      </c>
      <c r="O3616" s="39">
        <v>735.2</v>
      </c>
      <c r="P3616" s="38">
        <v>26</v>
      </c>
    </row>
    <row r="3617" spans="1:16">
      <c r="A3617" s="25">
        <f t="shared" si="56"/>
        <v>3615</v>
      </c>
      <c r="B3617" s="33" t="s">
        <v>7677</v>
      </c>
      <c r="C3617" s="37">
        <v>1951</v>
      </c>
      <c r="E3617" s="41" t="s">
        <v>4735</v>
      </c>
      <c r="I3617" s="37">
        <v>2</v>
      </c>
      <c r="J3617" s="37">
        <v>3</v>
      </c>
      <c r="M3617" s="39">
        <v>1671.2</v>
      </c>
      <c r="N3617" s="39">
        <v>1238.2</v>
      </c>
      <c r="O3617" s="39">
        <v>1112.5999999999999</v>
      </c>
      <c r="P3617" s="38">
        <v>47</v>
      </c>
    </row>
    <row r="3618" spans="1:16">
      <c r="A3618" s="25">
        <f t="shared" si="56"/>
        <v>3616</v>
      </c>
      <c r="B3618" s="33" t="s">
        <v>7678</v>
      </c>
      <c r="C3618" s="37">
        <v>1950</v>
      </c>
      <c r="E3618" s="41" t="s">
        <v>4735</v>
      </c>
      <c r="I3618" s="37">
        <v>2</v>
      </c>
      <c r="J3618" s="37">
        <v>1</v>
      </c>
      <c r="M3618" s="39">
        <v>456.4</v>
      </c>
      <c r="N3618" s="39">
        <v>417.9</v>
      </c>
      <c r="O3618" s="39">
        <v>417.9</v>
      </c>
      <c r="P3618" s="38">
        <v>16</v>
      </c>
    </row>
    <row r="3619" spans="1:16">
      <c r="A3619" s="25">
        <f t="shared" si="56"/>
        <v>3617</v>
      </c>
      <c r="B3619" s="33" t="s">
        <v>2768</v>
      </c>
      <c r="C3619" s="37">
        <v>1968</v>
      </c>
      <c r="E3619" s="42" t="s">
        <v>7527</v>
      </c>
      <c r="I3619" s="37">
        <v>5</v>
      </c>
      <c r="J3619" s="37">
        <v>4</v>
      </c>
      <c r="M3619" s="39">
        <v>3802.5</v>
      </c>
      <c r="N3619" s="39">
        <v>3381.3</v>
      </c>
      <c r="O3619" s="39">
        <v>3337.3</v>
      </c>
      <c r="P3619" s="38">
        <v>140</v>
      </c>
    </row>
    <row r="3620" spans="1:16">
      <c r="A3620" s="25">
        <f t="shared" si="56"/>
        <v>3618</v>
      </c>
      <c r="B3620" s="33" t="s">
        <v>4044</v>
      </c>
      <c r="C3620" s="37">
        <v>1967</v>
      </c>
      <c r="E3620" s="41" t="s">
        <v>4726</v>
      </c>
      <c r="I3620" s="37">
        <v>5</v>
      </c>
      <c r="J3620" s="37">
        <v>4</v>
      </c>
      <c r="M3620" s="39">
        <v>4353.7</v>
      </c>
      <c r="N3620" s="39">
        <v>4353.7</v>
      </c>
      <c r="O3620" s="39">
        <v>2693.1</v>
      </c>
      <c r="P3620" s="38">
        <v>118</v>
      </c>
    </row>
    <row r="3621" spans="1:16">
      <c r="A3621" s="25">
        <f t="shared" si="56"/>
        <v>3619</v>
      </c>
      <c r="B3621" s="33" t="s">
        <v>4046</v>
      </c>
      <c r="C3621" s="37">
        <v>1968</v>
      </c>
      <c r="E3621" s="41" t="s">
        <v>4726</v>
      </c>
      <c r="I3621" s="37">
        <v>5</v>
      </c>
      <c r="J3621" s="37">
        <v>2</v>
      </c>
      <c r="M3621" s="39">
        <v>2299.1999999999998</v>
      </c>
      <c r="N3621" s="39">
        <v>1426.4</v>
      </c>
      <c r="O3621" s="39">
        <v>1426.4</v>
      </c>
      <c r="P3621" s="38">
        <v>138</v>
      </c>
    </row>
    <row r="3622" spans="1:16">
      <c r="A3622" s="25">
        <f t="shared" si="56"/>
        <v>3620</v>
      </c>
      <c r="B3622" s="33" t="s">
        <v>4042</v>
      </c>
      <c r="C3622" s="37">
        <v>1958</v>
      </c>
      <c r="E3622" s="41" t="s">
        <v>7508</v>
      </c>
      <c r="I3622" s="37">
        <v>5</v>
      </c>
      <c r="J3622" s="37">
        <v>4</v>
      </c>
      <c r="M3622" s="39">
        <v>3536.4</v>
      </c>
      <c r="N3622" s="39">
        <v>2587.8000000000002</v>
      </c>
      <c r="O3622" s="39">
        <v>2382.1999999999998</v>
      </c>
      <c r="P3622" s="38">
        <v>91</v>
      </c>
    </row>
    <row r="3623" spans="1:16">
      <c r="A3623" s="25">
        <f t="shared" si="56"/>
        <v>3621</v>
      </c>
      <c r="B3623" s="33" t="s">
        <v>7679</v>
      </c>
      <c r="I3623" s="37"/>
      <c r="J3623" s="37"/>
    </row>
    <row r="3624" spans="1:16">
      <c r="A3624" s="25">
        <f t="shared" si="56"/>
        <v>3622</v>
      </c>
      <c r="B3624" s="33" t="s">
        <v>7680</v>
      </c>
      <c r="C3624" s="37">
        <v>1975</v>
      </c>
      <c r="E3624" s="41" t="s">
        <v>4726</v>
      </c>
      <c r="I3624" s="37">
        <v>5</v>
      </c>
      <c r="J3624" s="37">
        <v>4</v>
      </c>
      <c r="M3624" s="39">
        <v>3951.6</v>
      </c>
      <c r="N3624" s="39">
        <v>2742.1</v>
      </c>
      <c r="O3624" s="39">
        <v>2742.1</v>
      </c>
      <c r="P3624" s="38">
        <v>112</v>
      </c>
    </row>
    <row r="3625" spans="1:16">
      <c r="A3625" s="25">
        <f t="shared" si="56"/>
        <v>3623</v>
      </c>
      <c r="B3625" s="33" t="s">
        <v>7681</v>
      </c>
      <c r="C3625" s="37">
        <v>1975</v>
      </c>
      <c r="E3625" s="41" t="s">
        <v>4726</v>
      </c>
      <c r="I3625" s="37">
        <v>5</v>
      </c>
      <c r="J3625" s="37">
        <v>6</v>
      </c>
      <c r="M3625" s="39">
        <v>5214.5</v>
      </c>
      <c r="N3625" s="39">
        <v>4552.1000000000004</v>
      </c>
      <c r="O3625" s="39">
        <v>4552.1000000000004</v>
      </c>
      <c r="P3625" s="38">
        <v>214</v>
      </c>
    </row>
    <row r="3626" spans="1:16">
      <c r="A3626" s="25">
        <f t="shared" si="56"/>
        <v>3624</v>
      </c>
      <c r="B3626" s="33" t="s">
        <v>7682</v>
      </c>
      <c r="C3626" s="37">
        <v>1974</v>
      </c>
      <c r="E3626" s="41" t="s">
        <v>4726</v>
      </c>
      <c r="I3626" s="37">
        <v>5</v>
      </c>
      <c r="J3626" s="37">
        <v>6</v>
      </c>
      <c r="M3626" s="39">
        <v>5195.1000000000004</v>
      </c>
      <c r="N3626" s="39">
        <v>4524.6000000000004</v>
      </c>
      <c r="O3626" s="39">
        <v>4524.6000000000004</v>
      </c>
      <c r="P3626" s="38">
        <v>208</v>
      </c>
    </row>
    <row r="3627" spans="1:16">
      <c r="A3627" s="25">
        <f t="shared" si="56"/>
        <v>3625</v>
      </c>
      <c r="B3627" s="33" t="s">
        <v>7683</v>
      </c>
      <c r="C3627" s="37">
        <v>1980</v>
      </c>
      <c r="E3627" s="41" t="s">
        <v>4729</v>
      </c>
      <c r="I3627" s="37">
        <v>5</v>
      </c>
      <c r="J3627" s="37">
        <v>8</v>
      </c>
      <c r="M3627" s="39">
        <v>5770.7</v>
      </c>
      <c r="N3627" s="39">
        <v>5168.1000000000004</v>
      </c>
      <c r="O3627" s="39">
        <v>5168.1000000000004</v>
      </c>
      <c r="P3627" s="38">
        <v>278</v>
      </c>
    </row>
    <row r="3628" spans="1:16">
      <c r="A3628" s="25">
        <f t="shared" si="56"/>
        <v>3626</v>
      </c>
      <c r="B3628" s="33" t="s">
        <v>7684</v>
      </c>
      <c r="I3628" s="37"/>
      <c r="J3628" s="37"/>
    </row>
    <row r="3629" spans="1:16">
      <c r="A3629" s="25">
        <f t="shared" si="56"/>
        <v>3627</v>
      </c>
      <c r="B3629" s="33" t="s">
        <v>4045</v>
      </c>
      <c r="C3629" s="37">
        <v>1983</v>
      </c>
      <c r="E3629" s="41" t="s">
        <v>5129</v>
      </c>
      <c r="I3629" s="37">
        <v>5</v>
      </c>
      <c r="J3629" s="37">
        <v>6</v>
      </c>
      <c r="M3629" s="39">
        <v>5207.3</v>
      </c>
      <c r="N3629" s="39">
        <v>3870.3</v>
      </c>
      <c r="O3629" s="39">
        <v>3846.2</v>
      </c>
      <c r="P3629" s="38">
        <v>193</v>
      </c>
    </row>
    <row r="3630" spans="1:16">
      <c r="A3630" s="25">
        <f t="shared" si="56"/>
        <v>3628</v>
      </c>
      <c r="B3630" s="33" t="s">
        <v>7685</v>
      </c>
      <c r="C3630" s="37">
        <v>1982</v>
      </c>
      <c r="E3630" s="41" t="s">
        <v>4729</v>
      </c>
      <c r="I3630" s="37">
        <v>5</v>
      </c>
      <c r="J3630" s="37">
        <v>4</v>
      </c>
      <c r="M3630" s="39">
        <v>2960.6</v>
      </c>
      <c r="N3630" s="39">
        <v>2584.1999999999998</v>
      </c>
      <c r="O3630" s="39">
        <v>2583.5</v>
      </c>
    </row>
    <row r="3631" spans="1:16">
      <c r="A3631" s="25">
        <f t="shared" si="56"/>
        <v>3629</v>
      </c>
      <c r="B3631" s="33" t="s">
        <v>7686</v>
      </c>
      <c r="I3631" s="37"/>
      <c r="J3631" s="37"/>
    </row>
    <row r="3632" spans="1:16">
      <c r="A3632" s="25">
        <f t="shared" si="56"/>
        <v>3630</v>
      </c>
      <c r="B3632" s="33" t="s">
        <v>7687</v>
      </c>
      <c r="C3632" s="37">
        <v>1982</v>
      </c>
      <c r="E3632" s="41" t="s">
        <v>4729</v>
      </c>
      <c r="I3632" s="37">
        <v>5</v>
      </c>
      <c r="J3632" s="37">
        <v>9</v>
      </c>
      <c r="M3632" s="39">
        <v>6643.7</v>
      </c>
      <c r="N3632" s="39">
        <v>5939.5</v>
      </c>
      <c r="O3632" s="39">
        <v>5939.5</v>
      </c>
      <c r="P3632" s="38">
        <v>206</v>
      </c>
    </row>
    <row r="3633" spans="1:16">
      <c r="A3633" s="25">
        <f t="shared" si="56"/>
        <v>3631</v>
      </c>
      <c r="B3633" s="33" t="s">
        <v>7688</v>
      </c>
      <c r="I3633" s="37"/>
      <c r="J3633" s="37"/>
    </row>
    <row r="3634" spans="1:16">
      <c r="A3634" s="25">
        <f t="shared" si="56"/>
        <v>3632</v>
      </c>
      <c r="B3634" s="33" t="s">
        <v>4043</v>
      </c>
      <c r="C3634" s="37">
        <v>1969</v>
      </c>
      <c r="E3634" s="41" t="s">
        <v>5129</v>
      </c>
      <c r="I3634" s="37">
        <v>5</v>
      </c>
      <c r="J3634" s="37">
        <v>4</v>
      </c>
      <c r="M3634" s="39">
        <v>3870.7</v>
      </c>
      <c r="N3634" s="39">
        <v>3454.1</v>
      </c>
      <c r="O3634" s="39">
        <v>3364.5</v>
      </c>
      <c r="P3634" s="38">
        <v>153</v>
      </c>
    </row>
    <row r="3635" spans="1:16">
      <c r="A3635" s="25">
        <f t="shared" si="56"/>
        <v>3633</v>
      </c>
      <c r="B3635" s="33" t="s">
        <v>7689</v>
      </c>
      <c r="I3635" s="37"/>
      <c r="J3635" s="37"/>
    </row>
    <row r="3636" spans="1:16">
      <c r="A3636" s="25">
        <f t="shared" si="56"/>
        <v>3634</v>
      </c>
      <c r="B3636" s="33" t="s">
        <v>2770</v>
      </c>
      <c r="C3636" s="37">
        <v>1960</v>
      </c>
      <c r="E3636" s="41" t="s">
        <v>7611</v>
      </c>
      <c r="I3636" s="37">
        <v>5</v>
      </c>
      <c r="J3636" s="37">
        <v>3</v>
      </c>
      <c r="M3636" s="39">
        <v>2562.6999999999998</v>
      </c>
      <c r="N3636" s="39">
        <v>2302</v>
      </c>
      <c r="O3636" s="39">
        <v>2050.1</v>
      </c>
      <c r="P3636" s="38">
        <v>82</v>
      </c>
    </row>
    <row r="3637" spans="1:16">
      <c r="A3637" s="25">
        <f t="shared" si="56"/>
        <v>3635</v>
      </c>
      <c r="B3637" s="33" t="s">
        <v>4047</v>
      </c>
      <c r="C3637" s="37">
        <v>1960</v>
      </c>
      <c r="E3637" s="41" t="s">
        <v>7508</v>
      </c>
      <c r="I3637" s="37">
        <v>5</v>
      </c>
      <c r="J3637" s="37">
        <v>3</v>
      </c>
      <c r="M3637" s="39">
        <v>2578.5</v>
      </c>
      <c r="N3637" s="39">
        <v>2301.8000000000002</v>
      </c>
      <c r="O3637" s="39">
        <v>2028.9</v>
      </c>
      <c r="P3637" s="38">
        <v>89</v>
      </c>
    </row>
    <row r="3638" spans="1:16">
      <c r="A3638" s="25">
        <f t="shared" si="56"/>
        <v>3636</v>
      </c>
      <c r="B3638" s="33" t="s">
        <v>4048</v>
      </c>
      <c r="C3638" s="37">
        <v>1960</v>
      </c>
      <c r="E3638" s="41" t="s">
        <v>7508</v>
      </c>
      <c r="I3638" s="37">
        <v>5</v>
      </c>
      <c r="J3638" s="37">
        <v>3</v>
      </c>
      <c r="M3638" s="39">
        <v>2677.8</v>
      </c>
      <c r="N3638" s="39">
        <v>2417.4</v>
      </c>
      <c r="O3638" s="39">
        <v>1919.4</v>
      </c>
      <c r="P3638" s="38">
        <v>92</v>
      </c>
    </row>
    <row r="3639" spans="1:16">
      <c r="A3639" s="25">
        <f t="shared" si="56"/>
        <v>3637</v>
      </c>
      <c r="B3639" s="33" t="s">
        <v>7690</v>
      </c>
      <c r="C3639" s="37">
        <v>1961</v>
      </c>
      <c r="E3639" s="41" t="s">
        <v>4726</v>
      </c>
      <c r="I3639" s="37">
        <v>4</v>
      </c>
      <c r="J3639" s="37">
        <v>3</v>
      </c>
      <c r="M3639" s="39">
        <v>2613.3000000000002</v>
      </c>
      <c r="N3639" s="39">
        <v>2271.3000000000002</v>
      </c>
      <c r="O3639" s="39">
        <v>2271.3000000000002</v>
      </c>
      <c r="P3639" s="38">
        <v>101</v>
      </c>
    </row>
    <row r="3640" spans="1:16">
      <c r="A3640" s="25">
        <f t="shared" si="56"/>
        <v>3638</v>
      </c>
      <c r="B3640" s="33" t="s">
        <v>7691</v>
      </c>
      <c r="C3640" s="37">
        <v>1961</v>
      </c>
      <c r="E3640" s="41" t="s">
        <v>7508</v>
      </c>
      <c r="I3640" s="37">
        <v>5</v>
      </c>
      <c r="J3640" s="37">
        <v>4</v>
      </c>
      <c r="M3640" s="39">
        <v>3581.3</v>
      </c>
      <c r="N3640" s="39">
        <v>3172.5</v>
      </c>
      <c r="O3640" s="39">
        <v>3110.8</v>
      </c>
      <c r="P3640" s="38">
        <v>116</v>
      </c>
    </row>
    <row r="3641" spans="1:16">
      <c r="A3641" s="25">
        <f t="shared" si="56"/>
        <v>3639</v>
      </c>
      <c r="B3641" s="33" t="s">
        <v>7692</v>
      </c>
      <c r="C3641" s="37">
        <v>1961</v>
      </c>
      <c r="E3641" s="41" t="s">
        <v>7611</v>
      </c>
      <c r="I3641" s="37">
        <v>5</v>
      </c>
      <c r="J3641" s="37">
        <v>4</v>
      </c>
      <c r="M3641" s="39">
        <v>3727.4</v>
      </c>
      <c r="N3641" s="39">
        <v>3244.8</v>
      </c>
      <c r="O3641" s="39">
        <v>3167</v>
      </c>
      <c r="P3641" s="38">
        <v>138</v>
      </c>
    </row>
    <row r="3642" spans="1:16">
      <c r="A3642" s="25">
        <f t="shared" si="56"/>
        <v>3640</v>
      </c>
      <c r="B3642" s="33" t="s">
        <v>3196</v>
      </c>
      <c r="C3642" s="37">
        <v>1962</v>
      </c>
      <c r="E3642" s="41" t="s">
        <v>7611</v>
      </c>
      <c r="I3642" s="37">
        <v>5</v>
      </c>
      <c r="J3642" s="37">
        <v>3</v>
      </c>
      <c r="M3642" s="39">
        <v>2717.7</v>
      </c>
      <c r="N3642" s="39">
        <v>2412.1999999999998</v>
      </c>
      <c r="O3642" s="39">
        <v>1979.4</v>
      </c>
      <c r="P3642" s="38">
        <v>89</v>
      </c>
    </row>
    <row r="3643" spans="1:16">
      <c r="A3643" s="25">
        <f t="shared" si="56"/>
        <v>3641</v>
      </c>
      <c r="B3643" s="33" t="s">
        <v>7693</v>
      </c>
      <c r="I3643" s="37"/>
      <c r="J3643" s="37"/>
    </row>
    <row r="3644" spans="1:16">
      <c r="A3644" s="25">
        <f t="shared" si="56"/>
        <v>3642</v>
      </c>
      <c r="B3644" s="33" t="s">
        <v>7694</v>
      </c>
      <c r="I3644" s="37"/>
      <c r="J3644" s="37"/>
    </row>
    <row r="3645" spans="1:16">
      <c r="A3645" s="25">
        <f t="shared" si="56"/>
        <v>3643</v>
      </c>
      <c r="B3645" s="33" t="s">
        <v>7695</v>
      </c>
      <c r="C3645" s="37">
        <v>1987</v>
      </c>
      <c r="E3645" s="41" t="s">
        <v>4726</v>
      </c>
      <c r="I3645" s="37">
        <v>5</v>
      </c>
      <c r="J3645" s="37">
        <v>16</v>
      </c>
      <c r="M3645" s="39">
        <v>14466.9</v>
      </c>
      <c r="N3645" s="39">
        <v>11944.5</v>
      </c>
      <c r="O3645" s="39">
        <v>11552.6</v>
      </c>
      <c r="P3645" s="38">
        <v>568</v>
      </c>
    </row>
    <row r="3646" spans="1:16">
      <c r="A3646" s="25">
        <f t="shared" si="56"/>
        <v>3644</v>
      </c>
      <c r="B3646" s="33" t="s">
        <v>7696</v>
      </c>
      <c r="C3646" s="37">
        <v>1984</v>
      </c>
      <c r="E3646" s="41" t="s">
        <v>4726</v>
      </c>
      <c r="I3646" s="37">
        <v>5</v>
      </c>
      <c r="J3646" s="37">
        <v>2</v>
      </c>
      <c r="M3646" s="39">
        <v>3934.2</v>
      </c>
      <c r="N3646" s="39">
        <v>3301.4</v>
      </c>
      <c r="O3646" s="39">
        <v>3172.5</v>
      </c>
      <c r="P3646" s="38">
        <v>181</v>
      </c>
    </row>
    <row r="3647" spans="1:16">
      <c r="A3647" s="25">
        <f t="shared" si="56"/>
        <v>3645</v>
      </c>
      <c r="B3647" s="33" t="s">
        <v>7697</v>
      </c>
      <c r="C3647" s="37">
        <v>1987</v>
      </c>
      <c r="E3647" s="41" t="s">
        <v>4729</v>
      </c>
      <c r="I3647" s="37">
        <v>5</v>
      </c>
      <c r="J3647" s="37">
        <v>6</v>
      </c>
      <c r="M3647" s="39">
        <v>4535.5</v>
      </c>
      <c r="N3647" s="39">
        <v>3904.2</v>
      </c>
      <c r="O3647" s="39">
        <v>3870.2</v>
      </c>
      <c r="P3647" s="38">
        <v>158</v>
      </c>
    </row>
    <row r="3648" spans="1:16">
      <c r="A3648" s="25">
        <f t="shared" si="56"/>
        <v>3646</v>
      </c>
      <c r="B3648" s="33" t="s">
        <v>7698</v>
      </c>
      <c r="I3648" s="37"/>
      <c r="J3648" s="37"/>
    </row>
    <row r="3649" spans="1:16">
      <c r="A3649" s="25">
        <f t="shared" si="56"/>
        <v>3647</v>
      </c>
      <c r="B3649" s="33" t="s">
        <v>7699</v>
      </c>
      <c r="I3649" s="37"/>
      <c r="J3649" s="37"/>
    </row>
    <row r="3650" spans="1:16">
      <c r="A3650" s="25">
        <f t="shared" si="56"/>
        <v>3648</v>
      </c>
      <c r="B3650" s="33" t="s">
        <v>7700</v>
      </c>
      <c r="C3650" s="37">
        <v>1988</v>
      </c>
      <c r="E3650" s="41" t="s">
        <v>4735</v>
      </c>
      <c r="I3650" s="37">
        <v>9</v>
      </c>
      <c r="J3650" s="37">
        <v>2</v>
      </c>
      <c r="M3650" s="39">
        <v>5087.5</v>
      </c>
      <c r="N3650" s="39">
        <v>4686.2</v>
      </c>
    </row>
    <row r="3651" spans="1:16">
      <c r="A3651" s="25">
        <f t="shared" ref="A3651:A3714" si="57">A3650+1</f>
        <v>3649</v>
      </c>
      <c r="B3651" s="33" t="s">
        <v>7701</v>
      </c>
      <c r="C3651" s="37">
        <v>1980</v>
      </c>
      <c r="E3651" s="41" t="s">
        <v>4726</v>
      </c>
      <c r="I3651" s="37">
        <v>5</v>
      </c>
      <c r="J3651" s="37">
        <v>6</v>
      </c>
      <c r="M3651" s="39">
        <v>5218.6000000000004</v>
      </c>
      <c r="N3651" s="39">
        <v>5218.6000000000004</v>
      </c>
      <c r="O3651" s="39">
        <v>4532.1000000000004</v>
      </c>
      <c r="P3651" s="38">
        <v>245</v>
      </c>
    </row>
    <row r="3652" spans="1:16">
      <c r="A3652" s="25">
        <f t="shared" si="57"/>
        <v>3650</v>
      </c>
      <c r="B3652" s="33" t="s">
        <v>7702</v>
      </c>
      <c r="I3652" s="37"/>
      <c r="J3652" s="37"/>
    </row>
    <row r="3653" spans="1:16">
      <c r="A3653" s="25">
        <f t="shared" si="57"/>
        <v>3651</v>
      </c>
      <c r="B3653" s="33" t="s">
        <v>7703</v>
      </c>
      <c r="I3653" s="37"/>
      <c r="J3653" s="37"/>
    </row>
    <row r="3654" spans="1:16">
      <c r="A3654" s="25">
        <f t="shared" si="57"/>
        <v>3652</v>
      </c>
      <c r="B3654" s="33" t="s">
        <v>7704</v>
      </c>
      <c r="C3654" s="37">
        <v>1980</v>
      </c>
      <c r="E3654" s="41" t="s">
        <v>4729</v>
      </c>
      <c r="I3654" s="37">
        <v>5</v>
      </c>
      <c r="J3654" s="37">
        <v>8</v>
      </c>
      <c r="M3654" s="39">
        <v>5862.2</v>
      </c>
      <c r="N3654" s="39">
        <v>5251.6</v>
      </c>
      <c r="O3654" s="39">
        <v>5251.6</v>
      </c>
      <c r="P3654" s="38">
        <v>244</v>
      </c>
    </row>
    <row r="3655" spans="1:16">
      <c r="A3655" s="25">
        <f t="shared" si="57"/>
        <v>3653</v>
      </c>
      <c r="B3655" s="33" t="s">
        <v>7705</v>
      </c>
      <c r="I3655" s="37"/>
      <c r="J3655" s="37"/>
    </row>
    <row r="3656" spans="1:16">
      <c r="A3656" s="25">
        <f t="shared" si="57"/>
        <v>3654</v>
      </c>
      <c r="B3656" s="33" t="s">
        <v>7706</v>
      </c>
      <c r="I3656" s="37"/>
      <c r="J3656" s="37"/>
    </row>
    <row r="3657" spans="1:16">
      <c r="A3657" s="25">
        <f t="shared" si="57"/>
        <v>3655</v>
      </c>
      <c r="B3657" s="33" t="s">
        <v>7707</v>
      </c>
      <c r="I3657" s="37"/>
      <c r="J3657" s="37"/>
    </row>
    <row r="3658" spans="1:16">
      <c r="A3658" s="25">
        <f t="shared" si="57"/>
        <v>3656</v>
      </c>
      <c r="B3658" s="33" t="s">
        <v>7708</v>
      </c>
      <c r="I3658" s="37"/>
      <c r="J3658" s="37"/>
    </row>
    <row r="3659" spans="1:16">
      <c r="A3659" s="25">
        <f t="shared" si="57"/>
        <v>3657</v>
      </c>
      <c r="B3659" s="33" t="s">
        <v>7709</v>
      </c>
      <c r="I3659" s="37"/>
      <c r="J3659" s="37"/>
    </row>
    <row r="3660" spans="1:16">
      <c r="A3660" s="25">
        <f t="shared" si="57"/>
        <v>3658</v>
      </c>
      <c r="B3660" s="33" t="s">
        <v>7710</v>
      </c>
      <c r="I3660" s="37"/>
      <c r="J3660" s="37"/>
    </row>
    <row r="3661" spans="1:16">
      <c r="A3661" s="25">
        <f t="shared" si="57"/>
        <v>3659</v>
      </c>
      <c r="B3661" s="33" t="s">
        <v>7711</v>
      </c>
      <c r="I3661" s="37"/>
      <c r="J3661" s="37"/>
    </row>
    <row r="3662" spans="1:16">
      <c r="A3662" s="25">
        <f t="shared" si="57"/>
        <v>3660</v>
      </c>
      <c r="B3662" s="33" t="s">
        <v>7712</v>
      </c>
      <c r="C3662" s="37">
        <v>1984</v>
      </c>
      <c r="E3662" s="41" t="s">
        <v>4726</v>
      </c>
      <c r="I3662" s="37">
        <v>2</v>
      </c>
      <c r="J3662" s="37">
        <v>2</v>
      </c>
      <c r="M3662" s="39">
        <v>811.3</v>
      </c>
      <c r="N3662" s="39">
        <v>731.3</v>
      </c>
      <c r="O3662" s="39">
        <v>731.3</v>
      </c>
      <c r="P3662" s="38">
        <v>29</v>
      </c>
    </row>
    <row r="3663" spans="1:16">
      <c r="A3663" s="25">
        <f t="shared" si="57"/>
        <v>3661</v>
      </c>
      <c r="B3663" s="33" t="s">
        <v>7713</v>
      </c>
      <c r="C3663" s="37">
        <v>1987</v>
      </c>
      <c r="E3663" s="41" t="s">
        <v>5129</v>
      </c>
      <c r="I3663" s="37">
        <v>5</v>
      </c>
      <c r="J3663" s="37">
        <v>8</v>
      </c>
      <c r="M3663" s="39">
        <v>6820.3</v>
      </c>
      <c r="N3663" s="39">
        <v>6270.6</v>
      </c>
      <c r="O3663" s="39">
        <v>6270.6</v>
      </c>
      <c r="P3663" s="38">
        <v>307</v>
      </c>
    </row>
    <row r="3664" spans="1:16">
      <c r="A3664" s="25">
        <f t="shared" si="57"/>
        <v>3662</v>
      </c>
      <c r="B3664" s="33" t="s">
        <v>7714</v>
      </c>
      <c r="I3664" s="37"/>
      <c r="J3664" s="37"/>
    </row>
    <row r="3665" spans="1:16">
      <c r="A3665" s="25">
        <f t="shared" si="57"/>
        <v>3663</v>
      </c>
      <c r="B3665" s="33" t="s">
        <v>7715</v>
      </c>
      <c r="I3665" s="37"/>
      <c r="J3665" s="37"/>
    </row>
    <row r="3666" spans="1:16">
      <c r="A3666" s="25">
        <f t="shared" si="57"/>
        <v>3664</v>
      </c>
      <c r="B3666" s="33" t="s">
        <v>7716</v>
      </c>
      <c r="I3666" s="37"/>
      <c r="J3666" s="37"/>
    </row>
    <row r="3667" spans="1:16">
      <c r="A3667" s="25">
        <f t="shared" si="57"/>
        <v>3665</v>
      </c>
      <c r="B3667" s="33" t="s">
        <v>7717</v>
      </c>
      <c r="I3667" s="37"/>
      <c r="J3667" s="37"/>
    </row>
    <row r="3668" spans="1:16">
      <c r="A3668" s="25">
        <f t="shared" si="57"/>
        <v>3666</v>
      </c>
      <c r="B3668" s="33" t="s">
        <v>7718</v>
      </c>
      <c r="I3668" s="37"/>
      <c r="J3668" s="37"/>
    </row>
    <row r="3669" spans="1:16">
      <c r="A3669" s="25">
        <f t="shared" si="57"/>
        <v>3667</v>
      </c>
      <c r="B3669" s="33" t="s">
        <v>7719</v>
      </c>
      <c r="I3669" s="37"/>
      <c r="J3669" s="37"/>
    </row>
    <row r="3670" spans="1:16">
      <c r="A3670" s="25">
        <f t="shared" si="57"/>
        <v>3668</v>
      </c>
      <c r="B3670" s="33" t="s">
        <v>7720</v>
      </c>
      <c r="I3670" s="37"/>
      <c r="J3670" s="37"/>
    </row>
    <row r="3671" spans="1:16">
      <c r="A3671" s="25">
        <f t="shared" si="57"/>
        <v>3669</v>
      </c>
      <c r="B3671" s="33" t="s">
        <v>7721</v>
      </c>
      <c r="C3671" s="37">
        <v>1973</v>
      </c>
      <c r="E3671" s="41" t="s">
        <v>4726</v>
      </c>
      <c r="I3671" s="37">
        <v>5</v>
      </c>
      <c r="J3671" s="37">
        <v>1</v>
      </c>
      <c r="M3671" s="39">
        <v>3824.6</v>
      </c>
      <c r="N3671" s="39">
        <v>2745.1</v>
      </c>
      <c r="O3671" s="39">
        <v>2745.1</v>
      </c>
      <c r="P3671" s="38">
        <v>259</v>
      </c>
    </row>
    <row r="3672" spans="1:16">
      <c r="A3672" s="25">
        <f t="shared" si="57"/>
        <v>3670</v>
      </c>
      <c r="B3672" s="33" t="s">
        <v>4049</v>
      </c>
      <c r="C3672" s="37">
        <v>1970</v>
      </c>
      <c r="E3672" s="42" t="s">
        <v>7527</v>
      </c>
      <c r="I3672" s="37">
        <v>5</v>
      </c>
      <c r="J3672" s="37">
        <v>4</v>
      </c>
      <c r="M3672" s="39">
        <v>3207.6</v>
      </c>
      <c r="N3672" s="39">
        <v>3122.5</v>
      </c>
      <c r="O3672" s="39">
        <v>3080.9</v>
      </c>
      <c r="P3672" s="38">
        <v>140</v>
      </c>
    </row>
    <row r="3673" spans="1:16">
      <c r="A3673" s="25">
        <f t="shared" si="57"/>
        <v>3671</v>
      </c>
      <c r="B3673" s="33" t="s">
        <v>4050</v>
      </c>
      <c r="C3673" s="37">
        <v>1970</v>
      </c>
      <c r="E3673" s="42" t="s">
        <v>7546</v>
      </c>
      <c r="I3673" s="37">
        <v>5</v>
      </c>
      <c r="J3673" s="37">
        <v>4</v>
      </c>
      <c r="M3673" s="39">
        <v>3395.3</v>
      </c>
      <c r="N3673" s="39">
        <v>3346.9</v>
      </c>
      <c r="O3673" s="39">
        <v>3226.8</v>
      </c>
      <c r="P3673" s="38">
        <v>164</v>
      </c>
    </row>
    <row r="3674" spans="1:16">
      <c r="A3674" s="25">
        <f t="shared" si="57"/>
        <v>3672</v>
      </c>
      <c r="B3674" s="33" t="s">
        <v>7722</v>
      </c>
      <c r="C3674" s="37">
        <v>1989</v>
      </c>
      <c r="E3674" s="41" t="s">
        <v>5243</v>
      </c>
      <c r="I3674" s="37">
        <v>5</v>
      </c>
      <c r="J3674" s="37">
        <v>11</v>
      </c>
      <c r="M3674" s="39">
        <v>11084.1</v>
      </c>
      <c r="N3674" s="39">
        <v>8247.7000000000007</v>
      </c>
      <c r="O3674" s="39">
        <v>8247.7000000000007</v>
      </c>
      <c r="P3674" s="38">
        <v>383</v>
      </c>
    </row>
    <row r="3675" spans="1:16">
      <c r="A3675" s="25">
        <f t="shared" si="57"/>
        <v>3673</v>
      </c>
      <c r="B3675" s="33" t="s">
        <v>7723</v>
      </c>
      <c r="C3675" s="37">
        <v>2005</v>
      </c>
      <c r="E3675" s="41" t="s">
        <v>4726</v>
      </c>
      <c r="I3675" s="37">
        <v>5</v>
      </c>
      <c r="J3675" s="37">
        <v>4</v>
      </c>
      <c r="M3675" s="39">
        <v>3280.8</v>
      </c>
      <c r="N3675" s="39">
        <v>3280.8</v>
      </c>
    </row>
    <row r="3676" spans="1:16">
      <c r="A3676" s="25">
        <f t="shared" si="57"/>
        <v>3674</v>
      </c>
      <c r="B3676" s="33" t="s">
        <v>7724</v>
      </c>
      <c r="I3676" s="37"/>
      <c r="J3676" s="37"/>
    </row>
    <row r="3677" spans="1:16">
      <c r="A3677" s="25">
        <f t="shared" si="57"/>
        <v>3675</v>
      </c>
      <c r="B3677" s="33" t="s">
        <v>7725</v>
      </c>
      <c r="C3677" s="37">
        <v>2004</v>
      </c>
      <c r="E3677" s="41" t="s">
        <v>4726</v>
      </c>
      <c r="I3677" s="37">
        <v>5</v>
      </c>
      <c r="J3677" s="37"/>
      <c r="M3677" s="39">
        <v>3456.3</v>
      </c>
      <c r="N3677" s="39">
        <v>3411.5</v>
      </c>
    </row>
    <row r="3678" spans="1:16">
      <c r="A3678" s="25">
        <f t="shared" si="57"/>
        <v>3676</v>
      </c>
      <c r="B3678" s="33" t="s">
        <v>4051</v>
      </c>
      <c r="C3678" s="37">
        <v>1960</v>
      </c>
      <c r="E3678" s="41" t="s">
        <v>4735</v>
      </c>
      <c r="I3678" s="37">
        <v>2</v>
      </c>
      <c r="J3678" s="37">
        <v>2</v>
      </c>
      <c r="M3678" s="39">
        <v>694.5</v>
      </c>
      <c r="N3678" s="39">
        <v>633.4</v>
      </c>
      <c r="O3678" s="39">
        <v>561.79999999999995</v>
      </c>
      <c r="P3678" s="38">
        <v>31</v>
      </c>
    </row>
    <row r="3679" spans="1:16">
      <c r="A3679" s="25">
        <f t="shared" si="57"/>
        <v>3677</v>
      </c>
      <c r="B3679" s="33" t="s">
        <v>4052</v>
      </c>
      <c r="C3679" s="37">
        <v>1960</v>
      </c>
      <c r="E3679" s="41" t="s">
        <v>4735</v>
      </c>
      <c r="I3679" s="37">
        <v>2</v>
      </c>
      <c r="J3679" s="37">
        <v>2</v>
      </c>
      <c r="M3679" s="39">
        <v>684.6</v>
      </c>
      <c r="N3679" s="39">
        <v>633.6</v>
      </c>
      <c r="O3679" s="39">
        <v>462.3</v>
      </c>
      <c r="P3679" s="38">
        <v>30</v>
      </c>
    </row>
    <row r="3680" spans="1:16">
      <c r="A3680" s="25">
        <f t="shared" si="57"/>
        <v>3678</v>
      </c>
      <c r="B3680" s="33" t="s">
        <v>2771</v>
      </c>
      <c r="C3680" s="37">
        <v>1967</v>
      </c>
      <c r="E3680" s="41" t="s">
        <v>4731</v>
      </c>
      <c r="I3680" s="37">
        <v>2</v>
      </c>
      <c r="J3680" s="37">
        <v>2</v>
      </c>
      <c r="M3680" s="39">
        <v>692.7</v>
      </c>
      <c r="N3680" s="39">
        <v>623.5</v>
      </c>
      <c r="O3680" s="39">
        <v>623.5</v>
      </c>
      <c r="P3680" s="38">
        <v>32</v>
      </c>
    </row>
    <row r="3681" spans="1:16">
      <c r="A3681" s="25">
        <f t="shared" si="57"/>
        <v>3679</v>
      </c>
      <c r="B3681" s="33" t="s">
        <v>4053</v>
      </c>
      <c r="C3681" s="37">
        <v>1965</v>
      </c>
      <c r="E3681" s="41" t="s">
        <v>4726</v>
      </c>
      <c r="I3681" s="37">
        <v>5</v>
      </c>
      <c r="J3681" s="37">
        <v>4</v>
      </c>
      <c r="M3681" s="39">
        <v>3277.2</v>
      </c>
      <c r="N3681" s="39">
        <v>3277.2</v>
      </c>
      <c r="O3681" s="39">
        <v>3001.9</v>
      </c>
      <c r="P3681" s="38">
        <v>138</v>
      </c>
    </row>
    <row r="3682" spans="1:16">
      <c r="A3682" s="25">
        <f t="shared" si="57"/>
        <v>3680</v>
      </c>
      <c r="B3682" s="33" t="s">
        <v>7726</v>
      </c>
      <c r="C3682" s="37">
        <v>1966</v>
      </c>
      <c r="E3682" s="41" t="s">
        <v>4726</v>
      </c>
      <c r="I3682" s="37">
        <v>5</v>
      </c>
      <c r="J3682" s="37">
        <v>4</v>
      </c>
      <c r="M3682" s="39">
        <v>3231.9</v>
      </c>
      <c r="N3682" s="39">
        <v>3159.2</v>
      </c>
      <c r="O3682" s="39">
        <v>3056.6</v>
      </c>
    </row>
    <row r="3683" spans="1:16">
      <c r="A3683" s="25">
        <f t="shared" si="57"/>
        <v>3681</v>
      </c>
      <c r="B3683" s="33" t="s">
        <v>4054</v>
      </c>
      <c r="C3683" s="37">
        <v>1967</v>
      </c>
      <c r="E3683" s="42" t="s">
        <v>7513</v>
      </c>
      <c r="I3683" s="37">
        <v>5</v>
      </c>
      <c r="J3683" s="37">
        <v>4</v>
      </c>
      <c r="M3683" s="39">
        <v>3508.8</v>
      </c>
      <c r="N3683" s="39">
        <v>3259.2</v>
      </c>
      <c r="O3683" s="39">
        <v>3259.2</v>
      </c>
      <c r="P3683" s="38">
        <v>175</v>
      </c>
    </row>
    <row r="3684" spans="1:16">
      <c r="A3684" s="25">
        <f t="shared" si="57"/>
        <v>3682</v>
      </c>
      <c r="B3684" s="33" t="s">
        <v>7727</v>
      </c>
      <c r="C3684" s="37">
        <v>1983</v>
      </c>
      <c r="I3684" s="37">
        <v>2</v>
      </c>
      <c r="J3684" s="37"/>
      <c r="M3684" s="39">
        <v>737.9</v>
      </c>
      <c r="N3684" s="39">
        <v>737.9</v>
      </c>
    </row>
    <row r="3685" spans="1:16">
      <c r="A3685" s="25">
        <f t="shared" si="57"/>
        <v>3683</v>
      </c>
      <c r="B3685" s="33" t="s">
        <v>7728</v>
      </c>
      <c r="C3685" s="37">
        <v>1983</v>
      </c>
      <c r="I3685" s="37">
        <v>2</v>
      </c>
      <c r="J3685" s="37"/>
      <c r="M3685" s="39">
        <v>740</v>
      </c>
      <c r="N3685" s="39">
        <v>740</v>
      </c>
    </row>
    <row r="3686" spans="1:16">
      <c r="A3686" s="25">
        <f t="shared" si="57"/>
        <v>3684</v>
      </c>
      <c r="B3686" s="33" t="s">
        <v>7729</v>
      </c>
      <c r="C3686" s="37">
        <v>1951</v>
      </c>
      <c r="E3686" s="41" t="s">
        <v>4965</v>
      </c>
      <c r="I3686" s="37">
        <v>2</v>
      </c>
      <c r="J3686" s="37">
        <v>1</v>
      </c>
      <c r="M3686" s="39">
        <v>189</v>
      </c>
      <c r="N3686" s="39">
        <v>175</v>
      </c>
      <c r="O3686" s="39">
        <v>175</v>
      </c>
      <c r="P3686" s="38">
        <v>16</v>
      </c>
    </row>
    <row r="3687" spans="1:16">
      <c r="A3687" s="25">
        <f t="shared" si="57"/>
        <v>3685</v>
      </c>
      <c r="B3687" s="33" t="s">
        <v>7730</v>
      </c>
      <c r="C3687" s="37">
        <v>1983</v>
      </c>
      <c r="I3687" s="37">
        <v>2</v>
      </c>
      <c r="J3687" s="37"/>
      <c r="M3687" s="39">
        <v>760.8</v>
      </c>
      <c r="N3687" s="39">
        <v>760.8</v>
      </c>
    </row>
    <row r="3688" spans="1:16">
      <c r="A3688" s="25">
        <f t="shared" si="57"/>
        <v>3686</v>
      </c>
      <c r="B3688" s="33" t="s">
        <v>2772</v>
      </c>
      <c r="C3688" s="37">
        <v>1967</v>
      </c>
      <c r="E3688" s="41" t="s">
        <v>4729</v>
      </c>
      <c r="I3688" s="37">
        <v>5</v>
      </c>
      <c r="J3688" s="37">
        <v>6</v>
      </c>
      <c r="M3688" s="39">
        <v>4654.28</v>
      </c>
      <c r="N3688" s="39">
        <v>4401.1000000000004</v>
      </c>
      <c r="O3688" s="39">
        <v>4401.1000000000004</v>
      </c>
      <c r="P3688" s="38">
        <v>215</v>
      </c>
    </row>
    <row r="3689" spans="1:16">
      <c r="A3689" s="25">
        <f t="shared" si="57"/>
        <v>3687</v>
      </c>
      <c r="B3689" s="33" t="s">
        <v>7731</v>
      </c>
      <c r="C3689" s="37">
        <v>1968</v>
      </c>
      <c r="E3689" s="41" t="s">
        <v>4731</v>
      </c>
      <c r="I3689" s="37">
        <v>5</v>
      </c>
      <c r="J3689" s="37">
        <v>4</v>
      </c>
      <c r="M3689" s="39">
        <v>3571.68</v>
      </c>
      <c r="N3689" s="39">
        <v>3228.6</v>
      </c>
      <c r="O3689" s="39">
        <v>3160.1</v>
      </c>
      <c r="P3689" s="38">
        <v>175</v>
      </c>
    </row>
    <row r="3690" spans="1:16">
      <c r="A3690" s="25">
        <f t="shared" si="57"/>
        <v>3688</v>
      </c>
      <c r="B3690" s="33" t="s">
        <v>7732</v>
      </c>
      <c r="C3690" s="37">
        <v>1970</v>
      </c>
      <c r="E3690" s="41" t="s">
        <v>4731</v>
      </c>
      <c r="I3690" s="37">
        <v>5</v>
      </c>
      <c r="J3690" s="37">
        <v>4</v>
      </c>
      <c r="M3690" s="39">
        <v>3271.08</v>
      </c>
      <c r="N3690" s="39">
        <v>3093.58</v>
      </c>
      <c r="O3690" s="39">
        <v>3093.58</v>
      </c>
      <c r="P3690" s="38">
        <v>157</v>
      </c>
    </row>
    <row r="3691" spans="1:16">
      <c r="A3691" s="25">
        <f t="shared" si="57"/>
        <v>3689</v>
      </c>
      <c r="B3691" s="33" t="s">
        <v>7733</v>
      </c>
      <c r="C3691" s="37">
        <v>1959</v>
      </c>
      <c r="E3691" s="41" t="s">
        <v>4731</v>
      </c>
      <c r="I3691" s="37">
        <v>5</v>
      </c>
      <c r="J3691" s="37">
        <v>4</v>
      </c>
      <c r="M3691" s="39">
        <v>4135.8</v>
      </c>
      <c r="N3691" s="39">
        <v>3441.7</v>
      </c>
      <c r="O3691" s="39">
        <v>3097.2</v>
      </c>
      <c r="P3691" s="38">
        <v>130</v>
      </c>
    </row>
    <row r="3692" spans="1:16">
      <c r="A3692" s="25">
        <f t="shared" si="57"/>
        <v>3690</v>
      </c>
      <c r="B3692" s="33" t="s">
        <v>7734</v>
      </c>
      <c r="C3692" s="37">
        <v>1959</v>
      </c>
      <c r="E3692" s="41" t="s">
        <v>4731</v>
      </c>
      <c r="I3692" s="37">
        <v>5</v>
      </c>
      <c r="J3692" s="37">
        <v>2</v>
      </c>
      <c r="M3692" s="39">
        <v>1802</v>
      </c>
      <c r="N3692" s="39">
        <v>1598.2</v>
      </c>
      <c r="O3692" s="39">
        <v>1598.2</v>
      </c>
      <c r="P3692" s="38">
        <v>75</v>
      </c>
    </row>
    <row r="3693" spans="1:16">
      <c r="A3693" s="25">
        <f t="shared" si="57"/>
        <v>3691</v>
      </c>
      <c r="B3693" s="33" t="s">
        <v>7735</v>
      </c>
      <c r="I3693" s="37"/>
      <c r="J3693" s="37"/>
    </row>
    <row r="3694" spans="1:16">
      <c r="A3694" s="25">
        <f t="shared" si="57"/>
        <v>3692</v>
      </c>
      <c r="B3694" s="33" t="s">
        <v>7736</v>
      </c>
      <c r="C3694" s="37">
        <v>1961</v>
      </c>
      <c r="E3694" s="41" t="s">
        <v>4731</v>
      </c>
      <c r="I3694" s="37">
        <v>5</v>
      </c>
      <c r="J3694" s="37">
        <v>2</v>
      </c>
      <c r="M3694" s="39">
        <v>2082.6999999999998</v>
      </c>
      <c r="N3694" s="39">
        <v>1885</v>
      </c>
      <c r="O3694" s="39">
        <v>1620.5</v>
      </c>
      <c r="P3694" s="38">
        <v>65</v>
      </c>
    </row>
    <row r="3695" spans="1:16">
      <c r="A3695" s="25">
        <f t="shared" si="57"/>
        <v>3693</v>
      </c>
      <c r="B3695" s="33" t="s">
        <v>7737</v>
      </c>
      <c r="C3695" s="37">
        <v>2008</v>
      </c>
      <c r="E3695" s="41" t="s">
        <v>4731</v>
      </c>
      <c r="I3695" s="37">
        <v>15</v>
      </c>
      <c r="J3695" s="37">
        <v>2</v>
      </c>
      <c r="M3695" s="39">
        <v>11871.9</v>
      </c>
      <c r="N3695" s="39">
        <v>8112.3</v>
      </c>
      <c r="O3695" s="39">
        <v>5876.2</v>
      </c>
      <c r="P3695" s="38">
        <v>540</v>
      </c>
    </row>
    <row r="3696" spans="1:16">
      <c r="A3696" s="25">
        <f t="shared" si="57"/>
        <v>3694</v>
      </c>
      <c r="B3696" s="33" t="s">
        <v>7738</v>
      </c>
      <c r="C3696" s="37">
        <v>1977</v>
      </c>
      <c r="E3696" s="41" t="s">
        <v>5129</v>
      </c>
      <c r="I3696" s="37">
        <v>9</v>
      </c>
      <c r="J3696" s="37">
        <v>1</v>
      </c>
      <c r="M3696" s="39">
        <v>4481.6000000000004</v>
      </c>
      <c r="N3696" s="39">
        <v>1913.3</v>
      </c>
      <c r="O3696" s="39">
        <v>1470.22</v>
      </c>
      <c r="P3696" s="38">
        <v>251</v>
      </c>
    </row>
    <row r="3697" spans="1:16">
      <c r="A3697" s="25">
        <f t="shared" si="57"/>
        <v>3695</v>
      </c>
      <c r="B3697" s="33" t="s">
        <v>7739</v>
      </c>
      <c r="C3697" s="37">
        <v>1977</v>
      </c>
      <c r="E3697" s="41" t="s">
        <v>4729</v>
      </c>
      <c r="I3697" s="37">
        <v>9</v>
      </c>
      <c r="J3697" s="37">
        <v>2</v>
      </c>
      <c r="M3697" s="39">
        <v>4133.92</v>
      </c>
      <c r="N3697" s="39">
        <v>3867.9</v>
      </c>
      <c r="O3697" s="39">
        <v>3775.07</v>
      </c>
      <c r="P3697" s="38">
        <v>157</v>
      </c>
    </row>
    <row r="3698" spans="1:16">
      <c r="A3698" s="25">
        <f t="shared" si="57"/>
        <v>3696</v>
      </c>
      <c r="B3698" s="33" t="s">
        <v>7740</v>
      </c>
      <c r="I3698" s="37"/>
      <c r="J3698" s="37"/>
    </row>
    <row r="3699" spans="1:16">
      <c r="A3699" s="25">
        <f t="shared" si="57"/>
        <v>3697</v>
      </c>
      <c r="B3699" s="33" t="s">
        <v>7741</v>
      </c>
      <c r="C3699" s="37">
        <v>1963</v>
      </c>
      <c r="E3699" s="41" t="s">
        <v>4731</v>
      </c>
      <c r="I3699" s="37">
        <v>5</v>
      </c>
      <c r="J3699" s="37">
        <v>6</v>
      </c>
      <c r="M3699" s="39">
        <v>5865.7</v>
      </c>
      <c r="N3699" s="39">
        <v>3747.3999999999996</v>
      </c>
      <c r="O3699" s="39">
        <v>2470.5</v>
      </c>
      <c r="P3699" s="38">
        <v>170</v>
      </c>
    </row>
    <row r="3700" spans="1:16">
      <c r="A3700" s="25">
        <f t="shared" si="57"/>
        <v>3698</v>
      </c>
      <c r="B3700" s="33" t="s">
        <v>7742</v>
      </c>
      <c r="C3700" s="37">
        <v>1963</v>
      </c>
      <c r="E3700" s="42" t="s">
        <v>4823</v>
      </c>
      <c r="I3700" s="37">
        <v>5</v>
      </c>
      <c r="J3700" s="37">
        <v>4</v>
      </c>
      <c r="M3700" s="39">
        <v>3572.8</v>
      </c>
      <c r="N3700" s="39">
        <v>3372.8</v>
      </c>
      <c r="O3700" s="39">
        <v>3372.8</v>
      </c>
      <c r="P3700" s="38">
        <v>148</v>
      </c>
    </row>
    <row r="3701" spans="1:16">
      <c r="A3701" s="25">
        <f t="shared" si="57"/>
        <v>3699</v>
      </c>
      <c r="B3701" s="33" t="s">
        <v>7743</v>
      </c>
      <c r="C3701" s="37">
        <v>1964</v>
      </c>
      <c r="E3701" s="41" t="s">
        <v>4731</v>
      </c>
      <c r="I3701" s="37">
        <v>5</v>
      </c>
      <c r="J3701" s="37">
        <v>2</v>
      </c>
      <c r="M3701" s="39">
        <v>2638.3</v>
      </c>
      <c r="N3701" s="39">
        <v>2638.3</v>
      </c>
      <c r="O3701" s="39">
        <v>2638.3</v>
      </c>
      <c r="P3701" s="38">
        <v>63</v>
      </c>
    </row>
    <row r="3702" spans="1:16">
      <c r="A3702" s="25">
        <f t="shared" si="57"/>
        <v>3700</v>
      </c>
      <c r="B3702" s="33" t="s">
        <v>7744</v>
      </c>
      <c r="C3702" s="37">
        <v>1981</v>
      </c>
      <c r="E3702" s="41" t="s">
        <v>4729</v>
      </c>
      <c r="I3702" s="37">
        <v>12</v>
      </c>
      <c r="J3702" s="37">
        <v>4</v>
      </c>
      <c r="M3702" s="39">
        <v>12119.2</v>
      </c>
      <c r="N3702" s="39">
        <v>9895.6</v>
      </c>
      <c r="O3702" s="39">
        <v>9895.6</v>
      </c>
      <c r="P3702" s="38">
        <v>288</v>
      </c>
    </row>
    <row r="3703" spans="1:16">
      <c r="A3703" s="25">
        <f t="shared" si="57"/>
        <v>3701</v>
      </c>
      <c r="B3703" s="33" t="s">
        <v>7745</v>
      </c>
      <c r="C3703" s="37">
        <v>1968</v>
      </c>
      <c r="E3703" s="41" t="s">
        <v>4729</v>
      </c>
      <c r="I3703" s="37">
        <v>5</v>
      </c>
      <c r="J3703" s="37">
        <v>8</v>
      </c>
      <c r="M3703" s="39">
        <v>11715.400000000001</v>
      </c>
      <c r="N3703" s="39">
        <v>5742.1</v>
      </c>
      <c r="O3703" s="39">
        <v>5698.3</v>
      </c>
      <c r="P3703" s="38">
        <v>275</v>
      </c>
    </row>
    <row r="3704" spans="1:16">
      <c r="A3704" s="25">
        <f t="shared" si="57"/>
        <v>3702</v>
      </c>
      <c r="B3704" s="33" t="s">
        <v>7746</v>
      </c>
      <c r="C3704" s="37">
        <v>1967</v>
      </c>
      <c r="E3704" s="41" t="s">
        <v>4731</v>
      </c>
      <c r="I3704" s="37">
        <v>5</v>
      </c>
      <c r="J3704" s="37">
        <v>4</v>
      </c>
      <c r="M3704" s="39">
        <v>6599.6</v>
      </c>
      <c r="N3704" s="39">
        <v>3908.5</v>
      </c>
      <c r="O3704" s="39">
        <v>2577.1</v>
      </c>
      <c r="P3704" s="38">
        <v>114</v>
      </c>
    </row>
    <row r="3705" spans="1:16">
      <c r="A3705" s="25">
        <f t="shared" si="57"/>
        <v>3703</v>
      </c>
      <c r="B3705" s="33" t="s">
        <v>7747</v>
      </c>
      <c r="I3705" s="37"/>
      <c r="J3705" s="37"/>
    </row>
    <row r="3706" spans="1:16">
      <c r="A3706" s="25">
        <f t="shared" si="57"/>
        <v>3704</v>
      </c>
      <c r="B3706" s="33" t="s">
        <v>7748</v>
      </c>
      <c r="C3706" s="37">
        <v>1966</v>
      </c>
      <c r="E3706" s="41" t="s">
        <v>4731</v>
      </c>
      <c r="I3706" s="37">
        <v>5</v>
      </c>
      <c r="J3706" s="37">
        <v>6</v>
      </c>
      <c r="M3706" s="39">
        <v>5043.18</v>
      </c>
      <c r="N3706" s="39">
        <v>4927</v>
      </c>
      <c r="O3706" s="39">
        <v>4810.5</v>
      </c>
      <c r="P3706" s="38">
        <v>91</v>
      </c>
    </row>
    <row r="3707" spans="1:16">
      <c r="A3707" s="25">
        <f t="shared" si="57"/>
        <v>3705</v>
      </c>
      <c r="B3707" s="33" t="s">
        <v>7749</v>
      </c>
      <c r="I3707" s="37"/>
      <c r="J3707" s="37"/>
    </row>
    <row r="3708" spans="1:16">
      <c r="A3708" s="25">
        <f t="shared" si="57"/>
        <v>3706</v>
      </c>
      <c r="B3708" s="33" t="s">
        <v>7750</v>
      </c>
      <c r="I3708" s="37"/>
      <c r="J3708" s="37"/>
    </row>
    <row r="3709" spans="1:16">
      <c r="A3709" s="25">
        <f t="shared" si="57"/>
        <v>3707</v>
      </c>
      <c r="B3709" s="33" t="s">
        <v>7751</v>
      </c>
      <c r="C3709" s="37">
        <v>1963</v>
      </c>
      <c r="E3709" s="41" t="s">
        <v>4729</v>
      </c>
      <c r="I3709" s="37">
        <v>5</v>
      </c>
      <c r="J3709" s="37">
        <v>4</v>
      </c>
      <c r="M3709" s="39">
        <v>3337.6</v>
      </c>
      <c r="N3709" s="39">
        <v>3129.6</v>
      </c>
      <c r="O3709" s="39">
        <v>3129.6</v>
      </c>
      <c r="P3709" s="38">
        <v>161</v>
      </c>
    </row>
    <row r="3710" spans="1:16">
      <c r="A3710" s="25">
        <f t="shared" si="57"/>
        <v>3708</v>
      </c>
      <c r="B3710" s="33" t="s">
        <v>7752</v>
      </c>
      <c r="C3710" s="37">
        <v>1963</v>
      </c>
      <c r="E3710" s="42" t="s">
        <v>5159</v>
      </c>
      <c r="I3710" s="37">
        <v>5</v>
      </c>
      <c r="J3710" s="37">
        <v>4</v>
      </c>
      <c r="M3710" s="39">
        <v>3331.5</v>
      </c>
      <c r="N3710" s="39">
        <v>3148.6</v>
      </c>
      <c r="O3710" s="39">
        <v>3148.6</v>
      </c>
      <c r="P3710" s="38">
        <v>145</v>
      </c>
    </row>
    <row r="3711" spans="1:16">
      <c r="A3711" s="25">
        <f t="shared" si="57"/>
        <v>3709</v>
      </c>
      <c r="B3711" s="33" t="s">
        <v>7753</v>
      </c>
      <c r="C3711" s="37">
        <v>1963</v>
      </c>
      <c r="E3711" s="41" t="s">
        <v>4731</v>
      </c>
      <c r="I3711" s="37">
        <v>5</v>
      </c>
      <c r="J3711" s="37">
        <v>4</v>
      </c>
      <c r="M3711" s="39">
        <v>3788</v>
      </c>
      <c r="N3711" s="39">
        <v>3446.7000000000003</v>
      </c>
      <c r="O3711" s="39">
        <v>3015.9</v>
      </c>
      <c r="P3711" s="38">
        <v>151</v>
      </c>
    </row>
    <row r="3712" spans="1:16">
      <c r="A3712" s="25">
        <f t="shared" si="57"/>
        <v>3710</v>
      </c>
      <c r="B3712" s="33" t="s">
        <v>7754</v>
      </c>
      <c r="C3712" s="37">
        <v>1964</v>
      </c>
      <c r="E3712" s="41" t="s">
        <v>4731</v>
      </c>
      <c r="I3712" s="37">
        <v>5</v>
      </c>
      <c r="J3712" s="37">
        <v>6</v>
      </c>
      <c r="M3712" s="39">
        <v>4158.1000000000004</v>
      </c>
      <c r="N3712" s="39">
        <v>4116.7</v>
      </c>
      <c r="O3712" s="39">
        <v>4116.7</v>
      </c>
      <c r="P3712" s="38">
        <v>220</v>
      </c>
    </row>
    <row r="3713" spans="1:16">
      <c r="A3713" s="25">
        <f t="shared" si="57"/>
        <v>3711</v>
      </c>
      <c r="B3713" s="33" t="s">
        <v>7755</v>
      </c>
      <c r="C3713" s="37">
        <v>1964</v>
      </c>
      <c r="E3713" s="42" t="s">
        <v>4823</v>
      </c>
      <c r="I3713" s="37">
        <v>5</v>
      </c>
      <c r="J3713" s="37">
        <v>4</v>
      </c>
      <c r="M3713" s="39">
        <v>2932.1</v>
      </c>
      <c r="N3713" s="39">
        <v>2700.1</v>
      </c>
      <c r="O3713" s="39">
        <v>2700.1</v>
      </c>
      <c r="P3713" s="38">
        <v>153</v>
      </c>
    </row>
    <row r="3714" spans="1:16">
      <c r="A3714" s="25">
        <f t="shared" si="57"/>
        <v>3712</v>
      </c>
      <c r="B3714" s="33" t="s">
        <v>7756</v>
      </c>
      <c r="C3714" s="37">
        <v>1964</v>
      </c>
      <c r="E3714" s="42" t="s">
        <v>4823</v>
      </c>
      <c r="I3714" s="37">
        <v>5</v>
      </c>
      <c r="J3714" s="37">
        <v>4</v>
      </c>
      <c r="M3714" s="39">
        <v>3224</v>
      </c>
      <c r="N3714" s="39">
        <v>3024</v>
      </c>
      <c r="O3714" s="39">
        <v>3024</v>
      </c>
      <c r="P3714" s="38">
        <v>133</v>
      </c>
    </row>
    <row r="3715" spans="1:16">
      <c r="A3715" s="25">
        <f t="shared" ref="A3715:A3778" si="58">A3714+1</f>
        <v>3713</v>
      </c>
      <c r="B3715" s="33" t="s">
        <v>7757</v>
      </c>
      <c r="I3715" s="37"/>
      <c r="J3715" s="37"/>
    </row>
    <row r="3716" spans="1:16">
      <c r="A3716" s="25">
        <f t="shared" si="58"/>
        <v>3714</v>
      </c>
      <c r="B3716" s="33" t="s">
        <v>7758</v>
      </c>
      <c r="I3716" s="37"/>
      <c r="J3716" s="37"/>
    </row>
    <row r="3717" spans="1:16">
      <c r="A3717" s="25">
        <f t="shared" si="58"/>
        <v>3715</v>
      </c>
      <c r="B3717" s="33" t="s">
        <v>4055</v>
      </c>
      <c r="C3717" s="37">
        <v>1966</v>
      </c>
      <c r="E3717" s="42" t="s">
        <v>4823</v>
      </c>
      <c r="I3717" s="37">
        <v>5</v>
      </c>
      <c r="J3717" s="37">
        <v>4</v>
      </c>
      <c r="M3717" s="39">
        <v>2785.9</v>
      </c>
      <c r="N3717" s="39">
        <v>2730.2</v>
      </c>
      <c r="O3717" s="39">
        <v>2730.2</v>
      </c>
    </row>
    <row r="3718" spans="1:16">
      <c r="A3718" s="25">
        <f t="shared" si="58"/>
        <v>3716</v>
      </c>
      <c r="B3718" s="33" t="s">
        <v>7759</v>
      </c>
      <c r="C3718" s="37">
        <v>1964</v>
      </c>
      <c r="E3718" s="42" t="s">
        <v>4823</v>
      </c>
      <c r="I3718" s="37">
        <v>5</v>
      </c>
      <c r="J3718" s="37">
        <v>4</v>
      </c>
      <c r="M3718" s="39">
        <v>2798.8</v>
      </c>
      <c r="N3718" s="39">
        <v>2726.8</v>
      </c>
      <c r="O3718" s="39">
        <v>2726.8</v>
      </c>
      <c r="P3718" s="38">
        <v>137</v>
      </c>
    </row>
    <row r="3719" spans="1:16">
      <c r="A3719" s="25">
        <f t="shared" si="58"/>
        <v>3717</v>
      </c>
      <c r="B3719" s="33" t="s">
        <v>7760</v>
      </c>
      <c r="I3719" s="37"/>
      <c r="J3719" s="37"/>
    </row>
    <row r="3720" spans="1:16">
      <c r="A3720" s="25">
        <f t="shared" si="58"/>
        <v>3718</v>
      </c>
      <c r="B3720" s="33" t="s">
        <v>7761</v>
      </c>
      <c r="I3720" s="37"/>
      <c r="J3720" s="37"/>
    </row>
    <row r="3721" spans="1:16">
      <c r="A3721" s="25">
        <f t="shared" si="58"/>
        <v>3719</v>
      </c>
      <c r="B3721" s="33" t="s">
        <v>7762</v>
      </c>
      <c r="C3721" s="37">
        <v>1967</v>
      </c>
      <c r="E3721" s="41" t="s">
        <v>4726</v>
      </c>
      <c r="I3721" s="37">
        <v>9</v>
      </c>
      <c r="J3721" s="37">
        <v>1</v>
      </c>
      <c r="M3721" s="39">
        <v>2866</v>
      </c>
      <c r="N3721" s="39">
        <v>2404.4</v>
      </c>
      <c r="O3721" s="39">
        <v>2315.4</v>
      </c>
      <c r="P3721" s="38">
        <v>160</v>
      </c>
    </row>
    <row r="3722" spans="1:16">
      <c r="A3722" s="25">
        <f t="shared" si="58"/>
        <v>3720</v>
      </c>
      <c r="B3722" s="33" t="s">
        <v>7763</v>
      </c>
      <c r="C3722" s="37">
        <v>1969</v>
      </c>
      <c r="E3722" s="41" t="s">
        <v>5129</v>
      </c>
      <c r="I3722" s="37">
        <v>9</v>
      </c>
      <c r="J3722" s="37">
        <v>1</v>
      </c>
      <c r="M3722" s="39">
        <v>3227.2</v>
      </c>
      <c r="N3722" s="39">
        <v>2927.2</v>
      </c>
      <c r="O3722" s="39">
        <v>2927.2</v>
      </c>
      <c r="P3722" s="38">
        <v>162</v>
      </c>
    </row>
    <row r="3723" spans="1:16">
      <c r="A3723" s="25">
        <f t="shared" si="58"/>
        <v>3721</v>
      </c>
      <c r="B3723" s="33" t="s">
        <v>7764</v>
      </c>
      <c r="I3723" s="37"/>
      <c r="J3723" s="37"/>
    </row>
    <row r="3724" spans="1:16">
      <c r="A3724" s="25">
        <f t="shared" si="58"/>
        <v>3722</v>
      </c>
      <c r="B3724" s="33" t="s">
        <v>7765</v>
      </c>
      <c r="C3724" s="37">
        <v>1967</v>
      </c>
      <c r="E3724" s="41" t="s">
        <v>4731</v>
      </c>
      <c r="I3724" s="37">
        <v>9</v>
      </c>
      <c r="J3724" s="37">
        <v>1</v>
      </c>
      <c r="M3724" s="39">
        <v>2325.4</v>
      </c>
      <c r="N3724" s="39">
        <v>2302.1999999999998</v>
      </c>
      <c r="O3724" s="39">
        <v>2302.1999999999998</v>
      </c>
      <c r="P3724" s="38">
        <v>85</v>
      </c>
    </row>
    <row r="3725" spans="1:16">
      <c r="A3725" s="25">
        <f t="shared" si="58"/>
        <v>3723</v>
      </c>
      <c r="B3725" s="33" t="s">
        <v>7766</v>
      </c>
      <c r="I3725" s="37"/>
      <c r="J3725" s="37"/>
    </row>
    <row r="3726" spans="1:16">
      <c r="A3726" s="25">
        <f t="shared" si="58"/>
        <v>3724</v>
      </c>
      <c r="B3726" s="33" t="s">
        <v>7767</v>
      </c>
      <c r="I3726" s="37"/>
      <c r="J3726" s="37"/>
    </row>
    <row r="3727" spans="1:16">
      <c r="A3727" s="25">
        <f t="shared" si="58"/>
        <v>3725</v>
      </c>
      <c r="B3727" s="33" t="s">
        <v>7768</v>
      </c>
      <c r="C3727" s="37">
        <v>1965</v>
      </c>
      <c r="E3727" s="41" t="s">
        <v>4729</v>
      </c>
      <c r="I3727" s="37">
        <v>5</v>
      </c>
      <c r="J3727" s="37">
        <v>4</v>
      </c>
      <c r="M3727" s="39">
        <v>3577.1</v>
      </c>
      <c r="N3727" s="39">
        <v>3557.1</v>
      </c>
      <c r="O3727" s="39">
        <v>3557.1</v>
      </c>
      <c r="P3727" s="38">
        <v>187</v>
      </c>
    </row>
    <row r="3728" spans="1:16">
      <c r="A3728" s="25">
        <f t="shared" si="58"/>
        <v>3726</v>
      </c>
      <c r="B3728" s="33" t="s">
        <v>7769</v>
      </c>
      <c r="C3728" s="37">
        <v>1965</v>
      </c>
      <c r="E3728" s="41" t="s">
        <v>4729</v>
      </c>
      <c r="I3728" s="37">
        <v>5</v>
      </c>
      <c r="J3728" s="37">
        <v>4</v>
      </c>
      <c r="M3728" s="39">
        <v>3543.4</v>
      </c>
      <c r="N3728" s="39">
        <v>3540.4</v>
      </c>
      <c r="O3728" s="39">
        <v>3540.4</v>
      </c>
      <c r="P3728" s="38">
        <v>176</v>
      </c>
    </row>
    <row r="3729" spans="1:16">
      <c r="A3729" s="25">
        <f t="shared" si="58"/>
        <v>3727</v>
      </c>
      <c r="B3729" s="33" t="s">
        <v>7770</v>
      </c>
      <c r="C3729" s="37">
        <v>1965</v>
      </c>
      <c r="E3729" s="41" t="s">
        <v>4729</v>
      </c>
      <c r="I3729" s="37">
        <v>5</v>
      </c>
      <c r="J3729" s="37">
        <v>4</v>
      </c>
      <c r="M3729" s="39">
        <v>3576.9</v>
      </c>
      <c r="N3729" s="39">
        <v>3560.9</v>
      </c>
      <c r="O3729" s="39">
        <v>3560.9</v>
      </c>
      <c r="P3729" s="38">
        <v>198</v>
      </c>
    </row>
    <row r="3730" spans="1:16">
      <c r="A3730" s="25">
        <f t="shared" si="58"/>
        <v>3728</v>
      </c>
      <c r="B3730" s="33" t="s">
        <v>7771</v>
      </c>
      <c r="C3730" s="37">
        <v>1965</v>
      </c>
      <c r="E3730" s="41" t="s">
        <v>4729</v>
      </c>
      <c r="I3730" s="37">
        <v>5</v>
      </c>
      <c r="J3730" s="37">
        <v>4</v>
      </c>
      <c r="M3730" s="39">
        <v>3609.6</v>
      </c>
      <c r="N3730" s="39">
        <v>3606.73</v>
      </c>
      <c r="O3730" s="39">
        <v>3606.73</v>
      </c>
      <c r="P3730" s="38">
        <v>170</v>
      </c>
    </row>
    <row r="3731" spans="1:16">
      <c r="A3731" s="25">
        <f t="shared" si="58"/>
        <v>3729</v>
      </c>
      <c r="B3731" s="33" t="s">
        <v>7772</v>
      </c>
      <c r="I3731" s="37"/>
      <c r="J3731" s="37"/>
    </row>
    <row r="3732" spans="1:16">
      <c r="A3732" s="25">
        <f t="shared" si="58"/>
        <v>3730</v>
      </c>
      <c r="B3732" s="33" t="s">
        <v>7773</v>
      </c>
      <c r="I3732" s="37"/>
      <c r="J3732" s="37"/>
    </row>
    <row r="3733" spans="1:16">
      <c r="A3733" s="25">
        <f t="shared" si="58"/>
        <v>3731</v>
      </c>
      <c r="B3733" s="33" t="s">
        <v>7774</v>
      </c>
      <c r="I3733" s="37"/>
      <c r="J3733" s="37"/>
    </row>
    <row r="3734" spans="1:16">
      <c r="A3734" s="25">
        <f t="shared" si="58"/>
        <v>3732</v>
      </c>
      <c r="B3734" s="33" t="s">
        <v>7775</v>
      </c>
      <c r="I3734" s="37"/>
      <c r="J3734" s="37"/>
    </row>
    <row r="3735" spans="1:16">
      <c r="A3735" s="25">
        <f t="shared" si="58"/>
        <v>3733</v>
      </c>
      <c r="B3735" s="33" t="s">
        <v>7776</v>
      </c>
      <c r="I3735" s="37"/>
      <c r="J3735" s="37"/>
    </row>
    <row r="3736" spans="1:16">
      <c r="A3736" s="25">
        <f t="shared" si="58"/>
        <v>3734</v>
      </c>
      <c r="B3736" s="33" t="s">
        <v>7777</v>
      </c>
      <c r="I3736" s="37"/>
      <c r="J3736" s="37"/>
    </row>
    <row r="3737" spans="1:16">
      <c r="A3737" s="25">
        <f t="shared" si="58"/>
        <v>3735</v>
      </c>
      <c r="B3737" s="33" t="s">
        <v>7778</v>
      </c>
      <c r="C3737" s="37">
        <v>1978</v>
      </c>
      <c r="E3737" s="41" t="s">
        <v>5129</v>
      </c>
      <c r="I3737" s="37">
        <v>9</v>
      </c>
      <c r="J3737" s="37">
        <v>1</v>
      </c>
      <c r="M3737" s="39">
        <v>4978.5</v>
      </c>
      <c r="N3737" s="39">
        <v>1915.8</v>
      </c>
      <c r="O3737" s="39">
        <v>1412.16</v>
      </c>
      <c r="P3737" s="38">
        <v>184</v>
      </c>
    </row>
    <row r="3738" spans="1:16">
      <c r="A3738" s="25">
        <f t="shared" si="58"/>
        <v>3736</v>
      </c>
      <c r="B3738" s="33" t="s">
        <v>7779</v>
      </c>
      <c r="I3738" s="37"/>
      <c r="J3738" s="37"/>
    </row>
    <row r="3739" spans="1:16">
      <c r="A3739" s="25">
        <f t="shared" si="58"/>
        <v>3737</v>
      </c>
      <c r="B3739" s="33" t="s">
        <v>7780</v>
      </c>
      <c r="C3739" s="37">
        <v>1989</v>
      </c>
      <c r="E3739" s="41" t="s">
        <v>4731</v>
      </c>
      <c r="I3739" s="37">
        <v>9</v>
      </c>
      <c r="J3739" s="37">
        <v>1</v>
      </c>
      <c r="M3739" s="39">
        <v>7152.6</v>
      </c>
      <c r="N3739" s="39">
        <v>3809.5</v>
      </c>
      <c r="O3739" s="39">
        <v>3166.1</v>
      </c>
      <c r="P3739" s="38">
        <v>177</v>
      </c>
    </row>
    <row r="3740" spans="1:16">
      <c r="A3740" s="25">
        <f t="shared" si="58"/>
        <v>3738</v>
      </c>
      <c r="B3740" s="33" t="s">
        <v>7781</v>
      </c>
      <c r="I3740" s="37"/>
      <c r="J3740" s="37"/>
    </row>
    <row r="3741" spans="1:16">
      <c r="A3741" s="25">
        <f t="shared" si="58"/>
        <v>3739</v>
      </c>
      <c r="B3741" s="33" t="s">
        <v>7782</v>
      </c>
      <c r="C3741" s="37">
        <v>1984</v>
      </c>
      <c r="E3741" s="41" t="s">
        <v>4731</v>
      </c>
      <c r="I3741" s="37">
        <v>5</v>
      </c>
      <c r="J3741" s="37">
        <v>4</v>
      </c>
      <c r="M3741" s="39">
        <v>4002.8</v>
      </c>
      <c r="N3741" s="39">
        <v>3225.2999999999997</v>
      </c>
      <c r="O3741" s="39">
        <v>2867.1</v>
      </c>
      <c r="P3741" s="38">
        <v>245</v>
      </c>
    </row>
    <row r="3742" spans="1:16">
      <c r="A3742" s="25">
        <f t="shared" si="58"/>
        <v>3740</v>
      </c>
      <c r="B3742" s="33" t="s">
        <v>7783</v>
      </c>
      <c r="C3742" s="37">
        <v>1967</v>
      </c>
      <c r="E3742" s="41" t="s">
        <v>4731</v>
      </c>
      <c r="I3742" s="37">
        <v>5</v>
      </c>
      <c r="J3742" s="37">
        <v>5</v>
      </c>
      <c r="M3742" s="39">
        <v>2932</v>
      </c>
      <c r="N3742" s="39">
        <v>2932</v>
      </c>
      <c r="O3742" s="39">
        <v>2932</v>
      </c>
      <c r="P3742" s="38">
        <v>165</v>
      </c>
    </row>
    <row r="3743" spans="1:16">
      <c r="A3743" s="25">
        <f t="shared" si="58"/>
        <v>3741</v>
      </c>
      <c r="B3743" s="33" t="s">
        <v>7784</v>
      </c>
      <c r="C3743" s="37">
        <v>1967</v>
      </c>
      <c r="E3743" s="41" t="s">
        <v>4731</v>
      </c>
      <c r="I3743" s="37">
        <v>5</v>
      </c>
      <c r="J3743" s="37">
        <v>4</v>
      </c>
      <c r="M3743" s="39">
        <v>3208.7</v>
      </c>
      <c r="N3743" s="39">
        <v>3206.5</v>
      </c>
      <c r="O3743" s="39">
        <v>3206.5</v>
      </c>
      <c r="P3743" s="38">
        <v>155</v>
      </c>
    </row>
    <row r="3744" spans="1:16">
      <c r="A3744" s="25">
        <f t="shared" si="58"/>
        <v>3742</v>
      </c>
      <c r="B3744" s="33" t="s">
        <v>7785</v>
      </c>
      <c r="I3744" s="37"/>
      <c r="J3744" s="37"/>
    </row>
    <row r="3745" spans="1:16">
      <c r="A3745" s="25">
        <f t="shared" si="58"/>
        <v>3743</v>
      </c>
      <c r="B3745" s="33" t="s">
        <v>7786</v>
      </c>
      <c r="I3745" s="37"/>
      <c r="J3745" s="37"/>
    </row>
    <row r="3746" spans="1:16">
      <c r="A3746" s="25">
        <f t="shared" si="58"/>
        <v>3744</v>
      </c>
      <c r="B3746" s="33" t="s">
        <v>7787</v>
      </c>
      <c r="I3746" s="37"/>
      <c r="J3746" s="37"/>
    </row>
    <row r="3747" spans="1:16">
      <c r="A3747" s="25">
        <f t="shared" si="58"/>
        <v>3745</v>
      </c>
      <c r="B3747" s="33" t="s">
        <v>7788</v>
      </c>
      <c r="I3747" s="37"/>
      <c r="J3747" s="37"/>
    </row>
    <row r="3748" spans="1:16">
      <c r="A3748" s="25">
        <f t="shared" si="58"/>
        <v>3746</v>
      </c>
      <c r="B3748" s="33" t="s">
        <v>7789</v>
      </c>
      <c r="I3748" s="37"/>
      <c r="J3748" s="37"/>
    </row>
    <row r="3749" spans="1:16">
      <c r="A3749" s="25">
        <f t="shared" si="58"/>
        <v>3747</v>
      </c>
      <c r="B3749" s="33" t="s">
        <v>7790</v>
      </c>
      <c r="I3749" s="37"/>
      <c r="J3749" s="37"/>
    </row>
    <row r="3750" spans="1:16">
      <c r="A3750" s="25">
        <f t="shared" si="58"/>
        <v>3748</v>
      </c>
      <c r="B3750" s="33" t="s">
        <v>7791</v>
      </c>
      <c r="C3750" s="37">
        <v>1964</v>
      </c>
      <c r="E3750" s="41" t="s">
        <v>4731</v>
      </c>
      <c r="I3750" s="37">
        <v>5</v>
      </c>
      <c r="J3750" s="37">
        <v>1</v>
      </c>
      <c r="M3750" s="39">
        <v>2791.5</v>
      </c>
      <c r="N3750" s="39">
        <v>2788.7</v>
      </c>
      <c r="O3750" s="39">
        <v>2788.7</v>
      </c>
      <c r="P3750" s="38">
        <v>95</v>
      </c>
    </row>
    <row r="3751" spans="1:16">
      <c r="A3751" s="25">
        <f t="shared" si="58"/>
        <v>3749</v>
      </c>
      <c r="B3751" s="33" t="s">
        <v>7792</v>
      </c>
      <c r="C3751" s="37">
        <v>1965</v>
      </c>
      <c r="E3751" s="41" t="s">
        <v>4731</v>
      </c>
      <c r="I3751" s="37">
        <v>5</v>
      </c>
      <c r="J3751" s="37">
        <v>1</v>
      </c>
      <c r="M3751" s="39">
        <v>3273.1</v>
      </c>
      <c r="N3751" s="39">
        <v>3273.1</v>
      </c>
      <c r="P3751" s="38">
        <v>202</v>
      </c>
    </row>
    <row r="3752" spans="1:16">
      <c r="A3752" s="25">
        <f t="shared" si="58"/>
        <v>3750</v>
      </c>
      <c r="B3752" s="33" t="s">
        <v>7793</v>
      </c>
      <c r="C3752" s="37">
        <v>1964</v>
      </c>
      <c r="E3752" s="41" t="s">
        <v>4731</v>
      </c>
      <c r="I3752" s="37">
        <v>5</v>
      </c>
      <c r="J3752" s="37">
        <v>3</v>
      </c>
      <c r="M3752" s="39">
        <v>2371.62</v>
      </c>
      <c r="N3752" s="39">
        <v>2268.1799999999998</v>
      </c>
      <c r="O3752" s="39">
        <v>2172.98</v>
      </c>
      <c r="P3752" s="38">
        <v>83</v>
      </c>
    </row>
    <row r="3753" spans="1:16">
      <c r="A3753" s="25">
        <f t="shared" si="58"/>
        <v>3751</v>
      </c>
      <c r="B3753" s="33" t="s">
        <v>7794</v>
      </c>
      <c r="C3753" s="37">
        <v>1984</v>
      </c>
      <c r="E3753" s="42" t="s">
        <v>4823</v>
      </c>
      <c r="I3753" s="37">
        <v>9</v>
      </c>
      <c r="J3753" s="37">
        <v>1</v>
      </c>
      <c r="M3753" s="39">
        <v>3357.2</v>
      </c>
      <c r="N3753" s="39">
        <v>2753.6</v>
      </c>
      <c r="O3753" s="39">
        <v>2753.6</v>
      </c>
      <c r="P3753" s="38">
        <v>114</v>
      </c>
    </row>
    <row r="3754" spans="1:16">
      <c r="A3754" s="25">
        <f t="shared" si="58"/>
        <v>3752</v>
      </c>
      <c r="B3754" s="33" t="s">
        <v>7795</v>
      </c>
      <c r="C3754" s="37">
        <v>1966</v>
      </c>
      <c r="E3754" s="41" t="s">
        <v>4731</v>
      </c>
      <c r="I3754" s="37">
        <v>5</v>
      </c>
      <c r="J3754" s="37">
        <v>3</v>
      </c>
      <c r="M3754" s="39">
        <v>2569.9</v>
      </c>
      <c r="N3754" s="39">
        <v>2569.9</v>
      </c>
      <c r="O3754" s="39">
        <v>2498.4</v>
      </c>
      <c r="P3754" s="38">
        <v>118</v>
      </c>
    </row>
    <row r="3755" spans="1:16">
      <c r="A3755" s="25">
        <f t="shared" si="58"/>
        <v>3753</v>
      </c>
      <c r="B3755" s="33" t="s">
        <v>7796</v>
      </c>
      <c r="C3755" s="37">
        <v>1961</v>
      </c>
      <c r="E3755" s="42" t="s">
        <v>5159</v>
      </c>
      <c r="I3755" s="37">
        <v>5</v>
      </c>
      <c r="J3755" s="37">
        <v>4</v>
      </c>
      <c r="M3755" s="39">
        <v>4289.3</v>
      </c>
      <c r="N3755" s="39">
        <v>3829</v>
      </c>
      <c r="O3755" s="39">
        <v>3829</v>
      </c>
      <c r="P3755" s="38">
        <v>240</v>
      </c>
    </row>
    <row r="3756" spans="1:16">
      <c r="A3756" s="25">
        <f t="shared" si="58"/>
        <v>3754</v>
      </c>
      <c r="B3756" s="33" t="s">
        <v>7797</v>
      </c>
      <c r="C3756" s="37">
        <v>1965</v>
      </c>
      <c r="E3756" s="42" t="s">
        <v>5159</v>
      </c>
      <c r="I3756" s="37">
        <v>5</v>
      </c>
      <c r="J3756" s="37">
        <v>4</v>
      </c>
      <c r="M3756" s="39">
        <v>3548</v>
      </c>
      <c r="N3756" s="39">
        <v>2524</v>
      </c>
      <c r="O3756" s="39">
        <v>2524</v>
      </c>
      <c r="P3756" s="38">
        <v>196</v>
      </c>
    </row>
    <row r="3757" spans="1:16">
      <c r="A3757" s="25">
        <f t="shared" si="58"/>
        <v>3755</v>
      </c>
      <c r="B3757" s="33" t="s">
        <v>7798</v>
      </c>
      <c r="C3757" s="37">
        <v>1965</v>
      </c>
      <c r="E3757" s="42" t="s">
        <v>5159</v>
      </c>
      <c r="I3757" s="37">
        <v>5</v>
      </c>
      <c r="J3757" s="37">
        <v>4</v>
      </c>
      <c r="M3757" s="39">
        <v>3587.8</v>
      </c>
      <c r="N3757" s="39">
        <v>3580</v>
      </c>
      <c r="O3757" s="39">
        <v>3580</v>
      </c>
      <c r="P3757" s="38">
        <v>166</v>
      </c>
    </row>
    <row r="3758" spans="1:16">
      <c r="A3758" s="25">
        <f t="shared" si="58"/>
        <v>3756</v>
      </c>
      <c r="B3758" s="33" t="s">
        <v>7799</v>
      </c>
      <c r="C3758" s="37">
        <v>1965</v>
      </c>
      <c r="E3758" s="41" t="s">
        <v>4729</v>
      </c>
      <c r="I3758" s="37">
        <v>5</v>
      </c>
      <c r="J3758" s="37">
        <v>4</v>
      </c>
      <c r="M3758" s="39">
        <v>3602.78</v>
      </c>
      <c r="N3758" s="39">
        <v>3591.18</v>
      </c>
      <c r="O3758" s="39">
        <v>3591.18</v>
      </c>
      <c r="P3758" s="38">
        <v>187</v>
      </c>
    </row>
    <row r="3759" spans="1:16">
      <c r="A3759" s="25">
        <f t="shared" si="58"/>
        <v>3757</v>
      </c>
      <c r="B3759" s="33" t="s">
        <v>7800</v>
      </c>
      <c r="C3759" s="37">
        <v>1986</v>
      </c>
      <c r="E3759" s="41" t="s">
        <v>4731</v>
      </c>
      <c r="I3759" s="37">
        <v>5</v>
      </c>
      <c r="J3759" s="37">
        <v>1</v>
      </c>
      <c r="M3759" s="39">
        <v>3261.7</v>
      </c>
      <c r="N3759" s="39">
        <v>2562.7999999999997</v>
      </c>
      <c r="O3759" s="39">
        <v>2192.3999999999996</v>
      </c>
      <c r="P3759" s="38">
        <v>265</v>
      </c>
    </row>
    <row r="3760" spans="1:16">
      <c r="A3760" s="25">
        <f t="shared" si="58"/>
        <v>3758</v>
      </c>
      <c r="B3760" s="33" t="s">
        <v>7801</v>
      </c>
      <c r="C3760" s="37">
        <v>1972</v>
      </c>
      <c r="E3760" s="41" t="s">
        <v>4731</v>
      </c>
      <c r="I3760" s="37">
        <v>5</v>
      </c>
      <c r="J3760" s="37">
        <v>4</v>
      </c>
      <c r="M3760" s="39">
        <v>3651.7</v>
      </c>
      <c r="N3760" s="39">
        <v>3370.3999999999996</v>
      </c>
      <c r="O3760" s="39">
        <v>3370.3999999999996</v>
      </c>
      <c r="P3760" s="38">
        <v>187</v>
      </c>
    </row>
    <row r="3761" spans="1:16">
      <c r="A3761" s="25">
        <f t="shared" si="58"/>
        <v>3759</v>
      </c>
      <c r="B3761" s="33" t="s">
        <v>7802</v>
      </c>
      <c r="C3761" s="37">
        <v>1962</v>
      </c>
      <c r="E3761" s="41" t="s">
        <v>4731</v>
      </c>
      <c r="I3761" s="37">
        <v>5</v>
      </c>
      <c r="J3761" s="37">
        <v>2</v>
      </c>
      <c r="M3761" s="39">
        <v>1890.2</v>
      </c>
      <c r="N3761" s="39">
        <v>1716</v>
      </c>
      <c r="O3761" s="39">
        <v>1716</v>
      </c>
      <c r="P3761" s="38">
        <v>64</v>
      </c>
    </row>
    <row r="3762" spans="1:16">
      <c r="A3762" s="25">
        <f t="shared" si="58"/>
        <v>3760</v>
      </c>
      <c r="B3762" s="33" t="s">
        <v>7803</v>
      </c>
      <c r="C3762" s="37">
        <v>1963</v>
      </c>
      <c r="D3762" s="37">
        <v>2017</v>
      </c>
      <c r="E3762" s="42" t="s">
        <v>4823</v>
      </c>
      <c r="I3762" s="37">
        <v>5</v>
      </c>
      <c r="J3762" s="37">
        <v>2</v>
      </c>
      <c r="M3762" s="39">
        <v>1663.8</v>
      </c>
      <c r="N3762" s="39">
        <v>1138.7</v>
      </c>
      <c r="O3762" s="39">
        <v>1065.2</v>
      </c>
      <c r="P3762" s="38">
        <v>82</v>
      </c>
    </row>
    <row r="3763" spans="1:16">
      <c r="A3763" s="25">
        <f t="shared" si="58"/>
        <v>3761</v>
      </c>
      <c r="B3763" s="33" t="s">
        <v>7804</v>
      </c>
      <c r="C3763" s="37">
        <v>1964</v>
      </c>
      <c r="E3763" s="41" t="s">
        <v>4731</v>
      </c>
      <c r="I3763" s="37">
        <v>5</v>
      </c>
      <c r="J3763" s="37">
        <v>2</v>
      </c>
      <c r="M3763" s="39">
        <v>1768.5</v>
      </c>
      <c r="N3763" s="39">
        <v>1664.8</v>
      </c>
      <c r="O3763" s="39">
        <v>1531.8</v>
      </c>
      <c r="P3763" s="38">
        <v>90</v>
      </c>
    </row>
    <row r="3764" spans="1:16">
      <c r="A3764" s="25">
        <f t="shared" si="58"/>
        <v>3762</v>
      </c>
      <c r="B3764" s="33" t="s">
        <v>7805</v>
      </c>
      <c r="C3764" s="37">
        <v>1962</v>
      </c>
      <c r="E3764" s="41" t="s">
        <v>4731</v>
      </c>
      <c r="I3764" s="37">
        <v>5</v>
      </c>
      <c r="J3764" s="37">
        <v>2</v>
      </c>
      <c r="M3764" s="39">
        <v>1615.8</v>
      </c>
      <c r="N3764" s="39">
        <v>1027.9000000000001</v>
      </c>
      <c r="O3764" s="39">
        <v>1027.9000000000001</v>
      </c>
      <c r="P3764" s="38">
        <v>91</v>
      </c>
    </row>
    <row r="3765" spans="1:16">
      <c r="A3765" s="25">
        <f t="shared" si="58"/>
        <v>3763</v>
      </c>
      <c r="B3765" s="33" t="s">
        <v>7806</v>
      </c>
      <c r="C3765" s="37">
        <v>1962</v>
      </c>
      <c r="E3765" s="41" t="s">
        <v>4729</v>
      </c>
      <c r="I3765" s="37">
        <v>5</v>
      </c>
      <c r="J3765" s="37">
        <v>2</v>
      </c>
      <c r="M3765" s="39">
        <v>1623.8</v>
      </c>
      <c r="N3765" s="39">
        <v>1026.1999999999998</v>
      </c>
      <c r="O3765" s="39">
        <v>1026.1999999999998</v>
      </c>
      <c r="P3765" s="38">
        <v>76</v>
      </c>
    </row>
    <row r="3766" spans="1:16">
      <c r="A3766" s="25">
        <f t="shared" si="58"/>
        <v>3764</v>
      </c>
      <c r="B3766" s="33" t="s">
        <v>7807</v>
      </c>
      <c r="C3766" s="37">
        <v>1962</v>
      </c>
      <c r="D3766" s="37">
        <v>2008</v>
      </c>
      <c r="E3766" s="42" t="s">
        <v>4823</v>
      </c>
      <c r="I3766" s="37">
        <v>5</v>
      </c>
      <c r="J3766" s="37">
        <v>2</v>
      </c>
      <c r="M3766" s="39">
        <v>1737.6</v>
      </c>
      <c r="N3766" s="39">
        <v>1590.2</v>
      </c>
      <c r="O3766" s="39">
        <v>1590.2</v>
      </c>
      <c r="P3766" s="38">
        <v>68</v>
      </c>
    </row>
    <row r="3767" spans="1:16">
      <c r="A3767" s="25">
        <f t="shared" si="58"/>
        <v>3765</v>
      </c>
      <c r="B3767" s="33" t="s">
        <v>7808</v>
      </c>
      <c r="I3767" s="37"/>
      <c r="J3767" s="37"/>
    </row>
    <row r="3768" spans="1:16">
      <c r="A3768" s="25">
        <f t="shared" si="58"/>
        <v>3766</v>
      </c>
      <c r="B3768" s="33" t="s">
        <v>7809</v>
      </c>
      <c r="I3768" s="37"/>
      <c r="J3768" s="37"/>
    </row>
    <row r="3769" spans="1:16">
      <c r="A3769" s="25">
        <f t="shared" si="58"/>
        <v>3767</v>
      </c>
      <c r="B3769" s="33" t="s">
        <v>7810</v>
      </c>
      <c r="I3769" s="37"/>
      <c r="J3769" s="37"/>
    </row>
    <row r="3770" spans="1:16">
      <c r="A3770" s="25">
        <f t="shared" si="58"/>
        <v>3768</v>
      </c>
      <c r="B3770" s="33" t="s">
        <v>7811</v>
      </c>
      <c r="C3770" s="37">
        <v>1974</v>
      </c>
      <c r="E3770" s="41" t="s">
        <v>4729</v>
      </c>
      <c r="I3770" s="37">
        <v>5</v>
      </c>
      <c r="J3770" s="37">
        <v>4</v>
      </c>
      <c r="M3770" s="39">
        <v>3074.1</v>
      </c>
      <c r="N3770" s="39">
        <v>2753</v>
      </c>
      <c r="O3770" s="39">
        <v>2753</v>
      </c>
      <c r="P3770" s="38">
        <v>144</v>
      </c>
    </row>
    <row r="3771" spans="1:16">
      <c r="A3771" s="25">
        <f t="shared" si="58"/>
        <v>3769</v>
      </c>
      <c r="B3771" s="33" t="s">
        <v>7812</v>
      </c>
      <c r="C3771" s="37">
        <v>1957</v>
      </c>
      <c r="E3771" s="41" t="s">
        <v>4731</v>
      </c>
      <c r="I3771" s="37">
        <v>2</v>
      </c>
      <c r="J3771" s="37">
        <v>2</v>
      </c>
      <c r="M3771" s="39">
        <v>711.5</v>
      </c>
      <c r="N3771" s="39">
        <v>606.20000000000005</v>
      </c>
      <c r="O3771" s="39">
        <v>606.20000000000005</v>
      </c>
      <c r="P3771" s="38">
        <v>31</v>
      </c>
    </row>
    <row r="3772" spans="1:16">
      <c r="A3772" s="25">
        <f t="shared" si="58"/>
        <v>3770</v>
      </c>
      <c r="B3772" s="33" t="s">
        <v>7813</v>
      </c>
      <c r="C3772" s="37">
        <v>1959</v>
      </c>
      <c r="E3772" s="41" t="s">
        <v>5129</v>
      </c>
      <c r="I3772" s="37">
        <v>2</v>
      </c>
      <c r="J3772" s="37">
        <v>1</v>
      </c>
      <c r="M3772" s="39">
        <v>913.2</v>
      </c>
      <c r="N3772" s="39">
        <v>726.9</v>
      </c>
      <c r="O3772" s="39">
        <v>726.9</v>
      </c>
      <c r="P3772" s="38">
        <v>32</v>
      </c>
    </row>
    <row r="3773" spans="1:16">
      <c r="A3773" s="25">
        <f t="shared" si="58"/>
        <v>3771</v>
      </c>
      <c r="B3773" s="33" t="s">
        <v>7814</v>
      </c>
      <c r="I3773" s="37"/>
      <c r="J3773" s="37"/>
    </row>
    <row r="3774" spans="1:16">
      <c r="A3774" s="25">
        <f t="shared" si="58"/>
        <v>3772</v>
      </c>
      <c r="B3774" s="33" t="s">
        <v>7815</v>
      </c>
      <c r="C3774" s="37">
        <v>1985</v>
      </c>
      <c r="E3774" s="41" t="s">
        <v>4729</v>
      </c>
      <c r="I3774" s="37">
        <v>5</v>
      </c>
      <c r="J3774" s="37">
        <v>4</v>
      </c>
      <c r="M3774" s="39">
        <v>2604.9</v>
      </c>
      <c r="N3774" s="39">
        <v>1742</v>
      </c>
      <c r="O3774" s="39">
        <v>1742</v>
      </c>
      <c r="P3774" s="38">
        <v>140</v>
      </c>
    </row>
    <row r="3775" spans="1:16">
      <c r="A3775" s="25">
        <f t="shared" si="58"/>
        <v>3773</v>
      </c>
      <c r="B3775" s="33" t="s">
        <v>7816</v>
      </c>
      <c r="I3775" s="37"/>
      <c r="J3775" s="37"/>
    </row>
    <row r="3776" spans="1:16">
      <c r="A3776" s="25">
        <f t="shared" si="58"/>
        <v>3774</v>
      </c>
      <c r="B3776" s="33" t="s">
        <v>7817</v>
      </c>
      <c r="C3776" s="37">
        <v>1959</v>
      </c>
      <c r="E3776" s="41" t="s">
        <v>4731</v>
      </c>
      <c r="I3776" s="37">
        <v>3</v>
      </c>
      <c r="J3776" s="37">
        <v>3</v>
      </c>
      <c r="M3776" s="39">
        <v>1722.4</v>
      </c>
      <c r="N3776" s="39">
        <v>1023.8000000000001</v>
      </c>
      <c r="O3776" s="39">
        <v>1023.8000000000001</v>
      </c>
      <c r="P3776" s="38">
        <v>52</v>
      </c>
    </row>
    <row r="3777" spans="1:16">
      <c r="A3777" s="25">
        <f t="shared" si="58"/>
        <v>3775</v>
      </c>
      <c r="B3777" s="33" t="s">
        <v>7818</v>
      </c>
      <c r="I3777" s="37"/>
      <c r="J3777" s="37"/>
    </row>
    <row r="3778" spans="1:16">
      <c r="A3778" s="25">
        <f t="shared" si="58"/>
        <v>3776</v>
      </c>
      <c r="B3778" s="33" t="s">
        <v>7819</v>
      </c>
      <c r="C3778" s="37">
        <v>1971</v>
      </c>
      <c r="E3778" s="41" t="s">
        <v>4731</v>
      </c>
      <c r="I3778" s="37">
        <v>5</v>
      </c>
      <c r="J3778" s="37">
        <v>4</v>
      </c>
      <c r="M3778" s="39">
        <v>2976.5</v>
      </c>
      <c r="N3778" s="39">
        <v>1846.2</v>
      </c>
      <c r="O3778" s="39">
        <v>1530.2</v>
      </c>
      <c r="P3778" s="38">
        <v>139</v>
      </c>
    </row>
    <row r="3779" spans="1:16">
      <c r="A3779" s="25">
        <f t="shared" ref="A3779:A3842" si="59">A3778+1</f>
        <v>3777</v>
      </c>
      <c r="B3779" s="33" t="s">
        <v>7820</v>
      </c>
      <c r="C3779" s="37">
        <v>2001</v>
      </c>
      <c r="E3779" s="41" t="s">
        <v>4731</v>
      </c>
      <c r="I3779" s="37">
        <v>10</v>
      </c>
      <c r="J3779" s="37">
        <v>1</v>
      </c>
      <c r="M3779" s="39">
        <v>3457.7</v>
      </c>
      <c r="N3779" s="39">
        <v>3032.7999999999997</v>
      </c>
      <c r="O3779" s="39">
        <v>3032.7999999999997</v>
      </c>
      <c r="P3779" s="38">
        <v>256</v>
      </c>
    </row>
    <row r="3780" spans="1:16">
      <c r="A3780" s="25">
        <f t="shared" si="59"/>
        <v>3778</v>
      </c>
      <c r="B3780" s="33" t="s">
        <v>7821</v>
      </c>
      <c r="C3780" s="37">
        <v>1986</v>
      </c>
      <c r="E3780" s="41" t="s">
        <v>4731</v>
      </c>
      <c r="I3780" s="37">
        <v>5</v>
      </c>
      <c r="J3780" s="37">
        <v>6</v>
      </c>
      <c r="M3780" s="39">
        <v>3848.2</v>
      </c>
      <c r="N3780" s="39">
        <v>2632.6</v>
      </c>
      <c r="O3780" s="39">
        <v>2632.6</v>
      </c>
      <c r="P3780" s="38">
        <v>261</v>
      </c>
    </row>
    <row r="3781" spans="1:16">
      <c r="A3781" s="25">
        <f t="shared" si="59"/>
        <v>3779</v>
      </c>
      <c r="B3781" s="33" t="s">
        <v>7822</v>
      </c>
      <c r="C3781" s="37">
        <v>1970</v>
      </c>
      <c r="E3781" s="41" t="s">
        <v>4731</v>
      </c>
      <c r="I3781" s="37">
        <v>5</v>
      </c>
      <c r="J3781" s="37">
        <v>8</v>
      </c>
      <c r="M3781" s="39">
        <v>5973.9</v>
      </c>
      <c r="N3781" s="39">
        <v>4008</v>
      </c>
      <c r="O3781" s="39">
        <v>4008</v>
      </c>
      <c r="P3781" s="38">
        <v>317</v>
      </c>
    </row>
    <row r="3782" spans="1:16">
      <c r="A3782" s="25">
        <f t="shared" si="59"/>
        <v>3780</v>
      </c>
      <c r="B3782" s="33" t="s">
        <v>7823</v>
      </c>
      <c r="C3782" s="37">
        <v>1971</v>
      </c>
      <c r="E3782" s="41" t="s">
        <v>4731</v>
      </c>
      <c r="I3782" s="37">
        <v>5</v>
      </c>
      <c r="J3782" s="37">
        <v>8</v>
      </c>
      <c r="M3782" s="39">
        <v>6007.9</v>
      </c>
      <c r="N3782" s="39">
        <v>6007.9</v>
      </c>
      <c r="O3782" s="39">
        <v>6007.9</v>
      </c>
      <c r="P3782" s="38">
        <v>331</v>
      </c>
    </row>
    <row r="3783" spans="1:16">
      <c r="A3783" s="25">
        <f t="shared" si="59"/>
        <v>3781</v>
      </c>
      <c r="B3783" s="33" t="s">
        <v>4056</v>
      </c>
      <c r="C3783" s="37">
        <v>1971</v>
      </c>
      <c r="E3783" s="41" t="s">
        <v>4731</v>
      </c>
      <c r="I3783" s="37">
        <v>5</v>
      </c>
      <c r="J3783" s="37">
        <v>8</v>
      </c>
      <c r="M3783" s="39">
        <v>6122.4</v>
      </c>
      <c r="N3783" s="39">
        <v>6030.7</v>
      </c>
      <c r="O3783" s="39">
        <v>5960.8</v>
      </c>
      <c r="P3783" s="38">
        <v>312</v>
      </c>
    </row>
    <row r="3784" spans="1:16">
      <c r="A3784" s="25">
        <f t="shared" si="59"/>
        <v>3782</v>
      </c>
      <c r="B3784" s="33" t="s">
        <v>7824</v>
      </c>
      <c r="C3784" s="37">
        <v>1973</v>
      </c>
      <c r="E3784" s="41" t="s">
        <v>4729</v>
      </c>
      <c r="I3784" s="37">
        <v>5</v>
      </c>
      <c r="J3784" s="37">
        <v>8</v>
      </c>
      <c r="M3784" s="39">
        <v>5772.2</v>
      </c>
      <c r="N3784" s="39">
        <v>5543.3</v>
      </c>
      <c r="O3784" s="39">
        <v>5543.3</v>
      </c>
      <c r="P3784" s="38">
        <v>307</v>
      </c>
    </row>
    <row r="3785" spans="1:16">
      <c r="A3785" s="25">
        <f t="shared" si="59"/>
        <v>3783</v>
      </c>
      <c r="B3785" s="33" t="s">
        <v>7825</v>
      </c>
      <c r="C3785" s="37">
        <v>1973</v>
      </c>
      <c r="E3785" s="41" t="s">
        <v>4729</v>
      </c>
      <c r="I3785" s="37">
        <v>5</v>
      </c>
      <c r="J3785" s="37">
        <v>8</v>
      </c>
      <c r="M3785" s="39">
        <v>6417.8</v>
      </c>
      <c r="N3785" s="39">
        <v>5739.2</v>
      </c>
      <c r="O3785" s="39">
        <v>5342.2</v>
      </c>
      <c r="P3785" s="38">
        <v>347</v>
      </c>
    </row>
    <row r="3786" spans="1:16">
      <c r="A3786" s="25">
        <f t="shared" si="59"/>
        <v>3784</v>
      </c>
      <c r="B3786" s="33" t="s">
        <v>7826</v>
      </c>
      <c r="I3786" s="37"/>
      <c r="J3786" s="37"/>
    </row>
    <row r="3787" spans="1:16">
      <c r="A3787" s="25">
        <f t="shared" si="59"/>
        <v>3785</v>
      </c>
      <c r="B3787" s="33" t="s">
        <v>7827</v>
      </c>
      <c r="I3787" s="37"/>
      <c r="J3787" s="37"/>
    </row>
    <row r="3788" spans="1:16">
      <c r="A3788" s="25">
        <f t="shared" si="59"/>
        <v>3786</v>
      </c>
      <c r="B3788" s="33" t="s">
        <v>7828</v>
      </c>
      <c r="I3788" s="37"/>
      <c r="J3788" s="37"/>
    </row>
    <row r="3789" spans="1:16">
      <c r="A3789" s="25">
        <f t="shared" si="59"/>
        <v>3787</v>
      </c>
      <c r="B3789" s="33" t="s">
        <v>7829</v>
      </c>
      <c r="I3789" s="37"/>
      <c r="J3789" s="37"/>
    </row>
    <row r="3790" spans="1:16">
      <c r="A3790" s="25">
        <f t="shared" si="59"/>
        <v>3788</v>
      </c>
      <c r="B3790" s="33" t="s">
        <v>7830</v>
      </c>
      <c r="C3790" s="37">
        <v>1980</v>
      </c>
      <c r="E3790" s="41" t="s">
        <v>4729</v>
      </c>
      <c r="I3790" s="37">
        <v>9</v>
      </c>
      <c r="J3790" s="37">
        <v>11</v>
      </c>
      <c r="M3790" s="39">
        <v>24457.9</v>
      </c>
      <c r="N3790" s="39">
        <v>20919.099999999999</v>
      </c>
      <c r="O3790" s="39">
        <v>20919.099999999999</v>
      </c>
      <c r="P3790" s="38">
        <v>1134</v>
      </c>
    </row>
    <row r="3791" spans="1:16">
      <c r="A3791" s="25">
        <f t="shared" si="59"/>
        <v>3789</v>
      </c>
      <c r="B3791" s="33" t="s">
        <v>7831</v>
      </c>
      <c r="I3791" s="37"/>
      <c r="J3791" s="37"/>
    </row>
    <row r="3792" spans="1:16">
      <c r="A3792" s="25">
        <f t="shared" si="59"/>
        <v>3790</v>
      </c>
      <c r="B3792" s="33" t="s">
        <v>7832</v>
      </c>
      <c r="I3792" s="37"/>
      <c r="J3792" s="37"/>
    </row>
    <row r="3793" spans="1:16">
      <c r="A3793" s="25">
        <f t="shared" si="59"/>
        <v>3791</v>
      </c>
      <c r="B3793" s="33" t="s">
        <v>7833</v>
      </c>
      <c r="C3793" s="37">
        <v>2000</v>
      </c>
      <c r="E3793" s="41" t="s">
        <v>4731</v>
      </c>
      <c r="I3793" s="37">
        <v>9</v>
      </c>
      <c r="J3793" s="37">
        <v>1</v>
      </c>
      <c r="M3793" s="39">
        <v>3229</v>
      </c>
      <c r="N3793" s="39">
        <v>3170</v>
      </c>
      <c r="O3793" s="39">
        <v>3170</v>
      </c>
      <c r="P3793" s="38">
        <v>89</v>
      </c>
    </row>
    <row r="3794" spans="1:16">
      <c r="A3794" s="25">
        <f t="shared" si="59"/>
        <v>3792</v>
      </c>
      <c r="B3794" s="33" t="s">
        <v>7834</v>
      </c>
      <c r="C3794" s="37">
        <v>1953</v>
      </c>
      <c r="E3794" s="41" t="s">
        <v>4735</v>
      </c>
      <c r="I3794" s="37">
        <v>3</v>
      </c>
      <c r="J3794" s="37">
        <v>3</v>
      </c>
      <c r="M3794" s="39">
        <v>2012.4</v>
      </c>
      <c r="N3794" s="39">
        <v>983.7</v>
      </c>
      <c r="O3794" s="39">
        <v>983.7</v>
      </c>
      <c r="P3794" s="38">
        <v>65</v>
      </c>
    </row>
    <row r="3795" spans="1:16">
      <c r="A3795" s="25">
        <f t="shared" si="59"/>
        <v>3793</v>
      </c>
      <c r="B3795" s="33" t="s">
        <v>7835</v>
      </c>
      <c r="C3795" s="37">
        <v>1984</v>
      </c>
      <c r="E3795" s="41" t="s">
        <v>4729</v>
      </c>
      <c r="I3795" s="37">
        <v>9</v>
      </c>
      <c r="J3795" s="37">
        <v>1</v>
      </c>
      <c r="M3795" s="39">
        <v>9010.9</v>
      </c>
      <c r="N3795" s="39">
        <v>7583</v>
      </c>
      <c r="O3795" s="39">
        <v>7583</v>
      </c>
      <c r="P3795" s="38">
        <v>320</v>
      </c>
    </row>
    <row r="3796" spans="1:16">
      <c r="A3796" s="25">
        <f t="shared" si="59"/>
        <v>3794</v>
      </c>
      <c r="B3796" s="33" t="s">
        <v>7836</v>
      </c>
      <c r="C3796" s="37">
        <v>1996</v>
      </c>
      <c r="E3796" s="41" t="s">
        <v>4731</v>
      </c>
      <c r="I3796" s="37">
        <v>10</v>
      </c>
      <c r="J3796" s="37">
        <v>1</v>
      </c>
      <c r="M3796" s="39">
        <v>4135.3</v>
      </c>
      <c r="N3796" s="39">
        <v>3198.9</v>
      </c>
      <c r="O3796" s="39">
        <v>3198.9</v>
      </c>
      <c r="P3796" s="38">
        <v>64</v>
      </c>
    </row>
    <row r="3797" spans="1:16">
      <c r="A3797" s="25">
        <f t="shared" si="59"/>
        <v>3795</v>
      </c>
      <c r="B3797" s="33" t="s">
        <v>7837</v>
      </c>
      <c r="I3797" s="37"/>
      <c r="J3797" s="37"/>
    </row>
    <row r="3798" spans="1:16">
      <c r="A3798" s="25">
        <f t="shared" si="59"/>
        <v>3796</v>
      </c>
      <c r="B3798" s="33" t="s">
        <v>7838</v>
      </c>
      <c r="I3798" s="37"/>
      <c r="J3798" s="37"/>
    </row>
    <row r="3799" spans="1:16">
      <c r="A3799" s="25">
        <f t="shared" si="59"/>
        <v>3797</v>
      </c>
      <c r="B3799" s="33" t="s">
        <v>7839</v>
      </c>
      <c r="C3799" s="37">
        <v>1982</v>
      </c>
      <c r="E3799" s="41" t="s">
        <v>4729</v>
      </c>
      <c r="I3799" s="37">
        <v>9</v>
      </c>
      <c r="J3799" s="37">
        <v>6</v>
      </c>
      <c r="M3799" s="39">
        <v>11499.6</v>
      </c>
      <c r="N3799" s="39">
        <v>7887.7</v>
      </c>
      <c r="O3799" s="39">
        <v>7887.7</v>
      </c>
      <c r="P3799" s="38">
        <v>578</v>
      </c>
    </row>
    <row r="3800" spans="1:16">
      <c r="A3800" s="25">
        <f t="shared" si="59"/>
        <v>3798</v>
      </c>
      <c r="B3800" s="33" t="s">
        <v>7840</v>
      </c>
      <c r="I3800" s="37"/>
      <c r="J3800" s="37"/>
    </row>
    <row r="3801" spans="1:16">
      <c r="A3801" s="25">
        <f t="shared" si="59"/>
        <v>3799</v>
      </c>
      <c r="B3801" s="33" t="s">
        <v>7841</v>
      </c>
      <c r="C3801" s="37">
        <v>1979</v>
      </c>
      <c r="E3801" s="41" t="s">
        <v>4729</v>
      </c>
      <c r="I3801" s="37">
        <v>9</v>
      </c>
      <c r="J3801" s="37">
        <v>4</v>
      </c>
      <c r="M3801" s="39">
        <v>9167.9</v>
      </c>
      <c r="N3801" s="39">
        <v>8631.4</v>
      </c>
      <c r="O3801" s="39">
        <v>7973.9</v>
      </c>
      <c r="P3801" s="38">
        <v>412</v>
      </c>
    </row>
    <row r="3802" spans="1:16">
      <c r="A3802" s="25">
        <f t="shared" si="59"/>
        <v>3800</v>
      </c>
      <c r="B3802" s="33" t="s">
        <v>7842</v>
      </c>
      <c r="C3802" s="37">
        <v>1981</v>
      </c>
      <c r="E3802" s="41" t="s">
        <v>4729</v>
      </c>
      <c r="I3802" s="37">
        <v>5</v>
      </c>
      <c r="J3802" s="37">
        <v>4</v>
      </c>
      <c r="M3802" s="39">
        <v>2956.6</v>
      </c>
      <c r="N3802" s="39">
        <v>2785.4</v>
      </c>
      <c r="O3802" s="39">
        <v>2652.9</v>
      </c>
      <c r="P3802" s="38">
        <v>149</v>
      </c>
    </row>
    <row r="3803" spans="1:16">
      <c r="A3803" s="25">
        <f t="shared" si="59"/>
        <v>3801</v>
      </c>
      <c r="B3803" s="33" t="s">
        <v>7843</v>
      </c>
      <c r="C3803" s="37">
        <v>1970</v>
      </c>
      <c r="E3803" s="41" t="s">
        <v>4731</v>
      </c>
      <c r="I3803" s="37">
        <v>5</v>
      </c>
      <c r="J3803" s="37">
        <v>1</v>
      </c>
      <c r="M3803" s="39">
        <v>3694.4</v>
      </c>
      <c r="N3803" s="39">
        <v>3511.8</v>
      </c>
      <c r="O3803" s="39">
        <v>3511.8</v>
      </c>
      <c r="P3803" s="38">
        <v>332</v>
      </c>
    </row>
    <row r="3804" spans="1:16">
      <c r="A3804" s="25">
        <f t="shared" si="59"/>
        <v>3802</v>
      </c>
      <c r="B3804" s="33" t="s">
        <v>7844</v>
      </c>
      <c r="C3804" s="37">
        <v>1978</v>
      </c>
      <c r="E3804" s="42"/>
      <c r="I3804" s="37">
        <v>9</v>
      </c>
      <c r="J3804" s="37">
        <v>2</v>
      </c>
      <c r="M3804" s="39">
        <v>4611.3</v>
      </c>
      <c r="N3804" s="39">
        <v>3832.9</v>
      </c>
      <c r="O3804" s="39">
        <v>3832.9</v>
      </c>
    </row>
    <row r="3805" spans="1:16">
      <c r="A3805" s="25">
        <f t="shared" si="59"/>
        <v>3803</v>
      </c>
      <c r="B3805" s="33" t="s">
        <v>7845</v>
      </c>
      <c r="C3805" s="37">
        <v>1979</v>
      </c>
      <c r="E3805" s="41" t="s">
        <v>4729</v>
      </c>
      <c r="I3805" s="37">
        <v>5</v>
      </c>
      <c r="J3805" s="37">
        <v>4</v>
      </c>
      <c r="M3805" s="39">
        <v>2935.8</v>
      </c>
      <c r="N3805" s="39">
        <v>2864.4</v>
      </c>
      <c r="O3805" s="39">
        <v>2606.3000000000002</v>
      </c>
      <c r="P3805" s="38">
        <v>124</v>
      </c>
    </row>
    <row r="3806" spans="1:16">
      <c r="A3806" s="25">
        <f t="shared" si="59"/>
        <v>3804</v>
      </c>
      <c r="B3806" s="33" t="s">
        <v>7846</v>
      </c>
      <c r="C3806" s="37">
        <v>1969</v>
      </c>
      <c r="E3806" s="41" t="s">
        <v>4729</v>
      </c>
      <c r="I3806" s="37">
        <v>5</v>
      </c>
      <c r="J3806" s="37">
        <v>6</v>
      </c>
      <c r="M3806" s="39">
        <v>4975.8</v>
      </c>
      <c r="N3806" s="39">
        <v>4626.7</v>
      </c>
      <c r="O3806" s="39">
        <v>4514.8</v>
      </c>
      <c r="P3806" s="38">
        <v>204</v>
      </c>
    </row>
    <row r="3807" spans="1:16">
      <c r="A3807" s="25">
        <f t="shared" si="59"/>
        <v>3805</v>
      </c>
      <c r="B3807" s="33" t="s">
        <v>7847</v>
      </c>
      <c r="C3807" s="37">
        <v>1977</v>
      </c>
      <c r="E3807" s="41" t="s">
        <v>4729</v>
      </c>
      <c r="I3807" s="37">
        <v>9</v>
      </c>
      <c r="J3807" s="37">
        <v>4</v>
      </c>
      <c r="M3807" s="39">
        <v>9025.1</v>
      </c>
      <c r="N3807" s="39">
        <v>7965.7</v>
      </c>
      <c r="O3807" s="39">
        <v>7878.08</v>
      </c>
      <c r="P3807" s="38">
        <v>374</v>
      </c>
    </row>
    <row r="3808" spans="1:16">
      <c r="A3808" s="25">
        <f t="shared" si="59"/>
        <v>3806</v>
      </c>
      <c r="B3808" s="33" t="s">
        <v>7848</v>
      </c>
      <c r="C3808" s="37">
        <v>1970</v>
      </c>
      <c r="E3808" s="41" t="s">
        <v>4729</v>
      </c>
      <c r="I3808" s="37">
        <v>5</v>
      </c>
      <c r="J3808" s="37">
        <v>8</v>
      </c>
      <c r="M3808" s="39">
        <v>5755.3</v>
      </c>
      <c r="N3808" s="39">
        <v>5066.7</v>
      </c>
      <c r="O3808" s="39">
        <v>5066.7</v>
      </c>
      <c r="P3808" s="38">
        <v>257</v>
      </c>
    </row>
    <row r="3809" spans="1:16">
      <c r="A3809" s="25">
        <f t="shared" si="59"/>
        <v>3807</v>
      </c>
      <c r="B3809" s="33" t="s">
        <v>7849</v>
      </c>
      <c r="C3809" s="37">
        <v>1976</v>
      </c>
      <c r="E3809" s="41" t="s">
        <v>4729</v>
      </c>
      <c r="I3809" s="37">
        <v>9</v>
      </c>
      <c r="J3809" s="37">
        <v>2</v>
      </c>
      <c r="M3809" s="39">
        <v>4610.3999999999996</v>
      </c>
      <c r="N3809" s="39">
        <v>4163.8</v>
      </c>
      <c r="O3809" s="39">
        <v>4029.8</v>
      </c>
      <c r="P3809" s="38">
        <v>208</v>
      </c>
    </row>
    <row r="3810" spans="1:16">
      <c r="A3810" s="25">
        <f t="shared" si="59"/>
        <v>3808</v>
      </c>
      <c r="B3810" s="33" t="s">
        <v>7850</v>
      </c>
      <c r="C3810" s="37">
        <v>1970</v>
      </c>
      <c r="E3810" s="41" t="s">
        <v>4729</v>
      </c>
      <c r="I3810" s="37">
        <v>5</v>
      </c>
      <c r="J3810" s="37">
        <v>4</v>
      </c>
      <c r="M3810" s="39">
        <v>3216.1</v>
      </c>
      <c r="N3810" s="39">
        <v>2625.3</v>
      </c>
      <c r="O3810" s="39">
        <v>2625.3</v>
      </c>
      <c r="P3810" s="38">
        <v>140</v>
      </c>
    </row>
    <row r="3811" spans="1:16">
      <c r="A3811" s="25">
        <f t="shared" si="59"/>
        <v>3809</v>
      </c>
      <c r="B3811" s="33" t="s">
        <v>7851</v>
      </c>
      <c r="C3811" s="37">
        <v>1971</v>
      </c>
      <c r="E3811" s="41" t="s">
        <v>4729</v>
      </c>
      <c r="I3811" s="37">
        <v>5</v>
      </c>
      <c r="J3811" s="37">
        <v>6</v>
      </c>
      <c r="M3811" s="39">
        <v>4433.3</v>
      </c>
      <c r="N3811" s="39">
        <v>4028.3</v>
      </c>
      <c r="O3811" s="39">
        <v>4028.3</v>
      </c>
      <c r="P3811" s="38">
        <v>243</v>
      </c>
    </row>
    <row r="3812" spans="1:16">
      <c r="A3812" s="25">
        <f t="shared" si="59"/>
        <v>3810</v>
      </c>
      <c r="B3812" s="33" t="s">
        <v>7852</v>
      </c>
      <c r="C3812" s="37">
        <v>1979</v>
      </c>
      <c r="E3812" s="41" t="s">
        <v>4729</v>
      </c>
      <c r="I3812" s="37">
        <v>5</v>
      </c>
      <c r="J3812" s="37">
        <v>8</v>
      </c>
      <c r="M3812" s="39">
        <v>5393.2</v>
      </c>
      <c r="N3812" s="39">
        <v>5393.2</v>
      </c>
      <c r="O3812" s="39">
        <v>5393.2</v>
      </c>
      <c r="P3812" s="38">
        <v>295</v>
      </c>
    </row>
    <row r="3813" spans="1:16">
      <c r="A3813" s="25">
        <f t="shared" si="59"/>
        <v>3811</v>
      </c>
      <c r="B3813" s="33" t="s">
        <v>7853</v>
      </c>
      <c r="C3813" s="37">
        <v>1973</v>
      </c>
      <c r="E3813" s="41" t="s">
        <v>4729</v>
      </c>
      <c r="I3813" s="37">
        <v>5</v>
      </c>
      <c r="J3813" s="37">
        <v>6</v>
      </c>
      <c r="M3813" s="39">
        <v>4878.5</v>
      </c>
      <c r="N3813" s="39">
        <v>4538.8</v>
      </c>
      <c r="O3813" s="39">
        <v>4369.8</v>
      </c>
      <c r="P3813" s="38">
        <v>231</v>
      </c>
    </row>
    <row r="3814" spans="1:16">
      <c r="A3814" s="25">
        <f t="shared" si="59"/>
        <v>3812</v>
      </c>
      <c r="B3814" s="33" t="s">
        <v>7854</v>
      </c>
      <c r="C3814" s="37">
        <v>1977</v>
      </c>
      <c r="E3814" s="41" t="s">
        <v>4729</v>
      </c>
      <c r="I3814" s="37">
        <v>9</v>
      </c>
      <c r="J3814" s="37">
        <v>4</v>
      </c>
      <c r="M3814" s="39">
        <v>8937.6</v>
      </c>
      <c r="N3814" s="39">
        <v>8250.4</v>
      </c>
      <c r="O3814" s="39">
        <v>7584</v>
      </c>
      <c r="P3814" s="38">
        <v>362</v>
      </c>
    </row>
    <row r="3815" spans="1:16">
      <c r="A3815" s="25">
        <f t="shared" si="59"/>
        <v>3813</v>
      </c>
      <c r="B3815" s="33" t="s">
        <v>7855</v>
      </c>
      <c r="C3815" s="37">
        <v>1988</v>
      </c>
      <c r="E3815" s="42" t="s">
        <v>5159</v>
      </c>
      <c r="I3815" s="37">
        <v>10</v>
      </c>
      <c r="J3815" s="37">
        <v>6</v>
      </c>
      <c r="M3815" s="39">
        <v>13034.25</v>
      </c>
      <c r="N3815" s="39">
        <v>12633.699999999999</v>
      </c>
      <c r="O3815" s="39">
        <v>12000.4</v>
      </c>
      <c r="P3815" s="38">
        <v>618</v>
      </c>
    </row>
    <row r="3816" spans="1:16">
      <c r="A3816" s="25">
        <f t="shared" si="59"/>
        <v>3814</v>
      </c>
      <c r="B3816" s="33" t="s">
        <v>7856</v>
      </c>
      <c r="I3816" s="37"/>
      <c r="J3816" s="37"/>
    </row>
    <row r="3817" spans="1:16">
      <c r="A3817" s="25">
        <f t="shared" si="59"/>
        <v>3815</v>
      </c>
      <c r="B3817" s="33" t="s">
        <v>7857</v>
      </c>
      <c r="I3817" s="37"/>
      <c r="J3817" s="37"/>
    </row>
    <row r="3818" spans="1:16">
      <c r="A3818" s="25">
        <f t="shared" si="59"/>
        <v>3816</v>
      </c>
      <c r="B3818" s="33" t="s">
        <v>7858</v>
      </c>
      <c r="I3818" s="37"/>
      <c r="J3818" s="37"/>
    </row>
    <row r="3819" spans="1:16">
      <c r="A3819" s="25">
        <f t="shared" si="59"/>
        <v>3817</v>
      </c>
      <c r="B3819" s="33" t="s">
        <v>7859</v>
      </c>
      <c r="C3819" s="37">
        <v>1993</v>
      </c>
      <c r="E3819" s="41" t="s">
        <v>4729</v>
      </c>
      <c r="I3819" s="37">
        <v>10</v>
      </c>
      <c r="J3819" s="37">
        <v>6</v>
      </c>
      <c r="M3819" s="39">
        <v>15936.4</v>
      </c>
      <c r="N3819" s="39">
        <v>14225.900000000001</v>
      </c>
      <c r="O3819" s="39">
        <v>13887.7</v>
      </c>
      <c r="P3819" s="38">
        <v>575</v>
      </c>
    </row>
    <row r="3820" spans="1:16">
      <c r="A3820" s="25">
        <f t="shared" si="59"/>
        <v>3818</v>
      </c>
      <c r="B3820" s="33" t="s">
        <v>7860</v>
      </c>
      <c r="C3820" s="37" t="s">
        <v>7861</v>
      </c>
      <c r="E3820" s="41" t="s">
        <v>4729</v>
      </c>
      <c r="I3820" s="37">
        <v>10</v>
      </c>
      <c r="J3820" s="37">
        <v>5</v>
      </c>
      <c r="M3820" s="39">
        <v>13043.3</v>
      </c>
      <c r="N3820" s="39">
        <v>11426.3</v>
      </c>
      <c r="O3820" s="39">
        <v>11363.2</v>
      </c>
      <c r="P3820" s="38">
        <v>472</v>
      </c>
    </row>
    <row r="3821" spans="1:16">
      <c r="A3821" s="25">
        <f t="shared" si="59"/>
        <v>3819</v>
      </c>
      <c r="B3821" s="33" t="s">
        <v>7862</v>
      </c>
      <c r="C3821" s="37">
        <v>1986</v>
      </c>
      <c r="E3821" s="41" t="s">
        <v>4729</v>
      </c>
      <c r="I3821" s="37">
        <v>9</v>
      </c>
      <c r="J3821" s="37">
        <v>9</v>
      </c>
      <c r="M3821" s="39">
        <v>17598.2</v>
      </c>
      <c r="N3821" s="39">
        <v>10895.599999999999</v>
      </c>
      <c r="O3821" s="39">
        <v>10829.2</v>
      </c>
      <c r="P3821" s="38">
        <v>1455</v>
      </c>
    </row>
    <row r="3822" spans="1:16">
      <c r="A3822" s="25">
        <f t="shared" si="59"/>
        <v>3820</v>
      </c>
      <c r="B3822" s="33" t="s">
        <v>7863</v>
      </c>
      <c r="C3822" s="37">
        <v>1986</v>
      </c>
      <c r="E3822" s="41" t="s">
        <v>4729</v>
      </c>
      <c r="I3822" s="37">
        <v>10</v>
      </c>
      <c r="J3822" s="37">
        <v>5</v>
      </c>
      <c r="M3822" s="39">
        <v>14116.71</v>
      </c>
      <c r="N3822" s="39">
        <v>13112.9</v>
      </c>
      <c r="O3822" s="39">
        <v>13112.9</v>
      </c>
      <c r="P3822" s="38">
        <v>735</v>
      </c>
    </row>
    <row r="3823" spans="1:16">
      <c r="A3823" s="25">
        <f t="shared" si="59"/>
        <v>3821</v>
      </c>
      <c r="B3823" s="33" t="s">
        <v>7864</v>
      </c>
      <c r="I3823" s="37"/>
      <c r="J3823" s="37"/>
    </row>
    <row r="3824" spans="1:16">
      <c r="A3824" s="25">
        <f t="shared" si="59"/>
        <v>3822</v>
      </c>
      <c r="B3824" s="33" t="s">
        <v>4057</v>
      </c>
      <c r="C3824" s="37">
        <v>1984</v>
      </c>
      <c r="E3824" s="41" t="s">
        <v>4729</v>
      </c>
      <c r="I3824" s="37">
        <v>9</v>
      </c>
      <c r="J3824" s="37">
        <v>2</v>
      </c>
      <c r="M3824" s="39">
        <v>4341.8249999999998</v>
      </c>
      <c r="N3824" s="39">
        <v>3775.5</v>
      </c>
      <c r="O3824" s="39">
        <v>2668.5</v>
      </c>
      <c r="P3824" s="38">
        <v>191</v>
      </c>
    </row>
    <row r="3825" spans="1:16">
      <c r="A3825" s="25">
        <f t="shared" si="59"/>
        <v>3823</v>
      </c>
      <c r="B3825" s="33" t="s">
        <v>7865</v>
      </c>
      <c r="C3825" s="37">
        <v>1985</v>
      </c>
      <c r="E3825" s="41" t="s">
        <v>4731</v>
      </c>
      <c r="I3825" s="37">
        <v>9</v>
      </c>
      <c r="J3825" s="37">
        <v>1</v>
      </c>
      <c r="M3825" s="39">
        <v>6408.4</v>
      </c>
      <c r="N3825" s="39">
        <v>4029.7000000000003</v>
      </c>
      <c r="O3825" s="39">
        <v>3859.4</v>
      </c>
      <c r="P3825" s="38">
        <v>424</v>
      </c>
    </row>
    <row r="3826" spans="1:16">
      <c r="A3826" s="25">
        <f t="shared" si="59"/>
        <v>3824</v>
      </c>
      <c r="B3826" s="33" t="s">
        <v>7866</v>
      </c>
      <c r="C3826" s="37">
        <v>1991</v>
      </c>
      <c r="E3826" s="41" t="s">
        <v>4729</v>
      </c>
      <c r="I3826" s="37">
        <v>9</v>
      </c>
      <c r="J3826" s="37">
        <v>1</v>
      </c>
      <c r="M3826" s="39">
        <v>4109.5</v>
      </c>
      <c r="N3826" s="39">
        <v>2539.8000000000002</v>
      </c>
      <c r="O3826" s="39">
        <v>2539.8000000000002</v>
      </c>
      <c r="P3826" s="38">
        <v>298</v>
      </c>
    </row>
    <row r="3827" spans="1:16">
      <c r="A3827" s="25">
        <f t="shared" si="59"/>
        <v>3825</v>
      </c>
      <c r="B3827" s="33" t="s">
        <v>7867</v>
      </c>
      <c r="I3827" s="37"/>
      <c r="J3827" s="37"/>
    </row>
    <row r="3828" spans="1:16">
      <c r="A3828" s="25">
        <f t="shared" si="59"/>
        <v>3826</v>
      </c>
      <c r="B3828" s="33" t="s">
        <v>7868</v>
      </c>
      <c r="I3828" s="37"/>
      <c r="J3828" s="37"/>
    </row>
    <row r="3829" spans="1:16">
      <c r="A3829" s="25">
        <f t="shared" si="59"/>
        <v>3827</v>
      </c>
      <c r="B3829" s="33" t="s">
        <v>7869</v>
      </c>
      <c r="C3829" s="37">
        <v>1993</v>
      </c>
      <c r="E3829" s="41" t="s">
        <v>4731</v>
      </c>
      <c r="I3829" s="37">
        <v>5</v>
      </c>
      <c r="J3829" s="37">
        <v>4</v>
      </c>
      <c r="M3829" s="39">
        <v>2874.6</v>
      </c>
      <c r="N3829" s="39">
        <v>2743.1</v>
      </c>
      <c r="O3829" s="39">
        <v>2743.1</v>
      </c>
      <c r="P3829" s="38">
        <v>134</v>
      </c>
    </row>
    <row r="3830" spans="1:16">
      <c r="A3830" s="25">
        <f t="shared" si="59"/>
        <v>3828</v>
      </c>
      <c r="B3830" s="33" t="s">
        <v>7870</v>
      </c>
      <c r="C3830" s="37">
        <v>1986</v>
      </c>
      <c r="E3830" s="41" t="s">
        <v>4729</v>
      </c>
      <c r="I3830" s="37">
        <v>9</v>
      </c>
      <c r="J3830" s="37">
        <v>1</v>
      </c>
      <c r="M3830" s="39">
        <v>4109.5</v>
      </c>
      <c r="N3830" s="39">
        <v>2539.8000000000002</v>
      </c>
      <c r="O3830" s="39">
        <v>2539.8000000000002</v>
      </c>
      <c r="P3830" s="38">
        <v>308</v>
      </c>
    </row>
    <row r="3831" spans="1:16">
      <c r="A3831" s="25">
        <f t="shared" si="59"/>
        <v>3829</v>
      </c>
      <c r="B3831" s="33" t="s">
        <v>7871</v>
      </c>
      <c r="C3831" s="37">
        <v>1987</v>
      </c>
      <c r="E3831" s="41" t="s">
        <v>4729</v>
      </c>
      <c r="I3831" s="37">
        <v>9</v>
      </c>
      <c r="J3831" s="37">
        <v>4</v>
      </c>
      <c r="M3831" s="39">
        <v>10560</v>
      </c>
      <c r="N3831" s="39">
        <v>9870</v>
      </c>
      <c r="O3831" s="39">
        <v>9870</v>
      </c>
      <c r="P3831" s="38">
        <v>290</v>
      </c>
    </row>
    <row r="3832" spans="1:16">
      <c r="A3832" s="25">
        <f t="shared" si="59"/>
        <v>3830</v>
      </c>
      <c r="B3832" s="33" t="s">
        <v>7872</v>
      </c>
      <c r="C3832" s="37">
        <v>1995</v>
      </c>
      <c r="E3832" s="41" t="s">
        <v>4729</v>
      </c>
      <c r="I3832" s="37">
        <v>9</v>
      </c>
      <c r="J3832" s="37">
        <v>1</v>
      </c>
      <c r="M3832" s="39">
        <v>4109.5</v>
      </c>
      <c r="N3832" s="39">
        <v>2539.8000000000002</v>
      </c>
      <c r="O3832" s="39">
        <v>2539.8000000000002</v>
      </c>
      <c r="P3832" s="38">
        <v>326</v>
      </c>
    </row>
    <row r="3833" spans="1:16">
      <c r="A3833" s="25">
        <f t="shared" si="59"/>
        <v>3831</v>
      </c>
      <c r="B3833" s="33" t="s">
        <v>7873</v>
      </c>
      <c r="C3833" s="37">
        <v>1979</v>
      </c>
      <c r="E3833" s="41" t="s">
        <v>4729</v>
      </c>
      <c r="I3833" s="37">
        <v>5</v>
      </c>
      <c r="J3833" s="37">
        <v>4</v>
      </c>
      <c r="M3833" s="39">
        <v>2967.4</v>
      </c>
      <c r="N3833" s="39">
        <v>2793.7</v>
      </c>
      <c r="O3833" s="39">
        <v>2648.1</v>
      </c>
      <c r="P3833" s="38">
        <v>139</v>
      </c>
    </row>
    <row r="3834" spans="1:16">
      <c r="A3834" s="25">
        <f t="shared" si="59"/>
        <v>3832</v>
      </c>
      <c r="B3834" s="33" t="s">
        <v>7874</v>
      </c>
      <c r="C3834" s="37">
        <v>1970</v>
      </c>
      <c r="E3834" s="41" t="s">
        <v>4731</v>
      </c>
      <c r="I3834" s="37">
        <v>9</v>
      </c>
      <c r="J3834" s="37">
        <v>2</v>
      </c>
      <c r="M3834" s="39">
        <v>6207.3</v>
      </c>
      <c r="N3834" s="39">
        <v>5584.7</v>
      </c>
      <c r="O3834" s="39">
        <v>5575.01</v>
      </c>
      <c r="P3834" s="38">
        <v>106</v>
      </c>
    </row>
    <row r="3835" spans="1:16">
      <c r="A3835" s="25">
        <f t="shared" si="59"/>
        <v>3833</v>
      </c>
      <c r="B3835" s="33" t="s">
        <v>7875</v>
      </c>
      <c r="C3835" s="37">
        <v>1970</v>
      </c>
      <c r="E3835" s="41" t="s">
        <v>5129</v>
      </c>
      <c r="I3835" s="37">
        <v>9</v>
      </c>
      <c r="J3835" s="37">
        <v>2</v>
      </c>
      <c r="M3835" s="39">
        <v>6205.7</v>
      </c>
      <c r="N3835" s="39">
        <v>5785.2</v>
      </c>
      <c r="O3835" s="39">
        <v>3900.9941200000003</v>
      </c>
      <c r="P3835" s="38">
        <v>150</v>
      </c>
    </row>
    <row r="3836" spans="1:16">
      <c r="A3836" s="25">
        <f t="shared" si="59"/>
        <v>3834</v>
      </c>
      <c r="B3836" s="33" t="s">
        <v>7876</v>
      </c>
      <c r="C3836" s="37">
        <v>2000</v>
      </c>
      <c r="E3836" s="41" t="s">
        <v>4731</v>
      </c>
      <c r="I3836" s="37">
        <v>7</v>
      </c>
      <c r="J3836" s="37">
        <v>2</v>
      </c>
      <c r="M3836" s="39">
        <v>3152.8</v>
      </c>
      <c r="N3836" s="39">
        <v>2862</v>
      </c>
      <c r="O3836" s="39">
        <v>2379.9</v>
      </c>
      <c r="P3836" s="38">
        <v>25</v>
      </c>
    </row>
    <row r="3837" spans="1:16">
      <c r="A3837" s="25">
        <f t="shared" si="59"/>
        <v>3835</v>
      </c>
      <c r="B3837" s="33" t="s">
        <v>2773</v>
      </c>
      <c r="C3837" s="37">
        <v>1962</v>
      </c>
      <c r="E3837" s="41" t="s">
        <v>4731</v>
      </c>
      <c r="I3837" s="37">
        <v>5</v>
      </c>
      <c r="J3837" s="37">
        <v>4</v>
      </c>
      <c r="M3837" s="39">
        <v>4313.2</v>
      </c>
      <c r="N3837" s="39">
        <v>3961.7</v>
      </c>
      <c r="O3837" s="39">
        <v>3847.4</v>
      </c>
      <c r="P3837" s="38">
        <v>64</v>
      </c>
    </row>
    <row r="3838" spans="1:16">
      <c r="A3838" s="25">
        <f t="shared" si="59"/>
        <v>3836</v>
      </c>
      <c r="B3838" s="33" t="s">
        <v>7877</v>
      </c>
      <c r="C3838" s="37">
        <v>1970</v>
      </c>
      <c r="E3838" s="41" t="s">
        <v>4731</v>
      </c>
      <c r="I3838" s="37">
        <v>9</v>
      </c>
      <c r="J3838" s="37">
        <v>2</v>
      </c>
      <c r="M3838" s="39">
        <v>6908.3</v>
      </c>
      <c r="N3838" s="39">
        <v>6203.8</v>
      </c>
      <c r="O3838" s="39">
        <v>6200</v>
      </c>
      <c r="P3838" s="38">
        <v>90</v>
      </c>
    </row>
    <row r="3839" spans="1:16">
      <c r="A3839" s="25">
        <f t="shared" si="59"/>
        <v>3837</v>
      </c>
      <c r="B3839" s="33" t="s">
        <v>4058</v>
      </c>
      <c r="C3839" s="37">
        <v>1951</v>
      </c>
      <c r="E3839" s="41" t="s">
        <v>4731</v>
      </c>
      <c r="I3839" s="37">
        <v>4</v>
      </c>
      <c r="J3839" s="37">
        <v>2</v>
      </c>
      <c r="M3839" s="39">
        <v>2566.9</v>
      </c>
      <c r="N3839" s="39">
        <v>1756.8</v>
      </c>
      <c r="O3839" s="39">
        <v>1756.8</v>
      </c>
      <c r="P3839" s="38">
        <v>44</v>
      </c>
    </row>
    <row r="3840" spans="1:16">
      <c r="A3840" s="25">
        <f t="shared" si="59"/>
        <v>3838</v>
      </c>
      <c r="B3840" s="33" t="s">
        <v>7878</v>
      </c>
      <c r="C3840" s="37">
        <v>1957</v>
      </c>
      <c r="E3840" s="41" t="s">
        <v>4731</v>
      </c>
      <c r="I3840" s="37">
        <v>4</v>
      </c>
      <c r="J3840" s="37">
        <v>2</v>
      </c>
      <c r="M3840" s="39">
        <v>2177</v>
      </c>
      <c r="N3840" s="39">
        <v>1987</v>
      </c>
      <c r="O3840" s="39">
        <v>1987</v>
      </c>
      <c r="P3840" s="38">
        <v>31</v>
      </c>
    </row>
    <row r="3841" spans="1:16">
      <c r="A3841" s="25">
        <f t="shared" si="59"/>
        <v>3839</v>
      </c>
      <c r="B3841" s="33" t="s">
        <v>7879</v>
      </c>
      <c r="C3841" s="37">
        <v>1961</v>
      </c>
      <c r="E3841" s="41" t="s">
        <v>4731</v>
      </c>
      <c r="I3841" s="37">
        <v>5</v>
      </c>
      <c r="J3841" s="37">
        <v>3</v>
      </c>
      <c r="M3841" s="39">
        <v>2922.4</v>
      </c>
      <c r="N3841" s="39">
        <v>2688.8</v>
      </c>
      <c r="O3841" s="39">
        <v>2598.5</v>
      </c>
      <c r="P3841" s="38">
        <v>48</v>
      </c>
    </row>
    <row r="3842" spans="1:16">
      <c r="A3842" s="25">
        <f t="shared" si="59"/>
        <v>3840</v>
      </c>
      <c r="B3842" s="33" t="s">
        <v>7880</v>
      </c>
      <c r="C3842" s="37">
        <v>1961</v>
      </c>
      <c r="E3842" s="41" t="s">
        <v>4731</v>
      </c>
      <c r="I3842" s="37">
        <v>5</v>
      </c>
      <c r="J3842" s="37">
        <v>4</v>
      </c>
      <c r="M3842" s="39">
        <v>2990.1</v>
      </c>
      <c r="N3842" s="39">
        <v>2982.8</v>
      </c>
      <c r="O3842" s="39">
        <v>2982.8</v>
      </c>
      <c r="P3842" s="38">
        <v>90</v>
      </c>
    </row>
    <row r="3843" spans="1:16">
      <c r="A3843" s="25">
        <f t="shared" ref="A3843:A3906" si="60">A3842+1</f>
        <v>3841</v>
      </c>
      <c r="B3843" s="33" t="s">
        <v>7881</v>
      </c>
      <c r="C3843" s="37">
        <v>1960</v>
      </c>
      <c r="E3843" s="41" t="s">
        <v>4731</v>
      </c>
      <c r="I3843" s="37">
        <v>5</v>
      </c>
      <c r="J3843" s="37">
        <v>4</v>
      </c>
      <c r="M3843" s="39">
        <v>3964.7</v>
      </c>
      <c r="N3843" s="39">
        <v>3670.6</v>
      </c>
      <c r="O3843" s="39">
        <v>2688.78</v>
      </c>
      <c r="P3843" s="38">
        <v>111</v>
      </c>
    </row>
    <row r="3844" spans="1:16">
      <c r="A3844" s="25">
        <f t="shared" si="60"/>
        <v>3842</v>
      </c>
      <c r="B3844" s="33" t="s">
        <v>7882</v>
      </c>
      <c r="C3844" s="37">
        <v>1961</v>
      </c>
      <c r="E3844" s="41" t="s">
        <v>4731</v>
      </c>
      <c r="I3844" s="37">
        <v>5</v>
      </c>
      <c r="J3844" s="37">
        <v>2</v>
      </c>
      <c r="M3844" s="39">
        <v>2222.1</v>
      </c>
      <c r="N3844" s="39">
        <v>2037</v>
      </c>
      <c r="O3844" s="39">
        <v>1416.1</v>
      </c>
      <c r="P3844" s="38">
        <v>41</v>
      </c>
    </row>
    <row r="3845" spans="1:16">
      <c r="A3845" s="25">
        <f t="shared" si="60"/>
        <v>3843</v>
      </c>
      <c r="B3845" s="33" t="s">
        <v>7883</v>
      </c>
      <c r="C3845" s="37">
        <v>1959</v>
      </c>
      <c r="E3845" s="41" t="s">
        <v>4731</v>
      </c>
      <c r="I3845" s="37">
        <v>5</v>
      </c>
      <c r="J3845" s="37">
        <v>4</v>
      </c>
      <c r="M3845" s="39">
        <v>3612.9</v>
      </c>
      <c r="N3845" s="39">
        <v>3313.8</v>
      </c>
      <c r="O3845" s="39">
        <v>3328.17</v>
      </c>
      <c r="P3845" s="38">
        <v>64</v>
      </c>
    </row>
    <row r="3846" spans="1:16">
      <c r="A3846" s="25">
        <f t="shared" si="60"/>
        <v>3844</v>
      </c>
      <c r="B3846" s="33" t="s">
        <v>7884</v>
      </c>
      <c r="C3846" s="37">
        <v>1959</v>
      </c>
      <c r="E3846" s="41" t="s">
        <v>4731</v>
      </c>
      <c r="I3846" s="37">
        <v>5</v>
      </c>
      <c r="J3846" s="37">
        <v>4</v>
      </c>
      <c r="M3846" s="39">
        <v>3413.9</v>
      </c>
      <c r="N3846" s="39">
        <v>2655.8</v>
      </c>
      <c r="O3846" s="39">
        <v>2655.8</v>
      </c>
      <c r="P3846" s="38">
        <v>80</v>
      </c>
    </row>
    <row r="3847" spans="1:16">
      <c r="A3847" s="25">
        <f t="shared" si="60"/>
        <v>3845</v>
      </c>
      <c r="B3847" s="33" t="s">
        <v>7885</v>
      </c>
      <c r="C3847" s="37">
        <v>1960</v>
      </c>
      <c r="E3847" s="41" t="s">
        <v>4731</v>
      </c>
      <c r="I3847" s="37">
        <v>5</v>
      </c>
      <c r="J3847" s="37">
        <v>2</v>
      </c>
      <c r="M3847" s="39">
        <v>1595.9</v>
      </c>
      <c r="N3847" s="39">
        <v>1444.4</v>
      </c>
      <c r="O3847" s="39">
        <v>1273</v>
      </c>
      <c r="P3847" s="38">
        <v>38</v>
      </c>
    </row>
    <row r="3848" spans="1:16">
      <c r="A3848" s="25">
        <f t="shared" si="60"/>
        <v>3846</v>
      </c>
      <c r="B3848" s="33" t="s">
        <v>7886</v>
      </c>
      <c r="C3848" s="37">
        <v>1960</v>
      </c>
      <c r="E3848" s="41" t="s">
        <v>4731</v>
      </c>
      <c r="I3848" s="37">
        <v>5</v>
      </c>
      <c r="J3848" s="37">
        <v>2</v>
      </c>
      <c r="M3848" s="39">
        <v>1926.5</v>
      </c>
      <c r="N3848" s="39">
        <v>1690.7</v>
      </c>
      <c r="O3848" s="39">
        <v>1171.0999999999999</v>
      </c>
      <c r="P3848" s="38">
        <v>60</v>
      </c>
    </row>
    <row r="3849" spans="1:16">
      <c r="A3849" s="25">
        <f t="shared" si="60"/>
        <v>3847</v>
      </c>
      <c r="B3849" s="33" t="s">
        <v>7887</v>
      </c>
      <c r="C3849" s="37">
        <v>1959</v>
      </c>
      <c r="E3849" s="41" t="s">
        <v>4731</v>
      </c>
      <c r="I3849" s="37">
        <v>5</v>
      </c>
      <c r="J3849" s="37">
        <v>4</v>
      </c>
      <c r="M3849" s="39">
        <v>4173.8999999999996</v>
      </c>
      <c r="N3849" s="39">
        <v>3868.4</v>
      </c>
      <c r="O3849" s="39">
        <v>2511.1704</v>
      </c>
      <c r="P3849" s="38">
        <v>97</v>
      </c>
    </row>
    <row r="3850" spans="1:16">
      <c r="A3850" s="25">
        <f t="shared" si="60"/>
        <v>3848</v>
      </c>
      <c r="B3850" s="33" t="s">
        <v>7888</v>
      </c>
      <c r="C3850" s="37">
        <v>1956</v>
      </c>
      <c r="E3850" s="41" t="s">
        <v>4731</v>
      </c>
      <c r="I3850" s="37">
        <v>5</v>
      </c>
      <c r="J3850" s="37">
        <v>4</v>
      </c>
      <c r="M3850" s="39">
        <v>5661.8</v>
      </c>
      <c r="N3850" s="39">
        <v>5032.8999999999996</v>
      </c>
      <c r="O3850" s="39">
        <v>5032.8999999999996</v>
      </c>
      <c r="P3850" s="38">
        <v>115</v>
      </c>
    </row>
    <row r="3851" spans="1:16">
      <c r="A3851" s="25">
        <f t="shared" si="60"/>
        <v>3849</v>
      </c>
      <c r="B3851" s="33" t="s">
        <v>7889</v>
      </c>
      <c r="C3851" s="37">
        <v>1954</v>
      </c>
      <c r="E3851" s="41" t="s">
        <v>4731</v>
      </c>
      <c r="I3851" s="37">
        <v>5</v>
      </c>
      <c r="J3851" s="37">
        <v>4</v>
      </c>
      <c r="M3851" s="39">
        <v>10999.9</v>
      </c>
      <c r="N3851" s="39">
        <v>9545.2999999999993</v>
      </c>
      <c r="O3851" s="39">
        <v>9513</v>
      </c>
      <c r="P3851" s="38">
        <v>131</v>
      </c>
    </row>
    <row r="3852" spans="1:16">
      <c r="A3852" s="25">
        <f t="shared" si="60"/>
        <v>3850</v>
      </c>
      <c r="B3852" s="33" t="s">
        <v>4059</v>
      </c>
      <c r="C3852" s="37">
        <v>1952</v>
      </c>
      <c r="E3852" s="41" t="s">
        <v>4731</v>
      </c>
      <c r="I3852" s="37">
        <v>4</v>
      </c>
      <c r="J3852" s="37">
        <v>2</v>
      </c>
      <c r="M3852" s="39">
        <v>3015.8</v>
      </c>
      <c r="N3852" s="39">
        <v>2714.3</v>
      </c>
      <c r="O3852" s="39">
        <v>2307.15</v>
      </c>
      <c r="P3852" s="38">
        <v>44</v>
      </c>
    </row>
    <row r="3853" spans="1:16">
      <c r="A3853" s="25">
        <f t="shared" si="60"/>
        <v>3851</v>
      </c>
      <c r="B3853" s="33" t="s">
        <v>7890</v>
      </c>
      <c r="C3853" s="37">
        <v>1953</v>
      </c>
      <c r="E3853" s="41" t="s">
        <v>4731</v>
      </c>
      <c r="I3853" s="37">
        <v>5</v>
      </c>
      <c r="J3853" s="37">
        <v>3</v>
      </c>
      <c r="M3853" s="39">
        <v>3793.3</v>
      </c>
      <c r="N3853" s="39">
        <v>3152.7</v>
      </c>
      <c r="O3853" s="39">
        <v>3197.3</v>
      </c>
      <c r="P3853" s="38">
        <v>80</v>
      </c>
    </row>
    <row r="3854" spans="1:16">
      <c r="A3854" s="25">
        <f t="shared" si="60"/>
        <v>3852</v>
      </c>
      <c r="B3854" s="33" t="s">
        <v>7891</v>
      </c>
      <c r="C3854" s="37">
        <v>1958</v>
      </c>
      <c r="E3854" s="41" t="s">
        <v>4731</v>
      </c>
      <c r="I3854" s="37">
        <v>5</v>
      </c>
      <c r="J3854" s="37">
        <v>2</v>
      </c>
      <c r="M3854" s="39">
        <v>1896.9</v>
      </c>
      <c r="N3854" s="39">
        <v>1734.7</v>
      </c>
      <c r="O3854" s="39">
        <v>1734.7</v>
      </c>
      <c r="P3854" s="38">
        <v>44</v>
      </c>
    </row>
    <row r="3855" spans="1:16">
      <c r="A3855" s="25">
        <f t="shared" si="60"/>
        <v>3853</v>
      </c>
      <c r="B3855" s="33" t="s">
        <v>7892</v>
      </c>
      <c r="C3855" s="37">
        <v>1960</v>
      </c>
      <c r="E3855" s="41" t="s">
        <v>4731</v>
      </c>
      <c r="I3855" s="37">
        <v>5</v>
      </c>
      <c r="J3855" s="37">
        <v>8</v>
      </c>
      <c r="M3855" s="39">
        <v>8443.2999999999993</v>
      </c>
      <c r="N3855" s="39">
        <v>7538.4</v>
      </c>
      <c r="O3855" s="39">
        <v>5797.4</v>
      </c>
      <c r="P3855" s="38">
        <v>180</v>
      </c>
    </row>
    <row r="3856" spans="1:16">
      <c r="A3856" s="25">
        <f t="shared" si="60"/>
        <v>3854</v>
      </c>
      <c r="B3856" s="33" t="s">
        <v>7893</v>
      </c>
      <c r="C3856" s="37">
        <v>1958</v>
      </c>
      <c r="E3856" s="41" t="s">
        <v>4731</v>
      </c>
      <c r="I3856" s="37">
        <v>5</v>
      </c>
      <c r="J3856" s="37">
        <v>4</v>
      </c>
      <c r="M3856" s="39">
        <v>4836.1000000000004</v>
      </c>
      <c r="N3856" s="39">
        <v>3761.7</v>
      </c>
      <c r="O3856" s="39">
        <v>2512.6880000000001</v>
      </c>
      <c r="P3856" s="38">
        <v>79</v>
      </c>
    </row>
    <row r="3857" spans="1:16">
      <c r="A3857" s="25">
        <f t="shared" si="60"/>
        <v>3855</v>
      </c>
      <c r="B3857" s="33" t="s">
        <v>2774</v>
      </c>
      <c r="C3857" s="37">
        <v>1953</v>
      </c>
      <c r="E3857" s="41" t="s">
        <v>5129</v>
      </c>
      <c r="I3857" s="37">
        <v>5</v>
      </c>
      <c r="J3857" s="37">
        <v>5</v>
      </c>
      <c r="M3857" s="39">
        <v>6337.42</v>
      </c>
      <c r="N3857" s="39">
        <v>5510.25</v>
      </c>
      <c r="O3857" s="39">
        <v>5179.6350000000002</v>
      </c>
      <c r="P3857" s="38">
        <v>132</v>
      </c>
    </row>
    <row r="3858" spans="1:16">
      <c r="A3858" s="25">
        <f t="shared" si="60"/>
        <v>3856</v>
      </c>
      <c r="B3858" s="33" t="s">
        <v>7894</v>
      </c>
      <c r="C3858" s="37">
        <v>1959</v>
      </c>
      <c r="E3858" s="41" t="s">
        <v>4731</v>
      </c>
      <c r="I3858" s="37">
        <v>5</v>
      </c>
      <c r="J3858" s="37">
        <v>4</v>
      </c>
      <c r="M3858" s="39">
        <v>3761.4</v>
      </c>
      <c r="N3858" s="39">
        <v>3748.8</v>
      </c>
      <c r="O3858" s="39">
        <v>2576.5</v>
      </c>
      <c r="P3858" s="38">
        <v>86</v>
      </c>
    </row>
    <row r="3859" spans="1:16">
      <c r="A3859" s="25">
        <f t="shared" si="60"/>
        <v>3857</v>
      </c>
      <c r="B3859" s="33" t="s">
        <v>7895</v>
      </c>
      <c r="C3859" s="37">
        <v>1956</v>
      </c>
      <c r="E3859" s="41" t="s">
        <v>4731</v>
      </c>
      <c r="I3859" s="37">
        <v>5</v>
      </c>
      <c r="J3859" s="37">
        <v>2</v>
      </c>
      <c r="M3859" s="39">
        <v>2854.36</v>
      </c>
      <c r="N3859" s="39">
        <v>2492.8000000000002</v>
      </c>
      <c r="O3859" s="39">
        <v>1412.2</v>
      </c>
      <c r="P3859" s="38">
        <v>47</v>
      </c>
    </row>
    <row r="3860" spans="1:16">
      <c r="A3860" s="25">
        <f t="shared" si="60"/>
        <v>3858</v>
      </c>
      <c r="B3860" s="33" t="s">
        <v>2775</v>
      </c>
      <c r="C3860" s="37">
        <v>1953</v>
      </c>
      <c r="E3860" s="41" t="s">
        <v>4731</v>
      </c>
      <c r="I3860" s="37">
        <v>4</v>
      </c>
      <c r="J3860" s="37">
        <v>4</v>
      </c>
      <c r="M3860" s="39">
        <v>3721.6</v>
      </c>
      <c r="N3860" s="39">
        <v>3271</v>
      </c>
      <c r="O3860" s="39">
        <v>3271</v>
      </c>
      <c r="P3860" s="38">
        <v>81</v>
      </c>
    </row>
    <row r="3861" spans="1:16">
      <c r="A3861" s="25">
        <f t="shared" si="60"/>
        <v>3859</v>
      </c>
      <c r="B3861" s="33" t="s">
        <v>7896</v>
      </c>
      <c r="C3861" s="37">
        <v>1957</v>
      </c>
      <c r="E3861" s="41" t="s">
        <v>4731</v>
      </c>
      <c r="I3861" s="37">
        <v>5</v>
      </c>
      <c r="J3861" s="37">
        <v>3</v>
      </c>
      <c r="M3861" s="39">
        <v>3599.1</v>
      </c>
      <c r="N3861" s="39">
        <v>3534.6</v>
      </c>
      <c r="O3861" s="39">
        <v>2575.6</v>
      </c>
      <c r="P3861" s="38">
        <v>89</v>
      </c>
    </row>
    <row r="3862" spans="1:16">
      <c r="A3862" s="25">
        <f t="shared" si="60"/>
        <v>3860</v>
      </c>
      <c r="B3862" s="33" t="s">
        <v>3197</v>
      </c>
      <c r="C3862" s="37">
        <v>1956</v>
      </c>
      <c r="E3862" s="41" t="s">
        <v>4731</v>
      </c>
      <c r="I3862" s="37">
        <v>5</v>
      </c>
      <c r="J3862" s="37">
        <v>4</v>
      </c>
      <c r="M3862" s="39">
        <v>4098</v>
      </c>
      <c r="N3862" s="39">
        <v>3809.59</v>
      </c>
      <c r="O3862" s="39">
        <v>1724.9</v>
      </c>
      <c r="P3862" s="38">
        <v>99</v>
      </c>
    </row>
    <row r="3863" spans="1:16">
      <c r="A3863" s="25">
        <f t="shared" si="60"/>
        <v>3861</v>
      </c>
      <c r="B3863" s="33" t="s">
        <v>7897</v>
      </c>
      <c r="C3863" s="37">
        <v>1959</v>
      </c>
      <c r="E3863" s="41" t="s">
        <v>4731</v>
      </c>
      <c r="I3863" s="37">
        <v>5</v>
      </c>
      <c r="J3863" s="37">
        <v>5</v>
      </c>
      <c r="M3863" s="39">
        <v>3956</v>
      </c>
      <c r="N3863" s="39">
        <v>3907.2</v>
      </c>
      <c r="O3863" s="39">
        <v>2978.2</v>
      </c>
      <c r="P3863" s="38">
        <v>64</v>
      </c>
    </row>
    <row r="3864" spans="1:16">
      <c r="A3864" s="25">
        <f t="shared" si="60"/>
        <v>3862</v>
      </c>
      <c r="B3864" s="33" t="s">
        <v>7898</v>
      </c>
      <c r="C3864" s="37">
        <v>1956</v>
      </c>
      <c r="E3864" s="41" t="s">
        <v>4731</v>
      </c>
      <c r="I3864" s="37">
        <v>5</v>
      </c>
      <c r="J3864" s="37">
        <v>4</v>
      </c>
      <c r="M3864" s="39">
        <v>4206.8</v>
      </c>
      <c r="N3864" s="39">
        <v>4155.5</v>
      </c>
      <c r="O3864" s="39">
        <v>3234.4</v>
      </c>
      <c r="P3864" s="38">
        <v>110</v>
      </c>
    </row>
    <row r="3865" spans="1:16">
      <c r="A3865" s="25">
        <f t="shared" si="60"/>
        <v>3863</v>
      </c>
      <c r="B3865" s="33" t="s">
        <v>7899</v>
      </c>
      <c r="C3865" s="37">
        <v>1958</v>
      </c>
      <c r="E3865" s="41" t="s">
        <v>4731</v>
      </c>
      <c r="I3865" s="37">
        <v>5</v>
      </c>
      <c r="J3865" s="37">
        <v>2</v>
      </c>
      <c r="M3865" s="39">
        <v>3452.3</v>
      </c>
      <c r="N3865" s="39">
        <v>3178.4</v>
      </c>
      <c r="O3865" s="39">
        <v>2423</v>
      </c>
      <c r="P3865" s="38">
        <v>86</v>
      </c>
    </row>
    <row r="3866" spans="1:16">
      <c r="A3866" s="25">
        <f t="shared" si="60"/>
        <v>3864</v>
      </c>
      <c r="B3866" s="33" t="s">
        <v>7900</v>
      </c>
      <c r="C3866" s="37">
        <v>1958</v>
      </c>
      <c r="E3866" s="41" t="s">
        <v>4731</v>
      </c>
      <c r="I3866" s="37">
        <v>5</v>
      </c>
      <c r="J3866" s="37">
        <v>8</v>
      </c>
      <c r="M3866" s="39">
        <v>5319.5</v>
      </c>
      <c r="N3866" s="39">
        <v>5237.3</v>
      </c>
      <c r="O3866" s="39">
        <v>4242.7</v>
      </c>
      <c r="P3866" s="38">
        <v>126</v>
      </c>
    </row>
    <row r="3867" spans="1:16">
      <c r="A3867" s="25">
        <f t="shared" si="60"/>
        <v>3865</v>
      </c>
      <c r="B3867" s="33" t="s">
        <v>2776</v>
      </c>
      <c r="C3867" s="37">
        <v>1953</v>
      </c>
      <c r="E3867" s="41" t="s">
        <v>4731</v>
      </c>
      <c r="I3867" s="37">
        <v>4</v>
      </c>
      <c r="J3867" s="37">
        <v>3</v>
      </c>
      <c r="M3867" s="39">
        <v>2922.3</v>
      </c>
      <c r="N3867" s="39">
        <v>2680.3</v>
      </c>
      <c r="O3867" s="39">
        <v>1832.3</v>
      </c>
      <c r="P3867" s="38">
        <v>58</v>
      </c>
    </row>
    <row r="3868" spans="1:16">
      <c r="A3868" s="25">
        <f t="shared" si="60"/>
        <v>3866</v>
      </c>
      <c r="B3868" s="33" t="s">
        <v>7901</v>
      </c>
      <c r="C3868" s="37">
        <v>1954</v>
      </c>
      <c r="E3868" s="41" t="s">
        <v>4731</v>
      </c>
      <c r="I3868" s="37">
        <v>5</v>
      </c>
      <c r="J3868" s="37">
        <v>10</v>
      </c>
      <c r="M3868" s="39">
        <v>13428.8</v>
      </c>
      <c r="N3868" s="39">
        <v>12535.9</v>
      </c>
      <c r="O3868" s="39">
        <v>12535.9</v>
      </c>
      <c r="P3868" s="38">
        <v>320</v>
      </c>
    </row>
    <row r="3869" spans="1:16">
      <c r="A3869" s="25">
        <f t="shared" si="60"/>
        <v>3867</v>
      </c>
      <c r="B3869" s="33" t="s">
        <v>7902</v>
      </c>
      <c r="C3869" s="37">
        <v>1957</v>
      </c>
      <c r="E3869" s="41" t="s">
        <v>4731</v>
      </c>
      <c r="I3869" s="37">
        <v>5</v>
      </c>
      <c r="J3869" s="37">
        <v>4</v>
      </c>
      <c r="M3869" s="39">
        <v>5400.5</v>
      </c>
      <c r="N3869" s="39">
        <v>3840.3</v>
      </c>
      <c r="O3869" s="39">
        <v>3840.3</v>
      </c>
      <c r="P3869" s="38">
        <v>111</v>
      </c>
    </row>
    <row r="3870" spans="1:16">
      <c r="A3870" s="25">
        <f t="shared" si="60"/>
        <v>3868</v>
      </c>
      <c r="B3870" s="33" t="s">
        <v>4060</v>
      </c>
      <c r="C3870" s="37">
        <v>1953</v>
      </c>
      <c r="E3870" s="41" t="s">
        <v>4731</v>
      </c>
      <c r="I3870" s="37">
        <v>5</v>
      </c>
      <c r="J3870" s="37">
        <v>3</v>
      </c>
      <c r="M3870" s="39">
        <v>3525.0950000000003</v>
      </c>
      <c r="N3870" s="39">
        <v>3065.3</v>
      </c>
      <c r="O3870" s="39">
        <v>2349.8000000000002</v>
      </c>
      <c r="P3870" s="38">
        <v>97</v>
      </c>
    </row>
    <row r="3871" spans="1:16">
      <c r="A3871" s="25">
        <f t="shared" si="60"/>
        <v>3869</v>
      </c>
      <c r="B3871" s="33" t="s">
        <v>2777</v>
      </c>
      <c r="C3871" s="37">
        <v>1952</v>
      </c>
      <c r="E3871" s="41" t="s">
        <v>4731</v>
      </c>
      <c r="I3871" s="37">
        <v>5</v>
      </c>
      <c r="J3871" s="37">
        <v>3</v>
      </c>
      <c r="M3871" s="39">
        <v>4606.5</v>
      </c>
      <c r="N3871" s="39">
        <v>4199.7</v>
      </c>
      <c r="O3871" s="39">
        <v>3569.75</v>
      </c>
      <c r="P3871" s="38">
        <v>124</v>
      </c>
    </row>
    <row r="3872" spans="1:16">
      <c r="A3872" s="25">
        <f t="shared" si="60"/>
        <v>3870</v>
      </c>
      <c r="B3872" s="33" t="s">
        <v>7903</v>
      </c>
      <c r="C3872" s="37">
        <v>1953</v>
      </c>
      <c r="E3872" s="41" t="s">
        <v>4731</v>
      </c>
      <c r="I3872" s="37">
        <v>5</v>
      </c>
      <c r="J3872" s="37">
        <v>2</v>
      </c>
      <c r="M3872" s="39">
        <v>2723.7</v>
      </c>
      <c r="N3872" s="39">
        <v>2392</v>
      </c>
      <c r="O3872" s="39">
        <v>2392</v>
      </c>
      <c r="P3872" s="38">
        <v>159.46666666666667</v>
      </c>
    </row>
    <row r="3873" spans="1:16">
      <c r="A3873" s="25">
        <f t="shared" si="60"/>
        <v>3871</v>
      </c>
      <c r="B3873" s="33" t="s">
        <v>7904</v>
      </c>
      <c r="C3873" s="37">
        <v>1942</v>
      </c>
      <c r="E3873" s="41" t="s">
        <v>4731</v>
      </c>
      <c r="I3873" s="37">
        <v>5</v>
      </c>
      <c r="J3873" s="37">
        <v>4</v>
      </c>
      <c r="M3873" s="39">
        <v>6398.5</v>
      </c>
      <c r="N3873" s="39">
        <v>4374.3</v>
      </c>
      <c r="O3873" s="39">
        <v>4374.3</v>
      </c>
      <c r="P3873" s="38">
        <v>160</v>
      </c>
    </row>
    <row r="3874" spans="1:16">
      <c r="A3874" s="25">
        <f t="shared" si="60"/>
        <v>3872</v>
      </c>
      <c r="B3874" s="33" t="s">
        <v>2779</v>
      </c>
      <c r="C3874" s="37">
        <v>1954</v>
      </c>
      <c r="E3874" s="41" t="s">
        <v>4731</v>
      </c>
      <c r="I3874" s="37">
        <v>5</v>
      </c>
      <c r="J3874" s="37">
        <v>5</v>
      </c>
      <c r="M3874" s="39">
        <v>5701.1</v>
      </c>
      <c r="N3874" s="39">
        <v>5700.8</v>
      </c>
      <c r="O3874" s="39">
        <v>4503.8</v>
      </c>
      <c r="P3874" s="38">
        <v>156</v>
      </c>
    </row>
    <row r="3875" spans="1:16">
      <c r="A3875" s="25">
        <f t="shared" si="60"/>
        <v>3873</v>
      </c>
      <c r="B3875" s="33" t="s">
        <v>7905</v>
      </c>
      <c r="C3875" s="37">
        <v>1942</v>
      </c>
      <c r="E3875" s="41" t="s">
        <v>4731</v>
      </c>
      <c r="I3875" s="37">
        <v>5</v>
      </c>
      <c r="J3875" s="37">
        <v>4</v>
      </c>
      <c r="M3875" s="39">
        <v>6469.5</v>
      </c>
      <c r="N3875" s="39">
        <v>6453.8</v>
      </c>
      <c r="O3875" s="39">
        <v>4349</v>
      </c>
      <c r="P3875" s="38">
        <v>157</v>
      </c>
    </row>
    <row r="3876" spans="1:16">
      <c r="A3876" s="25">
        <f t="shared" si="60"/>
        <v>3874</v>
      </c>
      <c r="B3876" s="33" t="s">
        <v>7906</v>
      </c>
      <c r="C3876" s="37">
        <v>1953</v>
      </c>
      <c r="E3876" s="41" t="s">
        <v>4731</v>
      </c>
      <c r="I3876" s="37">
        <v>5</v>
      </c>
      <c r="J3876" s="37">
        <v>4</v>
      </c>
      <c r="M3876" s="39">
        <v>5606.5</v>
      </c>
      <c r="N3876" s="39">
        <v>5098.8999999999996</v>
      </c>
      <c r="O3876" s="39">
        <v>4435.5</v>
      </c>
      <c r="P3876" s="38">
        <v>158</v>
      </c>
    </row>
    <row r="3877" spans="1:16">
      <c r="A3877" s="25">
        <f t="shared" si="60"/>
        <v>3875</v>
      </c>
      <c r="B3877" s="33" t="s">
        <v>7907</v>
      </c>
      <c r="C3877" s="37">
        <v>1939</v>
      </c>
      <c r="E3877" s="41" t="s">
        <v>4731</v>
      </c>
      <c r="I3877" s="37">
        <v>4</v>
      </c>
      <c r="J3877" s="37">
        <v>3</v>
      </c>
      <c r="M3877" s="39">
        <v>1449.9</v>
      </c>
      <c r="N3877" s="39">
        <v>1449.9</v>
      </c>
      <c r="O3877" s="39">
        <v>1230.9000000000001</v>
      </c>
      <c r="P3877" s="38">
        <v>39</v>
      </c>
    </row>
    <row r="3878" spans="1:16">
      <c r="A3878" s="25">
        <f t="shared" si="60"/>
        <v>3876</v>
      </c>
      <c r="B3878" s="33" t="s">
        <v>2780</v>
      </c>
      <c r="C3878" s="37">
        <v>1952</v>
      </c>
      <c r="E3878" s="41" t="s">
        <v>4731</v>
      </c>
      <c r="I3878" s="37">
        <v>5</v>
      </c>
      <c r="J3878" s="37">
        <v>5</v>
      </c>
      <c r="M3878" s="39">
        <v>5586</v>
      </c>
      <c r="N3878" s="39">
        <v>3876</v>
      </c>
      <c r="O3878" s="39">
        <v>3876</v>
      </c>
      <c r="P3878" s="38">
        <v>142</v>
      </c>
    </row>
    <row r="3879" spans="1:16">
      <c r="A3879" s="25">
        <f t="shared" si="60"/>
        <v>3877</v>
      </c>
      <c r="B3879" s="33" t="s">
        <v>2781</v>
      </c>
      <c r="C3879" s="37">
        <v>1939</v>
      </c>
      <c r="E3879" s="41" t="s">
        <v>4731</v>
      </c>
      <c r="I3879" s="37">
        <v>5</v>
      </c>
      <c r="J3879" s="37">
        <v>5</v>
      </c>
      <c r="M3879" s="39">
        <v>3843.2</v>
      </c>
      <c r="N3879" s="39">
        <v>3402.5</v>
      </c>
      <c r="O3879" s="39">
        <v>2709.3</v>
      </c>
      <c r="P3879" s="38">
        <v>86</v>
      </c>
    </row>
    <row r="3880" spans="1:16">
      <c r="A3880" s="25">
        <f t="shared" si="60"/>
        <v>3878</v>
      </c>
      <c r="B3880" s="33" t="s">
        <v>7908</v>
      </c>
      <c r="C3880" s="37">
        <v>1952</v>
      </c>
      <c r="E3880" s="41" t="s">
        <v>4731</v>
      </c>
      <c r="I3880" s="37">
        <v>5</v>
      </c>
      <c r="J3880" s="37">
        <v>5</v>
      </c>
      <c r="M3880" s="39">
        <v>13428.8</v>
      </c>
      <c r="N3880" s="39">
        <v>11966.5</v>
      </c>
      <c r="O3880" s="39">
        <v>5296.3</v>
      </c>
      <c r="P3880" s="38">
        <v>140</v>
      </c>
    </row>
    <row r="3881" spans="1:16">
      <c r="A3881" s="25">
        <f t="shared" si="60"/>
        <v>3879</v>
      </c>
      <c r="B3881" s="33" t="s">
        <v>2782</v>
      </c>
      <c r="C3881" s="37">
        <v>1929</v>
      </c>
      <c r="E3881" s="41" t="s">
        <v>5129</v>
      </c>
      <c r="I3881" s="37">
        <v>4</v>
      </c>
      <c r="J3881" s="37">
        <v>6</v>
      </c>
      <c r="M3881" s="39">
        <v>3796.7</v>
      </c>
      <c r="N3881" s="39">
        <v>3544.5</v>
      </c>
      <c r="O3881" s="39">
        <v>3012.82</v>
      </c>
      <c r="P3881" s="38">
        <v>194</v>
      </c>
    </row>
    <row r="3882" spans="1:16">
      <c r="A3882" s="25">
        <f t="shared" si="60"/>
        <v>3880</v>
      </c>
      <c r="B3882" s="33" t="s">
        <v>7909</v>
      </c>
      <c r="C3882" s="37">
        <v>1957</v>
      </c>
      <c r="E3882" s="41" t="s">
        <v>4731</v>
      </c>
      <c r="I3882" s="37">
        <v>5</v>
      </c>
      <c r="J3882" s="37">
        <v>3</v>
      </c>
      <c r="M3882" s="39">
        <v>4668.8</v>
      </c>
      <c r="N3882" s="39">
        <v>4286</v>
      </c>
      <c r="O3882" s="39">
        <v>4111</v>
      </c>
      <c r="P3882" s="38">
        <v>125</v>
      </c>
    </row>
    <row r="3883" spans="1:16">
      <c r="A3883" s="25">
        <f t="shared" si="60"/>
        <v>3881</v>
      </c>
      <c r="B3883" s="33" t="s">
        <v>2783</v>
      </c>
      <c r="C3883" s="37">
        <v>1936</v>
      </c>
      <c r="E3883" s="41" t="s">
        <v>4731</v>
      </c>
      <c r="I3883" s="37">
        <v>4</v>
      </c>
      <c r="J3883" s="37">
        <v>5</v>
      </c>
      <c r="M3883" s="39">
        <v>3389.1</v>
      </c>
      <c r="N3883" s="39">
        <v>3376.9</v>
      </c>
      <c r="O3883" s="39">
        <v>2257</v>
      </c>
      <c r="P3883" s="38">
        <v>79</v>
      </c>
    </row>
    <row r="3884" spans="1:16">
      <c r="A3884" s="25">
        <f t="shared" si="60"/>
        <v>3882</v>
      </c>
      <c r="B3884" s="33" t="s">
        <v>4061</v>
      </c>
      <c r="C3884" s="37">
        <v>1939</v>
      </c>
      <c r="E3884" s="41" t="s">
        <v>5129</v>
      </c>
      <c r="I3884" s="37">
        <v>5</v>
      </c>
      <c r="J3884" s="37">
        <v>5</v>
      </c>
      <c r="M3884" s="39">
        <v>3532.9</v>
      </c>
      <c r="N3884" s="39">
        <v>3051.7</v>
      </c>
      <c r="O3884" s="39">
        <v>2926.9</v>
      </c>
      <c r="P3884" s="38">
        <v>92</v>
      </c>
    </row>
    <row r="3885" spans="1:16">
      <c r="A3885" s="25">
        <f t="shared" si="60"/>
        <v>3883</v>
      </c>
      <c r="B3885" s="33" t="s">
        <v>7910</v>
      </c>
      <c r="C3885" s="37">
        <v>1934</v>
      </c>
      <c r="E3885" s="41" t="s">
        <v>4735</v>
      </c>
      <c r="I3885" s="37">
        <v>4</v>
      </c>
      <c r="J3885" s="37">
        <v>6</v>
      </c>
      <c r="M3885" s="39">
        <v>4225</v>
      </c>
      <c r="N3885" s="39">
        <v>3448</v>
      </c>
      <c r="O3885" s="39">
        <v>3307</v>
      </c>
      <c r="P3885" s="38">
        <v>167</v>
      </c>
    </row>
    <row r="3886" spans="1:16">
      <c r="A3886" s="25">
        <f t="shared" si="60"/>
        <v>3884</v>
      </c>
      <c r="B3886" s="33" t="s">
        <v>4062</v>
      </c>
      <c r="C3886" s="37">
        <v>1933</v>
      </c>
      <c r="E3886" s="41" t="s">
        <v>5129</v>
      </c>
      <c r="I3886" s="37">
        <v>4</v>
      </c>
      <c r="J3886" s="37">
        <v>6</v>
      </c>
      <c r="M3886" s="39">
        <v>3473.2</v>
      </c>
      <c r="N3886" s="39">
        <v>3222.7</v>
      </c>
      <c r="O3886" s="39">
        <v>2932.6569999999997</v>
      </c>
      <c r="P3886" s="38">
        <v>151</v>
      </c>
    </row>
    <row r="3887" spans="1:16">
      <c r="A3887" s="25">
        <f t="shared" si="60"/>
        <v>3885</v>
      </c>
      <c r="B3887" s="33" t="s">
        <v>7911</v>
      </c>
      <c r="C3887" s="37">
        <v>1957</v>
      </c>
      <c r="E3887" s="41" t="s">
        <v>4731</v>
      </c>
      <c r="I3887" s="37">
        <v>5</v>
      </c>
      <c r="J3887" s="37">
        <v>2</v>
      </c>
      <c r="M3887" s="39">
        <v>3143.8</v>
      </c>
      <c r="N3887" s="39">
        <v>2839.8</v>
      </c>
      <c r="O3887" s="39">
        <v>2128.9</v>
      </c>
      <c r="P3887" s="38">
        <v>77</v>
      </c>
    </row>
    <row r="3888" spans="1:16">
      <c r="A3888" s="25">
        <f t="shared" si="60"/>
        <v>3886</v>
      </c>
      <c r="B3888" s="33" t="s">
        <v>7912</v>
      </c>
      <c r="C3888" s="37">
        <v>1965</v>
      </c>
      <c r="E3888" s="42" t="s">
        <v>4731</v>
      </c>
      <c r="I3888" s="37">
        <v>5</v>
      </c>
      <c r="J3888" s="37">
        <v>4</v>
      </c>
      <c r="M3888" s="39">
        <v>3486.4</v>
      </c>
      <c r="N3888" s="39">
        <v>3190.8</v>
      </c>
      <c r="O3888" s="39">
        <v>2962.4</v>
      </c>
      <c r="P3888" s="38">
        <v>120</v>
      </c>
    </row>
    <row r="3889" spans="1:16">
      <c r="A3889" s="25">
        <f t="shared" si="60"/>
        <v>3887</v>
      </c>
      <c r="B3889" s="33" t="s">
        <v>7913</v>
      </c>
      <c r="I3889" s="37"/>
      <c r="J3889" s="37"/>
    </row>
    <row r="3890" spans="1:16">
      <c r="A3890" s="25">
        <f t="shared" si="60"/>
        <v>3888</v>
      </c>
      <c r="B3890" s="33" t="s">
        <v>7914</v>
      </c>
      <c r="C3890" s="37" t="s">
        <v>7915</v>
      </c>
      <c r="E3890" s="41" t="s">
        <v>4729</v>
      </c>
      <c r="I3890" s="37">
        <v>16</v>
      </c>
      <c r="J3890" s="37">
        <v>2</v>
      </c>
      <c r="M3890" s="39">
        <v>14095</v>
      </c>
      <c r="N3890" s="39">
        <v>11009.6</v>
      </c>
      <c r="O3890" s="39">
        <v>11009.6</v>
      </c>
      <c r="P3890" s="38">
        <v>477</v>
      </c>
    </row>
    <row r="3891" spans="1:16">
      <c r="A3891" s="25">
        <f t="shared" si="60"/>
        <v>3889</v>
      </c>
      <c r="B3891" s="33" t="s">
        <v>7916</v>
      </c>
      <c r="C3891" s="37">
        <v>1987</v>
      </c>
      <c r="E3891" s="41" t="s">
        <v>5159</v>
      </c>
      <c r="I3891" s="37">
        <v>14</v>
      </c>
      <c r="J3891" s="37">
        <v>1</v>
      </c>
      <c r="M3891" s="39">
        <v>6556.6</v>
      </c>
      <c r="N3891" s="39">
        <v>5302.0999999999995</v>
      </c>
      <c r="O3891" s="39">
        <v>5166.2</v>
      </c>
      <c r="P3891" s="38">
        <v>240</v>
      </c>
    </row>
    <row r="3892" spans="1:16">
      <c r="A3892" s="25">
        <f t="shared" si="60"/>
        <v>3890</v>
      </c>
      <c r="B3892" s="33" t="s">
        <v>7917</v>
      </c>
      <c r="C3892" s="37">
        <v>1987</v>
      </c>
      <c r="E3892" s="42" t="s">
        <v>5159</v>
      </c>
      <c r="I3892" s="37">
        <v>10</v>
      </c>
      <c r="J3892" s="37">
        <v>3</v>
      </c>
      <c r="M3892" s="39">
        <v>8516</v>
      </c>
      <c r="N3892" s="39">
        <v>6702.2</v>
      </c>
      <c r="O3892" s="39">
        <v>6584</v>
      </c>
      <c r="P3892" s="38">
        <v>299</v>
      </c>
    </row>
    <row r="3893" spans="1:16">
      <c r="A3893" s="25">
        <f t="shared" si="60"/>
        <v>3891</v>
      </c>
      <c r="B3893" s="33" t="s">
        <v>7918</v>
      </c>
      <c r="C3893" s="37">
        <v>1984</v>
      </c>
      <c r="E3893" s="42" t="s">
        <v>5159</v>
      </c>
      <c r="I3893" s="37">
        <v>9</v>
      </c>
      <c r="J3893" s="37">
        <v>8</v>
      </c>
      <c r="K3893" s="38">
        <v>8</v>
      </c>
      <c r="L3893" s="38">
        <v>400</v>
      </c>
      <c r="M3893" s="39">
        <v>21535.200000000001</v>
      </c>
      <c r="N3893" s="39">
        <v>18480.8</v>
      </c>
      <c r="O3893" s="39">
        <v>18480.8</v>
      </c>
      <c r="P3893" s="38">
        <v>795</v>
      </c>
    </row>
    <row r="3894" spans="1:16">
      <c r="A3894" s="25">
        <f t="shared" si="60"/>
        <v>3892</v>
      </c>
      <c r="B3894" s="33" t="s">
        <v>7919</v>
      </c>
      <c r="C3894" s="37">
        <v>1986</v>
      </c>
      <c r="E3894" s="42" t="s">
        <v>5159</v>
      </c>
      <c r="I3894" s="37">
        <v>9</v>
      </c>
      <c r="J3894" s="37">
        <v>7</v>
      </c>
      <c r="M3894" s="39">
        <v>18294</v>
      </c>
      <c r="N3894" s="39">
        <v>14167.2</v>
      </c>
      <c r="O3894" s="39">
        <v>13890</v>
      </c>
      <c r="P3894" s="38">
        <v>573</v>
      </c>
    </row>
    <row r="3895" spans="1:16">
      <c r="A3895" s="25">
        <f t="shared" si="60"/>
        <v>3893</v>
      </c>
      <c r="B3895" s="33" t="s">
        <v>2785</v>
      </c>
      <c r="C3895" s="37">
        <v>1984</v>
      </c>
      <c r="E3895" s="42" t="s">
        <v>5159</v>
      </c>
      <c r="I3895" s="37">
        <v>9</v>
      </c>
      <c r="J3895" s="37">
        <v>7</v>
      </c>
      <c r="M3895" s="39">
        <v>13266.6</v>
      </c>
      <c r="N3895" s="39">
        <v>9111.5</v>
      </c>
      <c r="O3895" s="39">
        <v>9111.5</v>
      </c>
      <c r="P3895" s="38">
        <v>716</v>
      </c>
    </row>
    <row r="3896" spans="1:16">
      <c r="A3896" s="25">
        <f t="shared" si="60"/>
        <v>3894</v>
      </c>
      <c r="B3896" s="33" t="s">
        <v>7920</v>
      </c>
      <c r="I3896" s="37"/>
      <c r="J3896" s="37"/>
    </row>
    <row r="3897" spans="1:16">
      <c r="A3897" s="25">
        <f t="shared" si="60"/>
        <v>3895</v>
      </c>
      <c r="B3897" s="33" t="s">
        <v>7921</v>
      </c>
      <c r="C3897" s="37">
        <v>1979</v>
      </c>
      <c r="E3897" s="41" t="s">
        <v>4729</v>
      </c>
      <c r="I3897" s="37">
        <v>9</v>
      </c>
      <c r="J3897" s="37">
        <v>2</v>
      </c>
      <c r="M3897" s="39">
        <v>4635.3999999999996</v>
      </c>
      <c r="N3897" s="39">
        <v>3851.7</v>
      </c>
      <c r="O3897" s="39">
        <v>3851.7</v>
      </c>
      <c r="P3897" s="38">
        <v>206</v>
      </c>
    </row>
    <row r="3898" spans="1:16">
      <c r="A3898" s="25">
        <f t="shared" si="60"/>
        <v>3896</v>
      </c>
      <c r="B3898" s="33" t="s">
        <v>7922</v>
      </c>
      <c r="C3898" s="37">
        <v>1982</v>
      </c>
      <c r="E3898" s="41" t="s">
        <v>4729</v>
      </c>
      <c r="I3898" s="37">
        <v>12</v>
      </c>
      <c r="J3898" s="37">
        <v>2</v>
      </c>
      <c r="M3898" s="39">
        <v>6091.5</v>
      </c>
      <c r="N3898" s="39">
        <v>5110.3</v>
      </c>
      <c r="O3898" s="39">
        <v>5110.3</v>
      </c>
      <c r="P3898" s="38">
        <v>236</v>
      </c>
    </row>
    <row r="3899" spans="1:16">
      <c r="A3899" s="25">
        <f t="shared" si="60"/>
        <v>3897</v>
      </c>
      <c r="B3899" s="33" t="s">
        <v>7923</v>
      </c>
      <c r="C3899" s="37">
        <v>1980</v>
      </c>
      <c r="E3899" s="41" t="s">
        <v>4729</v>
      </c>
      <c r="I3899" s="37">
        <v>9</v>
      </c>
      <c r="J3899" s="37">
        <v>13</v>
      </c>
      <c r="M3899" s="39">
        <v>35289</v>
      </c>
      <c r="N3899" s="39">
        <v>24728.400000000001</v>
      </c>
      <c r="O3899" s="39">
        <v>24728.400000000001</v>
      </c>
      <c r="P3899" s="38">
        <v>1184</v>
      </c>
    </row>
    <row r="3900" spans="1:16">
      <c r="A3900" s="25">
        <f t="shared" si="60"/>
        <v>3898</v>
      </c>
      <c r="B3900" s="33" t="s">
        <v>7924</v>
      </c>
      <c r="I3900" s="37"/>
      <c r="J3900" s="37"/>
    </row>
    <row r="3901" spans="1:16">
      <c r="A3901" s="25">
        <f t="shared" si="60"/>
        <v>3899</v>
      </c>
      <c r="B3901" s="33" t="s">
        <v>7925</v>
      </c>
      <c r="I3901" s="37"/>
      <c r="J3901" s="37"/>
    </row>
    <row r="3902" spans="1:16">
      <c r="A3902" s="25">
        <f t="shared" si="60"/>
        <v>3900</v>
      </c>
      <c r="B3902" s="36" t="s">
        <v>7926</v>
      </c>
      <c r="I3902" s="37"/>
      <c r="J3902" s="37"/>
    </row>
    <row r="3903" spans="1:16">
      <c r="A3903" s="25">
        <f t="shared" si="60"/>
        <v>3901</v>
      </c>
      <c r="B3903" s="33" t="s">
        <v>7927</v>
      </c>
      <c r="C3903" s="37">
        <v>2002</v>
      </c>
      <c r="E3903" s="41" t="s">
        <v>4729</v>
      </c>
      <c r="I3903" s="37">
        <v>12</v>
      </c>
      <c r="J3903" s="37">
        <v>2</v>
      </c>
      <c r="M3903" s="39">
        <v>10383.799999999999</v>
      </c>
      <c r="N3903" s="39">
        <v>4912.3999999999996</v>
      </c>
      <c r="O3903" s="39">
        <v>4912.3999999999996</v>
      </c>
      <c r="P3903" s="38">
        <v>210</v>
      </c>
    </row>
    <row r="3904" spans="1:16">
      <c r="A3904" s="25">
        <f t="shared" si="60"/>
        <v>3902</v>
      </c>
      <c r="B3904" s="33" t="s">
        <v>7928</v>
      </c>
      <c r="I3904" s="37"/>
      <c r="J3904" s="37"/>
    </row>
    <row r="3905" spans="1:16">
      <c r="A3905" s="25">
        <f t="shared" si="60"/>
        <v>3903</v>
      </c>
      <c r="B3905" s="33" t="s">
        <v>7929</v>
      </c>
      <c r="C3905" s="37">
        <v>1988</v>
      </c>
      <c r="E3905" s="42" t="s">
        <v>5159</v>
      </c>
      <c r="I3905" s="37">
        <v>16</v>
      </c>
      <c r="J3905" s="37">
        <v>1</v>
      </c>
      <c r="M3905" s="39">
        <v>5681.8</v>
      </c>
      <c r="N3905" s="39">
        <v>5522.0999999999995</v>
      </c>
      <c r="O3905" s="39">
        <v>5309.4</v>
      </c>
      <c r="P3905" s="38">
        <v>240</v>
      </c>
    </row>
    <row r="3906" spans="1:16">
      <c r="A3906" s="25">
        <f t="shared" si="60"/>
        <v>3904</v>
      </c>
      <c r="B3906" s="33" t="s">
        <v>7930</v>
      </c>
      <c r="C3906" s="37">
        <v>1988</v>
      </c>
      <c r="E3906" s="42" t="s">
        <v>4823</v>
      </c>
      <c r="I3906" s="37">
        <v>10</v>
      </c>
      <c r="J3906" s="37">
        <v>6</v>
      </c>
      <c r="M3906" s="39">
        <v>12730.1</v>
      </c>
      <c r="N3906" s="39">
        <v>11309.8</v>
      </c>
      <c r="O3906" s="39">
        <v>11309.8</v>
      </c>
      <c r="P3906" s="38">
        <v>519</v>
      </c>
    </row>
    <row r="3907" spans="1:16">
      <c r="A3907" s="25">
        <f t="shared" ref="A3907:A3970" si="61">A3906+1</f>
        <v>3905</v>
      </c>
      <c r="B3907" s="33" t="s">
        <v>7931</v>
      </c>
      <c r="C3907" s="37">
        <v>1969</v>
      </c>
      <c r="E3907" s="41" t="s">
        <v>4731</v>
      </c>
      <c r="I3907" s="37">
        <v>12</v>
      </c>
      <c r="J3907" s="37">
        <v>4</v>
      </c>
      <c r="M3907" s="39">
        <v>3081.6</v>
      </c>
      <c r="N3907" s="39">
        <v>3081.6</v>
      </c>
      <c r="O3907" s="39">
        <v>3081.6</v>
      </c>
      <c r="P3907" s="38">
        <v>132</v>
      </c>
    </row>
    <row r="3908" spans="1:16">
      <c r="A3908" s="25">
        <f t="shared" si="61"/>
        <v>3906</v>
      </c>
      <c r="B3908" s="33" t="s">
        <v>7932</v>
      </c>
      <c r="I3908" s="37"/>
      <c r="J3908" s="37"/>
    </row>
    <row r="3909" spans="1:16">
      <c r="A3909" s="25">
        <f t="shared" si="61"/>
        <v>3907</v>
      </c>
      <c r="B3909" s="33" t="s">
        <v>7933</v>
      </c>
      <c r="I3909" s="37"/>
      <c r="J3909" s="37"/>
    </row>
    <row r="3910" spans="1:16">
      <c r="A3910" s="25">
        <f t="shared" si="61"/>
        <v>3908</v>
      </c>
      <c r="B3910" s="33" t="s">
        <v>7934</v>
      </c>
      <c r="C3910" s="37">
        <v>1976</v>
      </c>
      <c r="E3910" s="41" t="s">
        <v>4729</v>
      </c>
      <c r="I3910" s="37">
        <v>9</v>
      </c>
      <c r="J3910" s="37">
        <v>2</v>
      </c>
      <c r="M3910" s="39">
        <v>4427.8</v>
      </c>
      <c r="N3910" s="39">
        <v>3867.3</v>
      </c>
      <c r="O3910" s="39">
        <v>3751.2809999999999</v>
      </c>
      <c r="P3910" s="38">
        <v>173</v>
      </c>
    </row>
    <row r="3911" spans="1:16">
      <c r="A3911" s="25">
        <f t="shared" si="61"/>
        <v>3909</v>
      </c>
      <c r="B3911" s="33" t="s">
        <v>7935</v>
      </c>
      <c r="C3911" s="37">
        <v>1976</v>
      </c>
      <c r="E3911" s="41" t="s">
        <v>4729</v>
      </c>
      <c r="I3911" s="37">
        <v>9</v>
      </c>
      <c r="J3911" s="37">
        <v>2</v>
      </c>
      <c r="M3911" s="39">
        <v>4847.1000000000004</v>
      </c>
      <c r="N3911" s="39">
        <v>4311.3</v>
      </c>
      <c r="O3911" s="39">
        <v>4225.0740000000005</v>
      </c>
      <c r="P3911" s="38">
        <v>158</v>
      </c>
    </row>
    <row r="3912" spans="1:16">
      <c r="A3912" s="25">
        <f t="shared" si="61"/>
        <v>3910</v>
      </c>
      <c r="B3912" s="33" t="s">
        <v>7936</v>
      </c>
      <c r="C3912" s="37">
        <v>1982</v>
      </c>
      <c r="E3912" s="42" t="s">
        <v>5159</v>
      </c>
      <c r="I3912" s="37">
        <v>12</v>
      </c>
      <c r="J3912" s="37">
        <v>2</v>
      </c>
      <c r="M3912" s="39">
        <v>5758.3</v>
      </c>
      <c r="N3912" s="39">
        <v>4782.6000000000004</v>
      </c>
      <c r="O3912" s="39">
        <v>4782.6000000000004</v>
      </c>
      <c r="P3912" s="38">
        <v>183</v>
      </c>
    </row>
    <row r="3913" spans="1:16">
      <c r="A3913" s="25">
        <f t="shared" si="61"/>
        <v>3911</v>
      </c>
      <c r="B3913" s="33" t="s">
        <v>7937</v>
      </c>
      <c r="C3913" s="37">
        <v>1977</v>
      </c>
      <c r="E3913" s="41" t="s">
        <v>4729</v>
      </c>
      <c r="I3913" s="37">
        <v>9</v>
      </c>
      <c r="J3913" s="37">
        <v>2</v>
      </c>
      <c r="M3913" s="39">
        <v>3844.3</v>
      </c>
      <c r="N3913" s="39">
        <v>2631.2</v>
      </c>
      <c r="O3913" s="39">
        <v>2552.2600000000002</v>
      </c>
      <c r="P3913" s="38">
        <v>154</v>
      </c>
    </row>
    <row r="3914" spans="1:16">
      <c r="A3914" s="25">
        <f t="shared" si="61"/>
        <v>3912</v>
      </c>
      <c r="B3914" s="33" t="s">
        <v>7938</v>
      </c>
      <c r="C3914" s="37">
        <v>1977</v>
      </c>
      <c r="E3914" s="41" t="s">
        <v>4729</v>
      </c>
      <c r="I3914" s="37">
        <v>9</v>
      </c>
      <c r="J3914" s="37">
        <v>2</v>
      </c>
      <c r="M3914" s="39">
        <v>4277.5</v>
      </c>
      <c r="N3914" s="39">
        <v>2638.6</v>
      </c>
      <c r="O3914" s="39">
        <v>2638.6</v>
      </c>
      <c r="P3914" s="38">
        <v>171</v>
      </c>
    </row>
    <row r="3915" spans="1:16">
      <c r="A3915" s="25">
        <f t="shared" si="61"/>
        <v>3913</v>
      </c>
      <c r="B3915" s="33" t="s">
        <v>7939</v>
      </c>
      <c r="C3915" s="37">
        <v>1979</v>
      </c>
      <c r="E3915" s="41" t="s">
        <v>4729</v>
      </c>
      <c r="I3915" s="37">
        <v>12</v>
      </c>
      <c r="J3915" s="37">
        <v>4</v>
      </c>
      <c r="M3915" s="39">
        <v>11472.6</v>
      </c>
      <c r="N3915" s="39">
        <v>9533.1</v>
      </c>
      <c r="O3915" s="39">
        <v>9533.1</v>
      </c>
      <c r="P3915" s="38">
        <v>379</v>
      </c>
    </row>
    <row r="3916" spans="1:16">
      <c r="A3916" s="25">
        <f t="shared" si="61"/>
        <v>3914</v>
      </c>
      <c r="B3916" s="33" t="s">
        <v>7940</v>
      </c>
      <c r="C3916" s="37">
        <v>1977</v>
      </c>
      <c r="E3916" s="41" t="s">
        <v>4729</v>
      </c>
      <c r="I3916" s="37">
        <v>9</v>
      </c>
      <c r="J3916" s="37">
        <v>2</v>
      </c>
      <c r="M3916" s="39">
        <v>5079.6000000000004</v>
      </c>
      <c r="N3916" s="39">
        <v>3748.5</v>
      </c>
      <c r="O3916" s="39">
        <v>3636.0450000000001</v>
      </c>
      <c r="P3916" s="38">
        <v>137</v>
      </c>
    </row>
    <row r="3917" spans="1:16">
      <c r="A3917" s="25">
        <f t="shared" si="61"/>
        <v>3915</v>
      </c>
      <c r="B3917" s="33" t="s">
        <v>7941</v>
      </c>
      <c r="C3917" s="37">
        <v>1980</v>
      </c>
      <c r="E3917" s="41" t="s">
        <v>4729</v>
      </c>
      <c r="I3917" s="37">
        <v>12</v>
      </c>
      <c r="J3917" s="37">
        <v>4</v>
      </c>
      <c r="M3917" s="39">
        <v>11973.7</v>
      </c>
      <c r="N3917" s="39">
        <v>9503.2999999999993</v>
      </c>
      <c r="O3917" s="39">
        <v>9313.2339999999986</v>
      </c>
      <c r="P3917" s="38">
        <v>442</v>
      </c>
    </row>
    <row r="3918" spans="1:16">
      <c r="A3918" s="25">
        <f t="shared" si="61"/>
        <v>3916</v>
      </c>
      <c r="B3918" s="33" t="s">
        <v>7942</v>
      </c>
      <c r="I3918" s="37"/>
      <c r="J3918" s="37"/>
    </row>
    <row r="3919" spans="1:16">
      <c r="A3919" s="25">
        <f t="shared" si="61"/>
        <v>3917</v>
      </c>
      <c r="B3919" s="33" t="s">
        <v>7943</v>
      </c>
      <c r="C3919" s="37">
        <v>1979</v>
      </c>
      <c r="E3919" s="41" t="s">
        <v>4729</v>
      </c>
      <c r="I3919" s="37">
        <v>9</v>
      </c>
      <c r="J3919" s="37">
        <v>2</v>
      </c>
      <c r="M3919" s="39">
        <v>4642.6000000000004</v>
      </c>
      <c r="N3919" s="39">
        <v>3863.3</v>
      </c>
      <c r="O3919" s="39">
        <v>3863.3</v>
      </c>
      <c r="P3919" s="38">
        <v>218</v>
      </c>
    </row>
    <row r="3920" spans="1:16">
      <c r="A3920" s="25">
        <f t="shared" si="61"/>
        <v>3918</v>
      </c>
      <c r="B3920" s="33" t="s">
        <v>7944</v>
      </c>
      <c r="C3920" s="37">
        <v>1979</v>
      </c>
      <c r="E3920" s="41" t="s">
        <v>4729</v>
      </c>
      <c r="I3920" s="37">
        <v>9</v>
      </c>
      <c r="J3920" s="37">
        <v>2</v>
      </c>
      <c r="M3920" s="39">
        <v>4658.3999999999996</v>
      </c>
      <c r="N3920" s="39">
        <v>3868.6</v>
      </c>
      <c r="O3920" s="39">
        <v>3559.11</v>
      </c>
      <c r="P3920" s="38">
        <v>198</v>
      </c>
    </row>
    <row r="3921" spans="1:16">
      <c r="A3921" s="25">
        <f t="shared" si="61"/>
        <v>3919</v>
      </c>
      <c r="B3921" s="33" t="s">
        <v>7945</v>
      </c>
      <c r="C3921" s="37">
        <v>1986</v>
      </c>
      <c r="E3921" s="42" t="s">
        <v>5159</v>
      </c>
      <c r="I3921" s="37">
        <v>9</v>
      </c>
      <c r="J3921" s="37">
        <v>1</v>
      </c>
      <c r="M3921" s="39">
        <v>1994</v>
      </c>
      <c r="N3921" s="39">
        <v>1785</v>
      </c>
      <c r="O3921" s="39">
        <v>1785</v>
      </c>
      <c r="P3921" s="38">
        <v>240</v>
      </c>
    </row>
    <row r="3922" spans="1:16">
      <c r="A3922" s="25">
        <f t="shared" si="61"/>
        <v>3920</v>
      </c>
      <c r="B3922" s="33" t="s">
        <v>7946</v>
      </c>
      <c r="C3922" s="37">
        <v>1981</v>
      </c>
      <c r="E3922" s="41" t="s">
        <v>4729</v>
      </c>
      <c r="I3922" s="37">
        <v>9</v>
      </c>
      <c r="J3922" s="37">
        <v>3</v>
      </c>
      <c r="M3922" s="39">
        <v>6692.7</v>
      </c>
      <c r="N3922" s="39">
        <v>6363.63</v>
      </c>
      <c r="O3922" s="39">
        <v>6363.63</v>
      </c>
      <c r="P3922" s="38">
        <v>324</v>
      </c>
    </row>
    <row r="3923" spans="1:16">
      <c r="A3923" s="25">
        <f t="shared" si="61"/>
        <v>3921</v>
      </c>
      <c r="B3923" s="33" t="s">
        <v>7947</v>
      </c>
      <c r="C3923" s="37">
        <v>1981</v>
      </c>
      <c r="E3923" s="41" t="s">
        <v>4729</v>
      </c>
      <c r="I3923" s="37">
        <v>9</v>
      </c>
      <c r="J3923" s="37">
        <v>2</v>
      </c>
      <c r="M3923" s="39">
        <v>4649</v>
      </c>
      <c r="N3923" s="39">
        <v>3870.57</v>
      </c>
      <c r="O3923" s="39">
        <v>3870.57</v>
      </c>
      <c r="P3923" s="38">
        <v>216</v>
      </c>
    </row>
    <row r="3924" spans="1:16">
      <c r="A3924" s="25">
        <f t="shared" si="61"/>
        <v>3922</v>
      </c>
      <c r="B3924" s="33" t="s">
        <v>7948</v>
      </c>
      <c r="I3924" s="37"/>
      <c r="J3924" s="37"/>
    </row>
    <row r="3925" spans="1:16">
      <c r="A3925" s="25">
        <f t="shared" si="61"/>
        <v>3923</v>
      </c>
      <c r="B3925" s="33" t="s">
        <v>7949</v>
      </c>
      <c r="C3925" s="37">
        <v>1980</v>
      </c>
      <c r="E3925" s="41" t="s">
        <v>4729</v>
      </c>
      <c r="I3925" s="37">
        <v>12</v>
      </c>
      <c r="J3925" s="37">
        <v>2</v>
      </c>
      <c r="M3925" s="39">
        <v>5993.3</v>
      </c>
      <c r="N3925" s="39">
        <v>4702.3</v>
      </c>
      <c r="O3925" s="39">
        <v>4702.3</v>
      </c>
      <c r="P3925" s="38">
        <v>223</v>
      </c>
    </row>
    <row r="3926" spans="1:16">
      <c r="A3926" s="25">
        <f t="shared" si="61"/>
        <v>3924</v>
      </c>
      <c r="B3926" s="33" t="s">
        <v>7950</v>
      </c>
      <c r="C3926" s="37">
        <v>1981</v>
      </c>
      <c r="E3926" s="41" t="s">
        <v>4729</v>
      </c>
      <c r="I3926" s="37">
        <v>12</v>
      </c>
      <c r="J3926" s="37">
        <v>4</v>
      </c>
      <c r="M3926" s="39">
        <v>9352.4</v>
      </c>
      <c r="N3926" s="39">
        <v>5695.5</v>
      </c>
      <c r="O3926" s="39">
        <v>5695.5</v>
      </c>
      <c r="P3926" s="38">
        <v>430</v>
      </c>
    </row>
    <row r="3927" spans="1:16">
      <c r="A3927" s="25">
        <f t="shared" si="61"/>
        <v>3925</v>
      </c>
      <c r="B3927" s="33" t="s">
        <v>7951</v>
      </c>
      <c r="C3927" s="37">
        <v>1970</v>
      </c>
      <c r="E3927" s="41" t="s">
        <v>4729</v>
      </c>
      <c r="I3927" s="37">
        <v>9</v>
      </c>
      <c r="J3927" s="37">
        <v>2</v>
      </c>
      <c r="M3927" s="39">
        <v>2721.7</v>
      </c>
      <c r="N3927" s="39">
        <v>1834.7</v>
      </c>
      <c r="O3927" s="39">
        <v>1834.7</v>
      </c>
      <c r="P3927" s="38">
        <v>139</v>
      </c>
    </row>
    <row r="3928" spans="1:16">
      <c r="A3928" s="25">
        <f t="shared" si="61"/>
        <v>3926</v>
      </c>
      <c r="B3928" s="33" t="s">
        <v>7952</v>
      </c>
      <c r="C3928" s="37">
        <v>1986</v>
      </c>
      <c r="E3928" s="42" t="s">
        <v>5159</v>
      </c>
      <c r="I3928" s="37">
        <v>9</v>
      </c>
      <c r="J3928" s="37">
        <v>1</v>
      </c>
      <c r="M3928" s="39">
        <v>2170.9</v>
      </c>
      <c r="N3928" s="39">
        <v>1287.4000000000001</v>
      </c>
      <c r="O3928" s="39">
        <v>1287.4000000000001</v>
      </c>
      <c r="P3928" s="38">
        <v>200</v>
      </c>
    </row>
    <row r="3929" spans="1:16">
      <c r="A3929" s="25">
        <f t="shared" si="61"/>
        <v>3927</v>
      </c>
      <c r="B3929" s="33" t="s">
        <v>7953</v>
      </c>
      <c r="C3929" s="37">
        <v>1982</v>
      </c>
      <c r="E3929" s="42" t="s">
        <v>5159</v>
      </c>
      <c r="I3929" s="37">
        <v>9</v>
      </c>
      <c r="J3929" s="37">
        <v>4</v>
      </c>
      <c r="M3929" s="39">
        <v>7568.9</v>
      </c>
      <c r="N3929" s="39">
        <v>5169.7</v>
      </c>
      <c r="O3929" s="39">
        <v>5169.7</v>
      </c>
      <c r="P3929" s="38">
        <v>200</v>
      </c>
    </row>
    <row r="3930" spans="1:16">
      <c r="A3930" s="25">
        <f t="shared" si="61"/>
        <v>3928</v>
      </c>
      <c r="B3930" s="33" t="s">
        <v>7954</v>
      </c>
      <c r="C3930" s="37">
        <v>1984</v>
      </c>
      <c r="E3930" s="42" t="s">
        <v>5159</v>
      </c>
      <c r="I3930" s="37">
        <v>9</v>
      </c>
      <c r="J3930" s="37">
        <v>4</v>
      </c>
      <c r="M3930" s="39">
        <v>7568.5</v>
      </c>
      <c r="N3930" s="39">
        <v>5187.8999999999996</v>
      </c>
      <c r="O3930" s="39">
        <v>5187.8999999999996</v>
      </c>
      <c r="P3930" s="38">
        <v>144</v>
      </c>
    </row>
    <row r="3931" spans="1:16">
      <c r="A3931" s="25">
        <f t="shared" si="61"/>
        <v>3929</v>
      </c>
      <c r="B3931" s="33" t="s">
        <v>7955</v>
      </c>
      <c r="I3931" s="37"/>
      <c r="J3931" s="37"/>
    </row>
    <row r="3932" spans="1:16">
      <c r="A3932" s="25">
        <f t="shared" si="61"/>
        <v>3930</v>
      </c>
      <c r="B3932" s="33" t="s">
        <v>7956</v>
      </c>
      <c r="I3932" s="37"/>
      <c r="J3932" s="37"/>
    </row>
    <row r="3933" spans="1:16">
      <c r="A3933" s="25">
        <f t="shared" si="61"/>
        <v>3931</v>
      </c>
      <c r="B3933" s="33" t="s">
        <v>2784</v>
      </c>
      <c r="C3933" s="37">
        <v>1987</v>
      </c>
      <c r="E3933" s="41" t="s">
        <v>4729</v>
      </c>
      <c r="I3933" s="37">
        <v>16</v>
      </c>
      <c r="J3933" s="37">
        <v>1</v>
      </c>
      <c r="M3933" s="39">
        <v>6701.2</v>
      </c>
      <c r="N3933" s="39">
        <v>5474.5</v>
      </c>
      <c r="O3933" s="39">
        <v>5474.5</v>
      </c>
      <c r="P3933" s="38">
        <v>212</v>
      </c>
    </row>
    <row r="3934" spans="1:16">
      <c r="A3934" s="25">
        <f t="shared" si="61"/>
        <v>3932</v>
      </c>
      <c r="B3934" s="33" t="s">
        <v>7957</v>
      </c>
      <c r="I3934" s="37"/>
      <c r="J3934" s="37"/>
    </row>
    <row r="3935" spans="1:16">
      <c r="A3935" s="25">
        <f t="shared" si="61"/>
        <v>3933</v>
      </c>
      <c r="B3935" s="33" t="s">
        <v>7958</v>
      </c>
      <c r="C3935" s="37">
        <v>1974</v>
      </c>
      <c r="E3935" s="41" t="s">
        <v>4731</v>
      </c>
      <c r="I3935" s="37">
        <v>12</v>
      </c>
      <c r="J3935" s="37">
        <v>4</v>
      </c>
      <c r="M3935" s="39">
        <v>6273.4</v>
      </c>
      <c r="N3935" s="39">
        <v>4087.8999999999996</v>
      </c>
      <c r="O3935" s="39">
        <v>4087.8999999999996</v>
      </c>
      <c r="P3935" s="38">
        <v>194</v>
      </c>
    </row>
    <row r="3936" spans="1:16">
      <c r="A3936" s="25">
        <f t="shared" si="61"/>
        <v>3934</v>
      </c>
      <c r="B3936" s="33" t="s">
        <v>7959</v>
      </c>
      <c r="C3936" s="37">
        <v>2009</v>
      </c>
      <c r="E3936" s="42" t="s">
        <v>4729</v>
      </c>
      <c r="I3936" s="37">
        <v>9</v>
      </c>
      <c r="J3936" s="37">
        <v>4</v>
      </c>
      <c r="M3936" s="39">
        <v>25112.2</v>
      </c>
      <c r="N3936" s="39">
        <v>9795.1</v>
      </c>
      <c r="O3936" s="39">
        <v>9795.1</v>
      </c>
    </row>
    <row r="3937" spans="1:16">
      <c r="A3937" s="25">
        <f t="shared" si="61"/>
        <v>3935</v>
      </c>
      <c r="B3937" s="33" t="s">
        <v>7960</v>
      </c>
      <c r="I3937" s="37"/>
      <c r="J3937" s="37"/>
    </row>
    <row r="3938" spans="1:16">
      <c r="A3938" s="25">
        <f t="shared" si="61"/>
        <v>3936</v>
      </c>
      <c r="B3938" s="33" t="s">
        <v>7961</v>
      </c>
      <c r="C3938" s="37">
        <v>1981</v>
      </c>
      <c r="E3938" s="41" t="s">
        <v>4729</v>
      </c>
      <c r="I3938" s="37">
        <v>9</v>
      </c>
      <c r="J3938" s="37">
        <v>4</v>
      </c>
      <c r="M3938" s="39">
        <v>8874.2999999999993</v>
      </c>
      <c r="N3938" s="39">
        <v>7608.5</v>
      </c>
      <c r="O3938" s="39">
        <v>7608.5</v>
      </c>
      <c r="P3938" s="38">
        <v>320</v>
      </c>
    </row>
    <row r="3939" spans="1:16">
      <c r="A3939" s="25">
        <f t="shared" si="61"/>
        <v>3937</v>
      </c>
      <c r="B3939" s="33" t="s">
        <v>7962</v>
      </c>
      <c r="C3939" s="37">
        <v>1983</v>
      </c>
      <c r="E3939" s="41" t="s">
        <v>4731</v>
      </c>
      <c r="I3939" s="37">
        <v>9</v>
      </c>
      <c r="J3939" s="37">
        <v>1</v>
      </c>
      <c r="M3939" s="39">
        <v>2268.8000000000002</v>
      </c>
      <c r="N3939" s="39">
        <v>1922.8</v>
      </c>
      <c r="O3939" s="39">
        <v>1922.8</v>
      </c>
      <c r="P3939" s="38">
        <v>86</v>
      </c>
    </row>
    <row r="3940" spans="1:16">
      <c r="A3940" s="25">
        <f t="shared" si="61"/>
        <v>3938</v>
      </c>
      <c r="B3940" s="33" t="s">
        <v>7963</v>
      </c>
      <c r="C3940" s="37">
        <v>1976</v>
      </c>
      <c r="E3940" s="41" t="s">
        <v>4731</v>
      </c>
      <c r="I3940" s="37">
        <v>9</v>
      </c>
      <c r="J3940" s="37">
        <v>3</v>
      </c>
      <c r="M3940" s="39">
        <v>5706.8</v>
      </c>
      <c r="N3940" s="39">
        <v>4880</v>
      </c>
      <c r="O3940" s="39">
        <v>4880</v>
      </c>
      <c r="P3940" s="38">
        <v>198</v>
      </c>
    </row>
    <row r="3941" spans="1:16">
      <c r="A3941" s="25">
        <f t="shared" si="61"/>
        <v>3939</v>
      </c>
      <c r="B3941" s="33" t="s">
        <v>7964</v>
      </c>
      <c r="C3941" s="37">
        <v>1997</v>
      </c>
      <c r="E3941" s="41" t="s">
        <v>4729</v>
      </c>
      <c r="I3941" s="37">
        <v>9</v>
      </c>
      <c r="J3941" s="37">
        <v>2</v>
      </c>
      <c r="M3941" s="39">
        <v>19002</v>
      </c>
      <c r="N3941" s="39">
        <v>15800</v>
      </c>
      <c r="O3941" s="39">
        <v>15800</v>
      </c>
      <c r="P3941" s="38">
        <v>433</v>
      </c>
    </row>
    <row r="3942" spans="1:16">
      <c r="A3942" s="25">
        <f t="shared" si="61"/>
        <v>3940</v>
      </c>
      <c r="B3942" s="33" t="s">
        <v>7965</v>
      </c>
      <c r="C3942" s="37">
        <v>2004</v>
      </c>
      <c r="E3942" s="42" t="s">
        <v>5159</v>
      </c>
      <c r="I3942" s="37">
        <v>10</v>
      </c>
      <c r="J3942" s="37">
        <v>7</v>
      </c>
      <c r="M3942" s="39">
        <v>18097</v>
      </c>
      <c r="N3942" s="39">
        <v>18097</v>
      </c>
      <c r="O3942" s="39">
        <v>17328</v>
      </c>
    </row>
    <row r="3943" spans="1:16">
      <c r="A3943" s="25">
        <f t="shared" si="61"/>
        <v>3941</v>
      </c>
      <c r="B3943" s="33" t="s">
        <v>7966</v>
      </c>
      <c r="C3943" s="37">
        <v>1981</v>
      </c>
      <c r="E3943" s="41" t="s">
        <v>4729</v>
      </c>
      <c r="I3943" s="37">
        <v>9</v>
      </c>
      <c r="J3943" s="37">
        <v>4</v>
      </c>
      <c r="M3943" s="39">
        <v>8853</v>
      </c>
      <c r="N3943" s="39">
        <v>7474.3</v>
      </c>
      <c r="O3943" s="39">
        <v>7100.585</v>
      </c>
      <c r="P3943" s="38">
        <v>336</v>
      </c>
    </row>
    <row r="3944" spans="1:16">
      <c r="A3944" s="25">
        <f t="shared" si="61"/>
        <v>3942</v>
      </c>
      <c r="B3944" s="33" t="s">
        <v>7967</v>
      </c>
      <c r="C3944" s="37">
        <v>1986</v>
      </c>
      <c r="E3944" s="41" t="s">
        <v>4731</v>
      </c>
      <c r="I3944" s="37">
        <v>9</v>
      </c>
      <c r="J3944" s="37">
        <v>1</v>
      </c>
      <c r="M3944" s="39">
        <v>2314.6999999999998</v>
      </c>
      <c r="N3944" s="39">
        <v>1934</v>
      </c>
      <c r="O3944" s="39">
        <v>1934</v>
      </c>
      <c r="P3944" s="38">
        <v>128.93333333333334</v>
      </c>
    </row>
    <row r="3945" spans="1:16">
      <c r="A3945" s="25">
        <f t="shared" si="61"/>
        <v>3943</v>
      </c>
      <c r="B3945" s="33" t="s">
        <v>7968</v>
      </c>
      <c r="C3945" s="37">
        <v>1962</v>
      </c>
      <c r="E3945" s="41" t="s">
        <v>4731</v>
      </c>
      <c r="I3945" s="37">
        <v>9</v>
      </c>
      <c r="J3945" s="37">
        <v>2</v>
      </c>
      <c r="K3945" s="38">
        <v>2</v>
      </c>
      <c r="L3945" s="38">
        <v>400</v>
      </c>
      <c r="M3945" s="39">
        <v>1636.66</v>
      </c>
      <c r="N3945" s="39">
        <v>1333</v>
      </c>
      <c r="O3945" s="39">
        <v>1333</v>
      </c>
      <c r="P3945" s="38">
        <v>58</v>
      </c>
    </row>
    <row r="3946" spans="1:16">
      <c r="A3946" s="25">
        <f t="shared" si="61"/>
        <v>3944</v>
      </c>
      <c r="B3946" s="33" t="s">
        <v>7969</v>
      </c>
      <c r="C3946" s="37">
        <v>1982</v>
      </c>
      <c r="E3946" s="41" t="s">
        <v>4729</v>
      </c>
      <c r="I3946" s="37">
        <v>9</v>
      </c>
      <c r="J3946" s="37">
        <v>2</v>
      </c>
      <c r="M3946" s="39">
        <v>4417.1499999999996</v>
      </c>
      <c r="N3946" s="39">
        <v>3841</v>
      </c>
      <c r="O3946" s="39">
        <v>3841</v>
      </c>
      <c r="P3946" s="38">
        <v>256.06666666666666</v>
      </c>
    </row>
    <row r="3947" spans="1:16">
      <c r="A3947" s="25">
        <f t="shared" si="61"/>
        <v>3945</v>
      </c>
      <c r="B3947" s="33" t="s">
        <v>7970</v>
      </c>
      <c r="C3947" s="37">
        <v>1983</v>
      </c>
      <c r="E3947" s="42" t="s">
        <v>5159</v>
      </c>
      <c r="I3947" s="37">
        <v>9</v>
      </c>
      <c r="J3947" s="37">
        <v>4</v>
      </c>
      <c r="M3947" s="39">
        <v>7581.4</v>
      </c>
      <c r="N3947" s="39">
        <v>5217.3999999999996</v>
      </c>
      <c r="O3947" s="39">
        <v>5217.3999999999996</v>
      </c>
      <c r="P3947" s="38">
        <v>392</v>
      </c>
    </row>
    <row r="3948" spans="1:16">
      <c r="A3948" s="25">
        <f t="shared" si="61"/>
        <v>3946</v>
      </c>
      <c r="B3948" s="33" t="s">
        <v>7971</v>
      </c>
      <c r="C3948" s="37">
        <v>1987</v>
      </c>
      <c r="E3948" s="41" t="s">
        <v>4731</v>
      </c>
      <c r="I3948" s="37">
        <v>9</v>
      </c>
      <c r="J3948" s="37">
        <v>1</v>
      </c>
      <c r="M3948" s="39">
        <v>2372.3000000000002</v>
      </c>
      <c r="N3948" s="39">
        <v>1196.7</v>
      </c>
      <c r="O3948" s="39">
        <v>1196.7</v>
      </c>
      <c r="P3948" s="38">
        <v>102</v>
      </c>
    </row>
    <row r="3949" spans="1:16">
      <c r="A3949" s="25">
        <f t="shared" si="61"/>
        <v>3947</v>
      </c>
      <c r="B3949" s="33" t="s">
        <v>7972</v>
      </c>
      <c r="I3949" s="37"/>
      <c r="J3949" s="37"/>
    </row>
    <row r="3950" spans="1:16">
      <c r="A3950" s="25">
        <f t="shared" si="61"/>
        <v>3948</v>
      </c>
      <c r="B3950" s="33" t="s">
        <v>7973</v>
      </c>
      <c r="I3950" s="37"/>
      <c r="J3950" s="37"/>
    </row>
    <row r="3951" spans="1:16">
      <c r="A3951" s="25">
        <f t="shared" si="61"/>
        <v>3949</v>
      </c>
      <c r="B3951" s="33" t="s">
        <v>7974</v>
      </c>
      <c r="I3951" s="37"/>
      <c r="J3951" s="37"/>
    </row>
    <row r="3952" spans="1:16">
      <c r="A3952" s="25">
        <f t="shared" si="61"/>
        <v>3950</v>
      </c>
      <c r="B3952" s="33" t="s">
        <v>7975</v>
      </c>
      <c r="I3952" s="37"/>
      <c r="J3952" s="37"/>
    </row>
    <row r="3953" spans="1:16">
      <c r="A3953" s="25">
        <f t="shared" si="61"/>
        <v>3951</v>
      </c>
      <c r="B3953" s="33" t="s">
        <v>7976</v>
      </c>
      <c r="C3953" s="37">
        <v>1969</v>
      </c>
      <c r="E3953" s="41" t="s">
        <v>4731</v>
      </c>
      <c r="I3953" s="37">
        <v>5</v>
      </c>
      <c r="J3953" s="37">
        <v>4</v>
      </c>
      <c r="M3953" s="39">
        <v>3081.6</v>
      </c>
      <c r="N3953" s="39">
        <v>2950.51</v>
      </c>
      <c r="O3953" s="39">
        <v>2950.51</v>
      </c>
      <c r="P3953" s="38">
        <v>210</v>
      </c>
    </row>
    <row r="3954" spans="1:16">
      <c r="A3954" s="25">
        <f t="shared" si="61"/>
        <v>3952</v>
      </c>
      <c r="B3954" s="33" t="s">
        <v>7977</v>
      </c>
      <c r="C3954" s="37">
        <v>1988</v>
      </c>
      <c r="E3954" s="41" t="s">
        <v>4731</v>
      </c>
      <c r="I3954" s="37">
        <v>5</v>
      </c>
      <c r="J3954" s="37">
        <v>8</v>
      </c>
      <c r="M3954" s="39">
        <v>3517.2</v>
      </c>
      <c r="N3954" s="39">
        <v>3517.2</v>
      </c>
      <c r="O3954" s="39">
        <v>3517.2</v>
      </c>
      <c r="P3954" s="38">
        <v>136</v>
      </c>
    </row>
    <row r="3955" spans="1:16">
      <c r="A3955" s="25">
        <f t="shared" si="61"/>
        <v>3953</v>
      </c>
      <c r="B3955" s="33" t="s">
        <v>7978</v>
      </c>
      <c r="C3955" s="37">
        <v>2012</v>
      </c>
      <c r="E3955" s="41" t="s">
        <v>4731</v>
      </c>
      <c r="I3955" s="37">
        <v>16</v>
      </c>
      <c r="J3955" s="37">
        <v>1</v>
      </c>
      <c r="M3955" s="39">
        <v>7750.1</v>
      </c>
      <c r="N3955" s="39">
        <v>6190.1</v>
      </c>
      <c r="O3955" s="39">
        <v>6190.1</v>
      </c>
      <c r="P3955" s="38">
        <v>120</v>
      </c>
    </row>
    <row r="3956" spans="1:16">
      <c r="A3956" s="25">
        <f t="shared" si="61"/>
        <v>3954</v>
      </c>
      <c r="B3956" s="33" t="s">
        <v>7979</v>
      </c>
      <c r="C3956" s="37">
        <v>1983</v>
      </c>
      <c r="I3956" s="37">
        <v>5</v>
      </c>
      <c r="J3956" s="37">
        <v>8</v>
      </c>
      <c r="M3956" s="39">
        <v>6277</v>
      </c>
      <c r="N3956" s="39">
        <v>3379.5</v>
      </c>
      <c r="O3956" s="39">
        <v>3379.5</v>
      </c>
    </row>
    <row r="3957" spans="1:16">
      <c r="A3957" s="25">
        <f t="shared" si="61"/>
        <v>3955</v>
      </c>
      <c r="B3957" s="33" t="s">
        <v>7980</v>
      </c>
      <c r="C3957" s="37">
        <v>1988</v>
      </c>
      <c r="E3957" s="42" t="s">
        <v>5159</v>
      </c>
      <c r="I3957" s="37">
        <v>9</v>
      </c>
      <c r="J3957" s="37">
        <v>5</v>
      </c>
      <c r="M3957" s="39">
        <v>9990.2999999999993</v>
      </c>
      <c r="N3957" s="39">
        <v>6008.2</v>
      </c>
      <c r="O3957" s="39">
        <v>6008.2</v>
      </c>
      <c r="P3957" s="38">
        <v>200</v>
      </c>
    </row>
    <row r="3958" spans="1:16">
      <c r="A3958" s="25">
        <f t="shared" si="61"/>
        <v>3956</v>
      </c>
      <c r="B3958" s="33" t="s">
        <v>7981</v>
      </c>
      <c r="I3958" s="37"/>
      <c r="J3958" s="37"/>
    </row>
    <row r="3959" spans="1:16">
      <c r="A3959" s="25">
        <f t="shared" si="61"/>
        <v>3957</v>
      </c>
      <c r="B3959" s="33" t="s">
        <v>7982</v>
      </c>
      <c r="I3959" s="37"/>
      <c r="J3959" s="37"/>
    </row>
    <row r="3960" spans="1:16">
      <c r="A3960" s="25">
        <f t="shared" si="61"/>
        <v>3958</v>
      </c>
      <c r="B3960" s="33" t="s">
        <v>7983</v>
      </c>
      <c r="I3960" s="37"/>
      <c r="J3960" s="37"/>
    </row>
    <row r="3961" spans="1:16">
      <c r="A3961" s="25">
        <f t="shared" si="61"/>
        <v>3959</v>
      </c>
      <c r="B3961" s="33" t="s">
        <v>7984</v>
      </c>
      <c r="I3961" s="37"/>
      <c r="J3961" s="37"/>
    </row>
    <row r="3962" spans="1:16">
      <c r="A3962" s="25">
        <f t="shared" si="61"/>
        <v>3960</v>
      </c>
      <c r="B3962" s="33" t="s">
        <v>7985</v>
      </c>
      <c r="C3962" s="37">
        <v>2014</v>
      </c>
      <c r="E3962" s="41" t="s">
        <v>4731</v>
      </c>
      <c r="I3962" s="37">
        <v>4</v>
      </c>
      <c r="J3962" s="37">
        <v>4</v>
      </c>
      <c r="M3962" s="39">
        <v>2771.2</v>
      </c>
      <c r="N3962" s="39">
        <v>2745.7000000000003</v>
      </c>
      <c r="O3962" s="39">
        <v>2330.8000000000002</v>
      </c>
      <c r="P3962" s="38">
        <v>76</v>
      </c>
    </row>
    <row r="3963" spans="1:16">
      <c r="A3963" s="25">
        <f t="shared" si="61"/>
        <v>3961</v>
      </c>
      <c r="B3963" s="33" t="s">
        <v>7986</v>
      </c>
      <c r="C3963" s="37">
        <v>2014</v>
      </c>
      <c r="E3963" s="41" t="s">
        <v>4729</v>
      </c>
      <c r="I3963" s="37">
        <v>5</v>
      </c>
      <c r="J3963" s="37">
        <v>4</v>
      </c>
      <c r="M3963" s="39">
        <v>3622.9</v>
      </c>
      <c r="N3963" s="39">
        <v>3337.9</v>
      </c>
      <c r="O3963" s="39">
        <v>3337.9</v>
      </c>
      <c r="P3963" s="38">
        <v>134</v>
      </c>
    </row>
    <row r="3964" spans="1:16">
      <c r="A3964" s="25">
        <f t="shared" si="61"/>
        <v>3962</v>
      </c>
      <c r="B3964" s="33" t="s">
        <v>4063</v>
      </c>
      <c r="C3964" s="37">
        <v>2014</v>
      </c>
      <c r="E3964" s="41" t="s">
        <v>4729</v>
      </c>
      <c r="I3964" s="37">
        <v>5</v>
      </c>
      <c r="J3964" s="37">
        <v>3</v>
      </c>
      <c r="M3964" s="39">
        <v>2838.1</v>
      </c>
      <c r="N3964" s="39">
        <v>2770.7</v>
      </c>
      <c r="O3964" s="39">
        <v>2331.1</v>
      </c>
      <c r="P3964" s="38">
        <v>80</v>
      </c>
    </row>
    <row r="3965" spans="1:16">
      <c r="A3965" s="25">
        <f t="shared" si="61"/>
        <v>3963</v>
      </c>
      <c r="B3965" s="33" t="s">
        <v>7987</v>
      </c>
      <c r="C3965" s="37">
        <v>2014</v>
      </c>
      <c r="E3965" s="41" t="s">
        <v>4731</v>
      </c>
      <c r="I3965" s="37">
        <v>5</v>
      </c>
      <c r="J3965" s="37">
        <v>2</v>
      </c>
      <c r="M3965" s="39">
        <v>1566.8</v>
      </c>
      <c r="N3965" s="39">
        <v>1419.5</v>
      </c>
      <c r="O3965" s="39">
        <v>1419.5</v>
      </c>
      <c r="P3965" s="38">
        <v>58</v>
      </c>
    </row>
    <row r="3966" spans="1:16">
      <c r="A3966" s="25">
        <f t="shared" si="61"/>
        <v>3964</v>
      </c>
      <c r="B3966" s="33" t="s">
        <v>7988</v>
      </c>
      <c r="C3966" s="37">
        <v>1961</v>
      </c>
      <c r="E3966" s="41" t="s">
        <v>4731</v>
      </c>
      <c r="I3966" s="37">
        <v>5</v>
      </c>
      <c r="J3966" s="37">
        <v>2</v>
      </c>
      <c r="M3966" s="39">
        <v>1591.6</v>
      </c>
      <c r="N3966" s="39">
        <v>1591.6</v>
      </c>
      <c r="O3966" s="39">
        <v>1425.1</v>
      </c>
      <c r="P3966" s="38">
        <v>48</v>
      </c>
    </row>
    <row r="3967" spans="1:16">
      <c r="A3967" s="25">
        <f t="shared" si="61"/>
        <v>3965</v>
      </c>
      <c r="B3967" s="33" t="s">
        <v>7989</v>
      </c>
      <c r="C3967" s="37">
        <v>1963</v>
      </c>
      <c r="E3967" s="41" t="s">
        <v>4731</v>
      </c>
      <c r="I3967" s="37">
        <v>5</v>
      </c>
      <c r="J3967" s="37">
        <v>4</v>
      </c>
      <c r="M3967" s="39">
        <v>3268.7</v>
      </c>
      <c r="N3967" s="39">
        <v>3268.7</v>
      </c>
      <c r="O3967" s="39">
        <v>2626.6</v>
      </c>
      <c r="P3967" s="38">
        <v>113</v>
      </c>
    </row>
    <row r="3968" spans="1:16">
      <c r="A3968" s="25">
        <f t="shared" si="61"/>
        <v>3966</v>
      </c>
      <c r="B3968" s="33" t="s">
        <v>7990</v>
      </c>
      <c r="I3968" s="37"/>
      <c r="J3968" s="37"/>
    </row>
    <row r="3969" spans="1:16">
      <c r="A3969" s="25">
        <f t="shared" si="61"/>
        <v>3967</v>
      </c>
      <c r="B3969" s="33" t="s">
        <v>7991</v>
      </c>
      <c r="C3969" s="37">
        <v>1965</v>
      </c>
      <c r="E3969" s="42" t="s">
        <v>4731</v>
      </c>
      <c r="I3969" s="37">
        <v>5</v>
      </c>
      <c r="J3969" s="37">
        <v>3</v>
      </c>
      <c r="M3969" s="39">
        <v>2646.37</v>
      </c>
      <c r="N3969" s="39">
        <v>2468</v>
      </c>
      <c r="O3969" s="39">
        <v>2135.9</v>
      </c>
      <c r="P3969" s="38">
        <v>79</v>
      </c>
    </row>
    <row r="3970" spans="1:16">
      <c r="A3970" s="25">
        <f t="shared" si="61"/>
        <v>3968</v>
      </c>
      <c r="B3970" s="33" t="s">
        <v>7992</v>
      </c>
      <c r="C3970" s="37">
        <v>1963</v>
      </c>
      <c r="E3970" s="41" t="s">
        <v>4731</v>
      </c>
      <c r="I3970" s="37">
        <v>5</v>
      </c>
      <c r="J3970" s="37">
        <v>4</v>
      </c>
      <c r="M3970" s="39">
        <v>3227.6</v>
      </c>
      <c r="N3970" s="39">
        <v>3207.3</v>
      </c>
      <c r="O3970" s="39">
        <v>2609.5</v>
      </c>
      <c r="P3970" s="38">
        <v>106</v>
      </c>
    </row>
    <row r="3971" spans="1:16">
      <c r="A3971" s="25">
        <f t="shared" ref="A3971:A4034" si="62">A3970+1</f>
        <v>3969</v>
      </c>
      <c r="B3971" s="33" t="s">
        <v>7993</v>
      </c>
      <c r="C3971" s="37">
        <v>1962</v>
      </c>
      <c r="E3971" s="41" t="s">
        <v>4731</v>
      </c>
      <c r="I3971" s="37">
        <v>5</v>
      </c>
      <c r="J3971" s="37">
        <v>2</v>
      </c>
      <c r="M3971" s="39">
        <v>1885.4</v>
      </c>
      <c r="N3971" s="39">
        <v>1741.6999999999998</v>
      </c>
      <c r="O3971" s="39">
        <v>1308.3</v>
      </c>
      <c r="P3971" s="38">
        <v>37</v>
      </c>
    </row>
    <row r="3972" spans="1:16">
      <c r="A3972" s="25">
        <f t="shared" si="62"/>
        <v>3970</v>
      </c>
      <c r="B3972" s="33" t="s">
        <v>7994</v>
      </c>
      <c r="C3972" s="37">
        <v>1973</v>
      </c>
      <c r="E3972" s="41" t="s">
        <v>4731</v>
      </c>
      <c r="I3972" s="37">
        <v>5</v>
      </c>
      <c r="J3972" s="37">
        <v>2</v>
      </c>
      <c r="M3972" s="39">
        <v>3972.5</v>
      </c>
      <c r="N3972" s="39">
        <v>2582.1</v>
      </c>
      <c r="O3972" s="39">
        <v>2502.1</v>
      </c>
      <c r="P3972" s="38">
        <v>292</v>
      </c>
    </row>
    <row r="3973" spans="1:16">
      <c r="A3973" s="25">
        <f t="shared" si="62"/>
        <v>3971</v>
      </c>
      <c r="B3973" s="33" t="s">
        <v>4065</v>
      </c>
      <c r="C3973" s="37">
        <v>1958</v>
      </c>
      <c r="E3973" s="41" t="s">
        <v>4731</v>
      </c>
      <c r="I3973" s="37">
        <v>6</v>
      </c>
      <c r="J3973" s="37">
        <v>4</v>
      </c>
      <c r="M3973" s="39">
        <v>4565.8</v>
      </c>
      <c r="N3973" s="39">
        <v>3686.0499999999997</v>
      </c>
      <c r="O3973" s="39">
        <v>2810.45</v>
      </c>
      <c r="P3973" s="38">
        <v>96</v>
      </c>
    </row>
    <row r="3974" spans="1:16">
      <c r="A3974" s="25">
        <f t="shared" si="62"/>
        <v>3972</v>
      </c>
      <c r="B3974" s="33" t="s">
        <v>7995</v>
      </c>
      <c r="C3974" s="37">
        <v>1959</v>
      </c>
      <c r="E3974" s="41" t="s">
        <v>4731</v>
      </c>
      <c r="I3974" s="37">
        <v>5</v>
      </c>
      <c r="J3974" s="37">
        <v>2</v>
      </c>
      <c r="M3974" s="39">
        <v>1717.3</v>
      </c>
      <c r="N3974" s="39">
        <v>1685.7</v>
      </c>
      <c r="O3974" s="39">
        <v>1685.7</v>
      </c>
      <c r="P3974" s="38">
        <v>72</v>
      </c>
    </row>
    <row r="3975" spans="1:16">
      <c r="A3975" s="25">
        <f t="shared" si="62"/>
        <v>3973</v>
      </c>
      <c r="B3975" s="33" t="s">
        <v>4066</v>
      </c>
      <c r="C3975" s="37">
        <v>1948</v>
      </c>
      <c r="E3975" s="41" t="s">
        <v>4731</v>
      </c>
      <c r="I3975" s="37">
        <v>4</v>
      </c>
      <c r="J3975" s="37">
        <v>2</v>
      </c>
      <c r="M3975" s="39">
        <v>2077.1</v>
      </c>
      <c r="N3975" s="39">
        <v>1580.4</v>
      </c>
      <c r="O3975" s="39">
        <v>1580.4</v>
      </c>
      <c r="P3975" s="38">
        <v>13</v>
      </c>
    </row>
    <row r="3976" spans="1:16">
      <c r="A3976" s="25">
        <f t="shared" si="62"/>
        <v>3974</v>
      </c>
      <c r="B3976" s="33" t="s">
        <v>7996</v>
      </c>
      <c r="I3976" s="37"/>
      <c r="J3976" s="37"/>
    </row>
    <row r="3977" spans="1:16">
      <c r="A3977" s="25">
        <f t="shared" si="62"/>
        <v>3975</v>
      </c>
      <c r="B3977" s="33" t="s">
        <v>4064</v>
      </c>
      <c r="C3977" s="37">
        <v>1955</v>
      </c>
      <c r="E3977" s="41" t="s">
        <v>4731</v>
      </c>
      <c r="I3977" s="37">
        <v>5</v>
      </c>
      <c r="J3977" s="37">
        <v>2</v>
      </c>
      <c r="M3977" s="39">
        <v>2108.1</v>
      </c>
      <c r="N3977" s="39">
        <v>2010.1</v>
      </c>
      <c r="O3977" s="39">
        <v>1564.8</v>
      </c>
      <c r="P3977" s="38">
        <v>54</v>
      </c>
    </row>
    <row r="3978" spans="1:16">
      <c r="A3978" s="25">
        <f t="shared" si="62"/>
        <v>3976</v>
      </c>
      <c r="B3978" s="33" t="s">
        <v>2786</v>
      </c>
      <c r="C3978" s="37">
        <v>1948</v>
      </c>
      <c r="E3978" s="41" t="s">
        <v>4731</v>
      </c>
      <c r="I3978" s="37">
        <v>4</v>
      </c>
      <c r="J3978" s="37">
        <v>3</v>
      </c>
      <c r="M3978" s="39">
        <v>2536.6</v>
      </c>
      <c r="N3978" s="39">
        <v>2190.6999999999998</v>
      </c>
      <c r="O3978" s="39">
        <v>1895.4862499999999</v>
      </c>
      <c r="P3978" s="38">
        <v>63</v>
      </c>
    </row>
    <row r="3979" spans="1:16">
      <c r="A3979" s="25">
        <f t="shared" si="62"/>
        <v>3977</v>
      </c>
      <c r="B3979" s="33" t="s">
        <v>7997</v>
      </c>
      <c r="I3979" s="37"/>
      <c r="J3979" s="37"/>
    </row>
    <row r="3980" spans="1:16">
      <c r="A3980" s="25">
        <f t="shared" si="62"/>
        <v>3978</v>
      </c>
      <c r="B3980" s="33" t="s">
        <v>7998</v>
      </c>
      <c r="C3980" s="37">
        <v>2014</v>
      </c>
      <c r="E3980" s="41" t="s">
        <v>4731</v>
      </c>
      <c r="I3980" s="37">
        <v>10</v>
      </c>
      <c r="J3980" s="37">
        <v>5</v>
      </c>
      <c r="M3980" s="39">
        <v>11133.8</v>
      </c>
      <c r="N3980" s="39">
        <v>11045.5</v>
      </c>
      <c r="O3980" s="39">
        <v>11045.5</v>
      </c>
      <c r="P3980" s="38">
        <v>441</v>
      </c>
    </row>
    <row r="3981" spans="1:16">
      <c r="A3981" s="25">
        <f t="shared" si="62"/>
        <v>3979</v>
      </c>
      <c r="B3981" s="33" t="s">
        <v>2788</v>
      </c>
      <c r="C3981" s="37">
        <v>1942</v>
      </c>
      <c r="E3981" s="41" t="s">
        <v>4731</v>
      </c>
      <c r="I3981" s="37">
        <v>4</v>
      </c>
      <c r="J3981" s="37">
        <v>4</v>
      </c>
      <c r="M3981" s="39">
        <v>4585.8999999999996</v>
      </c>
      <c r="N3981" s="39">
        <v>3401.1</v>
      </c>
      <c r="O3981" s="39">
        <v>3401.1</v>
      </c>
      <c r="P3981" s="38">
        <v>123</v>
      </c>
    </row>
    <row r="3982" spans="1:16">
      <c r="A3982" s="25">
        <f t="shared" si="62"/>
        <v>3980</v>
      </c>
      <c r="B3982" s="33" t="s">
        <v>7999</v>
      </c>
      <c r="C3982" s="37">
        <v>1987</v>
      </c>
      <c r="E3982" s="41" t="s">
        <v>4731</v>
      </c>
      <c r="I3982" s="37">
        <v>10</v>
      </c>
      <c r="J3982" s="37">
        <v>3</v>
      </c>
      <c r="M3982" s="39">
        <v>7643.3</v>
      </c>
      <c r="N3982" s="39">
        <v>6682.5</v>
      </c>
      <c r="O3982" s="39">
        <v>6614.6</v>
      </c>
      <c r="P3982" s="38">
        <v>307</v>
      </c>
    </row>
    <row r="3983" spans="1:16">
      <c r="A3983" s="25">
        <f t="shared" si="62"/>
        <v>3981</v>
      </c>
      <c r="B3983" s="33" t="s">
        <v>8000</v>
      </c>
      <c r="C3983" s="37">
        <v>1988</v>
      </c>
      <c r="E3983" s="41" t="s">
        <v>4731</v>
      </c>
      <c r="I3983" s="37">
        <v>10</v>
      </c>
      <c r="J3983" s="37">
        <v>3</v>
      </c>
      <c r="M3983" s="39">
        <v>7365.4</v>
      </c>
      <c r="N3983" s="39">
        <v>6459.2</v>
      </c>
      <c r="O3983" s="39">
        <v>6204.2</v>
      </c>
      <c r="P3983" s="38">
        <v>286</v>
      </c>
    </row>
    <row r="3984" spans="1:16">
      <c r="A3984" s="25">
        <f t="shared" si="62"/>
        <v>3982</v>
      </c>
      <c r="B3984" s="33" t="s">
        <v>8001</v>
      </c>
      <c r="I3984" s="37"/>
      <c r="J3984" s="37"/>
    </row>
    <row r="3985" spans="1:16">
      <c r="A3985" s="25">
        <f t="shared" si="62"/>
        <v>3983</v>
      </c>
      <c r="B3985" s="33" t="s">
        <v>8002</v>
      </c>
      <c r="I3985" s="37"/>
      <c r="J3985" s="37"/>
    </row>
    <row r="3986" spans="1:16">
      <c r="A3986" s="25">
        <f t="shared" si="62"/>
        <v>3984</v>
      </c>
      <c r="B3986" s="33" t="s">
        <v>8003</v>
      </c>
      <c r="I3986" s="37"/>
      <c r="J3986" s="37"/>
    </row>
    <row r="3987" spans="1:16">
      <c r="A3987" s="25">
        <f t="shared" si="62"/>
        <v>3985</v>
      </c>
      <c r="B3987" s="33" t="s">
        <v>8004</v>
      </c>
      <c r="I3987" s="37"/>
      <c r="J3987" s="37"/>
    </row>
    <row r="3988" spans="1:16">
      <c r="A3988" s="25">
        <f t="shared" si="62"/>
        <v>3986</v>
      </c>
      <c r="B3988" s="33" t="s">
        <v>2789</v>
      </c>
      <c r="C3988" s="37">
        <v>1976</v>
      </c>
      <c r="E3988" s="41" t="s">
        <v>4731</v>
      </c>
      <c r="I3988" s="37">
        <v>9</v>
      </c>
      <c r="J3988" s="37">
        <v>1</v>
      </c>
      <c r="M3988" s="39">
        <v>4211.1000000000004</v>
      </c>
      <c r="N3988" s="39">
        <v>4006.8</v>
      </c>
      <c r="O3988" s="39">
        <v>3421.8</v>
      </c>
      <c r="P3988" s="38">
        <v>218</v>
      </c>
    </row>
    <row r="3989" spans="1:16">
      <c r="A3989" s="25">
        <f t="shared" si="62"/>
        <v>3987</v>
      </c>
      <c r="B3989" s="33" t="s">
        <v>8005</v>
      </c>
      <c r="I3989" s="37"/>
      <c r="J3989" s="37"/>
    </row>
    <row r="3990" spans="1:16">
      <c r="A3990" s="25">
        <f t="shared" si="62"/>
        <v>3988</v>
      </c>
      <c r="B3990" s="33" t="s">
        <v>8006</v>
      </c>
      <c r="I3990" s="37"/>
      <c r="J3990" s="37"/>
    </row>
    <row r="3991" spans="1:16">
      <c r="A3991" s="25">
        <f t="shared" si="62"/>
        <v>3989</v>
      </c>
      <c r="B3991" s="33" t="s">
        <v>8007</v>
      </c>
      <c r="I3991" s="37"/>
      <c r="J3991" s="37"/>
    </row>
    <row r="3992" spans="1:16">
      <c r="A3992" s="25">
        <f t="shared" si="62"/>
        <v>3990</v>
      </c>
      <c r="B3992" s="33" t="s">
        <v>8008</v>
      </c>
      <c r="I3992" s="37"/>
      <c r="J3992" s="37"/>
    </row>
    <row r="3993" spans="1:16">
      <c r="A3993" s="25">
        <f t="shared" si="62"/>
        <v>3991</v>
      </c>
      <c r="B3993" s="33" t="s">
        <v>2787</v>
      </c>
      <c r="C3993" s="37">
        <v>1964</v>
      </c>
      <c r="E3993" s="41" t="s">
        <v>4731</v>
      </c>
      <c r="I3993" s="37">
        <v>5</v>
      </c>
      <c r="J3993" s="37">
        <v>2</v>
      </c>
      <c r="M3993" s="39">
        <v>2091.9</v>
      </c>
      <c r="N3993" s="39">
        <v>2091.9</v>
      </c>
      <c r="O3993" s="39">
        <v>1664.4</v>
      </c>
      <c r="P3993" s="38">
        <v>64</v>
      </c>
    </row>
    <row r="3994" spans="1:16">
      <c r="A3994" s="25">
        <f t="shared" si="62"/>
        <v>3992</v>
      </c>
      <c r="B3994" s="33" t="s">
        <v>8009</v>
      </c>
      <c r="C3994" s="37">
        <v>1961</v>
      </c>
      <c r="E3994" s="41" t="s">
        <v>4731</v>
      </c>
      <c r="I3994" s="37">
        <v>4</v>
      </c>
      <c r="J3994" s="37">
        <v>2</v>
      </c>
      <c r="M3994" s="39">
        <v>2175.3000000000002</v>
      </c>
      <c r="N3994" s="39">
        <v>1267.9000000000001</v>
      </c>
      <c r="O3994" s="39">
        <v>1197.4000000000001</v>
      </c>
      <c r="P3994" s="38">
        <v>55</v>
      </c>
    </row>
    <row r="3995" spans="1:16">
      <c r="A3995" s="25">
        <f t="shared" si="62"/>
        <v>3993</v>
      </c>
      <c r="B3995" s="33" t="s">
        <v>8010</v>
      </c>
      <c r="C3995" s="37">
        <v>1961</v>
      </c>
      <c r="E3995" s="41" t="s">
        <v>4731</v>
      </c>
      <c r="I3995" s="37">
        <v>4</v>
      </c>
      <c r="J3995" s="37">
        <v>2</v>
      </c>
      <c r="M3995" s="39">
        <v>2083</v>
      </c>
      <c r="N3995" s="39">
        <v>1438.4</v>
      </c>
      <c r="O3995" s="39">
        <v>1031.4000000000001</v>
      </c>
      <c r="P3995" s="38">
        <v>52</v>
      </c>
    </row>
    <row r="3996" spans="1:16">
      <c r="A3996" s="25">
        <f t="shared" si="62"/>
        <v>3994</v>
      </c>
      <c r="B3996" s="33" t="s">
        <v>8011</v>
      </c>
      <c r="C3996" s="37">
        <v>1961</v>
      </c>
      <c r="E3996" s="41" t="s">
        <v>4731</v>
      </c>
      <c r="I3996" s="37">
        <v>4</v>
      </c>
      <c r="J3996" s="37">
        <v>2</v>
      </c>
      <c r="M3996" s="39">
        <v>2102.9</v>
      </c>
      <c r="N3996" s="39">
        <v>1258</v>
      </c>
      <c r="O3996" s="39">
        <v>1188.4000000000001</v>
      </c>
      <c r="P3996" s="38">
        <v>66</v>
      </c>
    </row>
    <row r="3997" spans="1:16">
      <c r="A3997" s="25">
        <f t="shared" si="62"/>
        <v>3995</v>
      </c>
      <c r="B3997" s="33" t="s">
        <v>8012</v>
      </c>
      <c r="C3997" s="37">
        <v>1961</v>
      </c>
      <c r="E3997" s="41" t="s">
        <v>4731</v>
      </c>
      <c r="I3997" s="37">
        <v>4</v>
      </c>
      <c r="J3997" s="37">
        <v>2</v>
      </c>
      <c r="M3997" s="39">
        <v>2115.4</v>
      </c>
      <c r="N3997" s="39">
        <v>1272.8</v>
      </c>
      <c r="O3997" s="39">
        <v>1132.5999999999999</v>
      </c>
      <c r="P3997" s="38">
        <v>53</v>
      </c>
    </row>
    <row r="3998" spans="1:16">
      <c r="A3998" s="25">
        <f t="shared" si="62"/>
        <v>3996</v>
      </c>
      <c r="B3998" s="33" t="s">
        <v>8013</v>
      </c>
      <c r="C3998" s="37">
        <v>1948</v>
      </c>
      <c r="E3998" s="41" t="s">
        <v>4731</v>
      </c>
      <c r="I3998" s="37">
        <v>3</v>
      </c>
      <c r="J3998" s="37">
        <v>2</v>
      </c>
      <c r="M3998" s="39">
        <v>1590</v>
      </c>
      <c r="N3998" s="39">
        <v>954</v>
      </c>
      <c r="O3998" s="39">
        <v>954</v>
      </c>
      <c r="P3998" s="38">
        <v>52</v>
      </c>
    </row>
    <row r="3999" spans="1:16">
      <c r="A3999" s="25">
        <f t="shared" si="62"/>
        <v>3997</v>
      </c>
      <c r="B3999" s="33" t="s">
        <v>2790</v>
      </c>
      <c r="C3999" s="37">
        <v>1980</v>
      </c>
      <c r="E3999" s="42" t="s">
        <v>5159</v>
      </c>
      <c r="I3999" s="37">
        <v>5</v>
      </c>
      <c r="J3999" s="37">
        <v>8</v>
      </c>
      <c r="M3999" s="39">
        <v>5220.2</v>
      </c>
      <c r="N3999" s="39">
        <v>3561.9</v>
      </c>
      <c r="O3999" s="39">
        <v>3561.9</v>
      </c>
      <c r="P3999" s="38">
        <v>279</v>
      </c>
    </row>
    <row r="4000" spans="1:16">
      <c r="A4000" s="25">
        <f t="shared" si="62"/>
        <v>3998</v>
      </c>
      <c r="B4000" s="33" t="s">
        <v>8014</v>
      </c>
      <c r="C4000" s="37">
        <v>1948</v>
      </c>
      <c r="E4000" s="41" t="s">
        <v>4731</v>
      </c>
      <c r="I4000" s="37">
        <v>3</v>
      </c>
      <c r="J4000" s="37">
        <v>2</v>
      </c>
      <c r="M4000" s="39">
        <v>1150</v>
      </c>
      <c r="N4000" s="39">
        <v>954</v>
      </c>
      <c r="O4000" s="39">
        <v>954</v>
      </c>
      <c r="P4000" s="38">
        <v>44</v>
      </c>
    </row>
    <row r="4001" spans="1:16">
      <c r="A4001" s="25">
        <f t="shared" si="62"/>
        <v>3999</v>
      </c>
      <c r="B4001" s="33" t="s">
        <v>8015</v>
      </c>
      <c r="I4001" s="37"/>
      <c r="J4001" s="37"/>
    </row>
    <row r="4002" spans="1:16">
      <c r="A4002" s="25">
        <f t="shared" si="62"/>
        <v>4000</v>
      </c>
      <c r="B4002" s="33" t="s">
        <v>8016</v>
      </c>
      <c r="I4002" s="37"/>
      <c r="J4002" s="37"/>
    </row>
    <row r="4003" spans="1:16">
      <c r="A4003" s="25">
        <f t="shared" si="62"/>
        <v>4001</v>
      </c>
      <c r="B4003" s="33" t="s">
        <v>8017</v>
      </c>
      <c r="C4003" s="37">
        <v>1961</v>
      </c>
      <c r="E4003" s="41" t="s">
        <v>4731</v>
      </c>
      <c r="I4003" s="37">
        <v>2</v>
      </c>
      <c r="J4003" s="37">
        <v>2</v>
      </c>
      <c r="M4003" s="39">
        <v>691.9</v>
      </c>
      <c r="N4003" s="39">
        <v>420.2</v>
      </c>
      <c r="O4003" s="39">
        <v>420.2</v>
      </c>
      <c r="P4003" s="38">
        <v>34</v>
      </c>
    </row>
    <row r="4004" spans="1:16">
      <c r="A4004" s="25">
        <f t="shared" si="62"/>
        <v>4002</v>
      </c>
      <c r="B4004" s="33" t="s">
        <v>8018</v>
      </c>
      <c r="C4004" s="37">
        <v>1958</v>
      </c>
      <c r="E4004" s="41" t="s">
        <v>4731</v>
      </c>
      <c r="I4004" s="37">
        <v>3</v>
      </c>
      <c r="J4004" s="37">
        <v>1</v>
      </c>
      <c r="M4004" s="39">
        <v>1736.8</v>
      </c>
      <c r="N4004" s="39">
        <v>1214.8399999999999</v>
      </c>
      <c r="O4004" s="39">
        <v>812.73</v>
      </c>
      <c r="P4004" s="38">
        <v>99</v>
      </c>
    </row>
    <row r="4005" spans="1:16">
      <c r="A4005" s="25">
        <f t="shared" si="62"/>
        <v>4003</v>
      </c>
      <c r="B4005" s="33" t="s">
        <v>8019</v>
      </c>
      <c r="C4005" s="37">
        <v>1962</v>
      </c>
      <c r="E4005" s="41" t="s">
        <v>4731</v>
      </c>
      <c r="I4005" s="37">
        <v>3</v>
      </c>
      <c r="J4005" s="37">
        <v>2</v>
      </c>
      <c r="M4005" s="39">
        <v>954</v>
      </c>
      <c r="N4005" s="39">
        <v>633.79999999999995</v>
      </c>
      <c r="O4005" s="39">
        <v>633.79999999999995</v>
      </c>
      <c r="P4005" s="38">
        <v>61</v>
      </c>
    </row>
    <row r="4006" spans="1:16">
      <c r="A4006" s="25">
        <f t="shared" si="62"/>
        <v>4004</v>
      </c>
      <c r="B4006" s="33" t="s">
        <v>8020</v>
      </c>
      <c r="C4006" s="37">
        <v>1962</v>
      </c>
      <c r="E4006" s="41" t="s">
        <v>4731</v>
      </c>
      <c r="I4006" s="37">
        <v>3</v>
      </c>
      <c r="J4006" s="37">
        <v>2</v>
      </c>
      <c r="M4006" s="39">
        <v>820.2</v>
      </c>
      <c r="N4006" s="39">
        <v>683</v>
      </c>
      <c r="O4006" s="39">
        <v>538.9</v>
      </c>
      <c r="P4006" s="38">
        <v>44</v>
      </c>
    </row>
    <row r="4007" spans="1:16">
      <c r="A4007" s="25">
        <f t="shared" si="62"/>
        <v>4005</v>
      </c>
      <c r="B4007" s="33" t="s">
        <v>8021</v>
      </c>
      <c r="C4007" s="37">
        <v>1994</v>
      </c>
      <c r="I4007" s="37">
        <v>9</v>
      </c>
      <c r="J4007" s="37">
        <v>6</v>
      </c>
      <c r="M4007" s="39">
        <v>14949.6</v>
      </c>
      <c r="N4007" s="39">
        <v>14949.6</v>
      </c>
      <c r="P4007" s="38">
        <v>700</v>
      </c>
    </row>
    <row r="4008" spans="1:16">
      <c r="A4008" s="25">
        <f t="shared" si="62"/>
        <v>4006</v>
      </c>
      <c r="B4008" s="33" t="s">
        <v>8022</v>
      </c>
      <c r="I4008" s="37"/>
      <c r="J4008" s="37"/>
    </row>
    <row r="4009" spans="1:16">
      <c r="A4009" s="25">
        <f t="shared" si="62"/>
        <v>4007</v>
      </c>
      <c r="B4009" s="33" t="s">
        <v>8023</v>
      </c>
      <c r="I4009" s="37"/>
      <c r="J4009" s="37"/>
    </row>
    <row r="4010" spans="1:16">
      <c r="A4010" s="25">
        <f t="shared" si="62"/>
        <v>4008</v>
      </c>
      <c r="B4010" s="33" t="s">
        <v>8024</v>
      </c>
      <c r="I4010" s="37"/>
      <c r="J4010" s="37"/>
    </row>
    <row r="4011" spans="1:16">
      <c r="A4011" s="25">
        <f t="shared" si="62"/>
        <v>4009</v>
      </c>
      <c r="B4011" s="33" t="s">
        <v>8025</v>
      </c>
      <c r="I4011" s="37"/>
      <c r="J4011" s="37"/>
    </row>
    <row r="4012" spans="1:16">
      <c r="A4012" s="25">
        <f t="shared" si="62"/>
        <v>4010</v>
      </c>
      <c r="B4012" s="33" t="s">
        <v>8026</v>
      </c>
      <c r="I4012" s="37"/>
      <c r="J4012" s="37"/>
    </row>
    <row r="4013" spans="1:16">
      <c r="A4013" s="25">
        <f t="shared" si="62"/>
        <v>4011</v>
      </c>
      <c r="B4013" s="33" t="s">
        <v>8027</v>
      </c>
      <c r="C4013" s="37">
        <v>1964</v>
      </c>
      <c r="E4013" s="41" t="s">
        <v>4724</v>
      </c>
      <c r="I4013" s="37">
        <v>5</v>
      </c>
      <c r="J4013" s="37">
        <v>2</v>
      </c>
      <c r="M4013" s="39">
        <v>1806</v>
      </c>
      <c r="N4013" s="39">
        <v>1495.6</v>
      </c>
      <c r="O4013" s="39">
        <v>1438.6</v>
      </c>
      <c r="P4013" s="38">
        <v>62</v>
      </c>
    </row>
    <row r="4014" spans="1:16">
      <c r="A4014" s="25">
        <f t="shared" si="62"/>
        <v>4012</v>
      </c>
      <c r="B4014" s="33" t="s">
        <v>8028</v>
      </c>
      <c r="C4014" s="37">
        <v>1964</v>
      </c>
      <c r="E4014" s="41" t="s">
        <v>4731</v>
      </c>
      <c r="I4014" s="37">
        <v>5</v>
      </c>
      <c r="J4014" s="37">
        <v>2</v>
      </c>
      <c r="M4014" s="39">
        <v>1576.4</v>
      </c>
      <c r="N4014" s="39">
        <v>1149.4100000000001</v>
      </c>
      <c r="O4014" s="39">
        <v>1077.71</v>
      </c>
      <c r="P4014" s="38">
        <v>59</v>
      </c>
    </row>
    <row r="4015" spans="1:16">
      <c r="A4015" s="25">
        <f t="shared" si="62"/>
        <v>4013</v>
      </c>
      <c r="B4015" s="33" t="s">
        <v>8029</v>
      </c>
      <c r="C4015" s="37">
        <v>1964</v>
      </c>
      <c r="E4015" s="41" t="s">
        <v>4729</v>
      </c>
      <c r="I4015" s="37">
        <v>5</v>
      </c>
      <c r="J4015" s="37">
        <v>4</v>
      </c>
      <c r="M4015" s="39">
        <v>3530.3</v>
      </c>
      <c r="N4015" s="39">
        <v>2457.31</v>
      </c>
      <c r="O4015" s="39">
        <v>2457.31</v>
      </c>
      <c r="P4015" s="38">
        <v>155</v>
      </c>
    </row>
    <row r="4016" spans="1:16">
      <c r="A4016" s="25">
        <f t="shared" si="62"/>
        <v>4014</v>
      </c>
      <c r="B4016" s="33" t="s">
        <v>8030</v>
      </c>
      <c r="C4016" s="37">
        <v>1964</v>
      </c>
      <c r="E4016" s="41" t="s">
        <v>4729</v>
      </c>
      <c r="I4016" s="37">
        <v>5</v>
      </c>
      <c r="J4016" s="37">
        <v>4</v>
      </c>
      <c r="M4016" s="39">
        <v>3553</v>
      </c>
      <c r="N4016" s="39">
        <v>2478.8000000000002</v>
      </c>
      <c r="O4016" s="39">
        <v>2478.8000000000002</v>
      </c>
      <c r="P4016" s="38">
        <v>143</v>
      </c>
    </row>
    <row r="4017" spans="1:16">
      <c r="A4017" s="25">
        <f t="shared" si="62"/>
        <v>4015</v>
      </c>
      <c r="B4017" s="33" t="s">
        <v>8031</v>
      </c>
      <c r="C4017" s="37">
        <v>1964</v>
      </c>
      <c r="E4017" s="41" t="s">
        <v>4731</v>
      </c>
      <c r="I4017" s="37">
        <v>5</v>
      </c>
      <c r="J4017" s="37">
        <v>2</v>
      </c>
      <c r="M4017" s="39">
        <v>1547.5</v>
      </c>
      <c r="N4017" s="39">
        <v>1196.8200000000002</v>
      </c>
      <c r="O4017" s="39">
        <v>1104.42</v>
      </c>
      <c r="P4017" s="38">
        <v>55</v>
      </c>
    </row>
    <row r="4018" spans="1:16">
      <c r="A4018" s="25">
        <f t="shared" si="62"/>
        <v>4016</v>
      </c>
      <c r="B4018" s="33" t="s">
        <v>8032</v>
      </c>
      <c r="C4018" s="37">
        <v>1964</v>
      </c>
      <c r="E4018" s="41" t="s">
        <v>4731</v>
      </c>
      <c r="I4018" s="37">
        <v>5</v>
      </c>
      <c r="J4018" s="37">
        <v>2</v>
      </c>
      <c r="M4018" s="39">
        <v>1384.7</v>
      </c>
      <c r="N4018" s="39">
        <v>1361.87</v>
      </c>
      <c r="O4018" s="39">
        <v>1135.57</v>
      </c>
      <c r="P4018" s="38">
        <v>58</v>
      </c>
    </row>
    <row r="4019" spans="1:16">
      <c r="A4019" s="25">
        <f t="shared" si="62"/>
        <v>4017</v>
      </c>
      <c r="B4019" s="33" t="s">
        <v>8033</v>
      </c>
      <c r="C4019" s="37">
        <v>1984</v>
      </c>
      <c r="E4019" s="41" t="s">
        <v>4731</v>
      </c>
      <c r="I4019" s="37">
        <v>5</v>
      </c>
      <c r="J4019" s="37">
        <v>2</v>
      </c>
      <c r="M4019" s="39">
        <v>1606.1</v>
      </c>
      <c r="N4019" s="39">
        <v>1602.3</v>
      </c>
      <c r="O4019" s="39">
        <v>1419.6</v>
      </c>
      <c r="P4019" s="38">
        <v>74</v>
      </c>
    </row>
    <row r="4020" spans="1:16">
      <c r="A4020" s="25">
        <f t="shared" si="62"/>
        <v>4018</v>
      </c>
      <c r="B4020" s="33" t="s">
        <v>8034</v>
      </c>
      <c r="C4020" s="37">
        <v>1996</v>
      </c>
      <c r="E4020" s="41" t="s">
        <v>4731</v>
      </c>
      <c r="I4020" s="37">
        <v>7</v>
      </c>
      <c r="J4020" s="37">
        <v>1</v>
      </c>
      <c r="M4020" s="39">
        <v>2460.5</v>
      </c>
      <c r="N4020" s="39">
        <v>2221.9</v>
      </c>
      <c r="O4020" s="39">
        <v>2221.9</v>
      </c>
      <c r="P4020" s="38">
        <v>36</v>
      </c>
    </row>
    <row r="4021" spans="1:16">
      <c r="A4021" s="25">
        <f t="shared" si="62"/>
        <v>4019</v>
      </c>
      <c r="B4021" s="33" t="s">
        <v>8035</v>
      </c>
      <c r="C4021" s="37">
        <v>1965</v>
      </c>
      <c r="E4021" s="41" t="s">
        <v>4731</v>
      </c>
      <c r="I4021" s="37">
        <v>5</v>
      </c>
      <c r="J4021" s="37">
        <v>4</v>
      </c>
      <c r="M4021" s="39">
        <v>2595.5</v>
      </c>
      <c r="N4021" s="39">
        <v>2595.5</v>
      </c>
      <c r="O4021" s="39">
        <v>2595.5</v>
      </c>
      <c r="P4021" s="38">
        <v>101</v>
      </c>
    </row>
    <row r="4022" spans="1:16">
      <c r="A4022" s="25">
        <f t="shared" si="62"/>
        <v>4020</v>
      </c>
      <c r="B4022" s="33" t="s">
        <v>8036</v>
      </c>
      <c r="I4022" s="37"/>
      <c r="J4022" s="37"/>
    </row>
    <row r="4023" spans="1:16">
      <c r="A4023" s="25">
        <f t="shared" si="62"/>
        <v>4021</v>
      </c>
      <c r="B4023" s="33" t="s">
        <v>8037</v>
      </c>
      <c r="C4023" s="37">
        <v>1960</v>
      </c>
      <c r="E4023" s="41" t="s">
        <v>4726</v>
      </c>
      <c r="I4023" s="37">
        <v>4</v>
      </c>
      <c r="J4023" s="37">
        <v>4</v>
      </c>
      <c r="M4023" s="39">
        <v>1741.6</v>
      </c>
      <c r="N4023" s="39">
        <v>1542.9</v>
      </c>
      <c r="O4023" s="39">
        <v>1542.9</v>
      </c>
      <c r="P4023" s="38">
        <v>84</v>
      </c>
    </row>
    <row r="4024" spans="1:16">
      <c r="A4024" s="25">
        <f t="shared" si="62"/>
        <v>4022</v>
      </c>
      <c r="B4024" s="33" t="s">
        <v>8038</v>
      </c>
      <c r="C4024" s="37">
        <v>1977</v>
      </c>
      <c r="E4024" s="41" t="s">
        <v>5872</v>
      </c>
      <c r="I4024" s="37">
        <v>9</v>
      </c>
      <c r="J4024" s="37">
        <v>4</v>
      </c>
      <c r="M4024" s="39">
        <v>9184.2000000000007</v>
      </c>
      <c r="N4024" s="39">
        <v>7625.1</v>
      </c>
      <c r="O4024" s="39">
        <v>7625.1</v>
      </c>
      <c r="P4024" s="38">
        <v>400</v>
      </c>
    </row>
    <row r="4025" spans="1:16">
      <c r="A4025" s="25">
        <f t="shared" si="62"/>
        <v>4023</v>
      </c>
      <c r="B4025" s="33" t="s">
        <v>8039</v>
      </c>
      <c r="I4025" s="37"/>
      <c r="J4025" s="37"/>
    </row>
    <row r="4026" spans="1:16">
      <c r="A4026" s="25">
        <f t="shared" si="62"/>
        <v>4024</v>
      </c>
      <c r="B4026" s="36" t="s">
        <v>8040</v>
      </c>
      <c r="I4026" s="37"/>
      <c r="J4026" s="37"/>
    </row>
    <row r="4027" spans="1:16">
      <c r="A4027" s="25">
        <f t="shared" si="62"/>
        <v>4025</v>
      </c>
      <c r="B4027" s="33" t="s">
        <v>8041</v>
      </c>
      <c r="I4027" s="37"/>
      <c r="J4027" s="37"/>
    </row>
    <row r="4028" spans="1:16">
      <c r="A4028" s="25">
        <f t="shared" si="62"/>
        <v>4026</v>
      </c>
      <c r="B4028" s="33" t="s">
        <v>8042</v>
      </c>
      <c r="I4028" s="37"/>
      <c r="J4028" s="37"/>
    </row>
    <row r="4029" spans="1:16">
      <c r="A4029" s="25">
        <f t="shared" si="62"/>
        <v>4027</v>
      </c>
      <c r="B4029" s="33" t="s">
        <v>8043</v>
      </c>
      <c r="C4029" s="37">
        <v>1969</v>
      </c>
      <c r="E4029" s="41" t="s">
        <v>4731</v>
      </c>
      <c r="I4029" s="37">
        <v>5</v>
      </c>
      <c r="J4029" s="37">
        <v>4</v>
      </c>
      <c r="M4029" s="39">
        <v>3541.7</v>
      </c>
      <c r="N4029" s="39">
        <v>3244.3999999999996</v>
      </c>
      <c r="O4029" s="39">
        <v>3168.2</v>
      </c>
      <c r="P4029" s="38">
        <v>185</v>
      </c>
    </row>
    <row r="4030" spans="1:16">
      <c r="A4030" s="25">
        <f t="shared" si="62"/>
        <v>4028</v>
      </c>
      <c r="B4030" s="33" t="s">
        <v>8044</v>
      </c>
      <c r="C4030" s="37">
        <v>1969</v>
      </c>
      <c r="E4030" s="41" t="s">
        <v>4731</v>
      </c>
      <c r="I4030" s="37">
        <v>5</v>
      </c>
      <c r="J4030" s="37">
        <v>4</v>
      </c>
      <c r="M4030" s="39">
        <v>3519</v>
      </c>
      <c r="N4030" s="39">
        <v>3176</v>
      </c>
      <c r="O4030" s="39">
        <v>3176</v>
      </c>
      <c r="P4030" s="38">
        <v>172</v>
      </c>
    </row>
    <row r="4031" spans="1:16">
      <c r="A4031" s="25">
        <f t="shared" si="62"/>
        <v>4029</v>
      </c>
      <c r="B4031" s="33" t="s">
        <v>8045</v>
      </c>
      <c r="I4031" s="37"/>
      <c r="J4031" s="37"/>
    </row>
    <row r="4032" spans="1:16">
      <c r="A4032" s="25">
        <f t="shared" si="62"/>
        <v>4030</v>
      </c>
      <c r="B4032" s="33" t="s">
        <v>8046</v>
      </c>
      <c r="C4032" s="37">
        <v>1979</v>
      </c>
      <c r="E4032" s="41" t="s">
        <v>4731</v>
      </c>
      <c r="I4032" s="37">
        <v>12</v>
      </c>
      <c r="J4032" s="37">
        <v>1</v>
      </c>
      <c r="M4032" s="39">
        <v>3768.6</v>
      </c>
      <c r="N4032" s="39">
        <v>2900.8</v>
      </c>
      <c r="O4032" s="39">
        <v>2848.58</v>
      </c>
      <c r="P4032" s="38">
        <v>124</v>
      </c>
    </row>
    <row r="4033" spans="1:16">
      <c r="A4033" s="25">
        <f t="shared" si="62"/>
        <v>4031</v>
      </c>
      <c r="B4033" s="33" t="s">
        <v>8047</v>
      </c>
      <c r="C4033" s="37">
        <v>1982</v>
      </c>
      <c r="E4033" s="41" t="s">
        <v>4731</v>
      </c>
      <c r="I4033" s="37">
        <v>5</v>
      </c>
      <c r="J4033" s="37">
        <v>9</v>
      </c>
      <c r="M4033" s="39">
        <v>7340.6</v>
      </c>
      <c r="N4033" s="39">
        <v>6314.8</v>
      </c>
      <c r="O4033" s="39">
        <v>5777.5</v>
      </c>
      <c r="P4033" s="38">
        <v>253</v>
      </c>
    </row>
    <row r="4034" spans="1:16">
      <c r="A4034" s="25">
        <f t="shared" si="62"/>
        <v>4032</v>
      </c>
      <c r="B4034" s="33" t="s">
        <v>8048</v>
      </c>
      <c r="C4034" s="37">
        <v>1971</v>
      </c>
      <c r="E4034" s="41" t="s">
        <v>4731</v>
      </c>
      <c r="I4034" s="37">
        <v>5</v>
      </c>
      <c r="J4034" s="37">
        <v>4</v>
      </c>
      <c r="M4034" s="39">
        <v>3045.7</v>
      </c>
      <c r="N4034" s="39">
        <v>2565.7000000000007</v>
      </c>
      <c r="O4034" s="39">
        <v>2565.7000000000007</v>
      </c>
      <c r="P4034" s="38">
        <v>139</v>
      </c>
    </row>
    <row r="4035" spans="1:16">
      <c r="A4035" s="25">
        <f t="shared" ref="A4035:A4098" si="63">A4034+1</f>
        <v>4033</v>
      </c>
      <c r="B4035" s="33" t="s">
        <v>8049</v>
      </c>
      <c r="C4035" s="37">
        <v>1969</v>
      </c>
      <c r="E4035" s="41" t="s">
        <v>4724</v>
      </c>
      <c r="I4035" s="37">
        <v>5</v>
      </c>
      <c r="J4035" s="37">
        <v>4</v>
      </c>
      <c r="M4035" s="39">
        <v>4201.8999999999996</v>
      </c>
      <c r="N4035" s="39">
        <v>3169.8</v>
      </c>
      <c r="O4035" s="39">
        <v>2159.6</v>
      </c>
      <c r="P4035" s="38">
        <v>169</v>
      </c>
    </row>
    <row r="4036" spans="1:16">
      <c r="A4036" s="25">
        <f t="shared" si="63"/>
        <v>4034</v>
      </c>
      <c r="B4036" s="33" t="s">
        <v>8050</v>
      </c>
      <c r="C4036" s="37">
        <v>1969</v>
      </c>
      <c r="E4036" s="41" t="s">
        <v>4731</v>
      </c>
      <c r="I4036" s="37">
        <v>5</v>
      </c>
      <c r="J4036" s="37">
        <v>4</v>
      </c>
      <c r="M4036" s="39">
        <v>3552.1</v>
      </c>
      <c r="N4036" s="39">
        <v>3166.9000000000015</v>
      </c>
      <c r="O4036" s="39">
        <v>3166.9000000000015</v>
      </c>
      <c r="P4036" s="38">
        <v>181</v>
      </c>
    </row>
    <row r="4037" spans="1:16">
      <c r="A4037" s="25">
        <f t="shared" si="63"/>
        <v>4035</v>
      </c>
      <c r="B4037" s="33" t="s">
        <v>8051</v>
      </c>
      <c r="C4037" s="37">
        <v>1958</v>
      </c>
      <c r="E4037" s="41" t="s">
        <v>4731</v>
      </c>
      <c r="I4037" s="37">
        <v>2</v>
      </c>
      <c r="J4037" s="37">
        <v>2</v>
      </c>
      <c r="M4037" s="39">
        <v>574.5</v>
      </c>
      <c r="N4037" s="39">
        <v>519</v>
      </c>
      <c r="O4037" s="39">
        <v>464.505</v>
      </c>
      <c r="P4037" s="38">
        <v>24</v>
      </c>
    </row>
    <row r="4038" spans="1:16">
      <c r="A4038" s="25">
        <f t="shared" si="63"/>
        <v>4036</v>
      </c>
      <c r="B4038" s="33" t="s">
        <v>8052</v>
      </c>
      <c r="C4038" s="37">
        <v>1988</v>
      </c>
      <c r="E4038" s="42"/>
      <c r="I4038" s="37">
        <v>10</v>
      </c>
      <c r="J4038" s="37">
        <v>1</v>
      </c>
      <c r="M4038" s="39">
        <v>3693.5</v>
      </c>
      <c r="N4038" s="39">
        <v>3693.5</v>
      </c>
    </row>
    <row r="4039" spans="1:16">
      <c r="A4039" s="25">
        <f t="shared" si="63"/>
        <v>4037</v>
      </c>
      <c r="B4039" s="33" t="s">
        <v>8053</v>
      </c>
      <c r="I4039" s="37"/>
      <c r="J4039" s="37"/>
    </row>
    <row r="4040" spans="1:16">
      <c r="A4040" s="25">
        <f t="shared" si="63"/>
        <v>4038</v>
      </c>
      <c r="B4040" s="33" t="s">
        <v>8054</v>
      </c>
      <c r="C4040" s="37">
        <v>1982</v>
      </c>
      <c r="E4040" s="42" t="s">
        <v>8055</v>
      </c>
      <c r="I4040" s="37">
        <v>9</v>
      </c>
      <c r="J4040" s="37">
        <v>2</v>
      </c>
      <c r="M4040" s="39">
        <v>4652.8</v>
      </c>
      <c r="N4040" s="39">
        <v>3884.5</v>
      </c>
      <c r="O4040" s="39">
        <v>3884.5</v>
      </c>
      <c r="P4040" s="38">
        <v>192</v>
      </c>
    </row>
    <row r="4041" spans="1:16">
      <c r="A4041" s="25">
        <f t="shared" si="63"/>
        <v>4039</v>
      </c>
      <c r="B4041" s="33" t="s">
        <v>8056</v>
      </c>
      <c r="I4041" s="37"/>
      <c r="J4041" s="37"/>
    </row>
    <row r="4042" spans="1:16">
      <c r="A4042" s="25">
        <f t="shared" si="63"/>
        <v>4040</v>
      </c>
      <c r="B4042" s="33" t="s">
        <v>8057</v>
      </c>
      <c r="I4042" s="37"/>
      <c r="J4042" s="37"/>
    </row>
    <row r="4043" spans="1:16">
      <c r="A4043" s="25">
        <f t="shared" si="63"/>
        <v>4041</v>
      </c>
      <c r="B4043" s="33" t="s">
        <v>8058</v>
      </c>
      <c r="I4043" s="37"/>
      <c r="J4043" s="37"/>
    </row>
    <row r="4044" spans="1:16">
      <c r="A4044" s="25">
        <f t="shared" si="63"/>
        <v>4042</v>
      </c>
      <c r="B4044" s="33" t="s">
        <v>8059</v>
      </c>
      <c r="I4044" s="37"/>
      <c r="J4044" s="37"/>
    </row>
    <row r="4045" spans="1:16">
      <c r="A4045" s="25">
        <f t="shared" si="63"/>
        <v>4043</v>
      </c>
      <c r="B4045" s="36" t="s">
        <v>8060</v>
      </c>
      <c r="I4045" s="37"/>
      <c r="J4045" s="37"/>
    </row>
    <row r="4046" spans="1:16">
      <c r="A4046" s="25">
        <f t="shared" si="63"/>
        <v>4044</v>
      </c>
      <c r="B4046" s="33" t="s">
        <v>8061</v>
      </c>
      <c r="I4046" s="37"/>
      <c r="J4046" s="37"/>
    </row>
    <row r="4047" spans="1:16">
      <c r="A4047" s="25">
        <f t="shared" si="63"/>
        <v>4045</v>
      </c>
      <c r="B4047" s="33" t="s">
        <v>8062</v>
      </c>
      <c r="I4047" s="37"/>
      <c r="J4047" s="37"/>
    </row>
    <row r="4048" spans="1:16">
      <c r="A4048" s="25">
        <f t="shared" si="63"/>
        <v>4046</v>
      </c>
      <c r="B4048" s="33" t="s">
        <v>8063</v>
      </c>
      <c r="I4048" s="37"/>
      <c r="J4048" s="37"/>
    </row>
    <row r="4049" spans="1:16">
      <c r="A4049" s="25">
        <f t="shared" si="63"/>
        <v>4047</v>
      </c>
      <c r="B4049" s="33" t="s">
        <v>8064</v>
      </c>
      <c r="C4049" s="37">
        <v>1968</v>
      </c>
      <c r="E4049" s="41" t="s">
        <v>4731</v>
      </c>
      <c r="I4049" s="37">
        <v>5</v>
      </c>
      <c r="J4049" s="37">
        <v>2</v>
      </c>
      <c r="M4049" s="39">
        <v>2393.9</v>
      </c>
      <c r="N4049" s="39">
        <v>1230</v>
      </c>
      <c r="O4049" s="39">
        <v>1230</v>
      </c>
      <c r="P4049" s="38">
        <v>193</v>
      </c>
    </row>
    <row r="4050" spans="1:16">
      <c r="A4050" s="25">
        <f t="shared" si="63"/>
        <v>4048</v>
      </c>
      <c r="B4050" s="33" t="s">
        <v>8065</v>
      </c>
      <c r="I4050" s="37"/>
      <c r="J4050" s="37"/>
    </row>
    <row r="4051" spans="1:16">
      <c r="A4051" s="25">
        <f t="shared" si="63"/>
        <v>4049</v>
      </c>
      <c r="B4051" s="33" t="s">
        <v>8066</v>
      </c>
      <c r="I4051" s="37"/>
      <c r="J4051" s="37"/>
    </row>
    <row r="4052" spans="1:16">
      <c r="A4052" s="25">
        <f t="shared" si="63"/>
        <v>4050</v>
      </c>
      <c r="B4052" s="33" t="s">
        <v>8067</v>
      </c>
      <c r="I4052" s="37"/>
      <c r="J4052" s="37"/>
    </row>
    <row r="4053" spans="1:16">
      <c r="A4053" s="25">
        <f t="shared" si="63"/>
        <v>4051</v>
      </c>
      <c r="B4053" s="33" t="s">
        <v>3198</v>
      </c>
      <c r="C4053" s="37">
        <v>1955</v>
      </c>
      <c r="E4053" s="41" t="s">
        <v>4735</v>
      </c>
      <c r="I4053" s="37">
        <v>2</v>
      </c>
      <c r="J4053" s="37">
        <v>1</v>
      </c>
      <c r="M4053" s="39">
        <v>557</v>
      </c>
      <c r="N4053" s="39">
        <v>514.79999999999995</v>
      </c>
      <c r="O4053" s="39">
        <v>317.63</v>
      </c>
      <c r="P4053" s="38">
        <v>20</v>
      </c>
    </row>
    <row r="4054" spans="1:16">
      <c r="A4054" s="25">
        <f t="shared" si="63"/>
        <v>4052</v>
      </c>
      <c r="B4054" s="33" t="s">
        <v>2791</v>
      </c>
      <c r="C4054" s="37">
        <v>1954</v>
      </c>
      <c r="E4054" s="41" t="s">
        <v>4735</v>
      </c>
      <c r="I4054" s="37">
        <v>2</v>
      </c>
      <c r="J4054" s="37">
        <v>2</v>
      </c>
      <c r="M4054" s="39">
        <v>921.1</v>
      </c>
      <c r="N4054" s="39">
        <v>845.4</v>
      </c>
      <c r="O4054" s="39">
        <v>822.91</v>
      </c>
      <c r="P4054" s="38">
        <v>28</v>
      </c>
    </row>
    <row r="4055" spans="1:16">
      <c r="A4055" s="25">
        <f t="shared" si="63"/>
        <v>4053</v>
      </c>
      <c r="B4055" s="33" t="s">
        <v>8068</v>
      </c>
      <c r="C4055" s="37">
        <v>1962</v>
      </c>
      <c r="E4055" s="41" t="s">
        <v>4729</v>
      </c>
      <c r="I4055" s="37">
        <v>5</v>
      </c>
      <c r="J4055" s="37">
        <v>4</v>
      </c>
      <c r="M4055" s="39">
        <v>3464.3</v>
      </c>
      <c r="N4055" s="39">
        <v>3090.7000000000012</v>
      </c>
      <c r="O4055" s="39">
        <v>3090.7000000000012</v>
      </c>
      <c r="P4055" s="38">
        <v>178</v>
      </c>
    </row>
    <row r="4056" spans="1:16">
      <c r="A4056" s="25">
        <f t="shared" si="63"/>
        <v>4054</v>
      </c>
      <c r="B4056" s="33" t="s">
        <v>8069</v>
      </c>
      <c r="C4056" s="37">
        <v>1960</v>
      </c>
      <c r="E4056" s="42" t="s">
        <v>8055</v>
      </c>
      <c r="I4056" s="37">
        <v>5</v>
      </c>
      <c r="J4056" s="37">
        <v>2</v>
      </c>
      <c r="M4056" s="39">
        <v>1886.9</v>
      </c>
      <c r="N4056" s="39">
        <v>1714.1000000000001</v>
      </c>
      <c r="O4056" s="39">
        <v>1378.9</v>
      </c>
      <c r="P4056" s="38">
        <v>56</v>
      </c>
    </row>
    <row r="4057" spans="1:16">
      <c r="A4057" s="25">
        <f t="shared" si="63"/>
        <v>4055</v>
      </c>
      <c r="B4057" s="33" t="s">
        <v>8070</v>
      </c>
      <c r="C4057" s="37">
        <v>1962</v>
      </c>
      <c r="E4057" s="41" t="s">
        <v>4729</v>
      </c>
      <c r="I4057" s="37">
        <v>5</v>
      </c>
      <c r="J4057" s="37">
        <v>4</v>
      </c>
      <c r="M4057" s="39">
        <v>3299.2</v>
      </c>
      <c r="N4057" s="39">
        <v>3299.2</v>
      </c>
      <c r="O4057" s="39">
        <v>3299.2</v>
      </c>
      <c r="P4057" s="38">
        <v>202</v>
      </c>
    </row>
    <row r="4058" spans="1:16">
      <c r="A4058" s="25">
        <f t="shared" si="63"/>
        <v>4056</v>
      </c>
      <c r="B4058" s="33" t="s">
        <v>8071</v>
      </c>
      <c r="C4058" s="37">
        <v>1961</v>
      </c>
      <c r="E4058" s="41" t="s">
        <v>4726</v>
      </c>
      <c r="I4058" s="37">
        <v>5</v>
      </c>
      <c r="J4058" s="37">
        <v>4</v>
      </c>
      <c r="M4058" s="39">
        <v>3603.6</v>
      </c>
      <c r="N4058" s="39">
        <v>3250.9</v>
      </c>
      <c r="O4058" s="39">
        <v>3250.9</v>
      </c>
      <c r="P4058" s="38">
        <v>174</v>
      </c>
    </row>
    <row r="4059" spans="1:16">
      <c r="A4059" s="25">
        <f t="shared" si="63"/>
        <v>4057</v>
      </c>
      <c r="B4059" s="33" t="s">
        <v>8072</v>
      </c>
      <c r="C4059" s="37">
        <v>1962</v>
      </c>
      <c r="E4059" s="41" t="s">
        <v>4729</v>
      </c>
      <c r="I4059" s="37">
        <v>5</v>
      </c>
      <c r="J4059" s="37">
        <v>4</v>
      </c>
      <c r="M4059" s="39">
        <v>3412.4</v>
      </c>
      <c r="N4059" s="39">
        <v>3237.4000000000005</v>
      </c>
      <c r="O4059" s="39">
        <v>3237.4000000000005</v>
      </c>
      <c r="P4059" s="38">
        <v>168</v>
      </c>
    </row>
    <row r="4060" spans="1:16">
      <c r="A4060" s="25">
        <f t="shared" si="63"/>
        <v>4058</v>
      </c>
      <c r="B4060" s="33" t="s">
        <v>8073</v>
      </c>
      <c r="C4060" s="37">
        <v>1960</v>
      </c>
      <c r="E4060" s="42" t="s">
        <v>8074</v>
      </c>
      <c r="I4060" s="37">
        <v>5</v>
      </c>
      <c r="J4060" s="37">
        <v>2</v>
      </c>
      <c r="M4060" s="39">
        <v>1856.3</v>
      </c>
      <c r="N4060" s="39">
        <v>1603.7</v>
      </c>
      <c r="O4060" s="39">
        <v>1533.2</v>
      </c>
      <c r="P4060" s="38">
        <v>84</v>
      </c>
    </row>
    <row r="4061" spans="1:16">
      <c r="A4061" s="25">
        <f t="shared" si="63"/>
        <v>4059</v>
      </c>
      <c r="B4061" s="33" t="s">
        <v>8075</v>
      </c>
      <c r="C4061" s="37">
        <v>1962</v>
      </c>
      <c r="E4061" s="41" t="s">
        <v>4729</v>
      </c>
      <c r="I4061" s="37">
        <v>5</v>
      </c>
      <c r="J4061" s="37">
        <v>4</v>
      </c>
      <c r="M4061" s="39">
        <v>3258.6</v>
      </c>
      <c r="N4061" s="39">
        <v>2995.9</v>
      </c>
      <c r="O4061" s="39">
        <v>2995.9</v>
      </c>
      <c r="P4061" s="38">
        <v>160</v>
      </c>
    </row>
    <row r="4062" spans="1:16">
      <c r="A4062" s="25">
        <f t="shared" si="63"/>
        <v>4060</v>
      </c>
      <c r="B4062" s="33" t="s">
        <v>8076</v>
      </c>
      <c r="I4062" s="37"/>
      <c r="J4062" s="37"/>
    </row>
    <row r="4063" spans="1:16">
      <c r="A4063" s="25">
        <f t="shared" si="63"/>
        <v>4061</v>
      </c>
      <c r="B4063" s="33" t="s">
        <v>8077</v>
      </c>
      <c r="C4063" s="37">
        <v>1966</v>
      </c>
      <c r="E4063" s="41" t="s">
        <v>4731</v>
      </c>
      <c r="I4063" s="37">
        <v>5</v>
      </c>
      <c r="J4063" s="37">
        <v>4</v>
      </c>
      <c r="M4063" s="39">
        <v>3717.5</v>
      </c>
      <c r="N4063" s="39">
        <v>3429</v>
      </c>
      <c r="O4063" s="39">
        <v>3108.9</v>
      </c>
      <c r="P4063" s="38">
        <v>151</v>
      </c>
    </row>
    <row r="4064" spans="1:16">
      <c r="A4064" s="25">
        <f t="shared" si="63"/>
        <v>4062</v>
      </c>
      <c r="B4064" s="33" t="s">
        <v>8078</v>
      </c>
      <c r="C4064" s="37">
        <v>1967</v>
      </c>
      <c r="E4064" s="41" t="s">
        <v>4735</v>
      </c>
      <c r="I4064" s="37">
        <v>2</v>
      </c>
      <c r="J4064" s="37">
        <v>2</v>
      </c>
      <c r="M4064" s="39">
        <v>715.1</v>
      </c>
      <c r="N4064" s="39">
        <v>715.1</v>
      </c>
      <c r="O4064" s="39">
        <v>715.1</v>
      </c>
      <c r="P4064" s="38">
        <v>54</v>
      </c>
    </row>
    <row r="4065" spans="1:16">
      <c r="A4065" s="25">
        <f t="shared" si="63"/>
        <v>4063</v>
      </c>
      <c r="B4065" s="33" t="s">
        <v>8079</v>
      </c>
      <c r="C4065" s="37">
        <v>1972</v>
      </c>
      <c r="E4065" s="41" t="s">
        <v>4729</v>
      </c>
      <c r="I4065" s="37">
        <v>5</v>
      </c>
      <c r="J4065" s="37">
        <v>6</v>
      </c>
      <c r="M4065" s="39">
        <v>4493.8</v>
      </c>
      <c r="N4065" s="39">
        <v>3857.4</v>
      </c>
      <c r="O4065" s="39">
        <v>3857.4</v>
      </c>
      <c r="P4065" s="38">
        <v>188</v>
      </c>
    </row>
    <row r="4066" spans="1:16">
      <c r="A4066" s="25">
        <f t="shared" si="63"/>
        <v>4064</v>
      </c>
      <c r="B4066" s="33" t="s">
        <v>8080</v>
      </c>
      <c r="I4066" s="37"/>
      <c r="J4066" s="37"/>
    </row>
    <row r="4067" spans="1:16">
      <c r="A4067" s="25">
        <f t="shared" si="63"/>
        <v>4065</v>
      </c>
      <c r="B4067" s="33" t="s">
        <v>8081</v>
      </c>
      <c r="I4067" s="37"/>
      <c r="J4067" s="37"/>
    </row>
    <row r="4068" spans="1:16">
      <c r="A4068" s="25">
        <f t="shared" si="63"/>
        <v>4066</v>
      </c>
      <c r="B4068" s="33" t="s">
        <v>8082</v>
      </c>
      <c r="I4068" s="37"/>
      <c r="J4068" s="37"/>
    </row>
    <row r="4069" spans="1:16">
      <c r="A4069" s="25">
        <f t="shared" si="63"/>
        <v>4067</v>
      </c>
      <c r="B4069" s="33" t="s">
        <v>8083</v>
      </c>
      <c r="I4069" s="37"/>
      <c r="J4069" s="37"/>
    </row>
    <row r="4070" spans="1:16">
      <c r="A4070" s="25">
        <f t="shared" si="63"/>
        <v>4068</v>
      </c>
      <c r="B4070" s="33" t="s">
        <v>8084</v>
      </c>
      <c r="I4070" s="37"/>
      <c r="J4070" s="37"/>
    </row>
    <row r="4071" spans="1:16">
      <c r="A4071" s="25">
        <f t="shared" si="63"/>
        <v>4069</v>
      </c>
      <c r="B4071" s="33" t="s">
        <v>3199</v>
      </c>
      <c r="C4071" s="37">
        <v>1957</v>
      </c>
      <c r="E4071" s="41" t="s">
        <v>4731</v>
      </c>
      <c r="I4071" s="37">
        <v>2</v>
      </c>
      <c r="J4071" s="37">
        <v>2</v>
      </c>
      <c r="M4071" s="39">
        <v>714.5</v>
      </c>
      <c r="N4071" s="39">
        <v>658.2</v>
      </c>
      <c r="O4071" s="39">
        <v>658.2</v>
      </c>
      <c r="P4071" s="38">
        <v>34</v>
      </c>
    </row>
    <row r="4072" spans="1:16">
      <c r="A4072" s="25">
        <f t="shared" si="63"/>
        <v>4070</v>
      </c>
      <c r="B4072" s="33" t="s">
        <v>8085</v>
      </c>
      <c r="C4072" s="37">
        <v>1960</v>
      </c>
      <c r="E4072" s="41" t="s">
        <v>4735</v>
      </c>
      <c r="I4072" s="37">
        <v>2</v>
      </c>
      <c r="J4072" s="37">
        <v>2</v>
      </c>
      <c r="M4072" s="39">
        <v>639.6</v>
      </c>
      <c r="N4072" s="39">
        <v>559</v>
      </c>
      <c r="O4072" s="39">
        <v>559</v>
      </c>
      <c r="P4072" s="38">
        <v>41</v>
      </c>
    </row>
    <row r="4073" spans="1:16">
      <c r="A4073" s="25">
        <f t="shared" si="63"/>
        <v>4071</v>
      </c>
      <c r="B4073" s="33" t="s">
        <v>8086</v>
      </c>
      <c r="C4073" s="37">
        <v>1959</v>
      </c>
      <c r="E4073" s="41" t="s">
        <v>4731</v>
      </c>
      <c r="I4073" s="37">
        <v>3</v>
      </c>
      <c r="J4073" s="37">
        <v>2</v>
      </c>
      <c r="M4073" s="39">
        <v>1044</v>
      </c>
      <c r="N4073" s="39">
        <v>970.5</v>
      </c>
      <c r="O4073" s="39">
        <v>970.5</v>
      </c>
      <c r="P4073" s="38">
        <v>57</v>
      </c>
    </row>
    <row r="4074" spans="1:16">
      <c r="A4074" s="25">
        <f t="shared" si="63"/>
        <v>4072</v>
      </c>
      <c r="B4074" s="33" t="s">
        <v>8087</v>
      </c>
      <c r="C4074" s="37">
        <v>1988</v>
      </c>
      <c r="E4074" s="41" t="s">
        <v>5159</v>
      </c>
      <c r="F4074" s="37" t="s">
        <v>5071</v>
      </c>
      <c r="G4074" s="37" t="s">
        <v>240</v>
      </c>
      <c r="H4074" s="37" t="s">
        <v>6958</v>
      </c>
      <c r="I4074" s="37">
        <v>5</v>
      </c>
      <c r="J4074" s="37">
        <v>6</v>
      </c>
      <c r="K4074" s="38" t="s">
        <v>240</v>
      </c>
      <c r="L4074" s="38" t="s">
        <v>240</v>
      </c>
      <c r="M4074" s="39">
        <v>4375.3999999999996</v>
      </c>
      <c r="N4074" s="39">
        <v>3907.5</v>
      </c>
      <c r="O4074" s="39">
        <v>3662.7</v>
      </c>
      <c r="P4074" s="38">
        <v>203</v>
      </c>
    </row>
    <row r="4075" spans="1:16">
      <c r="A4075" s="25">
        <f t="shared" si="63"/>
        <v>4073</v>
      </c>
      <c r="B4075" s="33" t="s">
        <v>8088</v>
      </c>
      <c r="C4075" s="37">
        <v>1974</v>
      </c>
      <c r="E4075" s="41" t="s">
        <v>4729</v>
      </c>
      <c r="I4075" s="37">
        <v>5</v>
      </c>
      <c r="J4075" s="37">
        <v>6</v>
      </c>
      <c r="M4075" s="39">
        <v>4357.1000000000004</v>
      </c>
      <c r="N4075" s="39">
        <v>3905.7</v>
      </c>
      <c r="O4075" s="39">
        <v>3905.7</v>
      </c>
      <c r="P4075" s="38">
        <v>199</v>
      </c>
    </row>
    <row r="4076" spans="1:16">
      <c r="A4076" s="25">
        <f t="shared" si="63"/>
        <v>4074</v>
      </c>
      <c r="B4076" s="33" t="s">
        <v>8089</v>
      </c>
      <c r="C4076" s="37">
        <v>1973</v>
      </c>
      <c r="E4076" s="41" t="s">
        <v>4731</v>
      </c>
      <c r="I4076" s="37">
        <v>5</v>
      </c>
      <c r="J4076" s="37">
        <v>6</v>
      </c>
      <c r="M4076" s="39">
        <v>3867.2</v>
      </c>
      <c r="N4076" s="39">
        <v>3032.7999999999997</v>
      </c>
      <c r="O4076" s="39">
        <v>3032.7999999999997</v>
      </c>
      <c r="P4076" s="38">
        <v>191</v>
      </c>
    </row>
    <row r="4077" spans="1:16">
      <c r="A4077" s="25">
        <f t="shared" si="63"/>
        <v>4075</v>
      </c>
      <c r="B4077" s="33" t="s">
        <v>8090</v>
      </c>
      <c r="C4077" s="37">
        <v>1987</v>
      </c>
      <c r="E4077" s="41" t="s">
        <v>4731</v>
      </c>
      <c r="I4077" s="37">
        <v>5</v>
      </c>
      <c r="J4077" s="37">
        <v>7</v>
      </c>
      <c r="M4077" s="39">
        <v>5469.2</v>
      </c>
      <c r="N4077" s="39">
        <v>3700</v>
      </c>
      <c r="O4077" s="39">
        <v>3700</v>
      </c>
      <c r="P4077" s="38">
        <v>273</v>
      </c>
    </row>
    <row r="4078" spans="1:16">
      <c r="A4078" s="25">
        <f t="shared" si="63"/>
        <v>4076</v>
      </c>
      <c r="B4078" s="33" t="s">
        <v>8091</v>
      </c>
      <c r="C4078" s="37">
        <v>1980</v>
      </c>
      <c r="E4078" s="41" t="s">
        <v>4731</v>
      </c>
      <c r="I4078" s="37">
        <v>5</v>
      </c>
      <c r="J4078" s="37">
        <v>3</v>
      </c>
      <c r="M4078" s="39">
        <v>3925.1</v>
      </c>
      <c r="N4078" s="39">
        <v>2635.7</v>
      </c>
      <c r="O4078" s="39">
        <v>2635.7</v>
      </c>
      <c r="P4078" s="38">
        <v>205</v>
      </c>
    </row>
    <row r="4079" spans="1:16">
      <c r="A4079" s="25">
        <f t="shared" si="63"/>
        <v>4077</v>
      </c>
      <c r="B4079" s="33" t="s">
        <v>8092</v>
      </c>
      <c r="C4079" s="37">
        <v>1990</v>
      </c>
      <c r="E4079" s="41" t="s">
        <v>4729</v>
      </c>
      <c r="I4079" s="37">
        <v>5</v>
      </c>
      <c r="J4079" s="37">
        <v>6</v>
      </c>
      <c r="M4079" s="39">
        <v>4400.3999999999996</v>
      </c>
      <c r="N4079" s="39">
        <v>3939.2</v>
      </c>
      <c r="O4079" s="39">
        <v>3939.2</v>
      </c>
      <c r="P4079" s="38">
        <v>208</v>
      </c>
    </row>
    <row r="4080" spans="1:16">
      <c r="A4080" s="25">
        <f t="shared" si="63"/>
        <v>4078</v>
      </c>
      <c r="B4080" s="33" t="s">
        <v>8093</v>
      </c>
      <c r="C4080" s="37">
        <v>1986</v>
      </c>
      <c r="E4080" s="41" t="s">
        <v>4731</v>
      </c>
      <c r="I4080" s="37">
        <v>5</v>
      </c>
      <c r="J4080" s="37">
        <v>6</v>
      </c>
      <c r="M4080" s="39">
        <v>5168.6000000000004</v>
      </c>
      <c r="N4080" s="39">
        <v>3032.7999999999997</v>
      </c>
      <c r="O4080" s="39">
        <v>3032.7999999999997</v>
      </c>
      <c r="P4080" s="38">
        <v>238</v>
      </c>
    </row>
    <row r="4081" spans="1:16">
      <c r="A4081" s="25">
        <f t="shared" si="63"/>
        <v>4079</v>
      </c>
      <c r="B4081" s="33" t="s">
        <v>8094</v>
      </c>
      <c r="C4081" s="37">
        <v>1990</v>
      </c>
      <c r="E4081" s="41" t="s">
        <v>4729</v>
      </c>
      <c r="I4081" s="37">
        <v>5</v>
      </c>
      <c r="J4081" s="37">
        <v>6</v>
      </c>
      <c r="M4081" s="39">
        <v>4479</v>
      </c>
      <c r="N4081" s="39">
        <v>4014.5</v>
      </c>
      <c r="O4081" s="39">
        <v>4014.5</v>
      </c>
      <c r="P4081" s="38">
        <v>252</v>
      </c>
    </row>
    <row r="4082" spans="1:16">
      <c r="A4082" s="25">
        <f t="shared" si="63"/>
        <v>4080</v>
      </c>
      <c r="B4082" s="33" t="s">
        <v>8095</v>
      </c>
      <c r="C4082" s="37">
        <v>1961</v>
      </c>
      <c r="E4082" s="41" t="s">
        <v>4729</v>
      </c>
      <c r="I4082" s="37">
        <v>4</v>
      </c>
      <c r="J4082" s="37">
        <v>2</v>
      </c>
      <c r="M4082" s="39">
        <v>1444.1</v>
      </c>
      <c r="N4082" s="39">
        <v>1296.9000000000001</v>
      </c>
      <c r="O4082" s="39">
        <v>1296.9000000000001</v>
      </c>
      <c r="P4082" s="38">
        <v>73</v>
      </c>
    </row>
    <row r="4083" spans="1:16">
      <c r="A4083" s="25">
        <f t="shared" si="63"/>
        <v>4081</v>
      </c>
      <c r="B4083" s="33" t="s">
        <v>8096</v>
      </c>
      <c r="C4083" s="37">
        <v>1960</v>
      </c>
      <c r="E4083" s="42" t="s">
        <v>8055</v>
      </c>
      <c r="I4083" s="37">
        <v>4</v>
      </c>
      <c r="J4083" s="37">
        <v>4</v>
      </c>
      <c r="M4083" s="39">
        <v>2573.1999999999998</v>
      </c>
      <c r="N4083" s="39">
        <v>1699.3</v>
      </c>
      <c r="O4083" s="39">
        <v>1699.3</v>
      </c>
      <c r="P4083" s="38">
        <v>139</v>
      </c>
    </row>
    <row r="4084" spans="1:16">
      <c r="A4084" s="25">
        <f t="shared" si="63"/>
        <v>4082</v>
      </c>
      <c r="B4084" s="33" t="s">
        <v>8097</v>
      </c>
      <c r="C4084" s="37">
        <v>1960</v>
      </c>
      <c r="E4084" s="41" t="s">
        <v>5129</v>
      </c>
      <c r="I4084" s="37">
        <v>3</v>
      </c>
      <c r="J4084" s="37">
        <v>4</v>
      </c>
      <c r="M4084" s="39" t="s">
        <v>8098</v>
      </c>
      <c r="N4084" s="39" t="s">
        <v>8099</v>
      </c>
      <c r="O4084" s="39">
        <v>1793.6489999999999</v>
      </c>
      <c r="P4084" s="38">
        <v>95</v>
      </c>
    </row>
    <row r="4085" spans="1:16">
      <c r="A4085" s="25">
        <f t="shared" si="63"/>
        <v>4083</v>
      </c>
      <c r="B4085" s="33" t="s">
        <v>8100</v>
      </c>
      <c r="C4085" s="37">
        <v>1962</v>
      </c>
      <c r="E4085" s="42" t="s">
        <v>4731</v>
      </c>
      <c r="I4085" s="37">
        <v>5</v>
      </c>
      <c r="J4085" s="37">
        <v>4</v>
      </c>
      <c r="M4085" s="39">
        <v>3204.6</v>
      </c>
      <c r="N4085" s="39">
        <v>2995.6</v>
      </c>
      <c r="O4085" s="39">
        <v>2343.5</v>
      </c>
      <c r="P4085" s="38">
        <v>151</v>
      </c>
    </row>
    <row r="4086" spans="1:16">
      <c r="A4086" s="25">
        <f t="shared" si="63"/>
        <v>4084</v>
      </c>
      <c r="B4086" s="33" t="s">
        <v>8101</v>
      </c>
      <c r="C4086" s="37">
        <v>1962</v>
      </c>
      <c r="E4086" s="42" t="s">
        <v>4731</v>
      </c>
      <c r="I4086" s="37">
        <v>5</v>
      </c>
      <c r="J4086" s="37">
        <v>2</v>
      </c>
      <c r="M4086" s="39">
        <v>1674.8</v>
      </c>
      <c r="N4086" s="39">
        <v>1602.3</v>
      </c>
      <c r="O4086" s="39">
        <v>1458.1</v>
      </c>
      <c r="P4086" s="38">
        <v>81</v>
      </c>
    </row>
    <row r="4087" spans="1:16">
      <c r="A4087" s="25">
        <f t="shared" si="63"/>
        <v>4085</v>
      </c>
      <c r="B4087" s="33" t="s">
        <v>4067</v>
      </c>
      <c r="C4087" s="37">
        <v>1957</v>
      </c>
      <c r="E4087" s="41" t="s">
        <v>4731</v>
      </c>
      <c r="I4087" s="37">
        <v>3</v>
      </c>
      <c r="J4087" s="37">
        <v>3</v>
      </c>
      <c r="M4087" s="39">
        <v>1448</v>
      </c>
      <c r="N4087" s="39">
        <v>1248</v>
      </c>
      <c r="O4087" s="39">
        <v>1242</v>
      </c>
      <c r="P4087" s="38">
        <v>89</v>
      </c>
    </row>
    <row r="4088" spans="1:16">
      <c r="A4088" s="25">
        <f t="shared" si="63"/>
        <v>4086</v>
      </c>
      <c r="B4088" s="33" t="s">
        <v>4068</v>
      </c>
      <c r="C4088" s="37">
        <v>1956</v>
      </c>
      <c r="E4088" s="41" t="s">
        <v>4735</v>
      </c>
      <c r="I4088" s="37">
        <v>3</v>
      </c>
      <c r="J4088" s="37">
        <v>3</v>
      </c>
      <c r="M4088" s="39">
        <v>2398.8000000000002</v>
      </c>
      <c r="N4088" s="39">
        <v>1826.4</v>
      </c>
      <c r="O4088" s="39">
        <v>1826.4</v>
      </c>
      <c r="P4088" s="38">
        <v>59</v>
      </c>
    </row>
    <row r="4089" spans="1:16">
      <c r="A4089" s="25">
        <f t="shared" si="63"/>
        <v>4087</v>
      </c>
      <c r="B4089" s="33" t="s">
        <v>8102</v>
      </c>
      <c r="C4089" s="37">
        <v>1958</v>
      </c>
      <c r="E4089" s="41" t="s">
        <v>4731</v>
      </c>
      <c r="I4089" s="37">
        <v>3</v>
      </c>
      <c r="J4089" s="37">
        <v>4</v>
      </c>
      <c r="M4089" s="39">
        <v>1815.9</v>
      </c>
      <c r="N4089" s="39">
        <v>1466.7</v>
      </c>
      <c r="O4089" s="39">
        <v>1466.7</v>
      </c>
      <c r="P4089" s="38">
        <v>84</v>
      </c>
    </row>
    <row r="4090" spans="1:16">
      <c r="A4090" s="25">
        <f t="shared" si="63"/>
        <v>4088</v>
      </c>
      <c r="B4090" s="33" t="s">
        <v>8103</v>
      </c>
      <c r="C4090" s="37">
        <v>1959</v>
      </c>
      <c r="E4090" s="41" t="s">
        <v>4731</v>
      </c>
      <c r="I4090" s="37">
        <v>3</v>
      </c>
      <c r="J4090" s="37">
        <v>4</v>
      </c>
      <c r="M4090" s="39">
        <v>1550.4</v>
      </c>
      <c r="N4090" s="39">
        <v>1280.4000000000001</v>
      </c>
      <c r="O4090" s="39">
        <v>1280.4000000000001</v>
      </c>
      <c r="P4090" s="38">
        <v>63</v>
      </c>
    </row>
    <row r="4091" spans="1:16">
      <c r="A4091" s="25">
        <f t="shared" si="63"/>
        <v>4089</v>
      </c>
      <c r="B4091" s="33" t="s">
        <v>8104</v>
      </c>
      <c r="C4091" s="37">
        <v>1956</v>
      </c>
      <c r="E4091" s="41" t="s">
        <v>4731</v>
      </c>
      <c r="I4091" s="37">
        <v>3</v>
      </c>
      <c r="J4091" s="37">
        <v>2</v>
      </c>
      <c r="M4091" s="39">
        <v>885</v>
      </c>
      <c r="N4091" s="39">
        <v>508.8</v>
      </c>
      <c r="O4091" s="39">
        <v>508.8</v>
      </c>
      <c r="P4091" s="38">
        <v>41</v>
      </c>
    </row>
    <row r="4092" spans="1:16">
      <c r="A4092" s="25">
        <f t="shared" si="63"/>
        <v>4090</v>
      </c>
      <c r="B4092" s="33" t="s">
        <v>8105</v>
      </c>
      <c r="C4092" s="37">
        <v>1958</v>
      </c>
      <c r="E4092" s="41" t="s">
        <v>4731</v>
      </c>
      <c r="I4092" s="37">
        <v>3</v>
      </c>
      <c r="J4092" s="37">
        <v>3</v>
      </c>
      <c r="M4092" s="39">
        <v>1560.7</v>
      </c>
      <c r="N4092" s="39">
        <v>1433.7</v>
      </c>
      <c r="O4092" s="39">
        <v>1112.8</v>
      </c>
      <c r="P4092" s="38">
        <v>58</v>
      </c>
    </row>
    <row r="4093" spans="1:16">
      <c r="A4093" s="25">
        <f t="shared" si="63"/>
        <v>4091</v>
      </c>
      <c r="B4093" s="36" t="s">
        <v>8106</v>
      </c>
      <c r="I4093" s="37"/>
      <c r="J4093" s="37"/>
    </row>
    <row r="4094" spans="1:16">
      <c r="A4094" s="25">
        <f t="shared" si="63"/>
        <v>4092</v>
      </c>
      <c r="B4094" s="33" t="s">
        <v>3200</v>
      </c>
      <c r="C4094" s="37">
        <v>1951</v>
      </c>
      <c r="E4094" s="41" t="s">
        <v>4731</v>
      </c>
      <c r="I4094" s="37">
        <v>3</v>
      </c>
      <c r="J4094" s="37">
        <v>3</v>
      </c>
      <c r="M4094" s="39">
        <v>954.7</v>
      </c>
      <c r="N4094" s="39">
        <v>768.5</v>
      </c>
      <c r="O4094" s="39">
        <v>768.5</v>
      </c>
      <c r="P4094" s="38">
        <v>29</v>
      </c>
    </row>
    <row r="4095" spans="1:16">
      <c r="A4095" s="25">
        <f t="shared" si="63"/>
        <v>4093</v>
      </c>
      <c r="B4095" s="33" t="s">
        <v>8107</v>
      </c>
      <c r="C4095" s="37">
        <v>1964</v>
      </c>
      <c r="E4095" s="41" t="s">
        <v>4731</v>
      </c>
      <c r="I4095" s="37">
        <v>5</v>
      </c>
      <c r="J4095" s="37">
        <v>2</v>
      </c>
      <c r="M4095" s="39">
        <v>1816.9</v>
      </c>
      <c r="N4095" s="39">
        <v>1566.8</v>
      </c>
      <c r="O4095" s="39">
        <v>1250.0999999999999</v>
      </c>
      <c r="P4095" s="38">
        <v>71</v>
      </c>
    </row>
    <row r="4096" spans="1:16">
      <c r="A4096" s="25">
        <f t="shared" si="63"/>
        <v>4094</v>
      </c>
      <c r="B4096" s="33" t="s">
        <v>8108</v>
      </c>
      <c r="C4096" s="37">
        <v>1967</v>
      </c>
      <c r="E4096" s="41" t="s">
        <v>4731</v>
      </c>
      <c r="I4096" s="37">
        <v>5</v>
      </c>
      <c r="J4096" s="37">
        <v>4</v>
      </c>
      <c r="M4096" s="39">
        <v>3801.1</v>
      </c>
      <c r="N4096" s="39">
        <v>3557.5</v>
      </c>
      <c r="O4096" s="39">
        <v>2528.1999999999998</v>
      </c>
      <c r="P4096" s="38">
        <v>139</v>
      </c>
    </row>
    <row r="4097" spans="1:16">
      <c r="A4097" s="25">
        <f t="shared" si="63"/>
        <v>4095</v>
      </c>
      <c r="B4097" s="33" t="s">
        <v>8109</v>
      </c>
      <c r="I4097" s="37"/>
      <c r="J4097" s="37"/>
    </row>
    <row r="4098" spans="1:16">
      <c r="A4098" s="25">
        <f t="shared" si="63"/>
        <v>4096</v>
      </c>
      <c r="B4098" s="33" t="s">
        <v>8110</v>
      </c>
      <c r="I4098" s="37"/>
      <c r="J4098" s="37"/>
    </row>
    <row r="4099" spans="1:16">
      <c r="A4099" s="25">
        <f t="shared" ref="A4099:A4162" si="64">A4098+1</f>
        <v>4097</v>
      </c>
      <c r="B4099" s="33" t="s">
        <v>8111</v>
      </c>
      <c r="I4099" s="37"/>
      <c r="J4099" s="37"/>
    </row>
    <row r="4100" spans="1:16">
      <c r="A4100" s="25">
        <f t="shared" si="64"/>
        <v>4098</v>
      </c>
      <c r="B4100" s="33" t="s">
        <v>8112</v>
      </c>
      <c r="I4100" s="37"/>
      <c r="J4100" s="37"/>
    </row>
    <row r="4101" spans="1:16">
      <c r="A4101" s="25">
        <f t="shared" si="64"/>
        <v>4099</v>
      </c>
      <c r="B4101" s="33" t="s">
        <v>8113</v>
      </c>
      <c r="C4101" s="37">
        <v>1984</v>
      </c>
      <c r="E4101" s="41" t="s">
        <v>4731</v>
      </c>
      <c r="I4101" s="37">
        <v>9</v>
      </c>
      <c r="J4101" s="37">
        <v>5</v>
      </c>
      <c r="M4101" s="39">
        <v>10544.8</v>
      </c>
      <c r="N4101" s="39">
        <v>9399.7999999999993</v>
      </c>
      <c r="O4101" s="39">
        <v>9399.7999999999993</v>
      </c>
      <c r="P4101" s="38">
        <v>416</v>
      </c>
    </row>
    <row r="4102" spans="1:16">
      <c r="A4102" s="25">
        <f t="shared" si="64"/>
        <v>4100</v>
      </c>
      <c r="B4102" s="33" t="s">
        <v>8114</v>
      </c>
      <c r="I4102" s="37"/>
      <c r="J4102" s="37"/>
    </row>
    <row r="4103" spans="1:16">
      <c r="A4103" s="25">
        <f t="shared" si="64"/>
        <v>4101</v>
      </c>
      <c r="B4103" s="33" t="s">
        <v>8115</v>
      </c>
      <c r="I4103" s="37"/>
      <c r="J4103" s="37"/>
    </row>
    <row r="4104" spans="1:16">
      <c r="A4104" s="25">
        <f t="shared" si="64"/>
        <v>4102</v>
      </c>
      <c r="B4104" s="36" t="s">
        <v>8116</v>
      </c>
      <c r="I4104" s="37"/>
      <c r="J4104" s="37"/>
    </row>
    <row r="4105" spans="1:16">
      <c r="A4105" s="25">
        <f t="shared" si="64"/>
        <v>4103</v>
      </c>
      <c r="B4105" s="33" t="s">
        <v>8117</v>
      </c>
      <c r="I4105" s="37"/>
      <c r="J4105" s="37"/>
    </row>
    <row r="4106" spans="1:16">
      <c r="A4106" s="25">
        <f t="shared" si="64"/>
        <v>4104</v>
      </c>
      <c r="B4106" s="33" t="s">
        <v>8118</v>
      </c>
      <c r="C4106" s="37">
        <v>1986</v>
      </c>
      <c r="E4106" s="42" t="s">
        <v>4731</v>
      </c>
      <c r="I4106" s="37">
        <v>10</v>
      </c>
      <c r="J4106" s="37">
        <v>7</v>
      </c>
      <c r="M4106" s="39">
        <v>21710.7</v>
      </c>
      <c r="N4106" s="39">
        <v>16728.900000000001</v>
      </c>
      <c r="O4106" s="39">
        <v>14447.7</v>
      </c>
      <c r="P4106" s="38">
        <v>706</v>
      </c>
    </row>
    <row r="4107" spans="1:16">
      <c r="A4107" s="25">
        <f t="shared" si="64"/>
        <v>4105</v>
      </c>
      <c r="B4107" s="33" t="s">
        <v>8119</v>
      </c>
      <c r="I4107" s="37"/>
      <c r="J4107" s="37"/>
    </row>
    <row r="4108" spans="1:16">
      <c r="A4108" s="25">
        <f t="shared" si="64"/>
        <v>4106</v>
      </c>
      <c r="B4108" s="33" t="s">
        <v>8120</v>
      </c>
      <c r="I4108" s="37"/>
      <c r="J4108" s="37"/>
    </row>
    <row r="4109" spans="1:16">
      <c r="A4109" s="25">
        <f t="shared" si="64"/>
        <v>4107</v>
      </c>
      <c r="B4109" s="33" t="s">
        <v>8121</v>
      </c>
      <c r="I4109" s="37"/>
      <c r="J4109" s="37"/>
    </row>
    <row r="4110" spans="1:16">
      <c r="A4110" s="25">
        <f t="shared" si="64"/>
        <v>4108</v>
      </c>
      <c r="B4110" s="33" t="s">
        <v>8122</v>
      </c>
      <c r="C4110" s="37">
        <v>1984</v>
      </c>
      <c r="E4110" s="41" t="s">
        <v>4729</v>
      </c>
      <c r="I4110" s="37">
        <v>9</v>
      </c>
      <c r="J4110" s="37">
        <v>7</v>
      </c>
      <c r="M4110" s="39">
        <v>15713.2</v>
      </c>
      <c r="N4110" s="39">
        <v>14087.1</v>
      </c>
      <c r="O4110" s="39">
        <v>14087.1</v>
      </c>
      <c r="P4110" s="38">
        <v>648</v>
      </c>
    </row>
    <row r="4111" spans="1:16">
      <c r="A4111" s="25">
        <f t="shared" si="64"/>
        <v>4109</v>
      </c>
      <c r="B4111" s="33" t="s">
        <v>8123</v>
      </c>
      <c r="C4111" s="37">
        <v>1984</v>
      </c>
      <c r="E4111" s="41" t="s">
        <v>4729</v>
      </c>
      <c r="I4111" s="37">
        <v>9</v>
      </c>
      <c r="J4111" s="37">
        <v>4</v>
      </c>
      <c r="M4111" s="39">
        <v>8864.1</v>
      </c>
      <c r="N4111" s="39">
        <v>7884.8</v>
      </c>
      <c r="O4111" s="39">
        <v>7884.8</v>
      </c>
      <c r="P4111" s="38">
        <v>352</v>
      </c>
    </row>
    <row r="4112" spans="1:16">
      <c r="A4112" s="25">
        <f t="shared" si="64"/>
        <v>4110</v>
      </c>
      <c r="B4112" s="33" t="s">
        <v>8124</v>
      </c>
      <c r="I4112" s="37"/>
      <c r="J4112" s="37"/>
    </row>
    <row r="4113" spans="1:16">
      <c r="A4113" s="25">
        <f t="shared" si="64"/>
        <v>4111</v>
      </c>
      <c r="B4113" s="33" t="s">
        <v>2792</v>
      </c>
      <c r="C4113" s="37">
        <v>1970</v>
      </c>
      <c r="E4113" s="42" t="s">
        <v>4823</v>
      </c>
      <c r="I4113" s="37">
        <v>5</v>
      </c>
      <c r="J4113" s="37">
        <v>6</v>
      </c>
      <c r="M4113" s="39">
        <v>3824.4</v>
      </c>
      <c r="N4113" s="39">
        <v>2477.5</v>
      </c>
      <c r="O4113" s="39">
        <v>2477.5</v>
      </c>
      <c r="P4113" s="38">
        <v>188</v>
      </c>
    </row>
    <row r="4114" spans="1:16">
      <c r="A4114" s="25">
        <f t="shared" si="64"/>
        <v>4112</v>
      </c>
      <c r="B4114" s="33" t="s">
        <v>8125</v>
      </c>
      <c r="C4114" s="37">
        <v>1971</v>
      </c>
      <c r="E4114" s="41" t="s">
        <v>4729</v>
      </c>
      <c r="I4114" s="37">
        <v>5</v>
      </c>
      <c r="J4114" s="37">
        <v>6</v>
      </c>
      <c r="M4114" s="39">
        <v>4285.3599999999997</v>
      </c>
      <c r="N4114" s="39">
        <v>3032.7999999999997</v>
      </c>
      <c r="O4114" s="39">
        <v>3032.7999999999997</v>
      </c>
      <c r="P4114" s="38">
        <v>235</v>
      </c>
    </row>
    <row r="4115" spans="1:16">
      <c r="A4115" s="25">
        <f t="shared" si="64"/>
        <v>4113</v>
      </c>
      <c r="B4115" s="33" t="s">
        <v>8126</v>
      </c>
      <c r="C4115" s="37">
        <v>1969</v>
      </c>
      <c r="E4115" s="41" t="s">
        <v>4729</v>
      </c>
      <c r="I4115" s="37">
        <v>5</v>
      </c>
      <c r="J4115" s="37">
        <v>6</v>
      </c>
      <c r="M4115" s="39">
        <v>4409.3</v>
      </c>
      <c r="N4115" s="39">
        <v>3057.08</v>
      </c>
      <c r="O4115" s="39">
        <v>3057.08</v>
      </c>
      <c r="P4115" s="38">
        <v>246</v>
      </c>
    </row>
    <row r="4116" spans="1:16">
      <c r="A4116" s="25">
        <f t="shared" si="64"/>
        <v>4114</v>
      </c>
      <c r="B4116" s="33" t="s">
        <v>8127</v>
      </c>
      <c r="C4116" s="37">
        <v>1973</v>
      </c>
      <c r="E4116" s="41" t="s">
        <v>4729</v>
      </c>
      <c r="I4116" s="37">
        <v>5</v>
      </c>
      <c r="J4116" s="37">
        <v>6</v>
      </c>
      <c r="M4116" s="39">
        <v>4397.66</v>
      </c>
      <c r="N4116" s="39">
        <v>2999.51</v>
      </c>
      <c r="O4116" s="39">
        <v>2999.51</v>
      </c>
      <c r="P4116" s="38">
        <v>236</v>
      </c>
    </row>
    <row r="4117" spans="1:16">
      <c r="A4117" s="25">
        <f t="shared" si="64"/>
        <v>4115</v>
      </c>
      <c r="B4117" s="33" t="s">
        <v>8128</v>
      </c>
      <c r="C4117" s="37">
        <v>1976</v>
      </c>
      <c r="E4117" s="41" t="s">
        <v>4731</v>
      </c>
      <c r="I4117" s="37">
        <v>14</v>
      </c>
      <c r="J4117" s="37">
        <v>1</v>
      </c>
      <c r="M4117" s="39">
        <v>6843.4</v>
      </c>
      <c r="N4117" s="39">
        <v>5954.3</v>
      </c>
      <c r="O4117" s="39">
        <v>5954.3</v>
      </c>
      <c r="P4117" s="38">
        <v>231</v>
      </c>
    </row>
    <row r="4118" spans="1:16">
      <c r="A4118" s="25">
        <f t="shared" si="64"/>
        <v>4116</v>
      </c>
      <c r="B4118" s="33" t="s">
        <v>8129</v>
      </c>
      <c r="I4118" s="37"/>
      <c r="J4118" s="37"/>
    </row>
    <row r="4119" spans="1:16">
      <c r="A4119" s="25">
        <f t="shared" si="64"/>
        <v>4117</v>
      </c>
      <c r="B4119" s="33" t="s">
        <v>8130</v>
      </c>
      <c r="I4119" s="37"/>
      <c r="J4119" s="37"/>
    </row>
    <row r="4120" spans="1:16">
      <c r="A4120" s="25">
        <f t="shared" si="64"/>
        <v>4118</v>
      </c>
      <c r="B4120" s="33" t="s">
        <v>8131</v>
      </c>
      <c r="I4120" s="37"/>
      <c r="J4120" s="37"/>
    </row>
    <row r="4121" spans="1:16">
      <c r="A4121" s="25">
        <f t="shared" si="64"/>
        <v>4119</v>
      </c>
      <c r="B4121" s="33" t="s">
        <v>8132</v>
      </c>
      <c r="C4121" s="37">
        <v>1973</v>
      </c>
      <c r="E4121" s="41" t="s">
        <v>4729</v>
      </c>
      <c r="I4121" s="37">
        <v>5</v>
      </c>
      <c r="J4121" s="37">
        <v>8</v>
      </c>
      <c r="M4121" s="39">
        <v>5743.2</v>
      </c>
      <c r="N4121" s="39">
        <v>5466.89</v>
      </c>
      <c r="O4121" s="39">
        <v>5466.89</v>
      </c>
      <c r="P4121" s="38">
        <v>315</v>
      </c>
    </row>
    <row r="4122" spans="1:16">
      <c r="A4122" s="25">
        <f t="shared" si="64"/>
        <v>4120</v>
      </c>
      <c r="B4122" s="33" t="s">
        <v>8133</v>
      </c>
      <c r="I4122" s="37"/>
      <c r="J4122" s="37"/>
    </row>
    <row r="4123" spans="1:16">
      <c r="A4123" s="25">
        <f t="shared" si="64"/>
        <v>4121</v>
      </c>
      <c r="B4123" s="33" t="s">
        <v>8134</v>
      </c>
      <c r="I4123" s="37"/>
      <c r="J4123" s="37"/>
    </row>
    <row r="4124" spans="1:16">
      <c r="A4124" s="25">
        <f t="shared" si="64"/>
        <v>4122</v>
      </c>
      <c r="B4124" s="33" t="s">
        <v>8135</v>
      </c>
      <c r="C4124" s="37">
        <v>1963</v>
      </c>
      <c r="E4124" s="41" t="s">
        <v>4731</v>
      </c>
      <c r="I4124" s="37">
        <v>5</v>
      </c>
      <c r="J4124" s="37">
        <v>6</v>
      </c>
      <c r="M4124" s="39">
        <v>5000</v>
      </c>
      <c r="N4124" s="39">
        <v>3700</v>
      </c>
      <c r="O4124" s="39">
        <v>3700</v>
      </c>
    </row>
    <row r="4125" spans="1:16">
      <c r="A4125" s="25">
        <f t="shared" si="64"/>
        <v>4123</v>
      </c>
      <c r="B4125" s="33" t="s">
        <v>8136</v>
      </c>
      <c r="I4125" s="37"/>
      <c r="J4125" s="37"/>
    </row>
    <row r="4126" spans="1:16">
      <c r="A4126" s="25">
        <f t="shared" si="64"/>
        <v>4124</v>
      </c>
      <c r="B4126" s="33" t="s">
        <v>8137</v>
      </c>
      <c r="C4126" s="37">
        <v>1975</v>
      </c>
      <c r="E4126" s="41" t="s">
        <v>4731</v>
      </c>
      <c r="I4126" s="37">
        <v>5</v>
      </c>
      <c r="J4126" s="37">
        <v>3</v>
      </c>
      <c r="M4126" s="39">
        <v>3661.1</v>
      </c>
      <c r="N4126" s="39">
        <v>2976.7</v>
      </c>
      <c r="O4126" s="39">
        <v>2976.7</v>
      </c>
      <c r="P4126" s="38">
        <v>223</v>
      </c>
    </row>
    <row r="4127" spans="1:16">
      <c r="A4127" s="25">
        <f t="shared" si="64"/>
        <v>4125</v>
      </c>
      <c r="B4127" s="33" t="s">
        <v>8138</v>
      </c>
      <c r="I4127" s="37"/>
      <c r="J4127" s="37"/>
    </row>
    <row r="4128" spans="1:16">
      <c r="A4128" s="25">
        <f t="shared" si="64"/>
        <v>4126</v>
      </c>
      <c r="B4128" s="33" t="s">
        <v>8139</v>
      </c>
      <c r="I4128" s="37"/>
      <c r="J4128" s="37"/>
    </row>
    <row r="4129" spans="1:16">
      <c r="A4129" s="25">
        <f t="shared" si="64"/>
        <v>4127</v>
      </c>
      <c r="B4129" s="33" t="s">
        <v>3201</v>
      </c>
      <c r="C4129" s="37">
        <v>1954</v>
      </c>
      <c r="E4129" s="41" t="s">
        <v>4735</v>
      </c>
      <c r="I4129" s="37">
        <v>2</v>
      </c>
      <c r="J4129" s="37">
        <v>2</v>
      </c>
      <c r="M4129" s="39">
        <v>772.2</v>
      </c>
      <c r="N4129" s="39">
        <v>733.1</v>
      </c>
      <c r="O4129" s="39">
        <v>727.38182000000006</v>
      </c>
      <c r="P4129" s="38">
        <v>48</v>
      </c>
    </row>
    <row r="4130" spans="1:16">
      <c r="A4130" s="25">
        <f t="shared" si="64"/>
        <v>4128</v>
      </c>
      <c r="B4130" s="33" t="s">
        <v>8140</v>
      </c>
      <c r="C4130" s="37">
        <v>2006</v>
      </c>
      <c r="E4130" s="41" t="s">
        <v>4731</v>
      </c>
      <c r="I4130" s="37">
        <v>5</v>
      </c>
      <c r="J4130" s="37">
        <v>4</v>
      </c>
      <c r="M4130" s="39">
        <v>3300</v>
      </c>
      <c r="N4130" s="39">
        <v>2528.6999999999998</v>
      </c>
      <c r="O4130" s="39">
        <v>2528.6999999999998</v>
      </c>
      <c r="P4130" s="38">
        <v>168</v>
      </c>
    </row>
    <row r="4131" spans="1:16">
      <c r="A4131" s="25">
        <f t="shared" si="64"/>
        <v>4129</v>
      </c>
      <c r="B4131" s="33" t="s">
        <v>8141</v>
      </c>
      <c r="C4131" s="37">
        <v>1977</v>
      </c>
      <c r="E4131" s="41" t="s">
        <v>4731</v>
      </c>
      <c r="I4131" s="37">
        <v>5</v>
      </c>
      <c r="J4131" s="37">
        <v>4</v>
      </c>
      <c r="M4131" s="39">
        <v>3637.9</v>
      </c>
      <c r="N4131" s="39">
        <v>3362.1000000000004</v>
      </c>
      <c r="O4131" s="39">
        <v>3362.1000000000004</v>
      </c>
      <c r="P4131" s="38">
        <v>130</v>
      </c>
    </row>
    <row r="4132" spans="1:16">
      <c r="A4132" s="25">
        <f t="shared" si="64"/>
        <v>4130</v>
      </c>
      <c r="B4132" s="33" t="s">
        <v>8142</v>
      </c>
      <c r="C4132" s="37">
        <v>2014</v>
      </c>
      <c r="E4132" s="41" t="s">
        <v>4731</v>
      </c>
      <c r="I4132" s="37">
        <v>18</v>
      </c>
      <c r="J4132" s="37">
        <v>1</v>
      </c>
      <c r="M4132" s="39">
        <v>10102.6</v>
      </c>
      <c r="N4132" s="39">
        <v>6773.3</v>
      </c>
      <c r="O4132" s="39">
        <v>6773.3</v>
      </c>
      <c r="P4132" s="38">
        <v>172</v>
      </c>
    </row>
    <row r="4133" spans="1:16">
      <c r="A4133" s="25">
        <f t="shared" si="64"/>
        <v>4131</v>
      </c>
      <c r="B4133" s="33" t="s">
        <v>8143</v>
      </c>
      <c r="C4133" s="37">
        <v>1974</v>
      </c>
      <c r="E4133" s="41" t="s">
        <v>4729</v>
      </c>
      <c r="I4133" s="37">
        <v>5</v>
      </c>
      <c r="J4133" s="37">
        <v>8</v>
      </c>
      <c r="M4133" s="39">
        <v>6147.4</v>
      </c>
      <c r="N4133" s="39">
        <v>5463.4</v>
      </c>
      <c r="O4133" s="39">
        <v>5463.4</v>
      </c>
      <c r="P4133" s="38">
        <v>279</v>
      </c>
    </row>
    <row r="4134" spans="1:16">
      <c r="A4134" s="25">
        <f t="shared" si="64"/>
        <v>4132</v>
      </c>
      <c r="B4134" s="33" t="s">
        <v>8144</v>
      </c>
      <c r="C4134" s="37">
        <v>1975</v>
      </c>
      <c r="E4134" s="41" t="s">
        <v>4729</v>
      </c>
      <c r="I4134" s="37">
        <v>5</v>
      </c>
      <c r="J4134" s="37">
        <v>4</v>
      </c>
      <c r="M4134" s="39">
        <v>3079.3</v>
      </c>
      <c r="N4134" s="39">
        <v>2513</v>
      </c>
      <c r="O4134" s="39">
        <v>2513</v>
      </c>
      <c r="P4134" s="38">
        <v>127</v>
      </c>
    </row>
    <row r="4135" spans="1:16">
      <c r="A4135" s="25">
        <f t="shared" si="64"/>
        <v>4133</v>
      </c>
      <c r="B4135" s="33" t="s">
        <v>8145</v>
      </c>
      <c r="C4135" s="37">
        <v>1961</v>
      </c>
      <c r="E4135" s="41" t="s">
        <v>4731</v>
      </c>
      <c r="I4135" s="37">
        <v>5</v>
      </c>
      <c r="J4135" s="37">
        <v>4</v>
      </c>
      <c r="M4135" s="39">
        <v>3155.1</v>
      </c>
      <c r="N4135" s="39">
        <v>2867.6</v>
      </c>
      <c r="O4135" s="39">
        <v>2867.6</v>
      </c>
      <c r="P4135" s="38">
        <v>143</v>
      </c>
    </row>
    <row r="4136" spans="1:16">
      <c r="A4136" s="25">
        <f t="shared" si="64"/>
        <v>4134</v>
      </c>
      <c r="B4136" s="33" t="s">
        <v>8146</v>
      </c>
      <c r="C4136" s="37">
        <v>1961</v>
      </c>
      <c r="E4136" s="42" t="s">
        <v>4823</v>
      </c>
      <c r="I4136" s="37">
        <v>5</v>
      </c>
      <c r="J4136" s="37">
        <v>3</v>
      </c>
      <c r="M4136" s="39">
        <v>2541.1</v>
      </c>
      <c r="N4136" s="39">
        <v>2321.4</v>
      </c>
      <c r="O4136" s="39">
        <v>1003.7</v>
      </c>
      <c r="P4136" s="38">
        <v>108</v>
      </c>
    </row>
    <row r="4137" spans="1:16">
      <c r="A4137" s="25">
        <f t="shared" si="64"/>
        <v>4135</v>
      </c>
      <c r="B4137" s="33" t="s">
        <v>8147</v>
      </c>
      <c r="I4137" s="37"/>
      <c r="J4137" s="37"/>
    </row>
    <row r="4138" spans="1:16">
      <c r="A4138" s="25">
        <f t="shared" si="64"/>
        <v>4136</v>
      </c>
      <c r="B4138" s="33" t="s">
        <v>8148</v>
      </c>
      <c r="C4138" s="37">
        <v>1967</v>
      </c>
      <c r="E4138" s="41" t="s">
        <v>4731</v>
      </c>
      <c r="I4138" s="37">
        <v>5</v>
      </c>
      <c r="J4138" s="37">
        <v>4</v>
      </c>
      <c r="M4138" s="39">
        <v>3200.1</v>
      </c>
      <c r="N4138" s="39">
        <v>3024.1</v>
      </c>
      <c r="O4138" s="39">
        <v>3024.1</v>
      </c>
      <c r="P4138" s="38">
        <v>133</v>
      </c>
    </row>
    <row r="4139" spans="1:16">
      <c r="A4139" s="25">
        <f t="shared" si="64"/>
        <v>4137</v>
      </c>
      <c r="B4139" s="33" t="s">
        <v>8149</v>
      </c>
      <c r="C4139" s="37">
        <v>1961</v>
      </c>
      <c r="E4139" s="41" t="s">
        <v>4731</v>
      </c>
      <c r="I4139" s="37">
        <v>5</v>
      </c>
      <c r="J4139" s="37">
        <v>4</v>
      </c>
      <c r="M4139" s="39">
        <v>3415.5</v>
      </c>
      <c r="N4139" s="39">
        <v>3195.5</v>
      </c>
      <c r="O4139" s="39">
        <v>3195.5</v>
      </c>
      <c r="P4139" s="38">
        <v>132</v>
      </c>
    </row>
    <row r="4140" spans="1:16">
      <c r="A4140" s="25">
        <f t="shared" si="64"/>
        <v>4138</v>
      </c>
      <c r="B4140" s="33" t="s">
        <v>8150</v>
      </c>
      <c r="C4140" s="37">
        <v>1963</v>
      </c>
      <c r="E4140" s="41" t="s">
        <v>4735</v>
      </c>
      <c r="I4140" s="37">
        <v>5</v>
      </c>
      <c r="J4140" s="37">
        <v>3</v>
      </c>
      <c r="M4140" s="39">
        <v>2750.6</v>
      </c>
      <c r="N4140" s="39">
        <v>2515.1999999999998</v>
      </c>
      <c r="O4140" s="39">
        <v>2515.1999999999998</v>
      </c>
      <c r="P4140" s="38">
        <v>122</v>
      </c>
    </row>
    <row r="4141" spans="1:16">
      <c r="A4141" s="25">
        <f t="shared" si="64"/>
        <v>4139</v>
      </c>
      <c r="B4141" s="33" t="s">
        <v>8151</v>
      </c>
      <c r="C4141" s="37">
        <v>1962</v>
      </c>
      <c r="E4141" s="42" t="s">
        <v>4823</v>
      </c>
      <c r="I4141" s="37">
        <v>5</v>
      </c>
      <c r="J4141" s="37">
        <v>4</v>
      </c>
      <c r="M4141" s="39">
        <v>2558</v>
      </c>
      <c r="N4141" s="39">
        <v>1926.6</v>
      </c>
      <c r="O4141" s="39">
        <v>1926.6</v>
      </c>
      <c r="P4141" s="38">
        <v>202</v>
      </c>
    </row>
    <row r="4142" spans="1:16">
      <c r="A4142" s="25">
        <f t="shared" si="64"/>
        <v>4140</v>
      </c>
      <c r="B4142" s="33" t="s">
        <v>8152</v>
      </c>
      <c r="C4142" s="37">
        <v>1967</v>
      </c>
      <c r="E4142" s="41" t="s">
        <v>4731</v>
      </c>
      <c r="I4142" s="37">
        <v>5</v>
      </c>
      <c r="J4142" s="37">
        <v>4</v>
      </c>
      <c r="M4142" s="39">
        <v>3282.2</v>
      </c>
      <c r="N4142" s="39">
        <v>3199.6</v>
      </c>
      <c r="O4142" s="39">
        <v>3199.6</v>
      </c>
      <c r="P4142" s="38">
        <v>161</v>
      </c>
    </row>
    <row r="4143" spans="1:16">
      <c r="A4143" s="25">
        <f t="shared" si="64"/>
        <v>4141</v>
      </c>
      <c r="B4143" s="33" t="s">
        <v>8153</v>
      </c>
      <c r="C4143" s="37">
        <v>1965</v>
      </c>
      <c r="E4143" s="42" t="s">
        <v>4823</v>
      </c>
      <c r="I4143" s="37">
        <v>5</v>
      </c>
      <c r="J4143" s="37">
        <v>4</v>
      </c>
      <c r="M4143" s="39">
        <v>3813.1</v>
      </c>
      <c r="N4143" s="39">
        <v>3468.1</v>
      </c>
      <c r="O4143" s="39">
        <v>2543.6999999999998</v>
      </c>
      <c r="P4143" s="38">
        <v>188</v>
      </c>
    </row>
    <row r="4144" spans="1:16">
      <c r="A4144" s="25">
        <f t="shared" si="64"/>
        <v>4142</v>
      </c>
      <c r="B4144" s="33" t="s">
        <v>8154</v>
      </c>
      <c r="C4144" s="37">
        <v>1973</v>
      </c>
      <c r="E4144" s="41" t="s">
        <v>4731</v>
      </c>
      <c r="I4144" s="37">
        <v>9</v>
      </c>
      <c r="J4144" s="37">
        <v>1</v>
      </c>
      <c r="M4144" s="39">
        <v>3114.8</v>
      </c>
      <c r="N4144" s="39">
        <v>2855.9</v>
      </c>
      <c r="O4144" s="39">
        <v>1922.2</v>
      </c>
      <c r="P4144" s="38">
        <v>115</v>
      </c>
    </row>
    <row r="4145" spans="1:16">
      <c r="A4145" s="25">
        <f t="shared" si="64"/>
        <v>4143</v>
      </c>
      <c r="B4145" s="33" t="s">
        <v>8155</v>
      </c>
      <c r="C4145" s="37">
        <v>1963</v>
      </c>
      <c r="E4145" s="42" t="s">
        <v>4823</v>
      </c>
      <c r="I4145" s="37">
        <v>5</v>
      </c>
      <c r="J4145" s="37">
        <v>3</v>
      </c>
      <c r="M4145" s="39">
        <v>2466</v>
      </c>
      <c r="N4145" s="39">
        <v>1667.4</v>
      </c>
      <c r="O4145" s="39">
        <v>1667.4</v>
      </c>
      <c r="P4145" s="38">
        <v>100</v>
      </c>
    </row>
    <row r="4146" spans="1:16">
      <c r="A4146" s="25">
        <f t="shared" si="64"/>
        <v>4144</v>
      </c>
      <c r="B4146" s="33" t="s">
        <v>8156</v>
      </c>
      <c r="I4146" s="37"/>
      <c r="J4146" s="37"/>
    </row>
    <row r="4147" spans="1:16">
      <c r="A4147" s="25">
        <f t="shared" si="64"/>
        <v>4145</v>
      </c>
      <c r="B4147" s="33" t="s">
        <v>8157</v>
      </c>
      <c r="C4147" s="37">
        <v>1966</v>
      </c>
      <c r="E4147" s="41" t="s">
        <v>4729</v>
      </c>
      <c r="I4147" s="37">
        <v>9</v>
      </c>
      <c r="J4147" s="37">
        <v>2</v>
      </c>
      <c r="M4147" s="39">
        <v>5226.18</v>
      </c>
      <c r="N4147" s="39">
        <v>3903.2</v>
      </c>
      <c r="O4147" s="39">
        <v>3874</v>
      </c>
      <c r="P4147" s="38">
        <v>145</v>
      </c>
    </row>
    <row r="4148" spans="1:16">
      <c r="A4148" s="25">
        <f t="shared" si="64"/>
        <v>4146</v>
      </c>
      <c r="B4148" s="33" t="s">
        <v>8158</v>
      </c>
      <c r="I4148" s="37"/>
      <c r="J4148" s="37"/>
    </row>
    <row r="4149" spans="1:16">
      <c r="A4149" s="25">
        <f t="shared" si="64"/>
        <v>4147</v>
      </c>
      <c r="B4149" s="33" t="s">
        <v>8159</v>
      </c>
      <c r="I4149" s="37"/>
      <c r="J4149" s="37"/>
    </row>
    <row r="4150" spans="1:16">
      <c r="A4150" s="25">
        <f t="shared" si="64"/>
        <v>4148</v>
      </c>
      <c r="B4150" s="33" t="s">
        <v>8160</v>
      </c>
      <c r="C4150" s="37">
        <v>1987</v>
      </c>
      <c r="E4150" s="42" t="s">
        <v>4731</v>
      </c>
      <c r="I4150" s="37">
        <v>9</v>
      </c>
      <c r="J4150" s="37">
        <v>4</v>
      </c>
      <c r="M4150" s="39">
        <v>9023</v>
      </c>
      <c r="N4150" s="39">
        <v>7467.5</v>
      </c>
      <c r="O4150" s="39">
        <v>7388.7</v>
      </c>
      <c r="P4150" s="38">
        <v>350</v>
      </c>
    </row>
    <row r="4151" spans="1:16">
      <c r="A4151" s="25">
        <f t="shared" si="64"/>
        <v>4149</v>
      </c>
      <c r="B4151" s="33" t="s">
        <v>8161</v>
      </c>
      <c r="I4151" s="37"/>
      <c r="J4151" s="37"/>
    </row>
    <row r="4152" spans="1:16">
      <c r="A4152" s="25">
        <f t="shared" si="64"/>
        <v>4150</v>
      </c>
      <c r="B4152" s="33" t="s">
        <v>8162</v>
      </c>
      <c r="I4152" s="37"/>
      <c r="J4152" s="37"/>
    </row>
    <row r="4153" spans="1:16">
      <c r="A4153" s="25">
        <f t="shared" si="64"/>
        <v>4151</v>
      </c>
      <c r="B4153" s="33" t="s">
        <v>8163</v>
      </c>
      <c r="I4153" s="37"/>
      <c r="J4153" s="37"/>
    </row>
    <row r="4154" spans="1:16">
      <c r="A4154" s="25">
        <f t="shared" si="64"/>
        <v>4152</v>
      </c>
      <c r="B4154" s="33" t="s">
        <v>2793</v>
      </c>
      <c r="C4154" s="37">
        <v>1969</v>
      </c>
      <c r="E4154" s="41" t="s">
        <v>4731</v>
      </c>
      <c r="I4154" s="37">
        <v>5</v>
      </c>
      <c r="J4154" s="37">
        <v>8</v>
      </c>
      <c r="M4154" s="39">
        <v>6751.4</v>
      </c>
      <c r="N4154" s="39">
        <v>6744.9</v>
      </c>
      <c r="O4154" s="39">
        <v>6560.4</v>
      </c>
      <c r="P4154" s="38">
        <v>316</v>
      </c>
    </row>
    <row r="4155" spans="1:16">
      <c r="A4155" s="25">
        <f t="shared" si="64"/>
        <v>4153</v>
      </c>
      <c r="B4155" s="33" t="s">
        <v>8164</v>
      </c>
      <c r="C4155" s="37">
        <v>1970</v>
      </c>
      <c r="E4155" s="41" t="s">
        <v>4729</v>
      </c>
      <c r="I4155" s="37">
        <v>5</v>
      </c>
      <c r="J4155" s="37">
        <v>6</v>
      </c>
      <c r="M4155" s="39">
        <v>4955</v>
      </c>
      <c r="N4155" s="39">
        <v>4500.4000000000005</v>
      </c>
      <c r="O4155" s="39">
        <v>4351.3</v>
      </c>
      <c r="P4155" s="38">
        <v>197</v>
      </c>
    </row>
    <row r="4156" spans="1:16">
      <c r="A4156" s="25">
        <f t="shared" si="64"/>
        <v>4154</v>
      </c>
      <c r="B4156" s="33" t="s">
        <v>3202</v>
      </c>
      <c r="C4156" s="37">
        <v>1969</v>
      </c>
      <c r="E4156" s="41" t="s">
        <v>4731</v>
      </c>
      <c r="I4156" s="37">
        <v>5</v>
      </c>
      <c r="J4156" s="37">
        <v>8</v>
      </c>
      <c r="M4156" s="39">
        <v>6469.6</v>
      </c>
      <c r="N4156" s="39">
        <v>6466.9000000000005</v>
      </c>
      <c r="O4156" s="39">
        <v>6070.1</v>
      </c>
      <c r="P4156" s="38">
        <v>279</v>
      </c>
    </row>
    <row r="4157" spans="1:16">
      <c r="A4157" s="25">
        <f t="shared" si="64"/>
        <v>4155</v>
      </c>
      <c r="B4157" s="33" t="s">
        <v>8165</v>
      </c>
      <c r="C4157" s="37">
        <v>1968</v>
      </c>
      <c r="E4157" s="41" t="s">
        <v>4729</v>
      </c>
      <c r="I4157" s="37">
        <v>5</v>
      </c>
      <c r="J4157" s="37">
        <v>8</v>
      </c>
      <c r="M4157" s="39">
        <v>5732.3</v>
      </c>
      <c r="N4157" s="39">
        <v>5732.3</v>
      </c>
      <c r="O4157" s="39">
        <v>5732.3</v>
      </c>
      <c r="P4157" s="38">
        <v>270</v>
      </c>
    </row>
    <row r="4158" spans="1:16">
      <c r="A4158" s="25">
        <f t="shared" si="64"/>
        <v>4156</v>
      </c>
      <c r="B4158" s="33" t="s">
        <v>8166</v>
      </c>
      <c r="C4158" s="37">
        <v>1968</v>
      </c>
      <c r="E4158" s="41" t="s">
        <v>4731</v>
      </c>
      <c r="I4158" s="37">
        <v>5</v>
      </c>
      <c r="J4158" s="37">
        <v>6</v>
      </c>
      <c r="M4158" s="39">
        <v>4487</v>
      </c>
      <c r="N4158" s="39">
        <v>4487</v>
      </c>
      <c r="O4158" s="39">
        <v>4487</v>
      </c>
      <c r="P4158" s="38">
        <v>215</v>
      </c>
    </row>
    <row r="4159" spans="1:16">
      <c r="A4159" s="25">
        <f t="shared" si="64"/>
        <v>4157</v>
      </c>
      <c r="B4159" s="33" t="s">
        <v>8167</v>
      </c>
      <c r="I4159" s="37"/>
      <c r="J4159" s="37"/>
    </row>
    <row r="4160" spans="1:16">
      <c r="A4160" s="25">
        <f t="shared" si="64"/>
        <v>4158</v>
      </c>
      <c r="B4160" s="33" t="s">
        <v>8168</v>
      </c>
      <c r="I4160" s="37"/>
      <c r="J4160" s="37"/>
    </row>
    <row r="4161" spans="1:16">
      <c r="A4161" s="25">
        <f t="shared" si="64"/>
        <v>4159</v>
      </c>
      <c r="B4161" s="33" t="s">
        <v>8169</v>
      </c>
      <c r="C4161" s="37">
        <v>1968</v>
      </c>
      <c r="E4161" s="41" t="s">
        <v>4731</v>
      </c>
      <c r="I4161" s="37">
        <v>5</v>
      </c>
      <c r="J4161" s="37">
        <v>6</v>
      </c>
      <c r="M4161" s="39">
        <v>6590.4</v>
      </c>
      <c r="N4161" s="39">
        <v>6229.8</v>
      </c>
      <c r="O4161" s="39">
        <v>3922</v>
      </c>
      <c r="P4161" s="38">
        <v>173</v>
      </c>
    </row>
    <row r="4162" spans="1:16">
      <c r="A4162" s="25">
        <f t="shared" si="64"/>
        <v>4160</v>
      </c>
      <c r="B4162" s="33" t="s">
        <v>8170</v>
      </c>
      <c r="C4162" s="37">
        <v>1973</v>
      </c>
      <c r="E4162" s="41" t="s">
        <v>4731</v>
      </c>
      <c r="I4162" s="37">
        <v>9</v>
      </c>
      <c r="J4162" s="37">
        <v>1</v>
      </c>
      <c r="M4162" s="39">
        <v>3918.3</v>
      </c>
      <c r="N4162" s="39">
        <v>2582.1600000000003</v>
      </c>
      <c r="O4162" s="39">
        <v>2390.7600000000002</v>
      </c>
      <c r="P4162" s="38">
        <v>202</v>
      </c>
    </row>
    <row r="4163" spans="1:16">
      <c r="A4163" s="25">
        <f t="shared" ref="A4163:A4226" si="65">A4162+1</f>
        <v>4161</v>
      </c>
      <c r="B4163" s="33" t="s">
        <v>8171</v>
      </c>
      <c r="C4163" s="37">
        <v>1972</v>
      </c>
      <c r="E4163" s="41" t="s">
        <v>4731</v>
      </c>
      <c r="I4163" s="37">
        <v>9</v>
      </c>
      <c r="J4163" s="37">
        <v>1</v>
      </c>
      <c r="M4163" s="39">
        <v>3736.6</v>
      </c>
      <c r="N4163" s="39">
        <v>2383.8000000000002</v>
      </c>
      <c r="O4163" s="39">
        <v>2053.3000000000002</v>
      </c>
      <c r="P4163" s="38">
        <v>254</v>
      </c>
    </row>
    <row r="4164" spans="1:16">
      <c r="A4164" s="25">
        <f t="shared" si="65"/>
        <v>4162</v>
      </c>
      <c r="B4164" s="33" t="s">
        <v>8172</v>
      </c>
      <c r="I4164" s="37"/>
      <c r="J4164" s="37"/>
    </row>
    <row r="4165" spans="1:16">
      <c r="A4165" s="25">
        <f t="shared" si="65"/>
        <v>4163</v>
      </c>
      <c r="B4165" s="33" t="s">
        <v>8173</v>
      </c>
      <c r="C4165" s="37">
        <v>1975</v>
      </c>
      <c r="E4165" s="41" t="s">
        <v>4731</v>
      </c>
      <c r="I4165" s="37">
        <v>9</v>
      </c>
      <c r="J4165" s="37">
        <v>1</v>
      </c>
      <c r="M4165" s="39">
        <v>4907.7</v>
      </c>
      <c r="N4165" s="39">
        <v>3903.4</v>
      </c>
      <c r="O4165" s="39">
        <v>3903.4</v>
      </c>
      <c r="P4165" s="38">
        <v>170</v>
      </c>
    </row>
    <row r="4166" spans="1:16">
      <c r="A4166" s="25">
        <f t="shared" si="65"/>
        <v>4164</v>
      </c>
      <c r="B4166" s="33" t="s">
        <v>8174</v>
      </c>
      <c r="C4166" s="37" t="s">
        <v>8175</v>
      </c>
      <c r="E4166" s="41" t="s">
        <v>4731</v>
      </c>
      <c r="I4166" s="37">
        <v>5</v>
      </c>
      <c r="J4166" s="37">
        <v>6</v>
      </c>
      <c r="M4166" s="39">
        <v>4893.2</v>
      </c>
      <c r="N4166" s="39">
        <v>4625.5999999999995</v>
      </c>
      <c r="O4166" s="39">
        <v>4316.8999999999996</v>
      </c>
      <c r="P4166" s="38">
        <v>188</v>
      </c>
    </row>
    <row r="4167" spans="1:16">
      <c r="A4167" s="25">
        <f t="shared" si="65"/>
        <v>4165</v>
      </c>
      <c r="B4167" s="33" t="s">
        <v>8176</v>
      </c>
      <c r="C4167" s="37">
        <v>1966</v>
      </c>
      <c r="E4167" s="41" t="s">
        <v>4731</v>
      </c>
      <c r="I4167" s="37">
        <v>5</v>
      </c>
      <c r="J4167" s="37">
        <v>6</v>
      </c>
      <c r="M4167" s="39">
        <v>5669.4</v>
      </c>
      <c r="N4167" s="39">
        <v>5648</v>
      </c>
      <c r="O4167" s="39">
        <v>4808</v>
      </c>
      <c r="P4167" s="38">
        <v>187</v>
      </c>
    </row>
    <row r="4168" spans="1:16">
      <c r="A4168" s="25">
        <f t="shared" si="65"/>
        <v>4166</v>
      </c>
      <c r="B4168" s="33" t="s">
        <v>8177</v>
      </c>
      <c r="C4168" s="37">
        <v>1971</v>
      </c>
      <c r="E4168" s="41" t="s">
        <v>4729</v>
      </c>
      <c r="I4168" s="37">
        <v>5</v>
      </c>
      <c r="J4168" s="37">
        <v>8</v>
      </c>
      <c r="M4168" s="39">
        <v>6440.15</v>
      </c>
      <c r="N4168" s="39">
        <v>5753.05</v>
      </c>
      <c r="O4168" s="39">
        <v>5753.05</v>
      </c>
      <c r="P4168" s="38">
        <v>298</v>
      </c>
    </row>
    <row r="4169" spans="1:16">
      <c r="A4169" s="25">
        <f t="shared" si="65"/>
        <v>4167</v>
      </c>
      <c r="B4169" s="33" t="s">
        <v>8178</v>
      </c>
      <c r="C4169" s="37">
        <v>1954</v>
      </c>
      <c r="E4169" s="41" t="s">
        <v>4735</v>
      </c>
      <c r="I4169" s="37">
        <v>3</v>
      </c>
      <c r="J4169" s="37">
        <v>2</v>
      </c>
      <c r="M4169" s="39">
        <v>1548.6</v>
      </c>
      <c r="N4169" s="39">
        <v>1270.2</v>
      </c>
      <c r="O4169" s="39">
        <v>1270.2</v>
      </c>
      <c r="P4169" s="38">
        <v>57</v>
      </c>
    </row>
    <row r="4170" spans="1:16">
      <c r="A4170" s="25">
        <f t="shared" si="65"/>
        <v>4168</v>
      </c>
      <c r="B4170" s="33" t="s">
        <v>3206</v>
      </c>
      <c r="C4170" s="37">
        <v>1953</v>
      </c>
      <c r="E4170" s="41" t="s">
        <v>4726</v>
      </c>
      <c r="I4170" s="37">
        <v>3</v>
      </c>
      <c r="J4170" s="37">
        <v>4</v>
      </c>
      <c r="M4170" s="39">
        <v>2540.1</v>
      </c>
      <c r="N4170" s="39">
        <v>2240.9</v>
      </c>
      <c r="O4170" s="39">
        <v>1882.356</v>
      </c>
      <c r="P4170" s="38">
        <v>78</v>
      </c>
    </row>
    <row r="4171" spans="1:16">
      <c r="A4171" s="25">
        <f t="shared" si="65"/>
        <v>4169</v>
      </c>
      <c r="B4171" s="33" t="s">
        <v>2794</v>
      </c>
      <c r="C4171" s="37">
        <v>1954</v>
      </c>
      <c r="E4171" s="41" t="s">
        <v>4726</v>
      </c>
      <c r="I4171" s="37">
        <v>3</v>
      </c>
      <c r="J4171" s="37">
        <v>1</v>
      </c>
      <c r="M4171" s="39">
        <v>503.5</v>
      </c>
      <c r="N4171" s="39">
        <v>446</v>
      </c>
      <c r="O4171" s="39">
        <v>446</v>
      </c>
      <c r="P4171" s="38">
        <v>20</v>
      </c>
    </row>
    <row r="4172" spans="1:16">
      <c r="A4172" s="25">
        <f t="shared" si="65"/>
        <v>4170</v>
      </c>
      <c r="B4172" s="33" t="s">
        <v>2795</v>
      </c>
      <c r="C4172" s="37">
        <v>1954</v>
      </c>
      <c r="E4172" s="41" t="s">
        <v>4735</v>
      </c>
      <c r="I4172" s="37">
        <v>3</v>
      </c>
      <c r="J4172" s="37">
        <v>1</v>
      </c>
      <c r="M4172" s="39">
        <v>629</v>
      </c>
      <c r="N4172" s="39">
        <v>482.5</v>
      </c>
      <c r="O4172" s="39">
        <v>482.5</v>
      </c>
      <c r="P4172" s="38">
        <v>29</v>
      </c>
    </row>
    <row r="4173" spans="1:16">
      <c r="A4173" s="25">
        <f t="shared" si="65"/>
        <v>4171</v>
      </c>
      <c r="B4173" s="33" t="s">
        <v>8179</v>
      </c>
      <c r="C4173" s="37">
        <v>1956</v>
      </c>
      <c r="E4173" s="41" t="s">
        <v>4731</v>
      </c>
      <c r="I4173" s="37">
        <v>3</v>
      </c>
      <c r="J4173" s="37">
        <v>2</v>
      </c>
      <c r="M4173" s="39">
        <v>1254</v>
      </c>
      <c r="N4173" s="39">
        <v>938.8</v>
      </c>
      <c r="O4173" s="39">
        <v>938.8</v>
      </c>
      <c r="P4173" s="38">
        <v>50</v>
      </c>
    </row>
    <row r="4174" spans="1:16">
      <c r="A4174" s="25">
        <f t="shared" si="65"/>
        <v>4172</v>
      </c>
      <c r="B4174" s="33" t="s">
        <v>8180</v>
      </c>
      <c r="I4174" s="37"/>
      <c r="J4174" s="37"/>
    </row>
    <row r="4175" spans="1:16">
      <c r="A4175" s="25">
        <f t="shared" si="65"/>
        <v>4173</v>
      </c>
      <c r="B4175" s="33" t="s">
        <v>8181</v>
      </c>
      <c r="C4175" s="37">
        <v>1961</v>
      </c>
      <c r="E4175" s="42" t="s">
        <v>8074</v>
      </c>
      <c r="I4175" s="37">
        <v>5</v>
      </c>
      <c r="J4175" s="37">
        <v>4</v>
      </c>
      <c r="M4175" s="39">
        <v>3782.2</v>
      </c>
      <c r="N4175" s="39">
        <v>3648</v>
      </c>
      <c r="O4175" s="39">
        <v>2590</v>
      </c>
      <c r="P4175" s="38">
        <v>141</v>
      </c>
    </row>
    <row r="4176" spans="1:16">
      <c r="A4176" s="25">
        <f t="shared" si="65"/>
        <v>4174</v>
      </c>
      <c r="B4176" s="33" t="s">
        <v>8182</v>
      </c>
      <c r="I4176" s="37"/>
      <c r="J4176" s="37"/>
    </row>
    <row r="4177" spans="1:16">
      <c r="A4177" s="25">
        <f t="shared" si="65"/>
        <v>4175</v>
      </c>
      <c r="B4177" s="33" t="s">
        <v>3204</v>
      </c>
      <c r="C4177" s="37">
        <v>1956</v>
      </c>
      <c r="E4177" s="41" t="s">
        <v>4735</v>
      </c>
      <c r="I4177" s="37">
        <v>3</v>
      </c>
      <c r="J4177" s="37">
        <v>2</v>
      </c>
      <c r="M4177" s="39">
        <v>1039.2</v>
      </c>
      <c r="N4177" s="39">
        <v>933.2</v>
      </c>
      <c r="O4177" s="39">
        <v>933.2</v>
      </c>
      <c r="P4177" s="38">
        <v>57</v>
      </c>
    </row>
    <row r="4178" spans="1:16">
      <c r="A4178" s="25">
        <f t="shared" si="65"/>
        <v>4176</v>
      </c>
      <c r="B4178" s="33" t="s">
        <v>3205</v>
      </c>
      <c r="C4178" s="37">
        <v>1956</v>
      </c>
      <c r="E4178" s="41" t="s">
        <v>4726</v>
      </c>
      <c r="I4178" s="37">
        <v>3</v>
      </c>
      <c r="J4178" s="37">
        <v>4</v>
      </c>
      <c r="M4178" s="39">
        <v>2185.1</v>
      </c>
      <c r="N4178" s="39">
        <v>1840.6</v>
      </c>
      <c r="O4178" s="39">
        <v>1600.5</v>
      </c>
      <c r="P4178" s="38">
        <v>89</v>
      </c>
    </row>
    <row r="4179" spans="1:16">
      <c r="A4179" s="25">
        <f t="shared" si="65"/>
        <v>4177</v>
      </c>
      <c r="B4179" s="33" t="s">
        <v>3203</v>
      </c>
      <c r="C4179" s="37">
        <v>1954</v>
      </c>
      <c r="E4179" s="41" t="s">
        <v>4735</v>
      </c>
      <c r="I4179" s="37">
        <v>3</v>
      </c>
      <c r="J4179" s="37">
        <v>1</v>
      </c>
      <c r="M4179" s="39">
        <v>637.4</v>
      </c>
      <c r="N4179" s="39">
        <v>486.1</v>
      </c>
      <c r="O4179" s="39">
        <v>486.1</v>
      </c>
      <c r="P4179" s="38">
        <v>26</v>
      </c>
    </row>
    <row r="4180" spans="1:16">
      <c r="A4180" s="25">
        <f t="shared" si="65"/>
        <v>4178</v>
      </c>
      <c r="B4180" s="33" t="s">
        <v>8183</v>
      </c>
      <c r="C4180" s="37">
        <v>1969</v>
      </c>
      <c r="E4180" s="41" t="s">
        <v>4731</v>
      </c>
      <c r="I4180" s="37">
        <v>5</v>
      </c>
      <c r="J4180" s="37">
        <v>4</v>
      </c>
      <c r="M4180" s="39">
        <v>3079</v>
      </c>
      <c r="N4180" s="39">
        <v>3037.4</v>
      </c>
      <c r="O4180" s="39">
        <v>3037.4</v>
      </c>
      <c r="P4180" s="38">
        <v>240</v>
      </c>
    </row>
    <row r="4181" spans="1:16">
      <c r="A4181" s="25">
        <f t="shared" si="65"/>
        <v>4179</v>
      </c>
      <c r="B4181" s="33" t="s">
        <v>8184</v>
      </c>
      <c r="I4181" s="37"/>
      <c r="J4181" s="37"/>
    </row>
    <row r="4182" spans="1:16">
      <c r="A4182" s="25">
        <f t="shared" si="65"/>
        <v>4180</v>
      </c>
      <c r="B4182" s="33" t="s">
        <v>8185</v>
      </c>
      <c r="C4182" s="37">
        <v>1999</v>
      </c>
      <c r="E4182" s="41" t="s">
        <v>4729</v>
      </c>
      <c r="I4182" s="37">
        <v>5</v>
      </c>
      <c r="J4182" s="37">
        <v>6</v>
      </c>
      <c r="M4182" s="39">
        <v>4347.6000000000004</v>
      </c>
      <c r="N4182" s="39">
        <v>3929.0000000000005</v>
      </c>
      <c r="O4182" s="39">
        <v>3929.0000000000005</v>
      </c>
      <c r="P4182" s="38">
        <v>193</v>
      </c>
    </row>
    <row r="4183" spans="1:16">
      <c r="A4183" s="25">
        <f t="shared" si="65"/>
        <v>4181</v>
      </c>
      <c r="B4183" s="33" t="s">
        <v>8186</v>
      </c>
      <c r="I4183" s="37"/>
      <c r="J4183" s="37"/>
    </row>
    <row r="4184" spans="1:16">
      <c r="A4184" s="25">
        <f t="shared" si="65"/>
        <v>4182</v>
      </c>
      <c r="B4184" s="33" t="s">
        <v>8187</v>
      </c>
      <c r="C4184" s="37">
        <v>1950</v>
      </c>
      <c r="E4184" s="41" t="s">
        <v>5129</v>
      </c>
      <c r="I4184" s="37">
        <v>3</v>
      </c>
      <c r="J4184" s="37">
        <v>2</v>
      </c>
      <c r="M4184" s="39">
        <v>1360.5</v>
      </c>
      <c r="N4184" s="39">
        <v>1228</v>
      </c>
      <c r="O4184" s="39">
        <v>1228</v>
      </c>
      <c r="P4184" s="38">
        <v>46</v>
      </c>
    </row>
    <row r="4185" spans="1:16">
      <c r="A4185" s="25">
        <f t="shared" si="65"/>
        <v>4183</v>
      </c>
      <c r="B4185" s="33" t="s">
        <v>8188</v>
      </c>
      <c r="C4185" s="37">
        <v>1950</v>
      </c>
      <c r="E4185" s="41" t="s">
        <v>4731</v>
      </c>
      <c r="I4185" s="37">
        <v>2</v>
      </c>
      <c r="J4185" s="37">
        <v>1</v>
      </c>
      <c r="M4185" s="39">
        <v>596.29999999999995</v>
      </c>
      <c r="N4185" s="39">
        <v>507.9</v>
      </c>
      <c r="O4185" s="39">
        <v>507.9</v>
      </c>
      <c r="P4185" s="38">
        <v>21</v>
      </c>
    </row>
    <row r="4186" spans="1:16">
      <c r="A4186" s="25">
        <f t="shared" si="65"/>
        <v>4184</v>
      </c>
      <c r="B4186" s="33" t="s">
        <v>8189</v>
      </c>
      <c r="C4186" s="37">
        <v>1956</v>
      </c>
      <c r="E4186" s="41" t="s">
        <v>4731</v>
      </c>
      <c r="I4186" s="37">
        <v>2</v>
      </c>
      <c r="J4186" s="37">
        <v>3</v>
      </c>
      <c r="M4186" s="39">
        <v>1023.2</v>
      </c>
      <c r="N4186" s="39">
        <v>932.80000000000007</v>
      </c>
      <c r="O4186" s="39">
        <v>932.80000000000007</v>
      </c>
      <c r="P4186" s="38">
        <v>45</v>
      </c>
    </row>
    <row r="4187" spans="1:16">
      <c r="A4187" s="25">
        <f t="shared" si="65"/>
        <v>4185</v>
      </c>
      <c r="B4187" s="33" t="s">
        <v>2796</v>
      </c>
      <c r="C4187" s="37">
        <v>1956</v>
      </c>
      <c r="E4187" s="41" t="s">
        <v>4735</v>
      </c>
      <c r="I4187" s="37">
        <v>2</v>
      </c>
      <c r="J4187" s="37">
        <v>3</v>
      </c>
      <c r="M4187" s="39">
        <v>1026.2</v>
      </c>
      <c r="N4187" s="39">
        <v>907.6</v>
      </c>
      <c r="O4187" s="39">
        <v>907.6</v>
      </c>
      <c r="P4187" s="38">
        <v>59</v>
      </c>
    </row>
    <row r="4188" spans="1:16">
      <c r="A4188" s="25">
        <f t="shared" si="65"/>
        <v>4186</v>
      </c>
      <c r="B4188" s="33" t="s">
        <v>8190</v>
      </c>
      <c r="C4188" s="37">
        <v>1959</v>
      </c>
      <c r="E4188" s="42" t="s">
        <v>8191</v>
      </c>
      <c r="I4188" s="37">
        <v>2</v>
      </c>
      <c r="J4188" s="37">
        <v>3</v>
      </c>
      <c r="M4188" s="39">
        <v>644.9</v>
      </c>
      <c r="N4188" s="39">
        <v>578.29999999999995</v>
      </c>
      <c r="O4188" s="39">
        <v>578.29999999999995</v>
      </c>
      <c r="P4188" s="38">
        <v>74</v>
      </c>
    </row>
    <row r="4189" spans="1:16">
      <c r="A4189" s="25">
        <f t="shared" si="65"/>
        <v>4187</v>
      </c>
      <c r="B4189" s="33" t="s">
        <v>8192</v>
      </c>
      <c r="C4189" s="37">
        <v>1971</v>
      </c>
      <c r="E4189" s="41" t="s">
        <v>4731</v>
      </c>
      <c r="I4189" s="37">
        <v>5</v>
      </c>
      <c r="J4189" s="37">
        <v>4</v>
      </c>
      <c r="M4189" s="39">
        <v>3905.1</v>
      </c>
      <c r="N4189" s="39">
        <v>3635</v>
      </c>
      <c r="O4189" s="39">
        <v>3635</v>
      </c>
      <c r="P4189" s="38">
        <v>187</v>
      </c>
    </row>
    <row r="4190" spans="1:16">
      <c r="A4190" s="25">
        <f t="shared" si="65"/>
        <v>4188</v>
      </c>
      <c r="B4190" s="33" t="s">
        <v>8193</v>
      </c>
      <c r="I4190" s="37"/>
      <c r="J4190" s="37"/>
    </row>
    <row r="4191" spans="1:16">
      <c r="A4191" s="25">
        <f t="shared" si="65"/>
        <v>4189</v>
      </c>
      <c r="B4191" s="33" t="s">
        <v>8194</v>
      </c>
      <c r="I4191" s="37"/>
      <c r="J4191" s="37"/>
    </row>
    <row r="4192" spans="1:16">
      <c r="A4192" s="25">
        <f t="shared" si="65"/>
        <v>4190</v>
      </c>
      <c r="B4192" s="33" t="s">
        <v>8195</v>
      </c>
      <c r="I4192" s="37"/>
      <c r="J4192" s="37"/>
    </row>
    <row r="4193" spans="1:16">
      <c r="A4193" s="25">
        <f t="shared" si="65"/>
        <v>4191</v>
      </c>
      <c r="B4193" s="33" t="s">
        <v>8196</v>
      </c>
      <c r="C4193" s="37">
        <v>1974</v>
      </c>
      <c r="E4193" s="41" t="s">
        <v>4729</v>
      </c>
      <c r="I4193" s="37">
        <v>5</v>
      </c>
      <c r="J4193" s="37">
        <v>4</v>
      </c>
      <c r="M4193" s="39">
        <v>2909.6</v>
      </c>
      <c r="N4193" s="39">
        <v>2606.4</v>
      </c>
      <c r="O4193" s="39">
        <v>2606.4</v>
      </c>
      <c r="P4193" s="38">
        <v>223</v>
      </c>
    </row>
    <row r="4194" spans="1:16">
      <c r="A4194" s="25">
        <f t="shared" si="65"/>
        <v>4192</v>
      </c>
      <c r="B4194" s="33" t="s">
        <v>8197</v>
      </c>
      <c r="I4194" s="37"/>
      <c r="J4194" s="37"/>
    </row>
    <row r="4195" spans="1:16">
      <c r="A4195" s="25">
        <f t="shared" si="65"/>
        <v>4193</v>
      </c>
      <c r="B4195" s="33" t="s">
        <v>8198</v>
      </c>
      <c r="C4195" s="37">
        <v>1975</v>
      </c>
      <c r="E4195" s="41" t="s">
        <v>4729</v>
      </c>
      <c r="I4195" s="37">
        <v>5</v>
      </c>
      <c r="J4195" s="37">
        <v>4</v>
      </c>
      <c r="M4195" s="39">
        <v>2950.3</v>
      </c>
      <c r="N4195" s="39">
        <v>2645</v>
      </c>
      <c r="O4195" s="39">
        <v>2514</v>
      </c>
      <c r="P4195" s="38">
        <v>231</v>
      </c>
    </row>
    <row r="4196" spans="1:16">
      <c r="A4196" s="25">
        <f t="shared" si="65"/>
        <v>4194</v>
      </c>
      <c r="B4196" s="33" t="s">
        <v>8199</v>
      </c>
      <c r="C4196" s="37">
        <v>1979</v>
      </c>
      <c r="E4196" s="41" t="s">
        <v>4729</v>
      </c>
      <c r="I4196" s="37">
        <v>5</v>
      </c>
      <c r="J4196" s="37">
        <v>8</v>
      </c>
      <c r="M4196" s="39">
        <v>6212.8</v>
      </c>
      <c r="N4196" s="39">
        <v>5598.2</v>
      </c>
      <c r="O4196" s="39">
        <v>5174.3999999999996</v>
      </c>
      <c r="P4196" s="38">
        <v>272</v>
      </c>
    </row>
    <row r="4197" spans="1:16">
      <c r="A4197" s="25">
        <f t="shared" si="65"/>
        <v>4195</v>
      </c>
      <c r="B4197" s="33" t="s">
        <v>8200</v>
      </c>
      <c r="C4197" s="37">
        <v>1962</v>
      </c>
      <c r="E4197" s="42" t="s">
        <v>4823</v>
      </c>
      <c r="I4197" s="37">
        <v>4</v>
      </c>
      <c r="J4197" s="37">
        <v>3</v>
      </c>
      <c r="M4197" s="39">
        <v>1974.1</v>
      </c>
      <c r="N4197" s="39">
        <v>1804.5</v>
      </c>
      <c r="O4197" s="39">
        <v>1804.5</v>
      </c>
      <c r="P4197" s="38">
        <v>81</v>
      </c>
    </row>
    <row r="4198" spans="1:16">
      <c r="A4198" s="25">
        <f t="shared" si="65"/>
        <v>4196</v>
      </c>
      <c r="B4198" s="33" t="s">
        <v>8201</v>
      </c>
      <c r="I4198" s="37"/>
      <c r="J4198" s="37"/>
    </row>
    <row r="4199" spans="1:16">
      <c r="A4199" s="25">
        <f t="shared" si="65"/>
        <v>4197</v>
      </c>
      <c r="B4199" s="33" t="s">
        <v>8202</v>
      </c>
      <c r="I4199" s="37"/>
      <c r="J4199" s="37"/>
    </row>
    <row r="4200" spans="1:16">
      <c r="A4200" s="25">
        <f t="shared" si="65"/>
        <v>4198</v>
      </c>
      <c r="B4200" s="33" t="s">
        <v>8203</v>
      </c>
      <c r="I4200" s="37"/>
      <c r="J4200" s="37"/>
    </row>
    <row r="4201" spans="1:16">
      <c r="A4201" s="25">
        <f t="shared" si="65"/>
        <v>4199</v>
      </c>
      <c r="B4201" s="33" t="s">
        <v>8204</v>
      </c>
      <c r="I4201" s="37"/>
      <c r="J4201" s="37"/>
    </row>
    <row r="4202" spans="1:16">
      <c r="A4202" s="25">
        <f t="shared" si="65"/>
        <v>4200</v>
      </c>
      <c r="B4202" s="33" t="s">
        <v>8205</v>
      </c>
      <c r="I4202" s="37"/>
      <c r="J4202" s="37"/>
    </row>
    <row r="4203" spans="1:16">
      <c r="A4203" s="25">
        <f t="shared" si="65"/>
        <v>4201</v>
      </c>
      <c r="B4203" s="33" t="s">
        <v>8206</v>
      </c>
      <c r="C4203" s="37">
        <v>1955</v>
      </c>
      <c r="E4203" s="41" t="s">
        <v>4731</v>
      </c>
      <c r="I4203" s="37">
        <v>4</v>
      </c>
      <c r="J4203" s="37">
        <v>3</v>
      </c>
      <c r="M4203" s="39">
        <v>3406.7</v>
      </c>
      <c r="N4203" s="39">
        <v>3050.5</v>
      </c>
      <c r="O4203" s="39">
        <v>3050.5</v>
      </c>
      <c r="P4203" s="38">
        <v>100</v>
      </c>
    </row>
    <row r="4204" spans="1:16">
      <c r="A4204" s="25">
        <f t="shared" si="65"/>
        <v>4202</v>
      </c>
      <c r="B4204" s="33" t="s">
        <v>8207</v>
      </c>
      <c r="C4204" s="37">
        <v>1967</v>
      </c>
      <c r="E4204" s="41" t="s">
        <v>4731</v>
      </c>
      <c r="I4204" s="37">
        <v>5</v>
      </c>
      <c r="J4204" s="37">
        <v>4</v>
      </c>
      <c r="M4204" s="39">
        <v>2586.1</v>
      </c>
      <c r="N4204" s="39">
        <v>1674.8</v>
      </c>
      <c r="O4204" s="39">
        <v>1674.8</v>
      </c>
      <c r="P4204" s="38">
        <v>133</v>
      </c>
    </row>
    <row r="4205" spans="1:16">
      <c r="A4205" s="25">
        <f t="shared" si="65"/>
        <v>4203</v>
      </c>
      <c r="B4205" s="33" t="s">
        <v>8208</v>
      </c>
      <c r="C4205" s="37">
        <v>1962</v>
      </c>
      <c r="E4205" s="41" t="s">
        <v>4731</v>
      </c>
      <c r="I4205" s="37">
        <v>4</v>
      </c>
      <c r="J4205" s="37">
        <v>4</v>
      </c>
      <c r="M4205" s="39">
        <v>2601.6</v>
      </c>
      <c r="N4205" s="39">
        <v>1681.1</v>
      </c>
      <c r="O4205" s="39">
        <v>1681.1</v>
      </c>
      <c r="P4205" s="38">
        <v>128</v>
      </c>
    </row>
    <row r="4206" spans="1:16">
      <c r="A4206" s="25">
        <f t="shared" si="65"/>
        <v>4204</v>
      </c>
      <c r="B4206" s="33" t="s">
        <v>8209</v>
      </c>
      <c r="C4206" s="37">
        <v>1962</v>
      </c>
      <c r="E4206" s="41" t="s">
        <v>4731</v>
      </c>
      <c r="I4206" s="37">
        <v>4</v>
      </c>
      <c r="J4206" s="37">
        <v>4</v>
      </c>
      <c r="M4206" s="39">
        <v>2512.4</v>
      </c>
      <c r="N4206" s="39">
        <v>1671.5</v>
      </c>
      <c r="O4206" s="39">
        <v>1587</v>
      </c>
      <c r="P4206" s="38">
        <v>125</v>
      </c>
    </row>
    <row r="4207" spans="1:16">
      <c r="A4207" s="25">
        <f t="shared" si="65"/>
        <v>4205</v>
      </c>
      <c r="B4207" s="33" t="s">
        <v>8210</v>
      </c>
      <c r="C4207" s="37">
        <v>1962</v>
      </c>
      <c r="E4207" s="41" t="s">
        <v>4731</v>
      </c>
      <c r="I4207" s="37">
        <v>4</v>
      </c>
      <c r="J4207" s="37">
        <v>4</v>
      </c>
      <c r="M4207" s="39">
        <v>2429.5</v>
      </c>
      <c r="N4207" s="39">
        <v>1681.9</v>
      </c>
      <c r="O4207" s="39">
        <v>1681.9</v>
      </c>
      <c r="P4207" s="38">
        <v>150</v>
      </c>
    </row>
    <row r="4208" spans="1:16">
      <c r="A4208" s="25">
        <f t="shared" si="65"/>
        <v>4206</v>
      </c>
      <c r="B4208" s="33" t="s">
        <v>8211</v>
      </c>
      <c r="C4208" s="37">
        <v>1961</v>
      </c>
      <c r="E4208" s="41" t="s">
        <v>4731</v>
      </c>
      <c r="I4208" s="37">
        <v>4</v>
      </c>
      <c r="J4208" s="37">
        <v>4</v>
      </c>
      <c r="M4208" s="39">
        <v>2593.1999999999998</v>
      </c>
      <c r="N4208" s="39">
        <v>1665.5</v>
      </c>
      <c r="O4208" s="39">
        <v>1665.5</v>
      </c>
      <c r="P4208" s="38">
        <v>146</v>
      </c>
    </row>
    <row r="4209" spans="1:16">
      <c r="A4209" s="25">
        <f t="shared" si="65"/>
        <v>4207</v>
      </c>
      <c r="B4209" s="33" t="s">
        <v>8212</v>
      </c>
      <c r="C4209" s="37">
        <v>1958</v>
      </c>
      <c r="E4209" s="41" t="s">
        <v>4731</v>
      </c>
      <c r="I4209" s="37">
        <v>2</v>
      </c>
      <c r="J4209" s="37">
        <v>10</v>
      </c>
      <c r="M4209" s="39">
        <v>704.7</v>
      </c>
      <c r="N4209" s="39">
        <v>641.70000000000005</v>
      </c>
      <c r="O4209" s="39">
        <v>641.70000000000005</v>
      </c>
      <c r="P4209" s="38">
        <v>25</v>
      </c>
    </row>
    <row r="4210" spans="1:16">
      <c r="A4210" s="25">
        <f t="shared" si="65"/>
        <v>4208</v>
      </c>
      <c r="B4210" s="33" t="s">
        <v>8213</v>
      </c>
      <c r="C4210" s="37">
        <v>1958</v>
      </c>
      <c r="E4210" s="41" t="s">
        <v>4731</v>
      </c>
      <c r="I4210" s="37">
        <v>2</v>
      </c>
      <c r="J4210" s="37">
        <v>10</v>
      </c>
      <c r="M4210" s="39">
        <v>686.1</v>
      </c>
      <c r="N4210" s="39">
        <v>647.70000000000005</v>
      </c>
      <c r="O4210" s="39">
        <v>647.70000000000005</v>
      </c>
      <c r="P4210" s="38">
        <v>23</v>
      </c>
    </row>
    <row r="4211" spans="1:16">
      <c r="A4211" s="25">
        <f t="shared" si="65"/>
        <v>4209</v>
      </c>
      <c r="B4211" s="33" t="s">
        <v>8214</v>
      </c>
      <c r="C4211" s="37">
        <v>1957</v>
      </c>
      <c r="E4211" s="41" t="s">
        <v>4731</v>
      </c>
      <c r="I4211" s="37">
        <v>2</v>
      </c>
      <c r="J4211" s="37">
        <v>8</v>
      </c>
      <c r="M4211" s="39">
        <v>637.29999999999995</v>
      </c>
      <c r="N4211" s="39">
        <v>598.29999999999995</v>
      </c>
      <c r="O4211" s="39">
        <v>598.29999999999995</v>
      </c>
      <c r="P4211" s="38">
        <v>33</v>
      </c>
    </row>
    <row r="4212" spans="1:16">
      <c r="A4212" s="25">
        <f t="shared" si="65"/>
        <v>4210</v>
      </c>
      <c r="B4212" s="33" t="s">
        <v>8215</v>
      </c>
      <c r="C4212" s="37">
        <v>1957</v>
      </c>
      <c r="E4212" s="41" t="s">
        <v>4731</v>
      </c>
      <c r="I4212" s="37">
        <v>2</v>
      </c>
      <c r="J4212" s="37">
        <v>8</v>
      </c>
      <c r="M4212" s="39">
        <v>638.29999999999995</v>
      </c>
      <c r="N4212" s="39">
        <v>611.5</v>
      </c>
      <c r="O4212" s="39">
        <v>611.5</v>
      </c>
      <c r="P4212" s="38">
        <v>34</v>
      </c>
    </row>
    <row r="4213" spans="1:16">
      <c r="A4213" s="25">
        <f t="shared" si="65"/>
        <v>4211</v>
      </c>
      <c r="B4213" s="33" t="s">
        <v>8216</v>
      </c>
      <c r="C4213" s="37">
        <v>1959</v>
      </c>
      <c r="E4213" s="41" t="s">
        <v>4731</v>
      </c>
      <c r="I4213" s="37">
        <v>2</v>
      </c>
      <c r="J4213" s="37">
        <v>10</v>
      </c>
      <c r="M4213" s="39">
        <v>654.29999999999995</v>
      </c>
      <c r="N4213" s="39">
        <v>374.3</v>
      </c>
      <c r="O4213" s="39">
        <v>374.3</v>
      </c>
      <c r="P4213" s="38">
        <v>35</v>
      </c>
    </row>
    <row r="4214" spans="1:16">
      <c r="A4214" s="25">
        <f t="shared" si="65"/>
        <v>4212</v>
      </c>
      <c r="B4214" s="33" t="s">
        <v>8217</v>
      </c>
      <c r="C4214" s="37">
        <v>1974</v>
      </c>
      <c r="E4214" s="41" t="s">
        <v>4731</v>
      </c>
      <c r="I4214" s="37">
        <v>5</v>
      </c>
      <c r="J4214" s="37">
        <v>4</v>
      </c>
      <c r="M4214" s="39">
        <v>3749.8</v>
      </c>
      <c r="N4214" s="39">
        <v>2667.4</v>
      </c>
      <c r="O4214" s="39">
        <v>2166.4</v>
      </c>
      <c r="P4214" s="38">
        <v>188</v>
      </c>
    </row>
    <row r="4215" spans="1:16">
      <c r="A4215" s="25">
        <f t="shared" si="65"/>
        <v>4213</v>
      </c>
      <c r="B4215" s="33" t="s">
        <v>8218</v>
      </c>
      <c r="C4215" s="37">
        <v>1957</v>
      </c>
      <c r="E4215" s="41" t="s">
        <v>4731</v>
      </c>
      <c r="I4215" s="37">
        <v>2</v>
      </c>
      <c r="J4215" s="37">
        <v>8</v>
      </c>
      <c r="M4215" s="39">
        <v>630.1</v>
      </c>
      <c r="N4215" s="39">
        <v>591.1</v>
      </c>
      <c r="O4215" s="39">
        <v>591.1</v>
      </c>
      <c r="P4215" s="38">
        <v>37</v>
      </c>
    </row>
    <row r="4216" spans="1:16">
      <c r="A4216" s="25">
        <f t="shared" si="65"/>
        <v>4214</v>
      </c>
      <c r="B4216" s="33" t="s">
        <v>8219</v>
      </c>
      <c r="C4216" s="37">
        <v>1957</v>
      </c>
      <c r="E4216" s="41" t="s">
        <v>4731</v>
      </c>
      <c r="I4216" s="37">
        <v>2</v>
      </c>
      <c r="J4216" s="37">
        <v>8</v>
      </c>
      <c r="M4216" s="39">
        <v>638.5</v>
      </c>
      <c r="N4216" s="39">
        <v>599.1</v>
      </c>
      <c r="O4216" s="39">
        <v>599.1</v>
      </c>
      <c r="P4216" s="38">
        <v>34</v>
      </c>
    </row>
    <row r="4217" spans="1:16">
      <c r="A4217" s="25">
        <f t="shared" si="65"/>
        <v>4215</v>
      </c>
      <c r="B4217" s="33" t="s">
        <v>8220</v>
      </c>
      <c r="C4217" s="37">
        <v>1957</v>
      </c>
      <c r="E4217" s="41" t="s">
        <v>4731</v>
      </c>
      <c r="I4217" s="37">
        <v>2</v>
      </c>
      <c r="J4217" s="37">
        <v>8</v>
      </c>
      <c r="M4217" s="39">
        <v>627.29999999999995</v>
      </c>
      <c r="N4217" s="39">
        <v>587.20000000000005</v>
      </c>
      <c r="O4217" s="39">
        <v>587.20000000000005</v>
      </c>
      <c r="P4217" s="38">
        <v>34</v>
      </c>
    </row>
    <row r="4218" spans="1:16">
      <c r="A4218" s="25">
        <f t="shared" si="65"/>
        <v>4216</v>
      </c>
      <c r="B4218" s="33" t="s">
        <v>8221</v>
      </c>
      <c r="C4218" s="37">
        <v>1960</v>
      </c>
      <c r="E4218" s="41" t="s">
        <v>4731</v>
      </c>
      <c r="I4218" s="37">
        <v>2</v>
      </c>
      <c r="J4218" s="37">
        <v>8</v>
      </c>
      <c r="M4218" s="39">
        <v>648.4</v>
      </c>
      <c r="N4218" s="39">
        <v>607.1</v>
      </c>
      <c r="O4218" s="39">
        <v>607.1</v>
      </c>
      <c r="P4218" s="38">
        <v>33</v>
      </c>
    </row>
    <row r="4219" spans="1:16">
      <c r="A4219" s="25">
        <f t="shared" si="65"/>
        <v>4217</v>
      </c>
      <c r="B4219" s="33" t="s">
        <v>8222</v>
      </c>
      <c r="C4219" s="37">
        <v>1960</v>
      </c>
      <c r="E4219" s="41" t="s">
        <v>4965</v>
      </c>
      <c r="I4219" s="37">
        <v>2</v>
      </c>
      <c r="J4219" s="37">
        <v>8</v>
      </c>
      <c r="M4219" s="39">
        <v>631.6</v>
      </c>
      <c r="N4219" s="39">
        <v>590.6</v>
      </c>
      <c r="O4219" s="39">
        <v>590.6</v>
      </c>
      <c r="P4219" s="38">
        <v>38</v>
      </c>
    </row>
    <row r="4220" spans="1:16">
      <c r="A4220" s="25">
        <f t="shared" si="65"/>
        <v>4218</v>
      </c>
      <c r="B4220" s="33" t="s">
        <v>8223</v>
      </c>
      <c r="C4220" s="37">
        <v>1976</v>
      </c>
      <c r="E4220" s="41" t="s">
        <v>4731</v>
      </c>
      <c r="I4220" s="37">
        <v>5</v>
      </c>
      <c r="J4220" s="37">
        <v>4</v>
      </c>
      <c r="M4220" s="39">
        <v>3662.2</v>
      </c>
      <c r="N4220" s="39">
        <v>2559.4</v>
      </c>
      <c r="O4220" s="39">
        <v>2238.8000000000002</v>
      </c>
      <c r="P4220" s="38">
        <v>173</v>
      </c>
    </row>
    <row r="4221" spans="1:16">
      <c r="A4221" s="25">
        <f t="shared" si="65"/>
        <v>4219</v>
      </c>
      <c r="B4221" s="33" t="s">
        <v>8224</v>
      </c>
      <c r="I4221" s="37"/>
      <c r="J4221" s="37"/>
    </row>
    <row r="4222" spans="1:16">
      <c r="A4222" s="25">
        <f t="shared" si="65"/>
        <v>4220</v>
      </c>
      <c r="B4222" s="33" t="s">
        <v>8225</v>
      </c>
      <c r="C4222" s="37">
        <v>1961</v>
      </c>
      <c r="E4222" s="41" t="s">
        <v>4731</v>
      </c>
      <c r="I4222" s="37">
        <v>3</v>
      </c>
      <c r="J4222" s="37">
        <v>2</v>
      </c>
      <c r="M4222" s="39">
        <v>950.5</v>
      </c>
      <c r="N4222" s="39">
        <v>627.29999999999995</v>
      </c>
      <c r="O4222" s="39">
        <v>627.29999999999995</v>
      </c>
      <c r="P4222" s="38">
        <v>47</v>
      </c>
    </row>
    <row r="4223" spans="1:16">
      <c r="A4223" s="25">
        <f t="shared" si="65"/>
        <v>4221</v>
      </c>
      <c r="B4223" s="33" t="s">
        <v>8226</v>
      </c>
      <c r="C4223" s="37">
        <v>1983</v>
      </c>
      <c r="E4223" s="41" t="s">
        <v>4729</v>
      </c>
      <c r="I4223" s="37">
        <v>9</v>
      </c>
      <c r="J4223" s="37">
        <v>2</v>
      </c>
      <c r="M4223" s="39">
        <v>4058</v>
      </c>
      <c r="N4223" s="39">
        <v>2662.3</v>
      </c>
      <c r="O4223" s="39">
        <v>2662.3</v>
      </c>
      <c r="P4223" s="38">
        <v>229</v>
      </c>
    </row>
    <row r="4224" spans="1:16">
      <c r="A4224" s="25">
        <f t="shared" si="65"/>
        <v>4222</v>
      </c>
      <c r="B4224" s="33" t="s">
        <v>8227</v>
      </c>
      <c r="C4224" s="37">
        <v>1984</v>
      </c>
      <c r="E4224" s="42" t="s">
        <v>8055</v>
      </c>
      <c r="I4224" s="37">
        <v>9</v>
      </c>
      <c r="J4224" s="37">
        <v>2</v>
      </c>
      <c r="M4224" s="39">
        <v>4067.3</v>
      </c>
      <c r="N4224" s="39">
        <v>2670.6</v>
      </c>
      <c r="O4224" s="39">
        <v>2670.6</v>
      </c>
      <c r="P4224" s="38">
        <v>228</v>
      </c>
    </row>
    <row r="4225" spans="1:16">
      <c r="A4225" s="25">
        <f t="shared" si="65"/>
        <v>4223</v>
      </c>
      <c r="B4225" s="33" t="s">
        <v>8228</v>
      </c>
      <c r="I4225" s="37"/>
      <c r="J4225" s="37"/>
    </row>
    <row r="4226" spans="1:16">
      <c r="A4226" s="25">
        <f t="shared" si="65"/>
        <v>4224</v>
      </c>
      <c r="B4226" s="33" t="s">
        <v>8229</v>
      </c>
      <c r="C4226" s="37">
        <v>1966</v>
      </c>
      <c r="E4226" s="41" t="s">
        <v>4731</v>
      </c>
      <c r="I4226" s="37">
        <v>5</v>
      </c>
      <c r="J4226" s="37">
        <v>4</v>
      </c>
      <c r="M4226" s="39">
        <v>2800.5</v>
      </c>
      <c r="N4226" s="39">
        <v>2800.5</v>
      </c>
      <c r="O4226" s="39">
        <v>2655</v>
      </c>
      <c r="P4226" s="38">
        <v>120</v>
      </c>
    </row>
    <row r="4227" spans="1:16">
      <c r="A4227" s="25">
        <f t="shared" ref="A4227:A4290" si="66">A4226+1</f>
        <v>4225</v>
      </c>
      <c r="B4227" s="33" t="s">
        <v>8230</v>
      </c>
      <c r="C4227" s="37">
        <v>2013</v>
      </c>
      <c r="E4227" s="41" t="s">
        <v>4731</v>
      </c>
      <c r="I4227" s="37">
        <v>18</v>
      </c>
      <c r="J4227" s="37">
        <v>1</v>
      </c>
      <c r="M4227" s="39">
        <v>7525.3</v>
      </c>
      <c r="N4227" s="39">
        <v>5684.4</v>
      </c>
      <c r="O4227" s="39">
        <v>4643.7</v>
      </c>
      <c r="P4227" s="38">
        <v>120</v>
      </c>
    </row>
    <row r="4228" spans="1:16">
      <c r="A4228" s="25">
        <f t="shared" si="66"/>
        <v>4226</v>
      </c>
      <c r="B4228" s="33" t="s">
        <v>8231</v>
      </c>
      <c r="I4228" s="37"/>
      <c r="J4228" s="37"/>
    </row>
    <row r="4229" spans="1:16">
      <c r="A4229" s="25">
        <f t="shared" si="66"/>
        <v>4227</v>
      </c>
      <c r="B4229" s="33" t="s">
        <v>8232</v>
      </c>
      <c r="C4229" s="37">
        <v>2012</v>
      </c>
      <c r="I4229" s="37">
        <v>12</v>
      </c>
      <c r="J4229" s="37">
        <v>3</v>
      </c>
      <c r="M4229" s="39">
        <v>6818.4</v>
      </c>
      <c r="N4229" s="39">
        <v>6158.1</v>
      </c>
      <c r="O4229" s="39">
        <v>6158.1</v>
      </c>
    </row>
    <row r="4230" spans="1:16">
      <c r="A4230" s="25">
        <f t="shared" si="66"/>
        <v>4228</v>
      </c>
      <c r="B4230" s="33" t="s">
        <v>8233</v>
      </c>
      <c r="I4230" s="37"/>
      <c r="J4230" s="37"/>
    </row>
    <row r="4231" spans="1:16">
      <c r="A4231" s="25">
        <f t="shared" si="66"/>
        <v>4229</v>
      </c>
      <c r="B4231" s="33" t="s">
        <v>8234</v>
      </c>
      <c r="C4231" s="37">
        <v>1959</v>
      </c>
      <c r="E4231" s="41" t="s">
        <v>4731</v>
      </c>
      <c r="I4231" s="37">
        <v>2</v>
      </c>
      <c r="J4231" s="37">
        <v>4</v>
      </c>
      <c r="M4231" s="39">
        <v>1430.3</v>
      </c>
      <c r="N4231" s="39">
        <v>1173.5999999999999</v>
      </c>
      <c r="O4231" s="39">
        <v>920.10239999999999</v>
      </c>
      <c r="P4231" s="38">
        <v>71</v>
      </c>
    </row>
    <row r="4232" spans="1:16">
      <c r="A4232" s="25">
        <f t="shared" si="66"/>
        <v>4230</v>
      </c>
      <c r="B4232" s="33" t="s">
        <v>8235</v>
      </c>
      <c r="I4232" s="37"/>
      <c r="J4232" s="37"/>
    </row>
    <row r="4233" spans="1:16">
      <c r="A4233" s="25">
        <f t="shared" si="66"/>
        <v>4231</v>
      </c>
      <c r="B4233" s="33" t="s">
        <v>8236</v>
      </c>
      <c r="I4233" s="37"/>
      <c r="J4233" s="37"/>
    </row>
    <row r="4234" spans="1:16">
      <c r="A4234" s="25">
        <f t="shared" si="66"/>
        <v>4232</v>
      </c>
      <c r="B4234" s="33" t="s">
        <v>8237</v>
      </c>
      <c r="C4234" s="37">
        <v>2005</v>
      </c>
      <c r="E4234" s="42"/>
      <c r="I4234" s="37"/>
      <c r="J4234" s="37"/>
    </row>
    <row r="4235" spans="1:16">
      <c r="A4235" s="25">
        <f t="shared" si="66"/>
        <v>4233</v>
      </c>
      <c r="B4235" s="33" t="s">
        <v>2797</v>
      </c>
      <c r="C4235" s="37">
        <v>2012</v>
      </c>
      <c r="E4235" s="41" t="s">
        <v>4729</v>
      </c>
      <c r="I4235" s="37">
        <v>5</v>
      </c>
      <c r="J4235" s="37">
        <v>4</v>
      </c>
      <c r="M4235" s="39">
        <v>3554.34</v>
      </c>
      <c r="N4235" s="39">
        <v>2402.1999999999998</v>
      </c>
      <c r="O4235" s="39">
        <v>2402.1999999999998</v>
      </c>
      <c r="P4235" s="38">
        <v>154</v>
      </c>
    </row>
    <row r="4236" spans="1:16">
      <c r="A4236" s="25">
        <f t="shared" si="66"/>
        <v>4234</v>
      </c>
      <c r="B4236" s="33" t="s">
        <v>8238</v>
      </c>
      <c r="C4236" s="37">
        <v>1980</v>
      </c>
      <c r="E4236" s="41" t="s">
        <v>5129</v>
      </c>
      <c r="I4236" s="37">
        <v>14</v>
      </c>
      <c r="J4236" s="37">
        <v>1</v>
      </c>
      <c r="M4236" s="39">
        <v>14000</v>
      </c>
      <c r="N4236" s="39">
        <v>10000</v>
      </c>
      <c r="O4236" s="39">
        <v>10000</v>
      </c>
      <c r="P4236" s="38">
        <v>254</v>
      </c>
    </row>
    <row r="4237" spans="1:16">
      <c r="A4237" s="25">
        <f t="shared" si="66"/>
        <v>4235</v>
      </c>
      <c r="B4237" s="33" t="s">
        <v>8239</v>
      </c>
      <c r="I4237" s="37"/>
      <c r="J4237" s="37"/>
    </row>
    <row r="4238" spans="1:16">
      <c r="A4238" s="25">
        <f t="shared" si="66"/>
        <v>4236</v>
      </c>
      <c r="B4238" s="33" t="s">
        <v>8240</v>
      </c>
      <c r="C4238" s="37">
        <v>1967</v>
      </c>
      <c r="E4238" s="41" t="s">
        <v>4729</v>
      </c>
      <c r="I4238" s="37">
        <v>5</v>
      </c>
      <c r="J4238" s="37">
        <v>8</v>
      </c>
      <c r="M4238" s="39">
        <v>11727.8</v>
      </c>
      <c r="N4238" s="39">
        <v>5719.9</v>
      </c>
      <c r="O4238" s="39">
        <v>5719.9</v>
      </c>
      <c r="P4238" s="38">
        <v>288</v>
      </c>
    </row>
    <row r="4239" spans="1:16">
      <c r="A4239" s="25">
        <f t="shared" si="66"/>
        <v>4237</v>
      </c>
      <c r="B4239" s="33" t="s">
        <v>8241</v>
      </c>
      <c r="C4239" s="37">
        <v>1967</v>
      </c>
      <c r="E4239" s="41" t="s">
        <v>4731</v>
      </c>
      <c r="I4239" s="37">
        <v>5</v>
      </c>
      <c r="J4239" s="37">
        <v>4</v>
      </c>
      <c r="M4239" s="39">
        <v>3134</v>
      </c>
      <c r="N4239" s="39">
        <v>2726.8</v>
      </c>
      <c r="O4239" s="39">
        <v>2726.8</v>
      </c>
      <c r="P4239" s="38">
        <v>154</v>
      </c>
    </row>
    <row r="4240" spans="1:16">
      <c r="A4240" s="25">
        <f t="shared" si="66"/>
        <v>4238</v>
      </c>
      <c r="B4240" s="33" t="s">
        <v>8242</v>
      </c>
      <c r="C4240" s="37">
        <v>1964</v>
      </c>
      <c r="E4240" s="42" t="s">
        <v>4823</v>
      </c>
      <c r="I4240" s="37">
        <v>5</v>
      </c>
      <c r="J4240" s="37">
        <v>3</v>
      </c>
      <c r="M4240" s="39">
        <v>2541</v>
      </c>
      <c r="N4240" s="39">
        <v>2540</v>
      </c>
      <c r="O4240" s="39">
        <v>2540</v>
      </c>
      <c r="P4240" s="38">
        <v>125</v>
      </c>
    </row>
    <row r="4241" spans="1:16">
      <c r="A4241" s="25">
        <f t="shared" si="66"/>
        <v>4239</v>
      </c>
      <c r="B4241" s="33" t="s">
        <v>8243</v>
      </c>
      <c r="C4241" s="37">
        <v>1981</v>
      </c>
      <c r="E4241" s="41" t="s">
        <v>4731</v>
      </c>
      <c r="I4241" s="37">
        <v>9</v>
      </c>
      <c r="J4241" s="37">
        <v>3</v>
      </c>
      <c r="M4241" s="39">
        <v>5729.9</v>
      </c>
      <c r="N4241" s="39">
        <v>3855</v>
      </c>
      <c r="O4241" s="39">
        <v>3855</v>
      </c>
      <c r="P4241" s="38">
        <v>196</v>
      </c>
    </row>
    <row r="4242" spans="1:16">
      <c r="A4242" s="25">
        <f t="shared" si="66"/>
        <v>4240</v>
      </c>
      <c r="B4242" s="33" t="s">
        <v>8244</v>
      </c>
      <c r="C4242" s="37">
        <v>1964</v>
      </c>
      <c r="E4242" s="42" t="s">
        <v>4823</v>
      </c>
      <c r="I4242" s="37">
        <v>5</v>
      </c>
      <c r="J4242" s="37">
        <v>5</v>
      </c>
      <c r="M4242" s="39">
        <v>5055.3</v>
      </c>
      <c r="N4242" s="39">
        <v>2795.2999999999997</v>
      </c>
      <c r="O4242" s="39">
        <v>2667.2</v>
      </c>
      <c r="P4242" s="38">
        <v>206</v>
      </c>
    </row>
    <row r="4243" spans="1:16">
      <c r="A4243" s="25">
        <f t="shared" si="66"/>
        <v>4241</v>
      </c>
      <c r="B4243" s="33" t="s">
        <v>8245</v>
      </c>
      <c r="C4243" s="37">
        <v>1964</v>
      </c>
      <c r="E4243" s="42" t="s">
        <v>4823</v>
      </c>
      <c r="I4243" s="37">
        <v>5</v>
      </c>
      <c r="J4243" s="37">
        <v>4</v>
      </c>
      <c r="M4243" s="39">
        <v>3909</v>
      </c>
      <c r="N4243" s="39">
        <v>3040.6</v>
      </c>
      <c r="O4243" s="39" t="s">
        <v>603</v>
      </c>
      <c r="P4243" s="38">
        <v>154</v>
      </c>
    </row>
    <row r="4244" spans="1:16">
      <c r="A4244" s="25">
        <f t="shared" si="66"/>
        <v>4242</v>
      </c>
      <c r="B4244" s="33" t="s">
        <v>8246</v>
      </c>
      <c r="C4244" s="37">
        <v>1964</v>
      </c>
      <c r="E4244" s="42" t="s">
        <v>4823</v>
      </c>
      <c r="I4244" s="37">
        <v>5</v>
      </c>
      <c r="J4244" s="37">
        <v>4</v>
      </c>
      <c r="M4244" s="39">
        <v>3548</v>
      </c>
      <c r="N4244" s="39">
        <v>3100</v>
      </c>
      <c r="O4244" s="39" t="s">
        <v>603</v>
      </c>
      <c r="P4244" s="38">
        <v>170</v>
      </c>
    </row>
    <row r="4245" spans="1:16">
      <c r="A4245" s="25">
        <f t="shared" si="66"/>
        <v>4243</v>
      </c>
      <c r="B4245" s="33" t="s">
        <v>8247</v>
      </c>
      <c r="I4245" s="37"/>
      <c r="J4245" s="37"/>
    </row>
    <row r="4246" spans="1:16">
      <c r="A4246" s="25">
        <f t="shared" si="66"/>
        <v>4244</v>
      </c>
      <c r="B4246" s="33" t="s">
        <v>8248</v>
      </c>
      <c r="C4246" s="37">
        <v>1964</v>
      </c>
      <c r="E4246" s="42" t="s">
        <v>4823</v>
      </c>
      <c r="I4246" s="37">
        <v>5</v>
      </c>
      <c r="J4246" s="37">
        <v>4</v>
      </c>
      <c r="M4246" s="39">
        <v>3184.2</v>
      </c>
      <c r="N4246" s="39">
        <v>2102.1999999999998</v>
      </c>
      <c r="O4246" s="39">
        <v>2102.1999999999998</v>
      </c>
      <c r="P4246" s="38">
        <v>155</v>
      </c>
    </row>
    <row r="4247" spans="1:16">
      <c r="A4247" s="25">
        <f t="shared" si="66"/>
        <v>4245</v>
      </c>
      <c r="B4247" s="33" t="s">
        <v>8249</v>
      </c>
      <c r="C4247" s="37">
        <v>1983</v>
      </c>
      <c r="E4247" s="41" t="s">
        <v>4731</v>
      </c>
      <c r="I4247" s="37">
        <v>14</v>
      </c>
      <c r="J4247" s="37">
        <v>1</v>
      </c>
      <c r="M4247" s="39">
        <v>5369.6</v>
      </c>
      <c r="N4247" s="39">
        <v>5261.8</v>
      </c>
      <c r="O4247" s="39">
        <v>5261.8</v>
      </c>
      <c r="P4247" s="38">
        <v>249</v>
      </c>
    </row>
    <row r="4248" spans="1:16">
      <c r="A4248" s="25">
        <f t="shared" si="66"/>
        <v>4246</v>
      </c>
      <c r="B4248" s="33" t="s">
        <v>8250</v>
      </c>
      <c r="C4248" s="37">
        <v>1965</v>
      </c>
      <c r="E4248" s="42" t="s">
        <v>4823</v>
      </c>
      <c r="I4248" s="37">
        <v>5</v>
      </c>
      <c r="J4248" s="37">
        <v>3</v>
      </c>
      <c r="M4248" s="39">
        <v>3326.1</v>
      </c>
      <c r="N4248" s="39">
        <v>3040.6</v>
      </c>
      <c r="O4248" s="39">
        <v>3040.6</v>
      </c>
      <c r="P4248" s="38">
        <v>247</v>
      </c>
    </row>
    <row r="4249" spans="1:16">
      <c r="A4249" s="25">
        <f t="shared" si="66"/>
        <v>4247</v>
      </c>
      <c r="B4249" s="33" t="s">
        <v>8251</v>
      </c>
      <c r="C4249" s="37">
        <v>1964</v>
      </c>
      <c r="E4249" s="41" t="s">
        <v>4729</v>
      </c>
      <c r="I4249" s="37">
        <v>5</v>
      </c>
      <c r="J4249" s="37">
        <v>4</v>
      </c>
      <c r="M4249" s="39">
        <v>3581.6</v>
      </c>
      <c r="N4249" s="39">
        <v>3577.8</v>
      </c>
      <c r="O4249" s="39">
        <v>3577.8</v>
      </c>
      <c r="P4249" s="38">
        <v>223</v>
      </c>
    </row>
    <row r="4250" spans="1:16">
      <c r="A4250" s="25">
        <f t="shared" si="66"/>
        <v>4248</v>
      </c>
      <c r="B4250" s="33" t="s">
        <v>8252</v>
      </c>
      <c r="I4250" s="37"/>
      <c r="J4250" s="37"/>
    </row>
    <row r="4251" spans="1:16">
      <c r="A4251" s="25">
        <f t="shared" si="66"/>
        <v>4249</v>
      </c>
      <c r="B4251" s="33" t="s">
        <v>8253</v>
      </c>
      <c r="C4251" s="37">
        <v>1980</v>
      </c>
      <c r="E4251" s="41" t="s">
        <v>4729</v>
      </c>
      <c r="I4251" s="37">
        <v>9</v>
      </c>
      <c r="J4251" s="37">
        <v>2</v>
      </c>
      <c r="M4251" s="39">
        <v>5932.8</v>
      </c>
      <c r="N4251" s="39">
        <v>3853.7</v>
      </c>
      <c r="O4251" s="39">
        <v>3853.7</v>
      </c>
      <c r="P4251" s="38">
        <v>312</v>
      </c>
    </row>
    <row r="4252" spans="1:16">
      <c r="A4252" s="25">
        <f t="shared" si="66"/>
        <v>4250</v>
      </c>
      <c r="B4252" s="33" t="s">
        <v>8254</v>
      </c>
      <c r="C4252" s="37">
        <v>1980</v>
      </c>
      <c r="E4252" s="41" t="s">
        <v>4729</v>
      </c>
      <c r="I4252" s="37">
        <v>9</v>
      </c>
      <c r="J4252" s="37">
        <v>2</v>
      </c>
      <c r="M4252" s="39">
        <v>3855</v>
      </c>
      <c r="N4252" s="39">
        <v>2628.6</v>
      </c>
      <c r="O4252" s="39">
        <v>2628.6</v>
      </c>
      <c r="P4252" s="38">
        <v>210</v>
      </c>
    </row>
    <row r="4253" spans="1:16">
      <c r="A4253" s="25">
        <f t="shared" si="66"/>
        <v>4251</v>
      </c>
      <c r="B4253" s="33" t="s">
        <v>8255</v>
      </c>
      <c r="C4253" s="37">
        <v>1998</v>
      </c>
      <c r="E4253" s="41" t="s">
        <v>4729</v>
      </c>
      <c r="I4253" s="37">
        <v>12</v>
      </c>
      <c r="J4253" s="37">
        <v>1</v>
      </c>
      <c r="M4253" s="39">
        <v>3938</v>
      </c>
      <c r="N4253" s="39">
        <v>3492.6</v>
      </c>
      <c r="O4253" s="39">
        <v>3492.6</v>
      </c>
      <c r="P4253" s="38">
        <v>148</v>
      </c>
    </row>
    <row r="4254" spans="1:16">
      <c r="A4254" s="25">
        <f t="shared" si="66"/>
        <v>4252</v>
      </c>
      <c r="B4254" s="33" t="s">
        <v>8256</v>
      </c>
      <c r="I4254" s="37"/>
      <c r="J4254" s="37"/>
    </row>
    <row r="4255" spans="1:16">
      <c r="A4255" s="25">
        <f t="shared" si="66"/>
        <v>4253</v>
      </c>
      <c r="B4255" s="33" t="s">
        <v>8257</v>
      </c>
      <c r="C4255" s="37">
        <v>2000</v>
      </c>
      <c r="E4255" s="41" t="s">
        <v>4729</v>
      </c>
      <c r="I4255" s="37">
        <v>12</v>
      </c>
      <c r="J4255" s="37">
        <v>1</v>
      </c>
      <c r="M4255" s="39">
        <v>4951.3</v>
      </c>
      <c r="N4255" s="39">
        <v>4116.8</v>
      </c>
      <c r="O4255" s="39">
        <v>4116.8</v>
      </c>
      <c r="P4255" s="38">
        <v>167</v>
      </c>
    </row>
    <row r="4256" spans="1:16">
      <c r="A4256" s="25">
        <f t="shared" si="66"/>
        <v>4254</v>
      </c>
      <c r="B4256" s="33" t="s">
        <v>8258</v>
      </c>
      <c r="C4256" s="37">
        <v>1982</v>
      </c>
      <c r="E4256" s="42" t="s">
        <v>5159</v>
      </c>
      <c r="I4256" s="37">
        <v>9</v>
      </c>
      <c r="J4256" s="37">
        <v>7</v>
      </c>
      <c r="M4256" s="39">
        <v>16431</v>
      </c>
      <c r="N4256" s="39">
        <v>15350.1</v>
      </c>
      <c r="O4256" s="39">
        <v>13787.1</v>
      </c>
      <c r="P4256" s="38">
        <v>719</v>
      </c>
    </row>
    <row r="4257" spans="1:16">
      <c r="A4257" s="25">
        <f t="shared" si="66"/>
        <v>4255</v>
      </c>
      <c r="B4257" s="33" t="s">
        <v>8259</v>
      </c>
      <c r="I4257" s="37"/>
      <c r="J4257" s="37"/>
    </row>
    <row r="4258" spans="1:16">
      <c r="A4258" s="25">
        <f t="shared" si="66"/>
        <v>4256</v>
      </c>
      <c r="B4258" s="33" t="s">
        <v>8260</v>
      </c>
      <c r="C4258" s="37">
        <v>1971</v>
      </c>
      <c r="E4258" s="41" t="s">
        <v>4729</v>
      </c>
      <c r="I4258" s="37">
        <v>5</v>
      </c>
      <c r="J4258" s="37">
        <v>8</v>
      </c>
      <c r="M4258" s="39">
        <v>5779.2</v>
      </c>
      <c r="N4258" s="39">
        <v>5425.5</v>
      </c>
      <c r="O4258" s="39">
        <v>5425.5</v>
      </c>
      <c r="P4258" s="38">
        <v>296</v>
      </c>
    </row>
    <row r="4259" spans="1:16">
      <c r="A4259" s="25">
        <f t="shared" si="66"/>
        <v>4257</v>
      </c>
      <c r="B4259" s="33" t="s">
        <v>8261</v>
      </c>
      <c r="C4259" s="37">
        <v>1970</v>
      </c>
      <c r="E4259" s="41" t="s">
        <v>4729</v>
      </c>
      <c r="I4259" s="37">
        <v>5</v>
      </c>
      <c r="J4259" s="37">
        <v>8</v>
      </c>
      <c r="M4259" s="39">
        <v>5611.9</v>
      </c>
      <c r="N4259" s="39">
        <v>5264.2000000000007</v>
      </c>
      <c r="O4259" s="39">
        <v>5026.6000000000004</v>
      </c>
      <c r="P4259" s="38">
        <v>254</v>
      </c>
    </row>
    <row r="4260" spans="1:16">
      <c r="A4260" s="25">
        <f t="shared" si="66"/>
        <v>4258</v>
      </c>
      <c r="B4260" s="33" t="s">
        <v>8262</v>
      </c>
      <c r="C4260" s="37">
        <v>1973</v>
      </c>
      <c r="E4260" s="41" t="s">
        <v>4729</v>
      </c>
      <c r="I4260" s="37">
        <v>9</v>
      </c>
      <c r="J4260" s="37">
        <v>4</v>
      </c>
      <c r="M4260" s="39">
        <v>7430.1</v>
      </c>
      <c r="N4260" s="39">
        <v>6637.4000000000005</v>
      </c>
      <c r="O4260" s="39">
        <v>6530.1</v>
      </c>
      <c r="P4260" s="38">
        <v>361</v>
      </c>
    </row>
    <row r="4261" spans="1:16">
      <c r="A4261" s="25">
        <f t="shared" si="66"/>
        <v>4259</v>
      </c>
      <c r="B4261" s="33" t="s">
        <v>8263</v>
      </c>
      <c r="C4261" s="37">
        <v>1970</v>
      </c>
      <c r="E4261" s="41" t="s">
        <v>4729</v>
      </c>
      <c r="I4261" s="37">
        <v>5</v>
      </c>
      <c r="J4261" s="37">
        <v>8</v>
      </c>
      <c r="M4261" s="39">
        <v>6847.8</v>
      </c>
      <c r="N4261" s="39">
        <v>5169</v>
      </c>
      <c r="O4261" s="39">
        <v>4931.3999999999996</v>
      </c>
      <c r="P4261" s="38">
        <v>295</v>
      </c>
    </row>
    <row r="4262" spans="1:16">
      <c r="A4262" s="25">
        <f t="shared" si="66"/>
        <v>4260</v>
      </c>
      <c r="B4262" s="33" t="s">
        <v>8264</v>
      </c>
      <c r="C4262" s="37">
        <v>1972</v>
      </c>
      <c r="E4262" s="41" t="s">
        <v>4729</v>
      </c>
      <c r="I4262" s="37">
        <v>9</v>
      </c>
      <c r="J4262" s="37">
        <v>4</v>
      </c>
      <c r="M4262" s="39">
        <v>7569.7</v>
      </c>
      <c r="N4262" s="39">
        <v>7113.8</v>
      </c>
      <c r="O4262" s="39">
        <v>6935.9549999999999</v>
      </c>
      <c r="P4262" s="38">
        <v>362</v>
      </c>
    </row>
    <row r="4263" spans="1:16">
      <c r="A4263" s="25">
        <f t="shared" si="66"/>
        <v>4261</v>
      </c>
      <c r="B4263" s="33" t="s">
        <v>8265</v>
      </c>
      <c r="C4263" s="37">
        <v>1970</v>
      </c>
      <c r="E4263" s="41" t="s">
        <v>4729</v>
      </c>
      <c r="I4263" s="37">
        <v>5</v>
      </c>
      <c r="J4263" s="37">
        <v>8</v>
      </c>
      <c r="M4263" s="39">
        <v>6847</v>
      </c>
      <c r="N4263" s="39">
        <v>6255.2</v>
      </c>
      <c r="O4263" s="39">
        <v>4989.7</v>
      </c>
      <c r="P4263" s="38">
        <v>300</v>
      </c>
    </row>
    <row r="4264" spans="1:16">
      <c r="A4264" s="25">
        <f t="shared" si="66"/>
        <v>4262</v>
      </c>
      <c r="B4264" s="33" t="s">
        <v>2798</v>
      </c>
      <c r="C4264" s="37">
        <v>1972</v>
      </c>
      <c r="E4264" s="42" t="s">
        <v>5159</v>
      </c>
      <c r="I4264" s="37">
        <v>9</v>
      </c>
      <c r="J4264" s="37">
        <v>6</v>
      </c>
      <c r="M4264" s="39">
        <v>12794.7</v>
      </c>
      <c r="N4264" s="39">
        <v>11209.5</v>
      </c>
      <c r="O4264" s="39">
        <v>11209.5</v>
      </c>
      <c r="P4264" s="38">
        <v>582</v>
      </c>
    </row>
    <row r="4265" spans="1:16">
      <c r="A4265" s="25">
        <f t="shared" si="66"/>
        <v>4263</v>
      </c>
      <c r="B4265" s="33" t="s">
        <v>8266</v>
      </c>
      <c r="C4265" s="37">
        <v>1970</v>
      </c>
      <c r="E4265" s="41" t="s">
        <v>4729</v>
      </c>
      <c r="I4265" s="37">
        <v>5</v>
      </c>
      <c r="J4265" s="37">
        <v>6</v>
      </c>
      <c r="M4265" s="39">
        <v>4396.8999999999996</v>
      </c>
      <c r="N4265" s="39">
        <v>3902.2</v>
      </c>
      <c r="O4265" s="39">
        <v>3902.2</v>
      </c>
      <c r="P4265" s="38">
        <v>246</v>
      </c>
    </row>
    <row r="4266" spans="1:16">
      <c r="A4266" s="25">
        <f t="shared" si="66"/>
        <v>4264</v>
      </c>
      <c r="B4266" s="33" t="s">
        <v>8267</v>
      </c>
      <c r="C4266" s="37">
        <v>1971</v>
      </c>
      <c r="E4266" s="41" t="s">
        <v>4729</v>
      </c>
      <c r="I4266" s="37">
        <v>9</v>
      </c>
      <c r="J4266" s="37">
        <v>6</v>
      </c>
      <c r="M4266" s="39">
        <v>12788.1</v>
      </c>
      <c r="N4266" s="39">
        <v>11206.3</v>
      </c>
      <c r="O4266" s="39">
        <v>10746.841699999999</v>
      </c>
      <c r="P4266" s="38">
        <v>595</v>
      </c>
    </row>
    <row r="4267" spans="1:16">
      <c r="A4267" s="25">
        <f t="shared" si="66"/>
        <v>4265</v>
      </c>
      <c r="B4267" s="33" t="s">
        <v>8268</v>
      </c>
      <c r="C4267" s="37">
        <v>1971</v>
      </c>
      <c r="E4267" s="41" t="s">
        <v>4729</v>
      </c>
      <c r="I4267" s="37">
        <v>5</v>
      </c>
      <c r="J4267" s="37">
        <v>8</v>
      </c>
      <c r="M4267" s="39">
        <v>5994.5</v>
      </c>
      <c r="N4267" s="39">
        <v>5950.7</v>
      </c>
      <c r="O4267" s="39">
        <v>5682.3</v>
      </c>
      <c r="P4267" s="38">
        <v>337</v>
      </c>
    </row>
    <row r="4268" spans="1:16">
      <c r="A4268" s="25">
        <f t="shared" si="66"/>
        <v>4266</v>
      </c>
      <c r="B4268" s="33" t="s">
        <v>8269</v>
      </c>
      <c r="C4268" s="37">
        <v>1975</v>
      </c>
      <c r="E4268" s="41" t="s">
        <v>4731</v>
      </c>
      <c r="I4268" s="37">
        <v>12</v>
      </c>
      <c r="J4268" s="37">
        <v>1</v>
      </c>
      <c r="M4268" s="39">
        <v>2927.8</v>
      </c>
      <c r="N4268" s="39">
        <v>2006.9</v>
      </c>
      <c r="O4268" s="39">
        <v>2006.9</v>
      </c>
      <c r="P4268" s="38">
        <v>147</v>
      </c>
    </row>
    <row r="4269" spans="1:16">
      <c r="A4269" s="25">
        <f t="shared" si="66"/>
        <v>4267</v>
      </c>
      <c r="B4269" s="33" t="s">
        <v>8270</v>
      </c>
      <c r="C4269" s="37">
        <v>1974</v>
      </c>
      <c r="E4269" s="41" t="s">
        <v>5129</v>
      </c>
      <c r="I4269" s="37">
        <v>12</v>
      </c>
      <c r="J4269" s="37">
        <v>1</v>
      </c>
      <c r="M4269" s="39">
        <v>3638.7</v>
      </c>
      <c r="N4269" s="39">
        <v>2963.3</v>
      </c>
      <c r="O4269" s="39">
        <v>2912.9239000000002</v>
      </c>
      <c r="P4269" s="38">
        <v>151</v>
      </c>
    </row>
    <row r="4270" spans="1:16">
      <c r="A4270" s="25">
        <f t="shared" si="66"/>
        <v>4268</v>
      </c>
      <c r="B4270" s="33" t="s">
        <v>8271</v>
      </c>
      <c r="C4270" s="37">
        <v>1975</v>
      </c>
      <c r="E4270" s="41" t="s">
        <v>5129</v>
      </c>
      <c r="I4270" s="37">
        <v>12</v>
      </c>
      <c r="J4270" s="37">
        <v>1</v>
      </c>
      <c r="M4270" s="39">
        <v>2908.8</v>
      </c>
      <c r="N4270" s="39">
        <v>1985.9</v>
      </c>
      <c r="O4270" s="39">
        <v>1934.2666000000002</v>
      </c>
      <c r="P4270" s="38">
        <v>127</v>
      </c>
    </row>
    <row r="4271" spans="1:16">
      <c r="A4271" s="25">
        <f t="shared" si="66"/>
        <v>4269</v>
      </c>
      <c r="B4271" s="33" t="s">
        <v>8272</v>
      </c>
      <c r="C4271" s="37">
        <v>1986</v>
      </c>
      <c r="E4271" s="42" t="s">
        <v>4731</v>
      </c>
      <c r="I4271" s="37">
        <v>10</v>
      </c>
      <c r="J4271" s="37">
        <v>2</v>
      </c>
      <c r="M4271" s="39">
        <v>4454.8999999999996</v>
      </c>
      <c r="N4271" s="39">
        <v>4455.8</v>
      </c>
      <c r="O4271" s="39">
        <v>4455.8</v>
      </c>
      <c r="P4271" s="38">
        <v>227</v>
      </c>
    </row>
    <row r="4272" spans="1:16">
      <c r="A4272" s="25">
        <f t="shared" si="66"/>
        <v>4270</v>
      </c>
      <c r="B4272" s="33" t="s">
        <v>8273</v>
      </c>
      <c r="C4272" s="37">
        <v>1980</v>
      </c>
      <c r="E4272" s="41" t="s">
        <v>4729</v>
      </c>
      <c r="I4272" s="37">
        <v>9</v>
      </c>
      <c r="J4272" s="37">
        <v>2</v>
      </c>
      <c r="M4272" s="39">
        <v>3870.7</v>
      </c>
      <c r="N4272" s="39">
        <v>3526</v>
      </c>
      <c r="O4272" s="39">
        <v>3526</v>
      </c>
      <c r="P4272" s="38">
        <v>184</v>
      </c>
    </row>
    <row r="4273" spans="1:16">
      <c r="A4273" s="25">
        <f t="shared" si="66"/>
        <v>4271</v>
      </c>
      <c r="B4273" s="33" t="s">
        <v>8274</v>
      </c>
      <c r="C4273" s="37">
        <v>1980</v>
      </c>
      <c r="E4273" s="41" t="s">
        <v>4729</v>
      </c>
      <c r="I4273" s="37">
        <v>9</v>
      </c>
      <c r="J4273" s="37">
        <v>2</v>
      </c>
      <c r="M4273" s="39">
        <v>3882.6</v>
      </c>
      <c r="N4273" s="39">
        <v>3431.4</v>
      </c>
      <c r="O4273" s="39">
        <v>3431.4</v>
      </c>
      <c r="P4273" s="38">
        <v>199</v>
      </c>
    </row>
    <row r="4274" spans="1:16">
      <c r="A4274" s="25">
        <f t="shared" si="66"/>
        <v>4272</v>
      </c>
      <c r="B4274" s="33" t="s">
        <v>8275</v>
      </c>
      <c r="C4274" s="37">
        <v>1980</v>
      </c>
      <c r="E4274" s="41" t="s">
        <v>4729</v>
      </c>
      <c r="I4274" s="37">
        <v>9</v>
      </c>
      <c r="J4274" s="37">
        <v>2</v>
      </c>
      <c r="M4274" s="39">
        <v>3872.7</v>
      </c>
      <c r="N4274" s="39">
        <v>3597.3</v>
      </c>
      <c r="O4274" s="39">
        <v>3597.3</v>
      </c>
      <c r="P4274" s="38">
        <v>202</v>
      </c>
    </row>
    <row r="4275" spans="1:16">
      <c r="A4275" s="25">
        <f t="shared" si="66"/>
        <v>4273</v>
      </c>
      <c r="B4275" s="33" t="s">
        <v>8276</v>
      </c>
      <c r="C4275" s="37">
        <v>1980</v>
      </c>
      <c r="E4275" s="41" t="s">
        <v>4729</v>
      </c>
      <c r="I4275" s="37">
        <v>9</v>
      </c>
      <c r="J4275" s="37">
        <v>2</v>
      </c>
      <c r="M4275" s="39">
        <v>3872.7</v>
      </c>
      <c r="N4275" s="39">
        <v>3707.2</v>
      </c>
      <c r="O4275" s="39">
        <v>3707.2</v>
      </c>
      <c r="P4275" s="38">
        <v>196</v>
      </c>
    </row>
    <row r="4276" spans="1:16">
      <c r="A4276" s="25">
        <f t="shared" si="66"/>
        <v>4274</v>
      </c>
      <c r="B4276" s="33" t="s">
        <v>8277</v>
      </c>
      <c r="I4276" s="37"/>
      <c r="J4276" s="37"/>
    </row>
    <row r="4277" spans="1:16">
      <c r="A4277" s="25">
        <f t="shared" si="66"/>
        <v>4275</v>
      </c>
      <c r="B4277" s="33" t="s">
        <v>8278</v>
      </c>
      <c r="C4277" s="37">
        <v>1971</v>
      </c>
      <c r="E4277" s="41" t="s">
        <v>4981</v>
      </c>
      <c r="I4277" s="37">
        <v>5</v>
      </c>
      <c r="J4277" s="37">
        <v>4</v>
      </c>
      <c r="M4277" s="39">
        <v>2728.7</v>
      </c>
      <c r="N4277" s="39">
        <v>1857.7</v>
      </c>
      <c r="O4277" s="39">
        <v>1857.7</v>
      </c>
      <c r="P4277" s="38">
        <v>104</v>
      </c>
    </row>
    <row r="4278" spans="1:16">
      <c r="A4278" s="25">
        <f t="shared" si="66"/>
        <v>4276</v>
      </c>
      <c r="B4278" s="33" t="s">
        <v>8279</v>
      </c>
      <c r="C4278" s="37">
        <v>1971</v>
      </c>
      <c r="E4278" s="41" t="s">
        <v>4729</v>
      </c>
      <c r="I4278" s="37">
        <v>5</v>
      </c>
      <c r="J4278" s="37">
        <v>4</v>
      </c>
      <c r="M4278" s="39">
        <v>3402</v>
      </c>
      <c r="N4278" s="39">
        <v>2741.5</v>
      </c>
      <c r="O4278" s="39">
        <v>2741.5</v>
      </c>
    </row>
    <row r="4279" spans="1:16">
      <c r="A4279" s="25">
        <f t="shared" si="66"/>
        <v>4277</v>
      </c>
      <c r="B4279" s="33" t="s">
        <v>8280</v>
      </c>
      <c r="I4279" s="37"/>
      <c r="J4279" s="37"/>
    </row>
    <row r="4280" spans="1:16">
      <c r="A4280" s="25">
        <f t="shared" si="66"/>
        <v>4278</v>
      </c>
      <c r="B4280" s="33" t="s">
        <v>8281</v>
      </c>
      <c r="C4280" s="37">
        <v>1972</v>
      </c>
      <c r="E4280" s="41" t="s">
        <v>4729</v>
      </c>
      <c r="I4280" s="37">
        <v>5</v>
      </c>
      <c r="J4280" s="37">
        <v>8</v>
      </c>
      <c r="M4280" s="39">
        <v>6019.2</v>
      </c>
      <c r="N4280" s="39">
        <v>5766.5</v>
      </c>
      <c r="O4280" s="39">
        <v>5703.7</v>
      </c>
      <c r="P4280" s="38">
        <v>319</v>
      </c>
    </row>
    <row r="4281" spans="1:16">
      <c r="A4281" s="25">
        <f t="shared" si="66"/>
        <v>4279</v>
      </c>
      <c r="B4281" s="33" t="s">
        <v>8282</v>
      </c>
      <c r="I4281" s="37"/>
      <c r="J4281" s="37"/>
    </row>
    <row r="4282" spans="1:16">
      <c r="A4282" s="25">
        <f t="shared" si="66"/>
        <v>4280</v>
      </c>
      <c r="B4282" s="33" t="s">
        <v>8283</v>
      </c>
      <c r="I4282" s="37"/>
      <c r="J4282" s="37"/>
    </row>
    <row r="4283" spans="1:16">
      <c r="A4283" s="25">
        <f t="shared" si="66"/>
        <v>4281</v>
      </c>
      <c r="B4283" s="33" t="s">
        <v>8284</v>
      </c>
      <c r="C4283" s="37">
        <v>1972</v>
      </c>
      <c r="E4283" s="41" t="s">
        <v>4729</v>
      </c>
      <c r="I4283" s="37">
        <v>5</v>
      </c>
      <c r="J4283" s="37">
        <v>8</v>
      </c>
      <c r="M4283" s="39">
        <v>5985</v>
      </c>
      <c r="N4283" s="39">
        <v>5738</v>
      </c>
      <c r="O4283" s="39">
        <v>5738</v>
      </c>
      <c r="P4283" s="38">
        <v>382.53333333333336</v>
      </c>
    </row>
    <row r="4284" spans="1:16">
      <c r="A4284" s="25">
        <f t="shared" si="66"/>
        <v>4282</v>
      </c>
      <c r="B4284" s="33" t="s">
        <v>8285</v>
      </c>
      <c r="I4284" s="37"/>
      <c r="J4284" s="37"/>
    </row>
    <row r="4285" spans="1:16">
      <c r="A4285" s="25">
        <f t="shared" si="66"/>
        <v>4283</v>
      </c>
      <c r="B4285" s="33" t="s">
        <v>8286</v>
      </c>
      <c r="C4285" s="37">
        <v>1957</v>
      </c>
      <c r="E4285" s="41" t="s">
        <v>4731</v>
      </c>
      <c r="I4285" s="37">
        <v>2</v>
      </c>
      <c r="J4285" s="37">
        <v>2</v>
      </c>
      <c r="M4285" s="39">
        <v>650.79999999999995</v>
      </c>
      <c r="N4285" s="39">
        <v>647.49999999999989</v>
      </c>
      <c r="O4285" s="39">
        <v>647.49999999999989</v>
      </c>
      <c r="P4285" s="38">
        <v>40</v>
      </c>
    </row>
    <row r="4286" spans="1:16">
      <c r="A4286" s="25">
        <f t="shared" si="66"/>
        <v>4284</v>
      </c>
      <c r="B4286" s="33" t="s">
        <v>8287</v>
      </c>
      <c r="I4286" s="37"/>
      <c r="J4286" s="37"/>
    </row>
    <row r="4287" spans="1:16">
      <c r="A4287" s="25">
        <f t="shared" si="66"/>
        <v>4285</v>
      </c>
      <c r="B4287" s="33" t="s">
        <v>8288</v>
      </c>
      <c r="C4287" s="37">
        <v>1999</v>
      </c>
      <c r="I4287" s="37">
        <v>10</v>
      </c>
      <c r="J4287" s="37"/>
      <c r="M4287" s="39">
        <v>4342</v>
      </c>
      <c r="N4287" s="39">
        <v>4342</v>
      </c>
      <c r="O4287" s="39">
        <v>4342</v>
      </c>
      <c r="P4287" s="38">
        <v>142</v>
      </c>
    </row>
    <row r="4288" spans="1:16">
      <c r="A4288" s="25">
        <f t="shared" si="66"/>
        <v>4286</v>
      </c>
      <c r="B4288" s="33" t="s">
        <v>8289</v>
      </c>
      <c r="I4288" s="37"/>
      <c r="J4288" s="37"/>
    </row>
    <row r="4289" spans="1:16">
      <c r="A4289" s="25">
        <f t="shared" si="66"/>
        <v>4287</v>
      </c>
      <c r="B4289" s="33" t="s">
        <v>8290</v>
      </c>
      <c r="C4289" s="37">
        <v>1987</v>
      </c>
      <c r="E4289" s="42" t="s">
        <v>8055</v>
      </c>
      <c r="I4289" s="37">
        <v>9</v>
      </c>
      <c r="J4289" s="37">
        <v>4</v>
      </c>
      <c r="M4289" s="39">
        <v>11888.6</v>
      </c>
      <c r="N4289" s="39">
        <v>10759.3</v>
      </c>
      <c r="O4289" s="39">
        <v>10095.299999999999</v>
      </c>
      <c r="P4289" s="38">
        <v>499</v>
      </c>
    </row>
    <row r="4290" spans="1:16">
      <c r="A4290" s="25">
        <f t="shared" si="66"/>
        <v>4288</v>
      </c>
      <c r="B4290" s="33" t="s">
        <v>2799</v>
      </c>
      <c r="C4290" s="37">
        <v>1958</v>
      </c>
      <c r="E4290" s="42" t="s">
        <v>8055</v>
      </c>
      <c r="I4290" s="37">
        <v>5</v>
      </c>
      <c r="J4290" s="37">
        <v>6</v>
      </c>
      <c r="M4290" s="39">
        <v>4933.5</v>
      </c>
      <c r="N4290" s="39">
        <v>4367.0999999999995</v>
      </c>
      <c r="O4290" s="39">
        <v>3920.2</v>
      </c>
      <c r="P4290" s="38">
        <v>226</v>
      </c>
    </row>
    <row r="4291" spans="1:16">
      <c r="A4291" s="25">
        <f t="shared" ref="A4291:A4354" si="67">A4290+1</f>
        <v>4289</v>
      </c>
      <c r="B4291" s="33" t="s">
        <v>8291</v>
      </c>
      <c r="I4291" s="37"/>
      <c r="J4291" s="37"/>
    </row>
    <row r="4292" spans="1:16">
      <c r="A4292" s="25">
        <f t="shared" si="67"/>
        <v>4290</v>
      </c>
      <c r="B4292" s="33" t="s">
        <v>8292</v>
      </c>
      <c r="I4292" s="37"/>
      <c r="J4292" s="37"/>
    </row>
    <row r="4293" spans="1:16">
      <c r="A4293" s="25">
        <f t="shared" si="67"/>
        <v>4291</v>
      </c>
      <c r="B4293" s="33" t="s">
        <v>8293</v>
      </c>
      <c r="C4293" s="37">
        <v>1968</v>
      </c>
      <c r="E4293" s="41" t="s">
        <v>4729</v>
      </c>
      <c r="I4293" s="37">
        <v>5</v>
      </c>
      <c r="J4293" s="37">
        <v>8</v>
      </c>
      <c r="M4293" s="39">
        <v>5771.2</v>
      </c>
      <c r="N4293" s="39">
        <v>5771.2</v>
      </c>
      <c r="O4293" s="39">
        <v>5710.3</v>
      </c>
      <c r="P4293" s="38">
        <v>307</v>
      </c>
    </row>
    <row r="4294" spans="1:16">
      <c r="A4294" s="25">
        <f t="shared" si="67"/>
        <v>4292</v>
      </c>
      <c r="B4294" s="33" t="s">
        <v>8294</v>
      </c>
      <c r="C4294" s="37">
        <v>1968</v>
      </c>
      <c r="E4294" s="41" t="s">
        <v>4729</v>
      </c>
      <c r="I4294" s="37">
        <v>5</v>
      </c>
      <c r="J4294" s="37">
        <v>8</v>
      </c>
      <c r="M4294" s="39">
        <v>5732.1</v>
      </c>
      <c r="N4294" s="39">
        <v>5732.1</v>
      </c>
      <c r="O4294" s="39">
        <v>5732.1</v>
      </c>
      <c r="P4294" s="38">
        <v>319</v>
      </c>
    </row>
    <row r="4295" spans="1:16">
      <c r="A4295" s="25">
        <f t="shared" si="67"/>
        <v>4293</v>
      </c>
      <c r="B4295" s="33" t="s">
        <v>8295</v>
      </c>
      <c r="I4295" s="37"/>
      <c r="J4295" s="37"/>
    </row>
    <row r="4296" spans="1:16">
      <c r="A4296" s="25">
        <f t="shared" si="67"/>
        <v>4294</v>
      </c>
      <c r="B4296" s="33" t="s">
        <v>2800</v>
      </c>
      <c r="C4296" s="37">
        <v>1981</v>
      </c>
      <c r="E4296" s="42" t="s">
        <v>8055</v>
      </c>
      <c r="I4296" s="37">
        <v>5</v>
      </c>
      <c r="J4296" s="37">
        <v>4</v>
      </c>
      <c r="M4296" s="39">
        <v>2670</v>
      </c>
      <c r="N4296" s="39">
        <v>2489.75</v>
      </c>
      <c r="O4296" s="39">
        <v>2489.75</v>
      </c>
      <c r="P4296" s="38">
        <v>147</v>
      </c>
    </row>
    <row r="4297" spans="1:16">
      <c r="A4297" s="25">
        <f t="shared" si="67"/>
        <v>4295</v>
      </c>
      <c r="B4297" s="33" t="s">
        <v>8296</v>
      </c>
      <c r="C4297" s="37">
        <v>1984</v>
      </c>
      <c r="E4297" s="42" t="s">
        <v>8055</v>
      </c>
      <c r="I4297" s="37">
        <v>9</v>
      </c>
      <c r="J4297" s="37">
        <v>3</v>
      </c>
      <c r="M4297" s="39">
        <v>5681.7</v>
      </c>
      <c r="N4297" s="39">
        <v>5681.7</v>
      </c>
      <c r="O4297" s="39">
        <v>5681.7</v>
      </c>
      <c r="P4297" s="38">
        <v>306</v>
      </c>
    </row>
    <row r="4298" spans="1:16">
      <c r="A4298" s="25">
        <f t="shared" si="67"/>
        <v>4296</v>
      </c>
      <c r="B4298" s="36" t="s">
        <v>2801</v>
      </c>
      <c r="C4298" s="37">
        <v>1974</v>
      </c>
      <c r="E4298" s="42" t="s">
        <v>4823</v>
      </c>
      <c r="I4298" s="37">
        <v>2</v>
      </c>
      <c r="J4298" s="37">
        <v>2</v>
      </c>
      <c r="M4298" s="39">
        <v>4031</v>
      </c>
      <c r="N4298" s="39">
        <v>2486.4499999999998</v>
      </c>
      <c r="O4298" s="39">
        <v>2486.4499999999998</v>
      </c>
      <c r="P4298" s="38">
        <v>44</v>
      </c>
    </row>
    <row r="4299" spans="1:16">
      <c r="A4299" s="25">
        <f t="shared" si="67"/>
        <v>4297</v>
      </c>
      <c r="B4299" s="36" t="s">
        <v>8297</v>
      </c>
      <c r="I4299" s="37"/>
      <c r="J4299" s="37"/>
    </row>
    <row r="4300" spans="1:16">
      <c r="A4300" s="25">
        <f t="shared" si="67"/>
        <v>4298</v>
      </c>
      <c r="B4300" s="36" t="s">
        <v>8298</v>
      </c>
      <c r="I4300" s="37"/>
      <c r="J4300" s="37"/>
    </row>
    <row r="4301" spans="1:16">
      <c r="A4301" s="25">
        <f t="shared" si="67"/>
        <v>4299</v>
      </c>
      <c r="B4301" s="33" t="s">
        <v>8299</v>
      </c>
      <c r="C4301" s="37">
        <v>1962</v>
      </c>
      <c r="E4301" s="41" t="s">
        <v>4729</v>
      </c>
      <c r="I4301" s="37">
        <v>4</v>
      </c>
      <c r="J4301" s="37">
        <v>2</v>
      </c>
      <c r="M4301" s="39">
        <v>1456.2</v>
      </c>
      <c r="N4301" s="39">
        <v>1338.5</v>
      </c>
      <c r="O4301" s="39">
        <v>1338.5</v>
      </c>
      <c r="P4301" s="38">
        <v>49</v>
      </c>
    </row>
    <row r="4302" spans="1:16">
      <c r="A4302" s="25">
        <f t="shared" si="67"/>
        <v>4300</v>
      </c>
      <c r="B4302" s="33" t="s">
        <v>8300</v>
      </c>
      <c r="C4302" s="37">
        <v>1962</v>
      </c>
      <c r="E4302" s="41" t="s">
        <v>4729</v>
      </c>
      <c r="I4302" s="37">
        <v>4</v>
      </c>
      <c r="J4302" s="37">
        <v>2</v>
      </c>
      <c r="M4302" s="39">
        <v>1389.9</v>
      </c>
      <c r="N4302" s="39">
        <v>1199.3000000000002</v>
      </c>
      <c r="O4302" s="39">
        <v>1053.3000000000002</v>
      </c>
      <c r="P4302" s="38">
        <v>43</v>
      </c>
    </row>
    <row r="4303" spans="1:16">
      <c r="A4303" s="25">
        <f t="shared" si="67"/>
        <v>4301</v>
      </c>
      <c r="B4303" s="33" t="s">
        <v>8301</v>
      </c>
      <c r="I4303" s="37"/>
      <c r="J4303" s="37"/>
    </row>
    <row r="4304" spans="1:16">
      <c r="A4304" s="25">
        <f t="shared" si="67"/>
        <v>4302</v>
      </c>
      <c r="B4304" s="33" t="s">
        <v>8302</v>
      </c>
      <c r="C4304" s="37">
        <v>1963</v>
      </c>
      <c r="E4304" s="41" t="s">
        <v>4731</v>
      </c>
      <c r="I4304" s="37">
        <v>5</v>
      </c>
      <c r="J4304" s="37">
        <v>2</v>
      </c>
      <c r="M4304" s="39">
        <v>2882.9</v>
      </c>
      <c r="N4304" s="39">
        <v>2867.1</v>
      </c>
      <c r="O4304" s="39">
        <v>2867.1</v>
      </c>
      <c r="P4304" s="38">
        <v>179</v>
      </c>
    </row>
    <row r="4305" spans="1:16">
      <c r="A4305" s="25">
        <f t="shared" si="67"/>
        <v>4303</v>
      </c>
      <c r="B4305" s="33" t="s">
        <v>8303</v>
      </c>
      <c r="C4305" s="37">
        <v>1959</v>
      </c>
      <c r="E4305" s="41" t="s">
        <v>4731</v>
      </c>
      <c r="I4305" s="37">
        <v>5</v>
      </c>
      <c r="J4305" s="37">
        <v>4</v>
      </c>
      <c r="M4305" s="39">
        <v>3187.5</v>
      </c>
      <c r="N4305" s="39">
        <v>2882.1</v>
      </c>
      <c r="O4305" s="39">
        <v>2844.6327000000001</v>
      </c>
      <c r="P4305" s="38">
        <v>149</v>
      </c>
    </row>
    <row r="4306" spans="1:16">
      <c r="A4306" s="25">
        <f t="shared" si="67"/>
        <v>4304</v>
      </c>
      <c r="B4306" s="33" t="s">
        <v>8304</v>
      </c>
      <c r="C4306" s="37">
        <v>1965</v>
      </c>
      <c r="E4306" s="41" t="s">
        <v>4731</v>
      </c>
      <c r="I4306" s="37">
        <v>5</v>
      </c>
      <c r="J4306" s="37">
        <v>4</v>
      </c>
      <c r="M4306" s="39">
        <v>3182.1</v>
      </c>
      <c r="N4306" s="39">
        <v>2869.4</v>
      </c>
      <c r="O4306" s="39">
        <v>2869.4</v>
      </c>
      <c r="P4306" s="38">
        <v>200</v>
      </c>
    </row>
    <row r="4307" spans="1:16">
      <c r="A4307" s="25">
        <f t="shared" si="67"/>
        <v>4305</v>
      </c>
      <c r="B4307" s="33" t="s">
        <v>8305</v>
      </c>
      <c r="C4307" s="37">
        <v>1959</v>
      </c>
      <c r="E4307" s="41" t="s">
        <v>4731</v>
      </c>
      <c r="I4307" s="37">
        <v>5</v>
      </c>
      <c r="J4307" s="37">
        <v>4</v>
      </c>
      <c r="M4307" s="39">
        <v>3174.3</v>
      </c>
      <c r="N4307" s="39">
        <v>2998.4</v>
      </c>
      <c r="O4307" s="39">
        <v>2887.4592000000002</v>
      </c>
      <c r="P4307" s="38">
        <v>155</v>
      </c>
    </row>
    <row r="4308" spans="1:16">
      <c r="A4308" s="25">
        <f t="shared" si="67"/>
        <v>4306</v>
      </c>
      <c r="B4308" s="33" t="s">
        <v>8306</v>
      </c>
      <c r="C4308" s="37">
        <v>1965</v>
      </c>
      <c r="E4308" s="41" t="s">
        <v>4731</v>
      </c>
      <c r="I4308" s="37">
        <v>5</v>
      </c>
      <c r="J4308" s="37">
        <v>4</v>
      </c>
      <c r="M4308" s="39">
        <v>3141.1</v>
      </c>
      <c r="N4308" s="39">
        <v>2827.3</v>
      </c>
      <c r="O4308" s="39">
        <v>2827.3</v>
      </c>
      <c r="P4308" s="38">
        <v>164</v>
      </c>
    </row>
    <row r="4309" spans="1:16">
      <c r="A4309" s="25">
        <f t="shared" si="67"/>
        <v>4307</v>
      </c>
      <c r="B4309" s="33" t="s">
        <v>8307</v>
      </c>
      <c r="C4309" s="37">
        <v>1959</v>
      </c>
      <c r="E4309" s="41" t="s">
        <v>4731</v>
      </c>
      <c r="I4309" s="37">
        <v>5</v>
      </c>
      <c r="J4309" s="37">
        <v>4</v>
      </c>
      <c r="M4309" s="39">
        <v>3186.5</v>
      </c>
      <c r="N4309" s="39">
        <v>2158.1999999999998</v>
      </c>
      <c r="O4309" s="39">
        <v>2132.3015999999998</v>
      </c>
      <c r="P4309" s="38">
        <v>138</v>
      </c>
    </row>
    <row r="4310" spans="1:16">
      <c r="A4310" s="25">
        <f t="shared" si="67"/>
        <v>4308</v>
      </c>
      <c r="B4310" s="33" t="s">
        <v>8308</v>
      </c>
      <c r="C4310" s="37">
        <v>1961</v>
      </c>
      <c r="E4310" s="41" t="s">
        <v>4731</v>
      </c>
      <c r="I4310" s="37">
        <v>5</v>
      </c>
      <c r="J4310" s="37">
        <v>4</v>
      </c>
      <c r="M4310" s="39">
        <v>3143</v>
      </c>
      <c r="N4310" s="39">
        <v>2148.2999999999997</v>
      </c>
      <c r="O4310" s="39">
        <v>2120.1</v>
      </c>
      <c r="P4310" s="38">
        <v>137</v>
      </c>
    </row>
    <row r="4311" spans="1:16">
      <c r="A4311" s="25">
        <f t="shared" si="67"/>
        <v>4309</v>
      </c>
      <c r="B4311" s="33" t="s">
        <v>8309</v>
      </c>
      <c r="C4311" s="37">
        <v>1963</v>
      </c>
      <c r="E4311" s="41" t="s">
        <v>4731</v>
      </c>
      <c r="I4311" s="37">
        <v>5</v>
      </c>
      <c r="J4311" s="37">
        <v>4</v>
      </c>
      <c r="M4311" s="39">
        <v>3532</v>
      </c>
      <c r="N4311" s="39">
        <v>2456.3000000000002</v>
      </c>
      <c r="O4311" s="39">
        <v>2456.3000000000002</v>
      </c>
      <c r="P4311" s="38">
        <v>152</v>
      </c>
    </row>
    <row r="4312" spans="1:16">
      <c r="A4312" s="25">
        <f t="shared" si="67"/>
        <v>4310</v>
      </c>
      <c r="B4312" s="33" t="s">
        <v>8310</v>
      </c>
      <c r="C4312" s="37">
        <v>1963</v>
      </c>
      <c r="E4312" s="42" t="s">
        <v>4731</v>
      </c>
      <c r="I4312" s="37">
        <v>5</v>
      </c>
      <c r="J4312" s="37">
        <v>4</v>
      </c>
      <c r="M4312" s="39">
        <v>3259.1</v>
      </c>
      <c r="N4312" s="39">
        <v>2291.8000000000002</v>
      </c>
      <c r="O4312" s="39">
        <v>2235.9</v>
      </c>
      <c r="P4312" s="38">
        <v>144</v>
      </c>
    </row>
    <row r="4313" spans="1:16">
      <c r="A4313" s="25">
        <f t="shared" si="67"/>
        <v>4311</v>
      </c>
      <c r="B4313" s="33" t="s">
        <v>8311</v>
      </c>
      <c r="C4313" s="37">
        <v>1960</v>
      </c>
      <c r="E4313" s="41" t="s">
        <v>4731</v>
      </c>
      <c r="I4313" s="37">
        <v>5</v>
      </c>
      <c r="J4313" s="37">
        <v>2</v>
      </c>
      <c r="M4313" s="39">
        <v>1619.3</v>
      </c>
      <c r="N4313" s="39">
        <v>1066.2</v>
      </c>
      <c r="O4313" s="39">
        <v>1066.2</v>
      </c>
      <c r="P4313" s="38">
        <v>67</v>
      </c>
    </row>
    <row r="4314" spans="1:16">
      <c r="A4314" s="25">
        <f t="shared" si="67"/>
        <v>4312</v>
      </c>
      <c r="B4314" s="33" t="s">
        <v>8312</v>
      </c>
      <c r="C4314" s="37">
        <v>1963</v>
      </c>
      <c r="E4314" s="41" t="s">
        <v>4731</v>
      </c>
      <c r="I4314" s="37">
        <v>5</v>
      </c>
      <c r="J4314" s="37">
        <v>2</v>
      </c>
      <c r="M4314" s="39">
        <v>3258.6</v>
      </c>
      <c r="N4314" s="39">
        <v>1629.3</v>
      </c>
      <c r="O4314" s="39">
        <v>1629.3</v>
      </c>
      <c r="P4314" s="38">
        <v>74</v>
      </c>
    </row>
    <row r="4315" spans="1:16">
      <c r="A4315" s="25">
        <f t="shared" si="67"/>
        <v>4313</v>
      </c>
      <c r="B4315" s="33" t="s">
        <v>8313</v>
      </c>
      <c r="C4315" s="37">
        <v>1963</v>
      </c>
      <c r="E4315" s="41" t="s">
        <v>4731</v>
      </c>
      <c r="I4315" s="37">
        <v>5</v>
      </c>
      <c r="J4315" s="37">
        <v>4</v>
      </c>
      <c r="M4315" s="39">
        <v>4107.3999999999996</v>
      </c>
      <c r="N4315" s="39">
        <v>3189.3</v>
      </c>
      <c r="O4315" s="39">
        <v>3189.3</v>
      </c>
      <c r="P4315" s="38">
        <v>195</v>
      </c>
    </row>
    <row r="4316" spans="1:16">
      <c r="A4316" s="25">
        <f t="shared" si="67"/>
        <v>4314</v>
      </c>
      <c r="B4316" s="33" t="s">
        <v>8314</v>
      </c>
      <c r="C4316" s="37">
        <v>1963</v>
      </c>
      <c r="E4316" s="41" t="s">
        <v>4731</v>
      </c>
      <c r="I4316" s="37">
        <v>5</v>
      </c>
      <c r="J4316" s="37">
        <v>4</v>
      </c>
      <c r="M4316" s="39">
        <v>3211.5</v>
      </c>
      <c r="N4316" s="39">
        <v>2131.9</v>
      </c>
      <c r="O4316" s="39">
        <v>2131.9</v>
      </c>
      <c r="P4316" s="38">
        <v>146</v>
      </c>
    </row>
    <row r="4317" spans="1:16">
      <c r="A4317" s="25">
        <f t="shared" si="67"/>
        <v>4315</v>
      </c>
      <c r="B4317" s="33" t="s">
        <v>8315</v>
      </c>
      <c r="C4317" s="37">
        <v>1963</v>
      </c>
      <c r="E4317" s="41" t="s">
        <v>4731</v>
      </c>
      <c r="I4317" s="37">
        <v>5</v>
      </c>
      <c r="J4317" s="37">
        <v>4</v>
      </c>
      <c r="M4317" s="39">
        <v>3894.6</v>
      </c>
      <c r="N4317" s="39">
        <v>3530.9</v>
      </c>
      <c r="O4317" s="39">
        <v>3334.9</v>
      </c>
      <c r="P4317" s="38">
        <v>142</v>
      </c>
    </row>
    <row r="4318" spans="1:16">
      <c r="A4318" s="25">
        <f t="shared" si="67"/>
        <v>4316</v>
      </c>
      <c r="B4318" s="33" t="s">
        <v>8316</v>
      </c>
      <c r="C4318" s="37">
        <v>1964</v>
      </c>
      <c r="E4318" s="41" t="s">
        <v>4731</v>
      </c>
      <c r="I4318" s="37">
        <v>5</v>
      </c>
      <c r="J4318" s="37">
        <v>4</v>
      </c>
      <c r="M4318" s="39">
        <v>3557.6</v>
      </c>
      <c r="N4318" s="39">
        <v>2480.6</v>
      </c>
      <c r="O4318" s="39">
        <v>2480.6</v>
      </c>
      <c r="P4318" s="38">
        <v>183</v>
      </c>
    </row>
    <row r="4319" spans="1:16">
      <c r="A4319" s="25">
        <f t="shared" si="67"/>
        <v>4317</v>
      </c>
      <c r="B4319" s="33" t="s">
        <v>8317</v>
      </c>
      <c r="I4319" s="37"/>
      <c r="J4319" s="37"/>
    </row>
    <row r="4320" spans="1:16">
      <c r="A4320" s="25">
        <f t="shared" si="67"/>
        <v>4318</v>
      </c>
      <c r="B4320" s="33" t="s">
        <v>8318</v>
      </c>
      <c r="C4320" s="37">
        <v>1963</v>
      </c>
      <c r="E4320" s="41" t="s">
        <v>4731</v>
      </c>
      <c r="I4320" s="37">
        <v>5</v>
      </c>
      <c r="J4320" s="37">
        <v>3</v>
      </c>
      <c r="M4320" s="39">
        <v>2566.1</v>
      </c>
      <c r="N4320" s="39">
        <v>1739</v>
      </c>
      <c r="O4320" s="39">
        <v>1739</v>
      </c>
      <c r="P4320" s="38">
        <v>113</v>
      </c>
    </row>
    <row r="4321" spans="1:16">
      <c r="A4321" s="25">
        <f t="shared" si="67"/>
        <v>4319</v>
      </c>
      <c r="B4321" s="33" t="s">
        <v>8319</v>
      </c>
      <c r="I4321" s="37"/>
      <c r="J4321" s="37"/>
    </row>
    <row r="4322" spans="1:16">
      <c r="A4322" s="25">
        <f t="shared" si="67"/>
        <v>4320</v>
      </c>
      <c r="B4322" s="33" t="s">
        <v>8320</v>
      </c>
      <c r="C4322" s="37">
        <v>1963</v>
      </c>
      <c r="E4322" s="41" t="s">
        <v>4731</v>
      </c>
      <c r="I4322" s="37">
        <v>5</v>
      </c>
      <c r="J4322" s="37">
        <v>3</v>
      </c>
      <c r="M4322" s="39">
        <v>2522.6999999999998</v>
      </c>
      <c r="N4322" s="39">
        <v>1687.7</v>
      </c>
      <c r="O4322" s="39">
        <v>1687.7</v>
      </c>
      <c r="P4322" s="38">
        <v>109</v>
      </c>
    </row>
    <row r="4323" spans="1:16">
      <c r="A4323" s="25">
        <f t="shared" si="67"/>
        <v>4321</v>
      </c>
      <c r="B4323" s="33" t="s">
        <v>8321</v>
      </c>
      <c r="C4323" s="37">
        <v>1963</v>
      </c>
      <c r="E4323" s="41" t="s">
        <v>4731</v>
      </c>
      <c r="I4323" s="37">
        <v>5</v>
      </c>
      <c r="J4323" s="37">
        <v>4</v>
      </c>
      <c r="M4323" s="39">
        <v>3183.2</v>
      </c>
      <c r="N4323" s="39">
        <v>2829.8</v>
      </c>
      <c r="O4323" s="39">
        <v>2829.8</v>
      </c>
      <c r="P4323" s="38">
        <v>158</v>
      </c>
    </row>
    <row r="4324" spans="1:16">
      <c r="A4324" s="25">
        <f t="shared" si="67"/>
        <v>4322</v>
      </c>
      <c r="B4324" s="33" t="s">
        <v>8322</v>
      </c>
      <c r="C4324" s="37">
        <v>1968</v>
      </c>
      <c r="E4324" s="41" t="s">
        <v>4731</v>
      </c>
      <c r="I4324" s="37">
        <v>5</v>
      </c>
      <c r="J4324" s="37">
        <v>4</v>
      </c>
      <c r="M4324" s="39">
        <v>3513.7</v>
      </c>
      <c r="N4324" s="39">
        <v>3162.2</v>
      </c>
      <c r="O4324" s="39">
        <v>3162.2</v>
      </c>
      <c r="P4324" s="38">
        <v>101</v>
      </c>
    </row>
    <row r="4325" spans="1:16">
      <c r="A4325" s="25">
        <f t="shared" si="67"/>
        <v>4323</v>
      </c>
      <c r="B4325" s="33" t="s">
        <v>8323</v>
      </c>
      <c r="C4325" s="37">
        <v>1968</v>
      </c>
      <c r="E4325" s="41" t="s">
        <v>4731</v>
      </c>
      <c r="I4325" s="37">
        <v>5</v>
      </c>
      <c r="J4325" s="37">
        <v>4</v>
      </c>
      <c r="M4325" s="39">
        <v>3794.4</v>
      </c>
      <c r="N4325" s="39">
        <v>3465.4</v>
      </c>
      <c r="O4325" s="39">
        <v>2501.3000000000002</v>
      </c>
      <c r="P4325" s="38">
        <v>105</v>
      </c>
    </row>
    <row r="4326" spans="1:16">
      <c r="A4326" s="25">
        <f t="shared" si="67"/>
        <v>4324</v>
      </c>
      <c r="B4326" s="33" t="s">
        <v>8324</v>
      </c>
      <c r="C4326" s="37">
        <v>1960</v>
      </c>
      <c r="E4326" s="41" t="s">
        <v>4731</v>
      </c>
      <c r="I4326" s="37">
        <v>5</v>
      </c>
      <c r="J4326" s="37">
        <v>2</v>
      </c>
      <c r="M4326" s="39">
        <v>1582</v>
      </c>
      <c r="N4326" s="39">
        <v>1581.7</v>
      </c>
      <c r="O4326" s="39">
        <v>1281.7</v>
      </c>
      <c r="P4326" s="38">
        <v>43</v>
      </c>
    </row>
    <row r="4327" spans="1:16">
      <c r="A4327" s="25">
        <f t="shared" si="67"/>
        <v>4325</v>
      </c>
      <c r="B4327" s="33" t="s">
        <v>8325</v>
      </c>
      <c r="C4327" s="37">
        <v>1962</v>
      </c>
      <c r="E4327" s="41" t="s">
        <v>4731</v>
      </c>
      <c r="I4327" s="37">
        <v>5</v>
      </c>
      <c r="J4327" s="37">
        <v>4</v>
      </c>
      <c r="M4327" s="39">
        <v>3363</v>
      </c>
      <c r="N4327" s="39">
        <v>2769.5</v>
      </c>
      <c r="O4327" s="39">
        <v>2769.5</v>
      </c>
      <c r="P4327" s="38">
        <v>121</v>
      </c>
    </row>
    <row r="4328" spans="1:16">
      <c r="A4328" s="25">
        <f t="shared" si="67"/>
        <v>4326</v>
      </c>
      <c r="B4328" s="33" t="s">
        <v>8326</v>
      </c>
      <c r="C4328" s="37">
        <v>1962</v>
      </c>
      <c r="E4328" s="41" t="s">
        <v>4731</v>
      </c>
      <c r="I4328" s="37">
        <v>5</v>
      </c>
      <c r="J4328" s="37">
        <v>4</v>
      </c>
      <c r="M4328" s="39">
        <v>3229</v>
      </c>
      <c r="N4328" s="39">
        <v>3226</v>
      </c>
      <c r="O4328" s="39">
        <v>2564.4</v>
      </c>
      <c r="P4328" s="38">
        <v>78</v>
      </c>
    </row>
    <row r="4329" spans="1:16">
      <c r="A4329" s="25">
        <f t="shared" si="67"/>
        <v>4327</v>
      </c>
      <c r="B4329" s="33" t="s">
        <v>8327</v>
      </c>
      <c r="C4329" s="37">
        <v>1960</v>
      </c>
      <c r="E4329" s="41" t="s">
        <v>4731</v>
      </c>
      <c r="I4329" s="37">
        <v>5</v>
      </c>
      <c r="J4329" s="37">
        <v>2</v>
      </c>
      <c r="M4329" s="39">
        <v>1769.2</v>
      </c>
      <c r="N4329" s="39">
        <v>1605.3</v>
      </c>
      <c r="O4329" s="39">
        <v>1605.3</v>
      </c>
      <c r="P4329" s="38">
        <v>72</v>
      </c>
    </row>
    <row r="4330" spans="1:16">
      <c r="A4330" s="25">
        <f t="shared" si="67"/>
        <v>4328</v>
      </c>
      <c r="B4330" s="33" t="s">
        <v>8328</v>
      </c>
      <c r="C4330" s="37">
        <v>2013</v>
      </c>
      <c r="E4330" s="41" t="s">
        <v>5872</v>
      </c>
      <c r="I4330" s="37">
        <v>20</v>
      </c>
      <c r="J4330" s="37">
        <v>5</v>
      </c>
      <c r="M4330" s="39">
        <v>62425.599999999999</v>
      </c>
      <c r="N4330" s="39">
        <v>51820.9</v>
      </c>
      <c r="O4330" s="39">
        <v>38997.9</v>
      </c>
      <c r="P4330" s="38">
        <v>948</v>
      </c>
    </row>
    <row r="4331" spans="1:16">
      <c r="A4331" s="25">
        <f t="shared" si="67"/>
        <v>4329</v>
      </c>
      <c r="B4331" s="33" t="s">
        <v>8329</v>
      </c>
      <c r="I4331" s="37"/>
      <c r="J4331" s="37"/>
    </row>
    <row r="4332" spans="1:16">
      <c r="A4332" s="25">
        <f t="shared" si="67"/>
        <v>4330</v>
      </c>
      <c r="B4332" s="33" t="s">
        <v>8330</v>
      </c>
      <c r="C4332" s="37">
        <v>1978</v>
      </c>
      <c r="E4332" s="41" t="s">
        <v>4731</v>
      </c>
      <c r="I4332" s="37">
        <v>5</v>
      </c>
      <c r="J4332" s="37">
        <v>4</v>
      </c>
      <c r="M4332" s="39">
        <v>3514.1</v>
      </c>
      <c r="N4332" s="39">
        <v>3155.9</v>
      </c>
      <c r="O4332" s="39">
        <v>3155.9</v>
      </c>
      <c r="P4332" s="38">
        <v>176</v>
      </c>
    </row>
    <row r="4333" spans="1:16">
      <c r="A4333" s="25">
        <f t="shared" si="67"/>
        <v>4331</v>
      </c>
      <c r="B4333" s="33" t="s">
        <v>8331</v>
      </c>
      <c r="I4333" s="37"/>
      <c r="J4333" s="37"/>
    </row>
    <row r="4334" spans="1:16">
      <c r="A4334" s="25">
        <f t="shared" si="67"/>
        <v>4332</v>
      </c>
      <c r="B4334" s="33" t="s">
        <v>8332</v>
      </c>
      <c r="C4334" s="37">
        <v>1956</v>
      </c>
      <c r="E4334" s="41" t="s">
        <v>4731</v>
      </c>
      <c r="I4334" s="37">
        <v>5</v>
      </c>
      <c r="J4334" s="37">
        <v>2</v>
      </c>
      <c r="M4334" s="39">
        <v>1742.1</v>
      </c>
      <c r="N4334" s="39">
        <v>1468.3</v>
      </c>
      <c r="O4334" s="39">
        <v>1468.3</v>
      </c>
      <c r="P4334" s="38">
        <v>67</v>
      </c>
    </row>
    <row r="4335" spans="1:16">
      <c r="A4335" s="25">
        <f t="shared" si="67"/>
        <v>4333</v>
      </c>
      <c r="B4335" s="33" t="s">
        <v>8333</v>
      </c>
      <c r="C4335" s="37">
        <v>1955</v>
      </c>
      <c r="E4335" s="41" t="s">
        <v>4731</v>
      </c>
      <c r="I4335" s="37">
        <v>2</v>
      </c>
      <c r="J4335" s="37">
        <v>1</v>
      </c>
      <c r="M4335" s="39">
        <v>645.58000000000004</v>
      </c>
      <c r="N4335" s="39">
        <v>612.78</v>
      </c>
      <c r="O4335" s="39">
        <v>612.78</v>
      </c>
      <c r="P4335" s="38">
        <v>17</v>
      </c>
    </row>
    <row r="4336" spans="1:16">
      <c r="A4336" s="25">
        <f t="shared" si="67"/>
        <v>4334</v>
      </c>
      <c r="B4336" s="33" t="s">
        <v>8334</v>
      </c>
      <c r="C4336" s="37">
        <v>1955</v>
      </c>
      <c r="E4336" s="41" t="s">
        <v>4735</v>
      </c>
      <c r="I4336" s="37">
        <v>2</v>
      </c>
      <c r="J4336" s="37">
        <v>2</v>
      </c>
      <c r="M4336" s="39">
        <v>625.4</v>
      </c>
      <c r="N4336" s="39">
        <v>546.6</v>
      </c>
      <c r="O4336" s="39">
        <v>546.6</v>
      </c>
      <c r="P4336" s="38">
        <v>60</v>
      </c>
    </row>
    <row r="4337" spans="1:16">
      <c r="A4337" s="25">
        <f t="shared" si="67"/>
        <v>4335</v>
      </c>
      <c r="B4337" s="33" t="s">
        <v>8335</v>
      </c>
      <c r="C4337" s="37">
        <v>1956</v>
      </c>
      <c r="E4337" s="41" t="s">
        <v>4735</v>
      </c>
      <c r="I4337" s="37">
        <v>2</v>
      </c>
      <c r="J4337" s="37">
        <v>2</v>
      </c>
      <c r="M4337" s="39">
        <v>613.6</v>
      </c>
      <c r="N4337" s="39">
        <v>536.4</v>
      </c>
      <c r="O4337" s="39">
        <v>536.4</v>
      </c>
      <c r="P4337" s="38">
        <v>64</v>
      </c>
    </row>
    <row r="4338" spans="1:16">
      <c r="A4338" s="25">
        <f t="shared" si="67"/>
        <v>4336</v>
      </c>
      <c r="B4338" s="33" t="s">
        <v>8336</v>
      </c>
      <c r="C4338" s="37">
        <v>1957</v>
      </c>
      <c r="E4338" s="41" t="s">
        <v>4735</v>
      </c>
      <c r="I4338" s="37">
        <v>2</v>
      </c>
      <c r="J4338" s="37">
        <v>3</v>
      </c>
      <c r="M4338" s="39">
        <v>1006.5</v>
      </c>
      <c r="N4338" s="39">
        <v>867.6</v>
      </c>
      <c r="O4338" s="39">
        <v>867.6</v>
      </c>
      <c r="P4338" s="38">
        <v>66</v>
      </c>
    </row>
    <row r="4339" spans="1:16">
      <c r="A4339" s="25">
        <f t="shared" si="67"/>
        <v>4337</v>
      </c>
      <c r="B4339" s="33" t="s">
        <v>8337</v>
      </c>
      <c r="I4339" s="37"/>
      <c r="J4339" s="37"/>
    </row>
    <row r="4340" spans="1:16">
      <c r="A4340" s="25">
        <f t="shared" si="67"/>
        <v>4338</v>
      </c>
      <c r="B4340" s="33" t="s">
        <v>2803</v>
      </c>
      <c r="C4340" s="37">
        <v>1971</v>
      </c>
      <c r="E4340" s="41" t="s">
        <v>4731</v>
      </c>
      <c r="I4340" s="37">
        <v>5</v>
      </c>
      <c r="J4340" s="37">
        <v>4</v>
      </c>
      <c r="M4340" s="39">
        <v>4382.8999999999996</v>
      </c>
      <c r="N4340" s="39">
        <v>4112.5999999999995</v>
      </c>
      <c r="O4340" s="39">
        <v>2683.2999999999993</v>
      </c>
      <c r="P4340" s="38">
        <v>120</v>
      </c>
    </row>
    <row r="4341" spans="1:16">
      <c r="A4341" s="25">
        <f t="shared" si="67"/>
        <v>4339</v>
      </c>
      <c r="B4341" s="33" t="s">
        <v>8338</v>
      </c>
      <c r="C4341" s="37">
        <v>1974</v>
      </c>
      <c r="E4341" s="41" t="s">
        <v>4731</v>
      </c>
      <c r="I4341" s="37">
        <v>5</v>
      </c>
      <c r="J4341" s="37">
        <v>1</v>
      </c>
      <c r="M4341" s="39">
        <v>4704.5</v>
      </c>
      <c r="N4341" s="39">
        <v>3738.5</v>
      </c>
      <c r="O4341" s="39">
        <v>3738.5</v>
      </c>
      <c r="P4341" s="38">
        <v>219</v>
      </c>
    </row>
    <row r="4342" spans="1:16">
      <c r="A4342" s="25">
        <f t="shared" si="67"/>
        <v>4340</v>
      </c>
      <c r="B4342" s="33" t="s">
        <v>8339</v>
      </c>
      <c r="I4342" s="37"/>
      <c r="J4342" s="37"/>
    </row>
    <row r="4343" spans="1:16">
      <c r="A4343" s="25">
        <f t="shared" si="67"/>
        <v>4341</v>
      </c>
      <c r="B4343" s="33" t="s">
        <v>8340</v>
      </c>
      <c r="C4343" s="37">
        <v>1993</v>
      </c>
      <c r="E4343" s="41" t="s">
        <v>4729</v>
      </c>
      <c r="I4343" s="37">
        <v>5</v>
      </c>
      <c r="J4343" s="37">
        <v>6</v>
      </c>
      <c r="M4343" s="39">
        <v>4759.8999999999996</v>
      </c>
      <c r="N4343" s="39">
        <v>3700</v>
      </c>
      <c r="O4343" s="39">
        <v>3700</v>
      </c>
      <c r="P4343" s="38">
        <v>208</v>
      </c>
    </row>
    <row r="4344" spans="1:16">
      <c r="A4344" s="25">
        <f t="shared" si="67"/>
        <v>4342</v>
      </c>
      <c r="B4344" s="33" t="s">
        <v>8341</v>
      </c>
      <c r="C4344" s="37">
        <v>1986</v>
      </c>
      <c r="E4344" s="41" t="s">
        <v>4729</v>
      </c>
      <c r="I4344" s="37">
        <v>5</v>
      </c>
      <c r="J4344" s="37">
        <v>4</v>
      </c>
      <c r="M4344" s="39">
        <v>2608.8000000000002</v>
      </c>
      <c r="N4344" s="39">
        <v>1788.7000000000003</v>
      </c>
      <c r="O4344" s="39">
        <v>1788.7000000000003</v>
      </c>
      <c r="P4344" s="38">
        <v>141</v>
      </c>
    </row>
    <row r="4345" spans="1:16">
      <c r="A4345" s="25">
        <f t="shared" si="67"/>
        <v>4343</v>
      </c>
      <c r="B4345" s="33" t="s">
        <v>8342</v>
      </c>
      <c r="I4345" s="37"/>
      <c r="J4345" s="37"/>
    </row>
    <row r="4346" spans="1:16">
      <c r="A4346" s="25">
        <f t="shared" si="67"/>
        <v>4344</v>
      </c>
      <c r="B4346" s="33" t="s">
        <v>8343</v>
      </c>
      <c r="C4346" s="37">
        <v>1980</v>
      </c>
      <c r="E4346" s="41" t="s">
        <v>4729</v>
      </c>
      <c r="I4346" s="37">
        <v>5</v>
      </c>
      <c r="J4346" s="37">
        <v>6</v>
      </c>
      <c r="M4346" s="39">
        <v>3923.1</v>
      </c>
      <c r="N4346" s="39">
        <v>2638.2</v>
      </c>
      <c r="O4346" s="39">
        <v>2638.2</v>
      </c>
      <c r="P4346" s="38">
        <v>209</v>
      </c>
    </row>
    <row r="4347" spans="1:16">
      <c r="A4347" s="25">
        <f t="shared" si="67"/>
        <v>4345</v>
      </c>
      <c r="B4347" s="33" t="s">
        <v>8344</v>
      </c>
      <c r="C4347" s="37">
        <v>1982</v>
      </c>
      <c r="E4347" s="41" t="s">
        <v>4729</v>
      </c>
      <c r="I4347" s="37">
        <v>5</v>
      </c>
      <c r="J4347" s="37">
        <v>6</v>
      </c>
      <c r="M4347" s="39">
        <v>3910.3</v>
      </c>
      <c r="N4347" s="39">
        <v>2624.6000000000004</v>
      </c>
      <c r="O4347" s="39">
        <v>2624.6000000000004</v>
      </c>
      <c r="P4347" s="38">
        <v>217</v>
      </c>
    </row>
    <row r="4348" spans="1:16">
      <c r="A4348" s="25">
        <f t="shared" si="67"/>
        <v>4346</v>
      </c>
      <c r="B4348" s="33" t="s">
        <v>8345</v>
      </c>
      <c r="I4348" s="37"/>
      <c r="J4348" s="37"/>
    </row>
    <row r="4349" spans="1:16">
      <c r="A4349" s="25">
        <f t="shared" si="67"/>
        <v>4347</v>
      </c>
      <c r="B4349" s="33" t="s">
        <v>8346</v>
      </c>
      <c r="I4349" s="37"/>
      <c r="J4349" s="37"/>
    </row>
    <row r="4350" spans="1:16">
      <c r="A4350" s="25">
        <f t="shared" si="67"/>
        <v>4348</v>
      </c>
      <c r="B4350" s="33" t="s">
        <v>8347</v>
      </c>
      <c r="C4350" s="37">
        <v>1967</v>
      </c>
      <c r="E4350" s="41" t="s">
        <v>4729</v>
      </c>
      <c r="I4350" s="37">
        <v>5</v>
      </c>
      <c r="J4350" s="37">
        <v>6</v>
      </c>
      <c r="M4350" s="39">
        <v>4998.8</v>
      </c>
      <c r="N4350" s="39">
        <v>4414</v>
      </c>
      <c r="O4350" s="39">
        <v>4414</v>
      </c>
      <c r="P4350" s="38">
        <v>231</v>
      </c>
    </row>
    <row r="4351" spans="1:16">
      <c r="A4351" s="25">
        <f t="shared" si="67"/>
        <v>4349</v>
      </c>
      <c r="B4351" s="33" t="s">
        <v>2804</v>
      </c>
      <c r="C4351" s="37">
        <v>1967</v>
      </c>
      <c r="E4351" s="41" t="s">
        <v>4729</v>
      </c>
      <c r="I4351" s="37">
        <v>5</v>
      </c>
      <c r="J4351" s="37">
        <v>6</v>
      </c>
      <c r="M4351" s="39">
        <v>5010.5</v>
      </c>
      <c r="N4351" s="39">
        <v>4414.13</v>
      </c>
      <c r="O4351" s="39">
        <v>4414.13</v>
      </c>
      <c r="P4351" s="38">
        <v>220</v>
      </c>
    </row>
    <row r="4352" spans="1:16">
      <c r="A4352" s="25">
        <f t="shared" si="67"/>
        <v>4350</v>
      </c>
      <c r="B4352" s="33" t="s">
        <v>2805</v>
      </c>
      <c r="C4352" s="37">
        <v>1967</v>
      </c>
      <c r="E4352" s="41" t="s">
        <v>4729</v>
      </c>
      <c r="I4352" s="37">
        <v>5</v>
      </c>
      <c r="J4352" s="37">
        <v>6</v>
      </c>
      <c r="M4352" s="39">
        <v>4973.3</v>
      </c>
      <c r="N4352" s="39">
        <v>4357.74</v>
      </c>
      <c r="O4352" s="39">
        <v>4357.74</v>
      </c>
      <c r="P4352" s="38">
        <v>215</v>
      </c>
    </row>
    <row r="4353" spans="1:16">
      <c r="A4353" s="25">
        <f t="shared" si="67"/>
        <v>4351</v>
      </c>
      <c r="B4353" s="33" t="s">
        <v>8348</v>
      </c>
      <c r="I4353" s="37"/>
      <c r="J4353" s="37"/>
    </row>
    <row r="4354" spans="1:16">
      <c r="A4354" s="25">
        <f t="shared" si="67"/>
        <v>4352</v>
      </c>
      <c r="B4354" s="33" t="s">
        <v>8349</v>
      </c>
      <c r="C4354" s="37">
        <v>1959</v>
      </c>
      <c r="E4354" s="41" t="s">
        <v>4731</v>
      </c>
      <c r="I4354" s="37">
        <v>3</v>
      </c>
      <c r="J4354" s="37">
        <v>3</v>
      </c>
      <c r="M4354" s="39">
        <v>1656.1</v>
      </c>
      <c r="N4354" s="39">
        <v>1517.4</v>
      </c>
      <c r="O4354" s="39">
        <v>1342.8990000000001</v>
      </c>
      <c r="P4354" s="38">
        <v>86</v>
      </c>
    </row>
    <row r="4355" spans="1:16">
      <c r="A4355" s="25">
        <f t="shared" ref="A4355:A4418" si="68">A4354+1</f>
        <v>4353</v>
      </c>
      <c r="B4355" s="33" t="s">
        <v>8350</v>
      </c>
      <c r="C4355" s="37">
        <v>1960</v>
      </c>
      <c r="E4355" s="42" t="s">
        <v>4731</v>
      </c>
      <c r="I4355" s="37">
        <v>3</v>
      </c>
      <c r="J4355" s="37">
        <v>3</v>
      </c>
      <c r="M4355" s="39">
        <v>1669.6</v>
      </c>
      <c r="N4355" s="39">
        <v>1513.4</v>
      </c>
      <c r="O4355" s="39">
        <v>1513.4</v>
      </c>
      <c r="P4355" s="38">
        <v>71</v>
      </c>
    </row>
    <row r="4356" spans="1:16">
      <c r="A4356" s="25">
        <f t="shared" si="68"/>
        <v>4354</v>
      </c>
      <c r="B4356" s="33" t="s">
        <v>8351</v>
      </c>
      <c r="C4356" s="37">
        <v>1960</v>
      </c>
      <c r="E4356" s="42" t="s">
        <v>4731</v>
      </c>
      <c r="I4356" s="37">
        <v>3</v>
      </c>
      <c r="J4356" s="37">
        <v>3</v>
      </c>
      <c r="M4356" s="39">
        <v>1690.6</v>
      </c>
      <c r="N4356" s="39">
        <v>1532.5</v>
      </c>
      <c r="O4356" s="39">
        <v>1532.5</v>
      </c>
      <c r="P4356" s="38">
        <v>91</v>
      </c>
    </row>
    <row r="4357" spans="1:16">
      <c r="A4357" s="25">
        <f t="shared" si="68"/>
        <v>4355</v>
      </c>
      <c r="B4357" s="33" t="s">
        <v>8352</v>
      </c>
      <c r="C4357" s="37">
        <v>1959</v>
      </c>
      <c r="E4357" s="41" t="s">
        <v>4731</v>
      </c>
      <c r="I4357" s="37">
        <v>3</v>
      </c>
      <c r="J4357" s="37">
        <v>3</v>
      </c>
      <c r="M4357" s="39">
        <v>1640.5</v>
      </c>
      <c r="N4357" s="39">
        <v>1460.1</v>
      </c>
      <c r="O4357" s="39">
        <v>1371.32592</v>
      </c>
      <c r="P4357" s="38">
        <v>70</v>
      </c>
    </row>
    <row r="4358" spans="1:16">
      <c r="A4358" s="25">
        <f t="shared" si="68"/>
        <v>4356</v>
      </c>
      <c r="B4358" s="33" t="s">
        <v>8353</v>
      </c>
      <c r="C4358" s="37">
        <v>1960</v>
      </c>
      <c r="E4358" s="41" t="s">
        <v>4731</v>
      </c>
      <c r="I4358" s="37">
        <v>3</v>
      </c>
      <c r="J4358" s="37">
        <v>3</v>
      </c>
      <c r="M4358" s="39">
        <v>1661.4</v>
      </c>
      <c r="N4358" s="39">
        <v>1465.8</v>
      </c>
      <c r="O4358" s="39">
        <v>1465.8</v>
      </c>
      <c r="P4358" s="38">
        <v>82</v>
      </c>
    </row>
    <row r="4359" spans="1:16">
      <c r="A4359" s="25">
        <f t="shared" si="68"/>
        <v>4357</v>
      </c>
      <c r="B4359" s="33" t="s">
        <v>8354</v>
      </c>
      <c r="C4359" s="37">
        <v>1960</v>
      </c>
      <c r="E4359" s="41" t="s">
        <v>4731</v>
      </c>
      <c r="I4359" s="37">
        <v>3</v>
      </c>
      <c r="J4359" s="37">
        <v>3</v>
      </c>
      <c r="M4359" s="39">
        <v>1687</v>
      </c>
      <c r="N4359" s="39">
        <v>1543.5</v>
      </c>
      <c r="O4359" s="39">
        <v>1543.5</v>
      </c>
      <c r="P4359" s="38">
        <v>93</v>
      </c>
    </row>
    <row r="4360" spans="1:16">
      <c r="A4360" s="25">
        <f t="shared" si="68"/>
        <v>4358</v>
      </c>
      <c r="B4360" s="33" t="s">
        <v>8355</v>
      </c>
      <c r="I4360" s="37"/>
      <c r="J4360" s="37"/>
    </row>
    <row r="4361" spans="1:16">
      <c r="A4361" s="25">
        <f t="shared" si="68"/>
        <v>4359</v>
      </c>
      <c r="B4361" s="33" t="s">
        <v>8356</v>
      </c>
      <c r="C4361" s="37">
        <v>1981</v>
      </c>
      <c r="E4361" s="41" t="s">
        <v>4729</v>
      </c>
      <c r="I4361" s="37">
        <v>5</v>
      </c>
      <c r="J4361" s="37">
        <v>6</v>
      </c>
      <c r="M4361" s="39">
        <v>4417.5</v>
      </c>
      <c r="N4361" s="39">
        <v>3458</v>
      </c>
      <c r="O4361" s="39">
        <v>3250.9</v>
      </c>
      <c r="P4361" s="38">
        <v>218</v>
      </c>
    </row>
    <row r="4362" spans="1:16">
      <c r="A4362" s="25">
        <f t="shared" si="68"/>
        <v>4360</v>
      </c>
      <c r="B4362" s="33" t="s">
        <v>8357</v>
      </c>
      <c r="C4362" s="37">
        <v>1977</v>
      </c>
      <c r="E4362" s="41" t="s">
        <v>4731</v>
      </c>
      <c r="I4362" s="37">
        <v>5</v>
      </c>
      <c r="J4362" s="37">
        <v>4</v>
      </c>
      <c r="M4362" s="39">
        <v>3819.9</v>
      </c>
      <c r="N4362" s="39">
        <v>3465.8</v>
      </c>
      <c r="O4362" s="39">
        <v>2722.1</v>
      </c>
      <c r="P4362" s="38">
        <v>140</v>
      </c>
    </row>
    <row r="4363" spans="1:16">
      <c r="A4363" s="25">
        <f t="shared" si="68"/>
        <v>4361</v>
      </c>
      <c r="B4363" s="33" t="s">
        <v>8358</v>
      </c>
      <c r="C4363" s="37">
        <v>1976</v>
      </c>
      <c r="E4363" s="41" t="s">
        <v>4729</v>
      </c>
      <c r="I4363" s="37">
        <v>5</v>
      </c>
      <c r="J4363" s="37">
        <v>6</v>
      </c>
      <c r="M4363" s="39">
        <v>4903.2</v>
      </c>
      <c r="N4363" s="39">
        <v>4395.6000000000004</v>
      </c>
      <c r="O4363" s="39">
        <v>4395.6000000000004</v>
      </c>
      <c r="P4363" s="38">
        <v>264</v>
      </c>
    </row>
    <row r="4364" spans="1:16">
      <c r="A4364" s="25">
        <f t="shared" si="68"/>
        <v>4362</v>
      </c>
      <c r="B4364" s="33" t="s">
        <v>8359</v>
      </c>
      <c r="I4364" s="37"/>
      <c r="J4364" s="37"/>
    </row>
    <row r="4365" spans="1:16">
      <c r="A4365" s="25">
        <f t="shared" si="68"/>
        <v>4363</v>
      </c>
      <c r="B4365" s="33" t="s">
        <v>8360</v>
      </c>
      <c r="C4365" s="37">
        <v>1975</v>
      </c>
      <c r="E4365" s="41" t="s">
        <v>4729</v>
      </c>
      <c r="I4365" s="37">
        <v>5</v>
      </c>
      <c r="J4365" s="37">
        <v>4</v>
      </c>
      <c r="M4365" s="39">
        <v>3035.3</v>
      </c>
      <c r="N4365" s="39">
        <v>2701.1</v>
      </c>
      <c r="O4365" s="39">
        <v>2701.1</v>
      </c>
      <c r="P4365" s="38">
        <v>142</v>
      </c>
    </row>
    <row r="4366" spans="1:16">
      <c r="A4366" s="25">
        <f t="shared" si="68"/>
        <v>4364</v>
      </c>
      <c r="B4366" s="33" t="s">
        <v>8361</v>
      </c>
      <c r="C4366" s="37">
        <v>1976</v>
      </c>
      <c r="E4366" s="42" t="s">
        <v>5159</v>
      </c>
      <c r="I4366" s="37">
        <v>9</v>
      </c>
      <c r="J4366" s="37">
        <v>2</v>
      </c>
      <c r="M4366" s="39">
        <v>3855</v>
      </c>
      <c r="N4366" s="39">
        <v>3855</v>
      </c>
      <c r="O4366" s="39">
        <v>3855</v>
      </c>
    </row>
    <row r="4367" spans="1:16">
      <c r="A4367" s="25">
        <f t="shared" si="68"/>
        <v>4365</v>
      </c>
      <c r="B4367" s="33" t="s">
        <v>8362</v>
      </c>
      <c r="C4367" s="37">
        <v>1975</v>
      </c>
      <c r="E4367" s="41" t="s">
        <v>4729</v>
      </c>
      <c r="I4367" s="37">
        <v>5</v>
      </c>
      <c r="J4367" s="37"/>
      <c r="M4367" s="39">
        <v>3919</v>
      </c>
      <c r="N4367" s="39">
        <v>3886.6</v>
      </c>
      <c r="O4367" s="39">
        <v>3886.6</v>
      </c>
      <c r="P4367" s="38">
        <v>162</v>
      </c>
    </row>
    <row r="4368" spans="1:16">
      <c r="A4368" s="25">
        <f t="shared" si="68"/>
        <v>4366</v>
      </c>
      <c r="B4368" s="33" t="s">
        <v>8363</v>
      </c>
      <c r="C4368" s="37">
        <v>1975</v>
      </c>
      <c r="E4368" s="41" t="s">
        <v>4729</v>
      </c>
      <c r="I4368" s="37">
        <v>5</v>
      </c>
      <c r="J4368" s="37">
        <v>6</v>
      </c>
      <c r="M4368" s="39">
        <v>4438.8999999999996</v>
      </c>
      <c r="N4368" s="39">
        <v>3888</v>
      </c>
      <c r="O4368" s="39">
        <v>3888</v>
      </c>
      <c r="P4368" s="38">
        <v>226</v>
      </c>
    </row>
    <row r="4369" spans="1:16">
      <c r="A4369" s="25">
        <f t="shared" si="68"/>
        <v>4367</v>
      </c>
      <c r="B4369" s="33" t="s">
        <v>4069</v>
      </c>
      <c r="C4369" s="37">
        <v>1962</v>
      </c>
      <c r="E4369" s="42" t="s">
        <v>8055</v>
      </c>
      <c r="I4369" s="37">
        <v>5</v>
      </c>
      <c r="J4369" s="37">
        <v>3</v>
      </c>
      <c r="M4369" s="39">
        <v>2543.1999999999998</v>
      </c>
      <c r="N4369" s="39">
        <v>2321</v>
      </c>
      <c r="O4369" s="39">
        <v>2177.6999999999998</v>
      </c>
      <c r="P4369" s="38">
        <v>168</v>
      </c>
    </row>
    <row r="4370" spans="1:16">
      <c r="A4370" s="25">
        <f t="shared" si="68"/>
        <v>4368</v>
      </c>
      <c r="B4370" s="33" t="s">
        <v>4070</v>
      </c>
      <c r="C4370" s="37">
        <v>1976</v>
      </c>
      <c r="E4370" s="41" t="s">
        <v>4729</v>
      </c>
      <c r="I4370" s="37">
        <v>5</v>
      </c>
      <c r="J4370" s="37"/>
      <c r="M4370" s="39">
        <v>3895</v>
      </c>
      <c r="N4370" s="39">
        <v>3860.8</v>
      </c>
      <c r="O4370" s="39">
        <v>3860.8</v>
      </c>
      <c r="P4370" s="38">
        <v>186</v>
      </c>
    </row>
    <row r="4371" spans="1:16">
      <c r="A4371" s="25">
        <f t="shared" si="68"/>
        <v>4369</v>
      </c>
      <c r="B4371" s="33" t="s">
        <v>8364</v>
      </c>
      <c r="C4371" s="37">
        <v>1965</v>
      </c>
      <c r="E4371" s="41" t="s">
        <v>4731</v>
      </c>
      <c r="I4371" s="37">
        <v>5</v>
      </c>
      <c r="J4371" s="37">
        <v>2</v>
      </c>
      <c r="M4371" s="39">
        <v>1727.8</v>
      </c>
      <c r="N4371" s="39">
        <v>1582.3999999999999</v>
      </c>
      <c r="O4371" s="39">
        <v>1539.8</v>
      </c>
      <c r="P4371" s="38">
        <v>78</v>
      </c>
    </row>
    <row r="4372" spans="1:16">
      <c r="A4372" s="25">
        <f t="shared" si="68"/>
        <v>4370</v>
      </c>
      <c r="B4372" s="33" t="s">
        <v>8365</v>
      </c>
      <c r="C4372" s="37">
        <v>1978</v>
      </c>
      <c r="E4372" s="42" t="s">
        <v>5159</v>
      </c>
      <c r="I4372" s="37">
        <v>9</v>
      </c>
      <c r="J4372" s="37">
        <v>3</v>
      </c>
      <c r="M4372" s="39">
        <v>5720</v>
      </c>
      <c r="N4372" s="39">
        <v>3929</v>
      </c>
    </row>
    <row r="4373" spans="1:16">
      <c r="A4373" s="25">
        <f t="shared" si="68"/>
        <v>4371</v>
      </c>
      <c r="B4373" s="33" t="s">
        <v>4071</v>
      </c>
      <c r="C4373" s="37">
        <v>1974</v>
      </c>
      <c r="E4373" s="42" t="s">
        <v>8055</v>
      </c>
      <c r="I4373" s="37">
        <v>5</v>
      </c>
      <c r="J4373" s="37">
        <v>6</v>
      </c>
      <c r="M4373" s="39">
        <v>3789.3</v>
      </c>
      <c r="N4373" s="39">
        <v>2562.9</v>
      </c>
      <c r="O4373" s="39">
        <v>2562.9</v>
      </c>
      <c r="P4373" s="38">
        <v>213</v>
      </c>
    </row>
    <row r="4374" spans="1:16">
      <c r="A4374" s="25">
        <f t="shared" si="68"/>
        <v>4372</v>
      </c>
      <c r="B4374" s="33" t="s">
        <v>4072</v>
      </c>
      <c r="C4374" s="37">
        <v>1972</v>
      </c>
      <c r="E4374" s="41" t="s">
        <v>4731</v>
      </c>
      <c r="I4374" s="37">
        <v>5</v>
      </c>
      <c r="J4374" s="37">
        <v>2</v>
      </c>
      <c r="M4374" s="39">
        <v>3822.9</v>
      </c>
      <c r="N4374" s="39">
        <v>3656.5</v>
      </c>
      <c r="O4374" s="39">
        <v>2891.9</v>
      </c>
      <c r="P4374" s="38">
        <v>367</v>
      </c>
    </row>
    <row r="4375" spans="1:16">
      <c r="A4375" s="25">
        <f t="shared" si="68"/>
        <v>4373</v>
      </c>
      <c r="B4375" s="33" t="s">
        <v>4073</v>
      </c>
      <c r="C4375" s="37">
        <v>1972</v>
      </c>
      <c r="E4375" s="41" t="s">
        <v>4731</v>
      </c>
      <c r="I4375" s="37">
        <v>5</v>
      </c>
      <c r="J4375" s="37">
        <v>2</v>
      </c>
      <c r="M4375" s="39">
        <v>3070.5</v>
      </c>
      <c r="N4375" s="39">
        <v>2022.6</v>
      </c>
      <c r="O4375" s="39">
        <v>2022.6</v>
      </c>
      <c r="P4375" s="38">
        <v>224</v>
      </c>
    </row>
    <row r="4376" spans="1:16">
      <c r="A4376" s="25">
        <f t="shared" si="68"/>
        <v>4374</v>
      </c>
      <c r="B4376" s="33" t="s">
        <v>8366</v>
      </c>
      <c r="I4376" s="37"/>
      <c r="J4376" s="37"/>
    </row>
    <row r="4377" spans="1:16">
      <c r="A4377" s="25">
        <f t="shared" si="68"/>
        <v>4375</v>
      </c>
      <c r="B4377" s="33" t="s">
        <v>4074</v>
      </c>
      <c r="C4377" s="37">
        <v>1976</v>
      </c>
      <c r="E4377" s="41" t="s">
        <v>4731</v>
      </c>
      <c r="I4377" s="37">
        <v>5</v>
      </c>
      <c r="J4377" s="37">
        <v>3</v>
      </c>
      <c r="M4377" s="39">
        <v>3629.8</v>
      </c>
      <c r="N4377" s="39">
        <v>3407.4</v>
      </c>
      <c r="O4377" s="39">
        <v>3407.4</v>
      </c>
      <c r="P4377" s="38">
        <v>382</v>
      </c>
    </row>
    <row r="4378" spans="1:16">
      <c r="A4378" s="25">
        <f t="shared" si="68"/>
        <v>4376</v>
      </c>
      <c r="B4378" s="33" t="s">
        <v>8367</v>
      </c>
      <c r="I4378" s="37"/>
      <c r="J4378" s="37"/>
    </row>
    <row r="4379" spans="1:16">
      <c r="A4379" s="25">
        <f t="shared" si="68"/>
        <v>4377</v>
      </c>
      <c r="B4379" s="33" t="s">
        <v>8368</v>
      </c>
      <c r="C4379" s="37">
        <v>1960</v>
      </c>
      <c r="E4379" s="41" t="s">
        <v>4731</v>
      </c>
      <c r="I4379" s="37">
        <v>5</v>
      </c>
      <c r="J4379" s="37">
        <v>2</v>
      </c>
      <c r="M4379" s="39">
        <v>1748.2</v>
      </c>
      <c r="N4379" s="39">
        <v>1553.6</v>
      </c>
      <c r="O4379" s="39">
        <v>1475.9199999999998</v>
      </c>
      <c r="P4379" s="38">
        <v>62</v>
      </c>
    </row>
    <row r="4380" spans="1:16">
      <c r="A4380" s="25">
        <f t="shared" si="68"/>
        <v>4378</v>
      </c>
      <c r="B4380" s="33" t="s">
        <v>8369</v>
      </c>
      <c r="C4380" s="37">
        <v>1961</v>
      </c>
      <c r="E4380" s="41" t="s">
        <v>4731</v>
      </c>
      <c r="I4380" s="37">
        <v>5</v>
      </c>
      <c r="J4380" s="37">
        <v>4</v>
      </c>
      <c r="M4380" s="39">
        <v>3933.8</v>
      </c>
      <c r="N4380" s="39">
        <v>3149.2</v>
      </c>
      <c r="O4380" s="39">
        <v>2822.1</v>
      </c>
      <c r="P4380" s="38">
        <v>175</v>
      </c>
    </row>
    <row r="4381" spans="1:16">
      <c r="A4381" s="25">
        <f t="shared" si="68"/>
        <v>4379</v>
      </c>
      <c r="B4381" s="33" t="s">
        <v>8370</v>
      </c>
      <c r="C4381" s="37">
        <v>1960</v>
      </c>
      <c r="E4381" s="41" t="s">
        <v>4731</v>
      </c>
      <c r="I4381" s="37">
        <v>4</v>
      </c>
      <c r="J4381" s="37">
        <v>2</v>
      </c>
      <c r="M4381" s="39">
        <v>1263.3</v>
      </c>
      <c r="N4381" s="39">
        <v>1189.8</v>
      </c>
      <c r="O4381" s="39">
        <v>1118.412</v>
      </c>
      <c r="P4381" s="38">
        <v>54</v>
      </c>
    </row>
    <row r="4382" spans="1:16">
      <c r="A4382" s="25">
        <f t="shared" si="68"/>
        <v>4380</v>
      </c>
      <c r="B4382" s="33" t="s">
        <v>8371</v>
      </c>
      <c r="C4382" s="37">
        <v>1960</v>
      </c>
      <c r="E4382" s="41" t="s">
        <v>4731</v>
      </c>
      <c r="I4382" s="37">
        <v>5</v>
      </c>
      <c r="J4382" s="37">
        <v>4</v>
      </c>
      <c r="M4382" s="39">
        <v>4189</v>
      </c>
      <c r="N4382" s="39">
        <v>3249.1</v>
      </c>
      <c r="O4382" s="39">
        <v>3184.1179999999999</v>
      </c>
      <c r="P4382" s="38">
        <v>139</v>
      </c>
    </row>
    <row r="4383" spans="1:16">
      <c r="A4383" s="25">
        <f t="shared" si="68"/>
        <v>4381</v>
      </c>
      <c r="B4383" s="33" t="s">
        <v>8372</v>
      </c>
      <c r="C4383" s="37">
        <v>1962</v>
      </c>
      <c r="E4383" s="41" t="s">
        <v>4731</v>
      </c>
      <c r="I4383" s="37">
        <v>5</v>
      </c>
      <c r="J4383" s="37">
        <v>2</v>
      </c>
      <c r="M4383" s="39">
        <v>1734.3</v>
      </c>
      <c r="N4383" s="39">
        <v>1611</v>
      </c>
      <c r="O4383" s="39">
        <v>1611</v>
      </c>
      <c r="P4383" s="38">
        <v>62</v>
      </c>
    </row>
    <row r="4384" spans="1:16">
      <c r="A4384" s="25">
        <f t="shared" si="68"/>
        <v>4382</v>
      </c>
      <c r="B4384" s="33" t="s">
        <v>4075</v>
      </c>
      <c r="C4384" s="37">
        <v>1957</v>
      </c>
      <c r="E4384" s="41" t="s">
        <v>4731</v>
      </c>
      <c r="I4384" s="37">
        <v>2</v>
      </c>
      <c r="J4384" s="37">
        <v>10</v>
      </c>
      <c r="M4384" s="39">
        <v>687.9</v>
      </c>
      <c r="N4384" s="39">
        <v>645.70000000000005</v>
      </c>
      <c r="O4384" s="39">
        <v>645.70000000000005</v>
      </c>
      <c r="P4384" s="38">
        <v>44</v>
      </c>
    </row>
    <row r="4385" spans="1:16">
      <c r="A4385" s="25">
        <f t="shared" si="68"/>
        <v>4383</v>
      </c>
      <c r="B4385" s="33" t="s">
        <v>8373</v>
      </c>
      <c r="C4385" s="37">
        <v>1962</v>
      </c>
      <c r="E4385" s="42" t="s">
        <v>4731</v>
      </c>
      <c r="I4385" s="37">
        <v>5</v>
      </c>
      <c r="J4385" s="37">
        <v>4</v>
      </c>
      <c r="M4385" s="39">
        <v>4189.6000000000004</v>
      </c>
      <c r="N4385" s="39">
        <v>3857.9</v>
      </c>
      <c r="O4385" s="39">
        <v>3037.9</v>
      </c>
      <c r="P4385" s="38">
        <v>126</v>
      </c>
    </row>
    <row r="4386" spans="1:16">
      <c r="A4386" s="25">
        <f t="shared" si="68"/>
        <v>4384</v>
      </c>
      <c r="B4386" s="33" t="s">
        <v>8374</v>
      </c>
      <c r="C4386" s="37">
        <v>1964</v>
      </c>
      <c r="E4386" s="42" t="s">
        <v>4731</v>
      </c>
      <c r="I4386" s="37">
        <v>5</v>
      </c>
      <c r="J4386" s="37">
        <v>3</v>
      </c>
      <c r="M4386" s="39">
        <v>2553.6</v>
      </c>
      <c r="N4386" s="39">
        <v>2496.2999999999997</v>
      </c>
      <c r="O4386" s="39">
        <v>2300.6999999999998</v>
      </c>
      <c r="P4386" s="38">
        <v>110</v>
      </c>
    </row>
    <row r="4387" spans="1:16">
      <c r="A4387" s="25">
        <f t="shared" si="68"/>
        <v>4385</v>
      </c>
      <c r="B4387" s="33" t="s">
        <v>8375</v>
      </c>
      <c r="C4387" s="37">
        <v>1958</v>
      </c>
      <c r="E4387" s="41" t="s">
        <v>4731</v>
      </c>
      <c r="I4387" s="37">
        <v>3</v>
      </c>
      <c r="J4387" s="37">
        <v>3</v>
      </c>
      <c r="M4387" s="39">
        <v>1823.6</v>
      </c>
      <c r="N4387" s="39">
        <v>1206.8</v>
      </c>
      <c r="O4387" s="39">
        <v>1206.8</v>
      </c>
      <c r="P4387" s="38">
        <v>78</v>
      </c>
    </row>
    <row r="4388" spans="1:16">
      <c r="A4388" s="25">
        <f t="shared" si="68"/>
        <v>4386</v>
      </c>
      <c r="B4388" s="33" t="s">
        <v>2806</v>
      </c>
      <c r="C4388" s="37">
        <v>1958</v>
      </c>
      <c r="E4388" s="41" t="s">
        <v>4731</v>
      </c>
      <c r="I4388" s="37">
        <v>2</v>
      </c>
      <c r="J4388" s="37">
        <v>2</v>
      </c>
      <c r="M4388" s="39">
        <v>777</v>
      </c>
      <c r="N4388" s="39">
        <v>669.4</v>
      </c>
      <c r="O4388" s="39">
        <v>669.4</v>
      </c>
      <c r="P4388" s="38">
        <v>39</v>
      </c>
    </row>
    <row r="4389" spans="1:16">
      <c r="A4389" s="25">
        <f t="shared" si="68"/>
        <v>4387</v>
      </c>
      <c r="B4389" s="33" t="s">
        <v>2807</v>
      </c>
      <c r="C4389" s="37">
        <v>1956</v>
      </c>
      <c r="E4389" s="41" t="s">
        <v>4731</v>
      </c>
      <c r="I4389" s="37">
        <v>2</v>
      </c>
      <c r="J4389" s="37">
        <v>2</v>
      </c>
      <c r="M4389" s="39">
        <v>990.4</v>
      </c>
      <c r="N4389" s="39">
        <v>882.7</v>
      </c>
      <c r="O4389" s="39">
        <v>882.7</v>
      </c>
      <c r="P4389" s="38">
        <v>43</v>
      </c>
    </row>
    <row r="4390" spans="1:16">
      <c r="A4390" s="25">
        <f t="shared" si="68"/>
        <v>4388</v>
      </c>
      <c r="B4390" s="33" t="s">
        <v>8376</v>
      </c>
      <c r="C4390" s="37">
        <v>1962</v>
      </c>
      <c r="E4390" s="41" t="s">
        <v>4731</v>
      </c>
      <c r="I4390" s="37">
        <v>5</v>
      </c>
      <c r="J4390" s="37">
        <v>2</v>
      </c>
      <c r="M4390" s="39">
        <v>2595.1999999999998</v>
      </c>
      <c r="N4390" s="39">
        <v>1920</v>
      </c>
      <c r="O4390" s="39">
        <v>1920</v>
      </c>
      <c r="P4390" s="38">
        <v>126</v>
      </c>
    </row>
    <row r="4391" spans="1:16">
      <c r="A4391" s="25">
        <f t="shared" si="68"/>
        <v>4389</v>
      </c>
      <c r="B4391" s="33" t="s">
        <v>8377</v>
      </c>
      <c r="C4391" s="37">
        <v>1959</v>
      </c>
      <c r="E4391" s="41" t="s">
        <v>4731</v>
      </c>
      <c r="I4391" s="37">
        <v>3</v>
      </c>
      <c r="J4391" s="37">
        <v>3</v>
      </c>
      <c r="M4391" s="39">
        <v>1599.7</v>
      </c>
      <c r="N4391" s="39">
        <v>1238.6999999999998</v>
      </c>
      <c r="O4391" s="39">
        <v>879.3</v>
      </c>
      <c r="P4391" s="38">
        <v>53</v>
      </c>
    </row>
    <row r="4392" spans="1:16">
      <c r="A4392" s="25">
        <f t="shared" si="68"/>
        <v>4390</v>
      </c>
      <c r="B4392" s="33" t="s">
        <v>8378</v>
      </c>
      <c r="C4392" s="37">
        <v>1968</v>
      </c>
      <c r="E4392" s="42" t="s">
        <v>4731</v>
      </c>
      <c r="I4392" s="37">
        <v>5</v>
      </c>
      <c r="J4392" s="37">
        <v>4</v>
      </c>
      <c r="M4392" s="39">
        <v>3256</v>
      </c>
      <c r="N4392" s="39">
        <v>2983.1</v>
      </c>
      <c r="O4392" s="39">
        <v>2665.2</v>
      </c>
      <c r="P4392" s="38">
        <v>111</v>
      </c>
    </row>
    <row r="4393" spans="1:16">
      <c r="A4393" s="25">
        <f t="shared" si="68"/>
        <v>4391</v>
      </c>
      <c r="B4393" s="33" t="s">
        <v>8379</v>
      </c>
      <c r="C4393" s="37">
        <v>1968</v>
      </c>
      <c r="E4393" s="41" t="s">
        <v>4731</v>
      </c>
      <c r="I4393" s="37">
        <v>5</v>
      </c>
      <c r="J4393" s="37">
        <v>2</v>
      </c>
      <c r="M4393" s="39">
        <v>1961.8</v>
      </c>
      <c r="N4393" s="39">
        <v>1791.8000000000002</v>
      </c>
      <c r="O4393" s="39">
        <v>1317.4</v>
      </c>
      <c r="P4393" s="38">
        <v>58</v>
      </c>
    </row>
    <row r="4394" spans="1:16">
      <c r="A4394" s="25">
        <f t="shared" si="68"/>
        <v>4392</v>
      </c>
      <c r="B4394" s="33" t="s">
        <v>8380</v>
      </c>
      <c r="I4394" s="37"/>
      <c r="J4394" s="37"/>
    </row>
    <row r="4395" spans="1:16">
      <c r="A4395" s="25">
        <f t="shared" si="68"/>
        <v>4393</v>
      </c>
      <c r="B4395" s="33" t="s">
        <v>8381</v>
      </c>
      <c r="C4395" s="37">
        <v>1968</v>
      </c>
      <c r="E4395" s="41" t="s">
        <v>4731</v>
      </c>
      <c r="I4395" s="37">
        <v>5</v>
      </c>
      <c r="J4395" s="37">
        <v>4</v>
      </c>
      <c r="M4395" s="39">
        <v>2694.9</v>
      </c>
      <c r="N4395" s="39">
        <v>2690.4</v>
      </c>
      <c r="O4395" s="39">
        <v>2627.8</v>
      </c>
      <c r="P4395" s="38">
        <v>94</v>
      </c>
    </row>
    <row r="4396" spans="1:16">
      <c r="A4396" s="25">
        <f t="shared" si="68"/>
        <v>4394</v>
      </c>
      <c r="B4396" s="33" t="s">
        <v>8382</v>
      </c>
      <c r="C4396" s="37">
        <v>1969</v>
      </c>
      <c r="E4396" s="41" t="s">
        <v>4731</v>
      </c>
      <c r="I4396" s="37">
        <v>5</v>
      </c>
      <c r="J4396" s="37">
        <v>4</v>
      </c>
      <c r="M4396" s="39">
        <v>3480.4</v>
      </c>
      <c r="N4396" s="39">
        <v>3480.4</v>
      </c>
      <c r="O4396" s="39">
        <v>2571.9</v>
      </c>
      <c r="P4396" s="38">
        <v>131</v>
      </c>
    </row>
    <row r="4397" spans="1:16">
      <c r="A4397" s="25">
        <f t="shared" si="68"/>
        <v>4395</v>
      </c>
      <c r="B4397" s="33" t="s">
        <v>8383</v>
      </c>
      <c r="C4397" s="37">
        <v>1982</v>
      </c>
      <c r="E4397" s="41" t="s">
        <v>4731</v>
      </c>
      <c r="I4397" s="37">
        <v>15</v>
      </c>
      <c r="J4397" s="37">
        <v>1</v>
      </c>
      <c r="M4397" s="39">
        <v>7999.8</v>
      </c>
      <c r="N4397" s="39">
        <v>6767.5</v>
      </c>
      <c r="O4397" s="39">
        <v>5577.1</v>
      </c>
      <c r="P4397" s="38">
        <v>221</v>
      </c>
    </row>
    <row r="4398" spans="1:16">
      <c r="A4398" s="25">
        <f t="shared" si="68"/>
        <v>4396</v>
      </c>
      <c r="B4398" s="33" t="s">
        <v>8384</v>
      </c>
      <c r="I4398" s="37"/>
      <c r="J4398" s="37"/>
    </row>
    <row r="4399" spans="1:16">
      <c r="A4399" s="25">
        <f t="shared" si="68"/>
        <v>4397</v>
      </c>
      <c r="B4399" s="33" t="s">
        <v>8385</v>
      </c>
      <c r="I4399" s="37"/>
      <c r="J4399" s="37"/>
    </row>
    <row r="4400" spans="1:16">
      <c r="A4400" s="25">
        <f t="shared" si="68"/>
        <v>4398</v>
      </c>
      <c r="B4400" s="33" t="s">
        <v>8386</v>
      </c>
      <c r="I4400" s="37"/>
      <c r="J4400" s="37"/>
    </row>
    <row r="4401" spans="1:16">
      <c r="A4401" s="25">
        <f t="shared" si="68"/>
        <v>4399</v>
      </c>
      <c r="B4401" s="33" t="s">
        <v>8387</v>
      </c>
      <c r="C4401" s="37">
        <v>1968</v>
      </c>
      <c r="E4401" s="41" t="s">
        <v>4729</v>
      </c>
      <c r="I4401" s="37">
        <v>5</v>
      </c>
      <c r="J4401" s="37">
        <v>6</v>
      </c>
      <c r="M4401" s="39">
        <v>4445.6000000000004</v>
      </c>
      <c r="N4401" s="39">
        <v>4445.6000000000004</v>
      </c>
      <c r="O4401" s="39">
        <v>4445.6000000000004</v>
      </c>
      <c r="P4401" s="38">
        <v>283</v>
      </c>
    </row>
    <row r="4402" spans="1:16">
      <c r="A4402" s="25">
        <f t="shared" si="68"/>
        <v>4400</v>
      </c>
      <c r="B4402" s="35" t="s">
        <v>8388</v>
      </c>
      <c r="I4402" s="37"/>
      <c r="J4402" s="37"/>
    </row>
    <row r="4403" spans="1:16">
      <c r="A4403" s="25">
        <f t="shared" si="68"/>
        <v>4401</v>
      </c>
      <c r="B4403" s="33" t="s">
        <v>8389</v>
      </c>
      <c r="C4403" s="37">
        <v>1968</v>
      </c>
      <c r="E4403" s="41" t="s">
        <v>4729</v>
      </c>
      <c r="I4403" s="37">
        <v>5</v>
      </c>
      <c r="J4403" s="37">
        <v>4</v>
      </c>
      <c r="M4403" s="39">
        <v>2866.6</v>
      </c>
      <c r="N4403" s="39">
        <v>2865.69</v>
      </c>
      <c r="O4403" s="39">
        <v>2866.6</v>
      </c>
      <c r="P4403" s="38">
        <v>158</v>
      </c>
    </row>
    <row r="4404" spans="1:16">
      <c r="A4404" s="25">
        <f t="shared" si="68"/>
        <v>4402</v>
      </c>
      <c r="B4404" s="33" t="s">
        <v>8390</v>
      </c>
      <c r="C4404" s="37">
        <v>1968</v>
      </c>
      <c r="E4404" s="41" t="s">
        <v>4729</v>
      </c>
      <c r="I4404" s="37">
        <v>5</v>
      </c>
      <c r="J4404" s="37">
        <v>8</v>
      </c>
      <c r="M4404" s="39">
        <v>4389.5</v>
      </c>
      <c r="N4404" s="39">
        <v>4389.5</v>
      </c>
      <c r="O4404" s="39">
        <v>4389.5</v>
      </c>
      <c r="P4404" s="38">
        <v>333</v>
      </c>
    </row>
    <row r="4405" spans="1:16">
      <c r="A4405" s="25">
        <f t="shared" si="68"/>
        <v>4403</v>
      </c>
      <c r="B4405" s="33" t="s">
        <v>8391</v>
      </c>
      <c r="C4405" s="37">
        <v>1968</v>
      </c>
      <c r="E4405" s="41" t="s">
        <v>4729</v>
      </c>
      <c r="I4405" s="37">
        <v>5</v>
      </c>
      <c r="J4405" s="37">
        <v>8</v>
      </c>
      <c r="M4405" s="39">
        <v>5737</v>
      </c>
      <c r="N4405" s="39">
        <v>5737</v>
      </c>
      <c r="O4405" s="39">
        <v>5737</v>
      </c>
      <c r="P4405" s="38">
        <v>333</v>
      </c>
    </row>
    <row r="4406" spans="1:16">
      <c r="A4406" s="25">
        <f t="shared" si="68"/>
        <v>4404</v>
      </c>
      <c r="B4406" s="33" t="s">
        <v>8392</v>
      </c>
      <c r="I4406" s="37"/>
      <c r="J4406" s="37"/>
    </row>
    <row r="4407" spans="1:16">
      <c r="A4407" s="25">
        <f t="shared" si="68"/>
        <v>4405</v>
      </c>
      <c r="B4407" s="33" t="s">
        <v>8393</v>
      </c>
      <c r="C4407" s="37">
        <v>1968</v>
      </c>
      <c r="E4407" s="41" t="s">
        <v>4729</v>
      </c>
      <c r="I4407" s="37">
        <v>5</v>
      </c>
      <c r="J4407" s="37">
        <v>6</v>
      </c>
      <c r="M4407" s="39">
        <v>4369.3</v>
      </c>
      <c r="N4407" s="39">
        <v>4369.3</v>
      </c>
      <c r="O4407" s="39">
        <v>4369.3</v>
      </c>
      <c r="P4407" s="38">
        <v>233</v>
      </c>
    </row>
    <row r="4408" spans="1:16">
      <c r="A4408" s="25">
        <f t="shared" si="68"/>
        <v>4406</v>
      </c>
      <c r="B4408" s="33" t="s">
        <v>4076</v>
      </c>
      <c r="C4408" s="37">
        <v>1968</v>
      </c>
      <c r="E4408" s="41" t="s">
        <v>4729</v>
      </c>
      <c r="I4408" s="37">
        <v>5</v>
      </c>
      <c r="J4408" s="37">
        <v>6</v>
      </c>
      <c r="M4408" s="39">
        <v>4370.8999999999996</v>
      </c>
      <c r="N4408" s="39">
        <v>4370.8999999999996</v>
      </c>
      <c r="O4408" s="39">
        <v>4370.8999999999996</v>
      </c>
      <c r="P4408" s="38">
        <v>249</v>
      </c>
    </row>
    <row r="4409" spans="1:16">
      <c r="A4409" s="25">
        <f t="shared" si="68"/>
        <v>4407</v>
      </c>
      <c r="B4409" s="33" t="s">
        <v>8394</v>
      </c>
      <c r="C4409" s="37">
        <v>1968</v>
      </c>
      <c r="E4409" s="41" t="s">
        <v>4729</v>
      </c>
      <c r="I4409" s="37">
        <v>5</v>
      </c>
      <c r="J4409" s="37">
        <v>6</v>
      </c>
      <c r="M4409" s="39">
        <v>4418.2</v>
      </c>
      <c r="N4409" s="39">
        <v>4418.2</v>
      </c>
      <c r="O4409" s="39">
        <v>4418.2</v>
      </c>
      <c r="P4409" s="38">
        <v>249</v>
      </c>
    </row>
    <row r="4410" spans="1:16">
      <c r="A4410" s="25">
        <f t="shared" si="68"/>
        <v>4408</v>
      </c>
      <c r="B4410" s="33" t="s">
        <v>4077</v>
      </c>
      <c r="C4410" s="37">
        <v>1968</v>
      </c>
      <c r="E4410" s="41" t="s">
        <v>4729</v>
      </c>
      <c r="I4410" s="37">
        <v>5</v>
      </c>
      <c r="J4410" s="37">
        <v>6</v>
      </c>
      <c r="M4410" s="39">
        <v>5797.6</v>
      </c>
      <c r="N4410" s="39">
        <v>5797.6</v>
      </c>
      <c r="O4410" s="39">
        <v>5797.6</v>
      </c>
      <c r="P4410" s="38">
        <v>326</v>
      </c>
    </row>
    <row r="4411" spans="1:16">
      <c r="A4411" s="25">
        <f t="shared" si="68"/>
        <v>4409</v>
      </c>
      <c r="B4411" s="33" t="s">
        <v>8395</v>
      </c>
      <c r="C4411" s="37">
        <v>1962</v>
      </c>
      <c r="E4411" s="41" t="s">
        <v>4731</v>
      </c>
      <c r="I4411" s="37">
        <v>4</v>
      </c>
      <c r="J4411" s="37">
        <v>3</v>
      </c>
      <c r="M4411" s="39">
        <v>2064.1999999999998</v>
      </c>
      <c r="N4411" s="39">
        <v>2064.1999999999998</v>
      </c>
      <c r="O4411" s="39">
        <v>2064.1999999999998</v>
      </c>
      <c r="P4411" s="38">
        <v>106</v>
      </c>
    </row>
    <row r="4412" spans="1:16">
      <c r="A4412" s="25">
        <f t="shared" si="68"/>
        <v>4410</v>
      </c>
      <c r="B4412" s="33" t="s">
        <v>8396</v>
      </c>
      <c r="C4412" s="37">
        <v>1961</v>
      </c>
      <c r="E4412" s="42" t="s">
        <v>4731</v>
      </c>
      <c r="I4412" s="37">
        <v>4</v>
      </c>
      <c r="J4412" s="37">
        <v>3</v>
      </c>
      <c r="M4412" s="39">
        <v>2025</v>
      </c>
      <c r="N4412" s="39">
        <v>1991.2</v>
      </c>
      <c r="O4412" s="39">
        <v>1950.9</v>
      </c>
      <c r="P4412" s="38">
        <v>84</v>
      </c>
    </row>
    <row r="4413" spans="1:16">
      <c r="A4413" s="25">
        <f t="shared" si="68"/>
        <v>4411</v>
      </c>
      <c r="B4413" s="33" t="s">
        <v>2808</v>
      </c>
      <c r="C4413" s="37">
        <v>1985</v>
      </c>
      <c r="E4413" s="42" t="s">
        <v>8055</v>
      </c>
      <c r="I4413" s="37">
        <v>5</v>
      </c>
      <c r="J4413" s="37">
        <v>4</v>
      </c>
      <c r="M4413" s="39">
        <v>2886</v>
      </c>
      <c r="N4413" s="39">
        <v>2885.1</v>
      </c>
      <c r="O4413" s="39">
        <v>2619</v>
      </c>
      <c r="P4413" s="38">
        <v>254</v>
      </c>
    </row>
    <row r="4414" spans="1:16">
      <c r="A4414" s="25">
        <f t="shared" si="68"/>
        <v>4412</v>
      </c>
      <c r="B4414" s="33" t="s">
        <v>8397</v>
      </c>
      <c r="C4414" s="37">
        <v>1981</v>
      </c>
      <c r="E4414" s="41" t="s">
        <v>4729</v>
      </c>
      <c r="I4414" s="37">
        <v>9</v>
      </c>
      <c r="J4414" s="37">
        <v>4</v>
      </c>
      <c r="M4414" s="39">
        <v>7673.4</v>
      </c>
      <c r="N4414" s="39">
        <v>7673.4</v>
      </c>
      <c r="O4414" s="39">
        <v>7673.4</v>
      </c>
      <c r="P4414" s="38">
        <v>427</v>
      </c>
    </row>
    <row r="4415" spans="1:16">
      <c r="A4415" s="25">
        <f t="shared" si="68"/>
        <v>4413</v>
      </c>
      <c r="B4415" s="33" t="s">
        <v>8398</v>
      </c>
      <c r="C4415" s="37">
        <v>1985</v>
      </c>
      <c r="E4415" s="42" t="s">
        <v>8055</v>
      </c>
      <c r="I4415" s="37">
        <v>9</v>
      </c>
      <c r="J4415" s="37">
        <v>4</v>
      </c>
      <c r="M4415" s="39">
        <v>9207.9</v>
      </c>
      <c r="N4415" s="39">
        <v>7984.1</v>
      </c>
      <c r="O4415" s="39">
        <v>7984.1</v>
      </c>
      <c r="P4415" s="38">
        <v>375</v>
      </c>
    </row>
    <row r="4416" spans="1:16">
      <c r="A4416" s="25">
        <f t="shared" si="68"/>
        <v>4414</v>
      </c>
      <c r="B4416" s="33" t="s">
        <v>8399</v>
      </c>
      <c r="C4416" s="37">
        <v>1988</v>
      </c>
      <c r="E4416" s="41" t="s">
        <v>4729</v>
      </c>
      <c r="I4416" s="37">
        <v>10</v>
      </c>
      <c r="J4416" s="37">
        <v>2</v>
      </c>
      <c r="M4416" s="39">
        <v>4422.8999999999996</v>
      </c>
      <c r="N4416" s="39">
        <v>4422.8999999999996</v>
      </c>
      <c r="O4416" s="39">
        <v>4422.8999999999996</v>
      </c>
      <c r="P4416" s="38">
        <v>246</v>
      </c>
    </row>
    <row r="4417" spans="1:16">
      <c r="A4417" s="25">
        <f t="shared" si="68"/>
        <v>4415</v>
      </c>
      <c r="B4417" s="33" t="s">
        <v>2810</v>
      </c>
      <c r="C4417" s="37">
        <v>1950</v>
      </c>
      <c r="E4417" s="41" t="s">
        <v>4731</v>
      </c>
      <c r="I4417" s="37">
        <v>3</v>
      </c>
      <c r="J4417" s="37">
        <v>3</v>
      </c>
      <c r="M4417" s="39">
        <v>2155.23</v>
      </c>
      <c r="N4417" s="39">
        <v>1842.6</v>
      </c>
      <c r="O4417" s="39">
        <v>1704.405</v>
      </c>
      <c r="P4417" s="38">
        <v>77</v>
      </c>
    </row>
    <row r="4418" spans="1:16">
      <c r="A4418" s="25">
        <f t="shared" si="68"/>
        <v>4416</v>
      </c>
      <c r="B4418" s="33" t="s">
        <v>8400</v>
      </c>
      <c r="C4418" s="37">
        <v>1959</v>
      </c>
      <c r="E4418" s="41" t="s">
        <v>4731</v>
      </c>
      <c r="I4418" s="37">
        <v>4</v>
      </c>
      <c r="J4418" s="37">
        <v>1</v>
      </c>
      <c r="M4418" s="39">
        <v>2452.5</v>
      </c>
      <c r="N4418" s="39">
        <v>1563.4</v>
      </c>
      <c r="O4418" s="39">
        <v>1563.4</v>
      </c>
      <c r="P4418" s="38">
        <v>93</v>
      </c>
    </row>
    <row r="4419" spans="1:16">
      <c r="A4419" s="25">
        <f t="shared" ref="A4419:A4482" si="69">A4418+1</f>
        <v>4417</v>
      </c>
      <c r="B4419" s="33" t="s">
        <v>8401</v>
      </c>
      <c r="C4419" s="37">
        <v>1964</v>
      </c>
      <c r="E4419" s="42" t="s">
        <v>4823</v>
      </c>
      <c r="I4419" s="37">
        <v>5</v>
      </c>
      <c r="J4419" s="37">
        <v>2</v>
      </c>
      <c r="M4419" s="39">
        <v>1638</v>
      </c>
      <c r="N4419" s="39">
        <v>1596</v>
      </c>
      <c r="O4419" s="39">
        <v>1596</v>
      </c>
      <c r="P4419" s="38">
        <v>67</v>
      </c>
    </row>
    <row r="4420" spans="1:16">
      <c r="A4420" s="25">
        <f t="shared" si="69"/>
        <v>4418</v>
      </c>
      <c r="B4420" s="33" t="s">
        <v>8402</v>
      </c>
      <c r="C4420" s="37">
        <v>1959</v>
      </c>
      <c r="E4420" s="42" t="s">
        <v>4823</v>
      </c>
      <c r="I4420" s="37">
        <v>5</v>
      </c>
      <c r="J4420" s="37">
        <v>2</v>
      </c>
      <c r="M4420" s="39">
        <v>1910</v>
      </c>
      <c r="N4420" s="39">
        <v>1858.8</v>
      </c>
      <c r="O4420" s="39">
        <v>1577.8</v>
      </c>
      <c r="P4420" s="38">
        <v>80</v>
      </c>
    </row>
    <row r="4421" spans="1:16">
      <c r="A4421" s="25">
        <f t="shared" si="69"/>
        <v>4419</v>
      </c>
      <c r="B4421" s="33" t="s">
        <v>8403</v>
      </c>
      <c r="C4421" s="37">
        <v>1963</v>
      </c>
      <c r="E4421" s="41" t="s">
        <v>4731</v>
      </c>
      <c r="I4421" s="37">
        <v>5</v>
      </c>
      <c r="J4421" s="37">
        <v>2</v>
      </c>
      <c r="M4421" s="39">
        <v>1539</v>
      </c>
      <c r="N4421" s="39">
        <v>1331</v>
      </c>
      <c r="O4421" s="39">
        <v>1165.0999999999999</v>
      </c>
      <c r="P4421" s="38">
        <v>47</v>
      </c>
    </row>
    <row r="4422" spans="1:16">
      <c r="A4422" s="25">
        <f t="shared" si="69"/>
        <v>4420</v>
      </c>
      <c r="B4422" s="33" t="s">
        <v>8404</v>
      </c>
      <c r="C4422" s="37">
        <v>1963</v>
      </c>
      <c r="E4422" s="41" t="s">
        <v>4729</v>
      </c>
      <c r="I4422" s="37">
        <v>5</v>
      </c>
      <c r="J4422" s="37">
        <v>4</v>
      </c>
      <c r="M4422" s="39">
        <v>3555.1</v>
      </c>
      <c r="N4422" s="39">
        <v>2489.6999999999998</v>
      </c>
      <c r="O4422" s="39">
        <v>2489.6999999999998</v>
      </c>
      <c r="P4422" s="38">
        <v>140</v>
      </c>
    </row>
    <row r="4423" spans="1:16">
      <c r="A4423" s="25">
        <f t="shared" si="69"/>
        <v>4421</v>
      </c>
      <c r="B4423" s="33" t="s">
        <v>8405</v>
      </c>
      <c r="C4423" s="37">
        <v>1964</v>
      </c>
      <c r="E4423" s="41" t="s">
        <v>4729</v>
      </c>
      <c r="I4423" s="37">
        <v>5</v>
      </c>
      <c r="J4423" s="37">
        <v>4</v>
      </c>
      <c r="M4423" s="39">
        <v>3555.1</v>
      </c>
      <c r="N4423" s="39">
        <v>2548.7400000000002</v>
      </c>
      <c r="O4423" s="39">
        <v>2519.34</v>
      </c>
      <c r="P4423" s="38">
        <v>156</v>
      </c>
    </row>
    <row r="4424" spans="1:16">
      <c r="A4424" s="25">
        <f t="shared" si="69"/>
        <v>4422</v>
      </c>
      <c r="B4424" s="33" t="s">
        <v>8406</v>
      </c>
      <c r="C4424" s="37">
        <v>1964</v>
      </c>
      <c r="E4424" s="41" t="s">
        <v>4729</v>
      </c>
      <c r="I4424" s="37">
        <v>5</v>
      </c>
      <c r="J4424" s="37">
        <v>4</v>
      </c>
      <c r="M4424" s="39">
        <v>3532.6</v>
      </c>
      <c r="N4424" s="39">
        <v>2460.7199999999998</v>
      </c>
      <c r="O4424" s="39">
        <v>2460.7199999999998</v>
      </c>
      <c r="P4424" s="38">
        <v>165</v>
      </c>
    </row>
    <row r="4425" spans="1:16">
      <c r="A4425" s="25">
        <f t="shared" si="69"/>
        <v>4423</v>
      </c>
      <c r="B4425" s="33" t="s">
        <v>8407</v>
      </c>
      <c r="C4425" s="37">
        <v>1964</v>
      </c>
      <c r="E4425" s="41" t="s">
        <v>4729</v>
      </c>
      <c r="I4425" s="37">
        <v>5</v>
      </c>
      <c r="J4425" s="37">
        <v>4</v>
      </c>
      <c r="M4425" s="39">
        <v>3511.9</v>
      </c>
      <c r="N4425" s="39">
        <v>2592.7600000000002</v>
      </c>
      <c r="O4425" s="39">
        <v>2521.36</v>
      </c>
      <c r="P4425" s="38">
        <v>157</v>
      </c>
    </row>
    <row r="4426" spans="1:16">
      <c r="A4426" s="25">
        <f t="shared" si="69"/>
        <v>4424</v>
      </c>
      <c r="B4426" s="33" t="s">
        <v>8408</v>
      </c>
      <c r="C4426" s="37">
        <v>1963</v>
      </c>
      <c r="E4426" s="41" t="s">
        <v>4731</v>
      </c>
      <c r="I4426" s="37">
        <v>5</v>
      </c>
      <c r="J4426" s="37">
        <v>2</v>
      </c>
      <c r="M4426" s="39">
        <v>1389.6</v>
      </c>
      <c r="N4426" s="39">
        <v>1251.02</v>
      </c>
      <c r="O4426" s="39">
        <v>1251.02</v>
      </c>
      <c r="P4426" s="38">
        <v>61</v>
      </c>
    </row>
    <row r="4427" spans="1:16">
      <c r="A4427" s="25">
        <f t="shared" si="69"/>
        <v>4425</v>
      </c>
      <c r="B4427" s="33" t="s">
        <v>8409</v>
      </c>
      <c r="C4427" s="37">
        <v>1964</v>
      </c>
      <c r="E4427" s="41" t="s">
        <v>4731</v>
      </c>
      <c r="I4427" s="37">
        <v>5</v>
      </c>
      <c r="J4427" s="37">
        <v>4</v>
      </c>
      <c r="M4427" s="39">
        <v>3259.4</v>
      </c>
      <c r="N4427" s="39">
        <v>2256.1999999999998</v>
      </c>
      <c r="O4427" s="39">
        <v>2214.1999999999998</v>
      </c>
      <c r="P4427" s="38">
        <v>146</v>
      </c>
    </row>
    <row r="4428" spans="1:16">
      <c r="A4428" s="25">
        <f t="shared" si="69"/>
        <v>4426</v>
      </c>
      <c r="B4428" s="33" t="s">
        <v>8410</v>
      </c>
      <c r="C4428" s="37">
        <v>1965</v>
      </c>
      <c r="E4428" s="42" t="s">
        <v>5159</v>
      </c>
      <c r="I4428" s="37">
        <v>5</v>
      </c>
      <c r="J4428" s="37">
        <v>4</v>
      </c>
      <c r="M4428" s="39">
        <v>3920.7</v>
      </c>
      <c r="N4428" s="39">
        <v>3544.2</v>
      </c>
      <c r="O4428" s="39">
        <v>3544.2</v>
      </c>
      <c r="P4428" s="38">
        <v>161</v>
      </c>
    </row>
    <row r="4429" spans="1:16">
      <c r="A4429" s="25">
        <f t="shared" si="69"/>
        <v>4427</v>
      </c>
      <c r="B4429" s="33" t="s">
        <v>8411</v>
      </c>
      <c r="C4429" s="37">
        <v>1964</v>
      </c>
      <c r="E4429" s="41" t="s">
        <v>4731</v>
      </c>
      <c r="I4429" s="37">
        <v>5</v>
      </c>
      <c r="J4429" s="37">
        <v>4</v>
      </c>
      <c r="M4429" s="39">
        <v>3295.5</v>
      </c>
      <c r="N4429" s="39">
        <v>2216.73</v>
      </c>
      <c r="O4429" s="39">
        <v>2216.73</v>
      </c>
      <c r="P4429" s="38">
        <v>143</v>
      </c>
    </row>
    <row r="4430" spans="1:16">
      <c r="A4430" s="25">
        <f t="shared" si="69"/>
        <v>4428</v>
      </c>
      <c r="B4430" s="33" t="s">
        <v>8412</v>
      </c>
      <c r="C4430" s="37">
        <v>1958</v>
      </c>
      <c r="E4430" s="41" t="s">
        <v>4731</v>
      </c>
      <c r="I4430" s="37">
        <v>2</v>
      </c>
      <c r="J4430" s="37">
        <v>4</v>
      </c>
      <c r="M4430" s="39">
        <v>1958</v>
      </c>
      <c r="N4430" s="39">
        <v>648</v>
      </c>
      <c r="O4430" s="39">
        <v>596.1</v>
      </c>
      <c r="P4430" s="38">
        <v>30</v>
      </c>
    </row>
    <row r="4431" spans="1:16">
      <c r="A4431" s="25">
        <f t="shared" si="69"/>
        <v>4429</v>
      </c>
      <c r="B4431" s="33" t="s">
        <v>8413</v>
      </c>
      <c r="C4431" s="37">
        <v>1958</v>
      </c>
      <c r="E4431" s="41" t="s">
        <v>4731</v>
      </c>
      <c r="I4431" s="37">
        <v>2</v>
      </c>
      <c r="J4431" s="37">
        <v>4</v>
      </c>
      <c r="M4431" s="39">
        <v>1958</v>
      </c>
      <c r="N4431" s="39">
        <v>645.59999999999991</v>
      </c>
      <c r="O4431" s="39">
        <v>592.29999999999995</v>
      </c>
      <c r="P4431" s="38">
        <v>40</v>
      </c>
    </row>
    <row r="4432" spans="1:16">
      <c r="A4432" s="25">
        <f t="shared" si="69"/>
        <v>4430</v>
      </c>
      <c r="B4432" s="33" t="s">
        <v>8414</v>
      </c>
      <c r="C4432" s="37">
        <v>1958</v>
      </c>
      <c r="E4432" s="41" t="s">
        <v>4731</v>
      </c>
      <c r="I4432" s="37">
        <v>2</v>
      </c>
      <c r="J4432" s="37">
        <v>4</v>
      </c>
      <c r="M4432" s="39">
        <v>1958</v>
      </c>
      <c r="N4432" s="39">
        <v>649</v>
      </c>
      <c r="O4432" s="39">
        <v>596.6</v>
      </c>
      <c r="P4432" s="38">
        <v>34</v>
      </c>
    </row>
    <row r="4433" spans="1:16">
      <c r="A4433" s="25">
        <f t="shared" si="69"/>
        <v>4431</v>
      </c>
      <c r="B4433" s="33" t="s">
        <v>8415</v>
      </c>
      <c r="C4433" s="37">
        <v>1958</v>
      </c>
      <c r="E4433" s="41" t="s">
        <v>4731</v>
      </c>
      <c r="I4433" s="37">
        <v>2</v>
      </c>
      <c r="J4433" s="37">
        <v>4</v>
      </c>
      <c r="M4433" s="39">
        <v>632.1</v>
      </c>
      <c r="N4433" s="39">
        <v>593.20000000000005</v>
      </c>
      <c r="O4433" s="39">
        <v>593.20000000000005</v>
      </c>
      <c r="P4433" s="38">
        <v>32</v>
      </c>
    </row>
    <row r="4434" spans="1:16">
      <c r="A4434" s="25">
        <f t="shared" si="69"/>
        <v>4432</v>
      </c>
      <c r="B4434" s="33" t="s">
        <v>8416</v>
      </c>
      <c r="C4434" s="37">
        <v>1958</v>
      </c>
      <c r="E4434" s="41" t="s">
        <v>4731</v>
      </c>
      <c r="I4434" s="37">
        <v>2</v>
      </c>
      <c r="J4434" s="37">
        <v>4</v>
      </c>
      <c r="M4434" s="39">
        <v>1958</v>
      </c>
      <c r="N4434" s="39">
        <v>634.9</v>
      </c>
      <c r="O4434" s="39">
        <v>583.79999999999995</v>
      </c>
      <c r="P4434" s="38">
        <v>38</v>
      </c>
    </row>
    <row r="4435" spans="1:16">
      <c r="A4435" s="25">
        <f t="shared" si="69"/>
        <v>4433</v>
      </c>
      <c r="B4435" s="33" t="s">
        <v>8417</v>
      </c>
      <c r="C4435" s="37">
        <v>1958</v>
      </c>
      <c r="E4435" s="41" t="s">
        <v>4731</v>
      </c>
      <c r="I4435" s="37">
        <v>2</v>
      </c>
      <c r="J4435" s="37">
        <v>4</v>
      </c>
      <c r="M4435" s="39">
        <v>628.9</v>
      </c>
      <c r="N4435" s="39">
        <v>589.5</v>
      </c>
      <c r="O4435" s="39">
        <v>589.5</v>
      </c>
      <c r="P4435" s="38">
        <v>29</v>
      </c>
    </row>
    <row r="4436" spans="1:16">
      <c r="A4436" s="25">
        <f t="shared" si="69"/>
        <v>4434</v>
      </c>
      <c r="B4436" s="33" t="s">
        <v>8418</v>
      </c>
      <c r="C4436" s="37">
        <v>1958</v>
      </c>
      <c r="E4436" s="41" t="s">
        <v>4731</v>
      </c>
      <c r="I4436" s="37">
        <v>2</v>
      </c>
      <c r="J4436" s="37">
        <v>4</v>
      </c>
      <c r="M4436" s="39">
        <v>631.79999999999995</v>
      </c>
      <c r="N4436" s="39">
        <v>593</v>
      </c>
      <c r="O4436" s="39">
        <v>593</v>
      </c>
      <c r="P4436" s="38">
        <v>32</v>
      </c>
    </row>
    <row r="4437" spans="1:16">
      <c r="A4437" s="25">
        <f t="shared" si="69"/>
        <v>4435</v>
      </c>
      <c r="B4437" s="33" t="s">
        <v>8419</v>
      </c>
      <c r="C4437" s="37">
        <v>1958</v>
      </c>
      <c r="E4437" s="41" t="s">
        <v>4731</v>
      </c>
      <c r="I4437" s="37">
        <v>2</v>
      </c>
      <c r="J4437" s="37">
        <v>4</v>
      </c>
      <c r="M4437" s="39">
        <v>630.29999999999995</v>
      </c>
      <c r="N4437" s="39">
        <v>600.79999999999995</v>
      </c>
      <c r="O4437" s="39">
        <v>600.79999999999995</v>
      </c>
      <c r="P4437" s="38">
        <v>32</v>
      </c>
    </row>
    <row r="4438" spans="1:16">
      <c r="A4438" s="25">
        <f t="shared" si="69"/>
        <v>4436</v>
      </c>
      <c r="B4438" s="33" t="s">
        <v>8420</v>
      </c>
      <c r="C4438" s="37">
        <v>1958</v>
      </c>
      <c r="E4438" s="41" t="s">
        <v>4731</v>
      </c>
      <c r="I4438" s="37">
        <v>2</v>
      </c>
      <c r="J4438" s="37">
        <v>4</v>
      </c>
      <c r="M4438" s="39">
        <v>630.20000000000005</v>
      </c>
      <c r="N4438" s="39">
        <v>597.4</v>
      </c>
      <c r="O4438" s="39">
        <v>597.4</v>
      </c>
      <c r="P4438" s="38">
        <v>29</v>
      </c>
    </row>
    <row r="4439" spans="1:16">
      <c r="A4439" s="25">
        <f t="shared" si="69"/>
        <v>4437</v>
      </c>
      <c r="B4439" s="33" t="s">
        <v>8421</v>
      </c>
      <c r="C4439" s="37">
        <v>1958</v>
      </c>
      <c r="E4439" s="41" t="s">
        <v>4729</v>
      </c>
      <c r="I4439" s="37">
        <v>2</v>
      </c>
      <c r="J4439" s="37">
        <v>4</v>
      </c>
      <c r="M4439" s="39">
        <v>620.9</v>
      </c>
      <c r="N4439" s="39">
        <v>580.9</v>
      </c>
      <c r="O4439" s="39">
        <v>580.9</v>
      </c>
      <c r="P4439" s="38">
        <v>32</v>
      </c>
    </row>
    <row r="4440" spans="1:16">
      <c r="A4440" s="25">
        <f t="shared" si="69"/>
        <v>4438</v>
      </c>
      <c r="B4440" s="33" t="s">
        <v>8422</v>
      </c>
      <c r="C4440" s="37">
        <v>1958</v>
      </c>
      <c r="E4440" s="41" t="s">
        <v>4731</v>
      </c>
      <c r="I4440" s="37">
        <v>2</v>
      </c>
      <c r="J4440" s="37">
        <v>4</v>
      </c>
      <c r="M4440" s="39">
        <v>630.70000000000005</v>
      </c>
      <c r="N4440" s="39">
        <v>591.70000000000005</v>
      </c>
      <c r="O4440" s="39">
        <v>591.70000000000005</v>
      </c>
      <c r="P4440" s="38">
        <v>35</v>
      </c>
    </row>
    <row r="4441" spans="1:16">
      <c r="A4441" s="25">
        <f t="shared" si="69"/>
        <v>4439</v>
      </c>
      <c r="B4441" s="33" t="s">
        <v>8423</v>
      </c>
      <c r="C4441" s="37">
        <v>1958</v>
      </c>
      <c r="E4441" s="41" t="s">
        <v>4729</v>
      </c>
      <c r="I4441" s="37">
        <v>2</v>
      </c>
      <c r="J4441" s="37">
        <v>4</v>
      </c>
      <c r="M4441" s="39">
        <v>637.4</v>
      </c>
      <c r="N4441" s="39">
        <v>597.4</v>
      </c>
      <c r="O4441" s="39">
        <v>597.4</v>
      </c>
      <c r="P4441" s="38">
        <v>36</v>
      </c>
    </row>
    <row r="4442" spans="1:16">
      <c r="A4442" s="25">
        <f t="shared" si="69"/>
        <v>4440</v>
      </c>
      <c r="B4442" s="33" t="s">
        <v>8424</v>
      </c>
      <c r="C4442" s="37">
        <v>1958</v>
      </c>
      <c r="E4442" s="41" t="s">
        <v>4731</v>
      </c>
      <c r="I4442" s="37">
        <v>2</v>
      </c>
      <c r="J4442" s="37">
        <v>4</v>
      </c>
      <c r="M4442" s="39">
        <v>641.5</v>
      </c>
      <c r="N4442" s="39">
        <v>603.1</v>
      </c>
      <c r="O4442" s="39">
        <v>603.1</v>
      </c>
      <c r="P4442" s="38">
        <v>40</v>
      </c>
    </row>
    <row r="4443" spans="1:16">
      <c r="A4443" s="25">
        <f t="shared" si="69"/>
        <v>4441</v>
      </c>
      <c r="B4443" s="33" t="s">
        <v>8425</v>
      </c>
      <c r="C4443" s="37">
        <v>1959</v>
      </c>
      <c r="E4443" s="41" t="s">
        <v>4729</v>
      </c>
      <c r="I4443" s="37">
        <v>2</v>
      </c>
      <c r="J4443" s="37">
        <v>4</v>
      </c>
      <c r="M4443" s="39">
        <v>626.29999999999995</v>
      </c>
      <c r="N4443" s="39">
        <v>597.20000000000005</v>
      </c>
      <c r="O4443" s="39">
        <v>555.4</v>
      </c>
      <c r="P4443" s="38">
        <v>29</v>
      </c>
    </row>
    <row r="4444" spans="1:16">
      <c r="A4444" s="25">
        <f t="shared" si="69"/>
        <v>4442</v>
      </c>
      <c r="B4444" s="33" t="s">
        <v>8426</v>
      </c>
      <c r="C4444" s="37">
        <v>1959</v>
      </c>
      <c r="E4444" s="41" t="s">
        <v>4729</v>
      </c>
      <c r="I4444" s="37">
        <v>2</v>
      </c>
      <c r="J4444" s="37">
        <v>4</v>
      </c>
      <c r="M4444" s="39">
        <v>600.1</v>
      </c>
      <c r="N4444" s="39">
        <v>430.1</v>
      </c>
      <c r="O4444" s="39">
        <v>377</v>
      </c>
      <c r="P4444" s="38">
        <v>32</v>
      </c>
    </row>
    <row r="4445" spans="1:16">
      <c r="A4445" s="25">
        <f t="shared" si="69"/>
        <v>4443</v>
      </c>
      <c r="B4445" s="33" t="s">
        <v>8427</v>
      </c>
      <c r="C4445" s="37">
        <v>1959</v>
      </c>
      <c r="E4445" s="41" t="s">
        <v>4729</v>
      </c>
      <c r="I4445" s="37">
        <v>2</v>
      </c>
      <c r="J4445" s="37">
        <v>4</v>
      </c>
      <c r="M4445" s="39">
        <v>631.79999999999995</v>
      </c>
      <c r="N4445" s="39">
        <v>611.79999999999995</v>
      </c>
      <c r="O4445" s="39">
        <v>568.97</v>
      </c>
      <c r="P4445" s="38">
        <v>43</v>
      </c>
    </row>
    <row r="4446" spans="1:16">
      <c r="A4446" s="25">
        <f t="shared" si="69"/>
        <v>4444</v>
      </c>
      <c r="B4446" s="33" t="s">
        <v>8428</v>
      </c>
      <c r="C4446" s="37">
        <v>1958</v>
      </c>
      <c r="E4446" s="41" t="s">
        <v>4731</v>
      </c>
      <c r="I4446" s="37">
        <v>2</v>
      </c>
      <c r="J4446" s="37">
        <v>4</v>
      </c>
      <c r="M4446" s="39">
        <v>633.70000000000005</v>
      </c>
      <c r="N4446" s="39">
        <v>595.70000000000005</v>
      </c>
      <c r="O4446" s="39">
        <v>595.70000000000005</v>
      </c>
      <c r="P4446" s="38">
        <v>29</v>
      </c>
    </row>
    <row r="4447" spans="1:16">
      <c r="A4447" s="25">
        <f t="shared" si="69"/>
        <v>4445</v>
      </c>
      <c r="B4447" s="33" t="s">
        <v>8429</v>
      </c>
      <c r="C4447" s="37">
        <v>1958</v>
      </c>
      <c r="E4447" s="41" t="s">
        <v>4731</v>
      </c>
      <c r="I4447" s="37">
        <v>3</v>
      </c>
      <c r="J4447" s="37">
        <v>3</v>
      </c>
      <c r="M4447" s="39">
        <v>1240.5999999999999</v>
      </c>
      <c r="N4447" s="39">
        <v>1160.9000000000001</v>
      </c>
      <c r="O4447" s="39">
        <v>538.6576</v>
      </c>
      <c r="P4447" s="38">
        <v>46</v>
      </c>
    </row>
    <row r="4448" spans="1:16">
      <c r="A4448" s="25">
        <f t="shared" si="69"/>
        <v>4446</v>
      </c>
      <c r="B4448" s="33" t="s">
        <v>4078</v>
      </c>
      <c r="C4448" s="37">
        <v>1965</v>
      </c>
      <c r="E4448" s="42" t="s">
        <v>4731</v>
      </c>
      <c r="I4448" s="37">
        <v>5</v>
      </c>
      <c r="J4448" s="37">
        <v>4</v>
      </c>
      <c r="M4448" s="39">
        <v>3300</v>
      </c>
      <c r="N4448" s="39">
        <v>3249</v>
      </c>
      <c r="O4448" s="39">
        <v>2589.8000000000002</v>
      </c>
      <c r="P4448" s="38">
        <v>119</v>
      </c>
    </row>
    <row r="4449" spans="1:16">
      <c r="A4449" s="25">
        <f t="shared" si="69"/>
        <v>4447</v>
      </c>
      <c r="B4449" s="33" t="s">
        <v>8430</v>
      </c>
      <c r="C4449" s="37">
        <v>1999</v>
      </c>
      <c r="E4449" s="41" t="s">
        <v>4731</v>
      </c>
      <c r="I4449" s="37">
        <v>9</v>
      </c>
      <c r="J4449" s="37">
        <v>1</v>
      </c>
      <c r="M4449" s="39">
        <v>5811.2</v>
      </c>
      <c r="N4449" s="39">
        <v>4829.1000000000004</v>
      </c>
      <c r="O4449" s="39">
        <v>4829.1000000000004</v>
      </c>
      <c r="P4449" s="38">
        <v>339</v>
      </c>
    </row>
    <row r="4450" spans="1:16">
      <c r="A4450" s="25">
        <f t="shared" si="69"/>
        <v>4448</v>
      </c>
      <c r="B4450" s="33" t="s">
        <v>8431</v>
      </c>
      <c r="C4450" s="37">
        <v>1960</v>
      </c>
      <c r="E4450" s="41" t="s">
        <v>4731</v>
      </c>
      <c r="I4450" s="37">
        <v>5</v>
      </c>
      <c r="J4450" s="37">
        <v>2</v>
      </c>
      <c r="M4450" s="39">
        <v>3533.8</v>
      </c>
      <c r="N4450" s="39">
        <v>3526.4</v>
      </c>
      <c r="O4450" s="39">
        <v>3215.4</v>
      </c>
      <c r="P4450" s="38">
        <v>200</v>
      </c>
    </row>
    <row r="4451" spans="1:16">
      <c r="A4451" s="25">
        <f t="shared" si="69"/>
        <v>4449</v>
      </c>
      <c r="B4451" s="33" t="s">
        <v>8432</v>
      </c>
      <c r="C4451" s="37">
        <v>1982</v>
      </c>
      <c r="E4451" s="41" t="s">
        <v>4729</v>
      </c>
      <c r="I4451" s="37">
        <v>9</v>
      </c>
      <c r="J4451" s="37">
        <v>2</v>
      </c>
      <c r="M4451" s="39">
        <v>3927.6</v>
      </c>
      <c r="N4451" s="39">
        <v>3927.6</v>
      </c>
      <c r="O4451" s="39">
        <v>3927.6</v>
      </c>
      <c r="P4451" s="38">
        <v>222</v>
      </c>
    </row>
    <row r="4452" spans="1:16">
      <c r="A4452" s="25">
        <f t="shared" si="69"/>
        <v>4450</v>
      </c>
      <c r="B4452" s="33" t="s">
        <v>2811</v>
      </c>
      <c r="C4452" s="37">
        <v>1984</v>
      </c>
      <c r="E4452" s="42" t="s">
        <v>4731</v>
      </c>
      <c r="I4452" s="37">
        <v>5</v>
      </c>
      <c r="J4452" s="37">
        <v>5</v>
      </c>
      <c r="M4452" s="39">
        <v>4016.6</v>
      </c>
      <c r="N4452" s="39">
        <v>3575</v>
      </c>
      <c r="O4452" s="39">
        <v>3575</v>
      </c>
      <c r="P4452" s="38">
        <v>199</v>
      </c>
    </row>
    <row r="4453" spans="1:16">
      <c r="A4453" s="25">
        <f t="shared" si="69"/>
        <v>4451</v>
      </c>
      <c r="B4453" s="33" t="s">
        <v>8433</v>
      </c>
      <c r="C4453" s="37">
        <v>1985</v>
      </c>
      <c r="E4453" s="42" t="s">
        <v>8055</v>
      </c>
      <c r="I4453" s="37">
        <v>9</v>
      </c>
      <c r="J4453" s="37">
        <v>3</v>
      </c>
      <c r="M4453" s="39">
        <v>7865.4</v>
      </c>
      <c r="N4453" s="39">
        <v>7179</v>
      </c>
      <c r="O4453" s="39">
        <v>7179</v>
      </c>
      <c r="P4453" s="38">
        <v>360</v>
      </c>
    </row>
    <row r="4454" spans="1:16">
      <c r="A4454" s="25">
        <f t="shared" si="69"/>
        <v>4452</v>
      </c>
      <c r="B4454" s="33" t="s">
        <v>8434</v>
      </c>
      <c r="C4454" s="37">
        <v>1961</v>
      </c>
      <c r="E4454" s="41" t="s">
        <v>5129</v>
      </c>
      <c r="I4454" s="37">
        <v>5</v>
      </c>
      <c r="J4454" s="37">
        <v>2</v>
      </c>
      <c r="M4454" s="39">
        <v>1659.3</v>
      </c>
      <c r="N4454" s="39">
        <v>1542.4</v>
      </c>
      <c r="O4454" s="39">
        <v>1467.2</v>
      </c>
      <c r="P4454" s="38">
        <v>88</v>
      </c>
    </row>
    <row r="4455" spans="1:16">
      <c r="A4455" s="25">
        <f t="shared" si="69"/>
        <v>4453</v>
      </c>
      <c r="B4455" s="33" t="s">
        <v>8435</v>
      </c>
      <c r="C4455" s="37">
        <v>1961</v>
      </c>
      <c r="E4455" s="41" t="s">
        <v>4731</v>
      </c>
      <c r="I4455" s="37">
        <v>3</v>
      </c>
      <c r="J4455" s="37">
        <v>2</v>
      </c>
      <c r="M4455" s="39">
        <v>1069.2</v>
      </c>
      <c r="N4455" s="39">
        <v>979.7</v>
      </c>
      <c r="O4455" s="39">
        <v>903.5</v>
      </c>
      <c r="P4455" s="38">
        <v>49</v>
      </c>
    </row>
    <row r="4456" spans="1:16">
      <c r="A4456" s="25">
        <f t="shared" si="69"/>
        <v>4454</v>
      </c>
      <c r="B4456" s="33" t="s">
        <v>2812</v>
      </c>
      <c r="C4456" s="37">
        <v>1972</v>
      </c>
      <c r="E4456" s="41" t="s">
        <v>4729</v>
      </c>
      <c r="I4456" s="37">
        <v>5</v>
      </c>
      <c r="J4456" s="37">
        <v>8</v>
      </c>
      <c r="M4456" s="39">
        <v>5209.2</v>
      </c>
      <c r="N4456" s="39">
        <v>3032.7999999999997</v>
      </c>
      <c r="O4456" s="39">
        <v>3032.7999999999997</v>
      </c>
      <c r="P4456" s="38">
        <v>277</v>
      </c>
    </row>
    <row r="4457" spans="1:16">
      <c r="A4457" s="25">
        <f t="shared" si="69"/>
        <v>4455</v>
      </c>
      <c r="B4457" s="33" t="s">
        <v>8436</v>
      </c>
      <c r="C4457" s="37">
        <v>1958</v>
      </c>
      <c r="E4457" s="41" t="s">
        <v>4731</v>
      </c>
      <c r="I4457" s="37">
        <v>3</v>
      </c>
      <c r="J4457" s="37">
        <v>4</v>
      </c>
      <c r="M4457" s="39">
        <v>1895.6</v>
      </c>
      <c r="N4457" s="39">
        <v>1215.8999999999999</v>
      </c>
      <c r="O4457" s="39">
        <v>1215.8999999999999</v>
      </c>
      <c r="P4457" s="38">
        <v>72</v>
      </c>
    </row>
    <row r="4458" spans="1:16">
      <c r="A4458" s="25">
        <f t="shared" si="69"/>
        <v>4456</v>
      </c>
      <c r="B4458" s="33" t="s">
        <v>4079</v>
      </c>
      <c r="C4458" s="37">
        <v>1957</v>
      </c>
      <c r="E4458" s="41" t="s">
        <v>4731</v>
      </c>
      <c r="I4458" s="37">
        <v>2</v>
      </c>
      <c r="J4458" s="37">
        <v>2</v>
      </c>
      <c r="M4458" s="39">
        <v>803.8</v>
      </c>
      <c r="N4458" s="39">
        <v>706.69999999999993</v>
      </c>
      <c r="O4458" s="39">
        <v>706.69999999999993</v>
      </c>
      <c r="P4458" s="38">
        <v>37</v>
      </c>
    </row>
    <row r="4459" spans="1:16">
      <c r="A4459" s="25">
        <f t="shared" si="69"/>
        <v>4457</v>
      </c>
      <c r="B4459" s="33" t="s">
        <v>8437</v>
      </c>
      <c r="C4459" s="37">
        <v>1959</v>
      </c>
      <c r="E4459" s="41" t="s">
        <v>4731</v>
      </c>
      <c r="I4459" s="37">
        <v>3</v>
      </c>
      <c r="J4459" s="37">
        <v>4</v>
      </c>
      <c r="M4459" s="39">
        <v>2120</v>
      </c>
      <c r="N4459" s="39">
        <v>1910</v>
      </c>
      <c r="O4459" s="39">
        <v>1898.54</v>
      </c>
      <c r="P4459" s="38">
        <v>73</v>
      </c>
    </row>
    <row r="4460" spans="1:16">
      <c r="A4460" s="25">
        <f t="shared" si="69"/>
        <v>4458</v>
      </c>
      <c r="B4460" s="33" t="s">
        <v>8438</v>
      </c>
      <c r="C4460" s="37">
        <v>1964</v>
      </c>
      <c r="E4460" s="41" t="s">
        <v>4731</v>
      </c>
      <c r="I4460" s="37">
        <v>4</v>
      </c>
      <c r="J4460" s="37">
        <v>3</v>
      </c>
      <c r="M4460" s="39">
        <v>2052</v>
      </c>
      <c r="N4460" s="39">
        <v>1372.9</v>
      </c>
      <c r="O4460" s="39">
        <v>1329.8</v>
      </c>
      <c r="P4460" s="38">
        <v>86</v>
      </c>
    </row>
    <row r="4461" spans="1:16">
      <c r="A4461" s="25">
        <f t="shared" si="69"/>
        <v>4459</v>
      </c>
      <c r="B4461" s="33" t="s">
        <v>8439</v>
      </c>
      <c r="C4461" s="37">
        <v>1958</v>
      </c>
      <c r="E4461" s="41" t="s">
        <v>4731</v>
      </c>
      <c r="I4461" s="37">
        <v>2</v>
      </c>
      <c r="J4461" s="37">
        <v>4</v>
      </c>
      <c r="M4461" s="39">
        <v>801.8</v>
      </c>
      <c r="N4461" s="39">
        <v>753.3</v>
      </c>
      <c r="O4461" s="39">
        <v>753.3</v>
      </c>
      <c r="P4461" s="38">
        <v>30</v>
      </c>
    </row>
    <row r="4462" spans="1:16">
      <c r="A4462" s="25">
        <f t="shared" si="69"/>
        <v>4460</v>
      </c>
      <c r="B4462" s="33" t="s">
        <v>8440</v>
      </c>
      <c r="C4462" s="37">
        <v>1964</v>
      </c>
      <c r="E4462" s="41" t="s">
        <v>4731</v>
      </c>
      <c r="I4462" s="37">
        <v>4</v>
      </c>
      <c r="J4462" s="37">
        <v>3</v>
      </c>
      <c r="M4462" s="39">
        <v>2045.6</v>
      </c>
      <c r="N4462" s="39">
        <v>1343.5</v>
      </c>
      <c r="O4462" s="39">
        <v>1343.5</v>
      </c>
      <c r="P4462" s="38">
        <v>101</v>
      </c>
    </row>
    <row r="4463" spans="1:16">
      <c r="A4463" s="25">
        <f t="shared" si="69"/>
        <v>4461</v>
      </c>
      <c r="B4463" s="33" t="s">
        <v>8441</v>
      </c>
      <c r="I4463" s="37"/>
      <c r="J4463" s="37"/>
    </row>
    <row r="4464" spans="1:16">
      <c r="A4464" s="25">
        <f t="shared" si="69"/>
        <v>4462</v>
      </c>
      <c r="B4464" s="33" t="s">
        <v>8442</v>
      </c>
      <c r="I4464" s="37"/>
      <c r="J4464" s="37"/>
    </row>
    <row r="4465" spans="1:16">
      <c r="A4465" s="25">
        <f t="shared" si="69"/>
        <v>4463</v>
      </c>
      <c r="B4465" s="33" t="s">
        <v>8443</v>
      </c>
      <c r="C4465" s="37">
        <v>1971</v>
      </c>
      <c r="E4465" s="41" t="s">
        <v>4731</v>
      </c>
      <c r="I4465" s="37">
        <v>5</v>
      </c>
      <c r="J4465" s="37">
        <v>8</v>
      </c>
      <c r="M4465" s="39">
        <v>5432.2</v>
      </c>
      <c r="N4465" s="39">
        <v>4932.5</v>
      </c>
      <c r="O4465" s="39">
        <v>4932.5</v>
      </c>
      <c r="P4465" s="38">
        <v>258</v>
      </c>
    </row>
    <row r="4466" spans="1:16">
      <c r="A4466" s="25">
        <f t="shared" si="69"/>
        <v>4464</v>
      </c>
      <c r="B4466" s="33" t="s">
        <v>8444</v>
      </c>
      <c r="C4466" s="37">
        <v>1965</v>
      </c>
      <c r="E4466" s="41" t="s">
        <v>4729</v>
      </c>
      <c r="I4466" s="37">
        <v>5</v>
      </c>
      <c r="J4466" s="37">
        <v>4</v>
      </c>
      <c r="M4466" s="39">
        <v>3495.7</v>
      </c>
      <c r="N4466" s="39">
        <v>2304.5</v>
      </c>
      <c r="O4466" s="39">
        <v>2304.5</v>
      </c>
      <c r="P4466" s="38">
        <v>194</v>
      </c>
    </row>
    <row r="4467" spans="1:16">
      <c r="A4467" s="25">
        <f t="shared" si="69"/>
        <v>4465</v>
      </c>
      <c r="B4467" s="33" t="s">
        <v>8445</v>
      </c>
      <c r="C4467" s="37">
        <v>1964</v>
      </c>
      <c r="E4467" s="42" t="s">
        <v>5159</v>
      </c>
      <c r="I4467" s="37">
        <v>5</v>
      </c>
      <c r="J4467" s="37">
        <v>4</v>
      </c>
      <c r="M4467" s="39">
        <v>3498.7</v>
      </c>
      <c r="N4467" s="39">
        <v>2319.9</v>
      </c>
      <c r="O4467" s="39">
        <v>2319.9</v>
      </c>
      <c r="P4467" s="38">
        <v>163</v>
      </c>
    </row>
    <row r="4468" spans="1:16">
      <c r="A4468" s="25">
        <f t="shared" si="69"/>
        <v>4466</v>
      </c>
      <c r="B4468" s="33" t="s">
        <v>8446</v>
      </c>
      <c r="C4468" s="37">
        <v>1965</v>
      </c>
      <c r="E4468" s="41" t="s">
        <v>4729</v>
      </c>
      <c r="I4468" s="37">
        <v>5</v>
      </c>
      <c r="J4468" s="37">
        <v>4</v>
      </c>
      <c r="M4468" s="39">
        <v>3507.01</v>
      </c>
      <c r="N4468" s="39">
        <v>2320.1</v>
      </c>
      <c r="O4468" s="39">
        <v>2320.1</v>
      </c>
      <c r="P4468" s="38">
        <v>175</v>
      </c>
    </row>
    <row r="4469" spans="1:16">
      <c r="A4469" s="25">
        <f t="shared" si="69"/>
        <v>4467</v>
      </c>
      <c r="B4469" s="33" t="s">
        <v>8447</v>
      </c>
      <c r="C4469" s="37">
        <v>1967</v>
      </c>
      <c r="E4469" s="41" t="s">
        <v>4729</v>
      </c>
      <c r="I4469" s="37">
        <v>5</v>
      </c>
      <c r="J4469" s="37">
        <v>6</v>
      </c>
      <c r="M4469" s="39">
        <v>3979.9</v>
      </c>
      <c r="N4469" s="39">
        <v>2606.3000000000002</v>
      </c>
      <c r="O4469" s="39">
        <v>2606.3000000000002</v>
      </c>
      <c r="P4469" s="38">
        <v>221</v>
      </c>
    </row>
    <row r="4470" spans="1:16">
      <c r="A4470" s="25">
        <f t="shared" si="69"/>
        <v>4468</v>
      </c>
      <c r="B4470" s="33" t="s">
        <v>8448</v>
      </c>
      <c r="C4470" s="37">
        <v>1968</v>
      </c>
      <c r="E4470" s="41" t="s">
        <v>4729</v>
      </c>
      <c r="I4470" s="37">
        <v>5</v>
      </c>
      <c r="J4470" s="37">
        <v>6</v>
      </c>
      <c r="M4470" s="39">
        <v>3983</v>
      </c>
      <c r="N4470" s="39">
        <v>2707</v>
      </c>
      <c r="O4470" s="39">
        <v>2707</v>
      </c>
      <c r="P4470" s="38">
        <v>214</v>
      </c>
    </row>
    <row r="4471" spans="1:16">
      <c r="A4471" s="25">
        <f t="shared" si="69"/>
        <v>4469</v>
      </c>
      <c r="B4471" s="33" t="s">
        <v>2814</v>
      </c>
      <c r="C4471" s="37">
        <v>1963</v>
      </c>
      <c r="E4471" s="41" t="s">
        <v>4731</v>
      </c>
      <c r="I4471" s="37">
        <v>5</v>
      </c>
      <c r="J4471" s="37">
        <v>6</v>
      </c>
      <c r="M4471" s="39">
        <v>5000</v>
      </c>
      <c r="N4471" s="39">
        <v>3700</v>
      </c>
      <c r="O4471" s="39">
        <v>3700</v>
      </c>
    </row>
    <row r="4472" spans="1:16">
      <c r="A4472" s="25">
        <f t="shared" si="69"/>
        <v>4470</v>
      </c>
      <c r="B4472" s="33" t="s">
        <v>8449</v>
      </c>
      <c r="I4472" s="37"/>
      <c r="J4472" s="37"/>
    </row>
    <row r="4473" spans="1:16">
      <c r="A4473" s="25">
        <f t="shared" si="69"/>
        <v>4471</v>
      </c>
      <c r="B4473" s="33" t="s">
        <v>8450</v>
      </c>
      <c r="I4473" s="37"/>
      <c r="J4473" s="37"/>
    </row>
    <row r="4474" spans="1:16">
      <c r="A4474" s="25">
        <f t="shared" si="69"/>
        <v>4472</v>
      </c>
      <c r="B4474" s="33" t="s">
        <v>8451</v>
      </c>
      <c r="C4474" s="37">
        <v>2008</v>
      </c>
      <c r="E4474" s="42" t="s">
        <v>4823</v>
      </c>
      <c r="I4474" s="37">
        <v>10</v>
      </c>
      <c r="J4474" s="37">
        <v>6</v>
      </c>
      <c r="M4474" s="39">
        <v>14673.1</v>
      </c>
      <c r="N4474" s="39">
        <v>13704.4</v>
      </c>
      <c r="O4474" s="39">
        <v>13704.4</v>
      </c>
      <c r="P4474" s="38">
        <v>450</v>
      </c>
    </row>
    <row r="4475" spans="1:16">
      <c r="A4475" s="25">
        <f t="shared" si="69"/>
        <v>4473</v>
      </c>
      <c r="B4475" s="33" t="s">
        <v>8452</v>
      </c>
      <c r="I4475" s="37"/>
      <c r="J4475" s="37"/>
    </row>
    <row r="4476" spans="1:16">
      <c r="A4476" s="25">
        <f t="shared" si="69"/>
        <v>4474</v>
      </c>
      <c r="B4476" s="33" t="s">
        <v>8453</v>
      </c>
      <c r="C4476" s="37">
        <v>1992</v>
      </c>
      <c r="E4476" s="42" t="s">
        <v>5159</v>
      </c>
      <c r="I4476" s="37">
        <v>10</v>
      </c>
      <c r="J4476" s="37">
        <v>6</v>
      </c>
      <c r="M4476" s="39">
        <v>15525.9</v>
      </c>
      <c r="N4476" s="39">
        <v>13393.6</v>
      </c>
      <c r="O4476" s="39">
        <v>13393.6</v>
      </c>
      <c r="P4476" s="38">
        <v>510</v>
      </c>
    </row>
    <row r="4477" spans="1:16">
      <c r="A4477" s="25">
        <f t="shared" si="69"/>
        <v>4475</v>
      </c>
      <c r="B4477" s="33" t="s">
        <v>2817</v>
      </c>
      <c r="C4477" s="37">
        <v>2014</v>
      </c>
      <c r="E4477" s="41" t="s">
        <v>4729</v>
      </c>
      <c r="I4477" s="37">
        <v>9</v>
      </c>
      <c r="J4477" s="37">
        <v>4</v>
      </c>
      <c r="M4477" s="39">
        <v>9422.7000000000007</v>
      </c>
      <c r="N4477" s="39">
        <v>7578.5</v>
      </c>
      <c r="O4477" s="39">
        <v>7578.5</v>
      </c>
      <c r="P4477" s="38">
        <v>201</v>
      </c>
    </row>
    <row r="4478" spans="1:16">
      <c r="A4478" s="25">
        <f t="shared" si="69"/>
        <v>4476</v>
      </c>
      <c r="B4478" s="33" t="s">
        <v>2819</v>
      </c>
      <c r="C4478" s="37">
        <v>1988</v>
      </c>
      <c r="E4478" s="41" t="s">
        <v>4731</v>
      </c>
      <c r="I4478" s="37">
        <v>5</v>
      </c>
      <c r="J4478" s="37">
        <v>5</v>
      </c>
      <c r="M4478" s="39">
        <v>3623.8</v>
      </c>
      <c r="N4478" s="39">
        <v>2059.6999999999998</v>
      </c>
      <c r="O4478" s="39">
        <v>2059.6999999999998</v>
      </c>
      <c r="P4478" s="38">
        <v>133</v>
      </c>
    </row>
    <row r="4479" spans="1:16">
      <c r="A4479" s="25">
        <f t="shared" si="69"/>
        <v>4477</v>
      </c>
      <c r="B4479" s="33" t="s">
        <v>8454</v>
      </c>
      <c r="C4479" s="37">
        <v>2000</v>
      </c>
      <c r="E4479" s="41" t="s">
        <v>4731</v>
      </c>
      <c r="I4479" s="37">
        <v>12</v>
      </c>
      <c r="J4479" s="37">
        <v>1</v>
      </c>
      <c r="M4479" s="39">
        <v>5501.26</v>
      </c>
      <c r="N4479" s="39">
        <v>4905.26</v>
      </c>
      <c r="O4479" s="39">
        <v>4905.26</v>
      </c>
      <c r="P4479" s="38">
        <v>150</v>
      </c>
    </row>
    <row r="4480" spans="1:16">
      <c r="A4480" s="25">
        <f t="shared" si="69"/>
        <v>4478</v>
      </c>
      <c r="B4480" s="33" t="s">
        <v>8455</v>
      </c>
      <c r="C4480" s="37">
        <v>1982</v>
      </c>
      <c r="E4480" s="42" t="s">
        <v>5159</v>
      </c>
      <c r="I4480" s="37">
        <v>9</v>
      </c>
      <c r="J4480" s="37">
        <v>4</v>
      </c>
      <c r="M4480" s="39">
        <v>9245.2999999999993</v>
      </c>
      <c r="N4480" s="39">
        <v>8090.0999999999995</v>
      </c>
      <c r="O4480" s="39">
        <v>7603.7</v>
      </c>
      <c r="P4480" s="38">
        <v>314</v>
      </c>
    </row>
    <row r="4481" spans="1:16">
      <c r="A4481" s="25">
        <f t="shared" si="69"/>
        <v>4479</v>
      </c>
      <c r="B4481" s="33" t="s">
        <v>8456</v>
      </c>
      <c r="C4481" s="37">
        <v>1982</v>
      </c>
      <c r="E4481" s="41" t="s">
        <v>4729</v>
      </c>
      <c r="I4481" s="37">
        <v>12</v>
      </c>
      <c r="J4481" s="37">
        <v>1</v>
      </c>
      <c r="M4481" s="39">
        <v>3333.2</v>
      </c>
      <c r="N4481" s="39">
        <v>2799.7</v>
      </c>
      <c r="O4481" s="39">
        <v>2799.7</v>
      </c>
      <c r="P4481" s="38">
        <v>90</v>
      </c>
    </row>
    <row r="4482" spans="1:16">
      <c r="A4482" s="25">
        <f t="shared" si="69"/>
        <v>4480</v>
      </c>
      <c r="B4482" s="33" t="s">
        <v>3207</v>
      </c>
      <c r="C4482" s="37">
        <v>1982</v>
      </c>
      <c r="E4482" s="41" t="s">
        <v>4729</v>
      </c>
      <c r="I4482" s="37">
        <v>9</v>
      </c>
      <c r="J4482" s="37">
        <v>2</v>
      </c>
      <c r="M4482" s="39">
        <v>5128.6549999999997</v>
      </c>
      <c r="N4482" s="39">
        <v>4459.7</v>
      </c>
      <c r="O4482" s="39">
        <v>3844.5</v>
      </c>
      <c r="P4482" s="38">
        <v>170</v>
      </c>
    </row>
    <row r="4483" spans="1:16">
      <c r="A4483" s="25">
        <f t="shared" ref="A4483:A4546" si="70">A4482+1</f>
        <v>4481</v>
      </c>
      <c r="B4483" s="33" t="s">
        <v>8457</v>
      </c>
      <c r="I4483" s="37"/>
      <c r="J4483" s="37"/>
    </row>
    <row r="4484" spans="1:16">
      <c r="A4484" s="25">
        <f t="shared" si="70"/>
        <v>4482</v>
      </c>
      <c r="B4484" s="33" t="s">
        <v>8458</v>
      </c>
      <c r="C4484" s="37">
        <v>2006</v>
      </c>
      <c r="E4484" s="42" t="s">
        <v>4823</v>
      </c>
      <c r="I4484" s="37">
        <v>16</v>
      </c>
      <c r="J4484" s="37">
        <v>1</v>
      </c>
      <c r="M4484" s="39">
        <v>6343.3</v>
      </c>
      <c r="N4484" s="39">
        <v>4658</v>
      </c>
      <c r="O4484" s="39">
        <v>4658</v>
      </c>
      <c r="P4484" s="38">
        <v>101</v>
      </c>
    </row>
    <row r="4485" spans="1:16">
      <c r="A4485" s="25">
        <f t="shared" si="70"/>
        <v>4483</v>
      </c>
      <c r="B4485" s="33" t="s">
        <v>8459</v>
      </c>
      <c r="C4485" s="37">
        <v>1987</v>
      </c>
      <c r="E4485" s="41" t="s">
        <v>4731</v>
      </c>
      <c r="I4485" s="37">
        <v>9</v>
      </c>
      <c r="J4485" s="37">
        <v>1</v>
      </c>
      <c r="M4485" s="39">
        <v>6217.7</v>
      </c>
      <c r="N4485" s="39">
        <v>5056.8999999999996</v>
      </c>
      <c r="P4485" s="38">
        <v>337.12666666666667</v>
      </c>
    </row>
    <row r="4486" spans="1:16">
      <c r="A4486" s="25">
        <f t="shared" si="70"/>
        <v>4484</v>
      </c>
      <c r="B4486" s="33" t="s">
        <v>8460</v>
      </c>
      <c r="I4486" s="37"/>
      <c r="J4486" s="37"/>
    </row>
    <row r="4487" spans="1:16">
      <c r="A4487" s="25">
        <f t="shared" si="70"/>
        <v>4485</v>
      </c>
      <c r="B4487" s="33" t="s">
        <v>8461</v>
      </c>
      <c r="I4487" s="37"/>
      <c r="J4487" s="37"/>
    </row>
    <row r="4488" spans="1:16">
      <c r="A4488" s="25">
        <f t="shared" si="70"/>
        <v>4486</v>
      </c>
      <c r="B4488" s="33" t="s">
        <v>2822</v>
      </c>
      <c r="C4488" s="37">
        <v>1974</v>
      </c>
      <c r="E4488" s="41" t="s">
        <v>4731</v>
      </c>
      <c r="I4488" s="37">
        <v>5</v>
      </c>
      <c r="J4488" s="37">
        <v>8</v>
      </c>
      <c r="M4488" s="39">
        <v>5221.3999999999996</v>
      </c>
      <c r="N4488" s="39">
        <v>3603.9999999999995</v>
      </c>
      <c r="O4488" s="39">
        <v>3603.9999999999995</v>
      </c>
      <c r="P4488" s="38">
        <v>270</v>
      </c>
    </row>
    <row r="4489" spans="1:16">
      <c r="A4489" s="25">
        <f t="shared" si="70"/>
        <v>4487</v>
      </c>
      <c r="B4489" s="33" t="s">
        <v>8462</v>
      </c>
      <c r="I4489" s="37"/>
      <c r="J4489" s="37"/>
    </row>
    <row r="4490" spans="1:16">
      <c r="A4490" s="25">
        <f t="shared" si="70"/>
        <v>4488</v>
      </c>
      <c r="B4490" s="33" t="s">
        <v>8463</v>
      </c>
      <c r="C4490" s="37">
        <v>1973</v>
      </c>
      <c r="E4490" s="41" t="s">
        <v>4729</v>
      </c>
      <c r="I4490" s="37">
        <v>5</v>
      </c>
      <c r="J4490" s="37">
        <v>8</v>
      </c>
      <c r="M4490" s="39">
        <v>6741.2</v>
      </c>
      <c r="N4490" s="39">
        <v>5148.2</v>
      </c>
      <c r="O4490" s="39">
        <v>5148.2</v>
      </c>
      <c r="P4490" s="38">
        <v>338</v>
      </c>
    </row>
    <row r="4491" spans="1:16">
      <c r="A4491" s="25">
        <f t="shared" si="70"/>
        <v>4489</v>
      </c>
      <c r="B4491" s="33" t="s">
        <v>2820</v>
      </c>
      <c r="C4491" s="37">
        <v>1970</v>
      </c>
      <c r="D4491" s="37">
        <v>2012</v>
      </c>
      <c r="E4491" s="42" t="s">
        <v>4823</v>
      </c>
      <c r="I4491" s="37">
        <v>5</v>
      </c>
      <c r="J4491" s="37">
        <v>8</v>
      </c>
      <c r="M4491" s="39">
        <v>5985.2</v>
      </c>
      <c r="N4491" s="39">
        <v>5283.8</v>
      </c>
      <c r="O4491" s="39">
        <v>5283.8</v>
      </c>
      <c r="P4491" s="38">
        <v>266</v>
      </c>
    </row>
    <row r="4492" spans="1:16">
      <c r="A4492" s="25">
        <f t="shared" si="70"/>
        <v>4490</v>
      </c>
      <c r="B4492" s="33" t="s">
        <v>2821</v>
      </c>
      <c r="C4492" s="37">
        <v>1971</v>
      </c>
      <c r="E4492" s="41" t="s">
        <v>4731</v>
      </c>
      <c r="I4492" s="37">
        <v>5</v>
      </c>
      <c r="J4492" s="37">
        <v>4</v>
      </c>
      <c r="M4492" s="39">
        <v>2923.9</v>
      </c>
      <c r="N4492" s="39">
        <v>2629.9</v>
      </c>
      <c r="O4492" s="39">
        <v>2561.4</v>
      </c>
      <c r="P4492" s="38">
        <v>109</v>
      </c>
    </row>
    <row r="4493" spans="1:16">
      <c r="A4493" s="25">
        <f t="shared" si="70"/>
        <v>4491</v>
      </c>
      <c r="B4493" s="33" t="s">
        <v>2823</v>
      </c>
      <c r="C4493" s="37">
        <v>1959</v>
      </c>
      <c r="E4493" s="41" t="s">
        <v>4731</v>
      </c>
      <c r="I4493" s="37">
        <v>2</v>
      </c>
      <c r="J4493" s="37">
        <v>2</v>
      </c>
      <c r="M4493" s="39">
        <v>621.1</v>
      </c>
      <c r="N4493" s="39">
        <v>621.1</v>
      </c>
      <c r="O4493" s="39">
        <v>621.1</v>
      </c>
      <c r="P4493" s="38">
        <v>42</v>
      </c>
    </row>
    <row r="4494" spans="1:16">
      <c r="A4494" s="25">
        <f t="shared" si="70"/>
        <v>4492</v>
      </c>
      <c r="B4494" s="33" t="s">
        <v>2824</v>
      </c>
      <c r="C4494" s="37">
        <v>2013</v>
      </c>
      <c r="E4494" s="42" t="s">
        <v>5159</v>
      </c>
      <c r="I4494" s="37">
        <v>16</v>
      </c>
      <c r="J4494" s="37">
        <v>1</v>
      </c>
      <c r="M4494" s="39">
        <v>6555.1</v>
      </c>
      <c r="N4494" s="39">
        <v>4491.3999999999996</v>
      </c>
      <c r="O4494" s="39">
        <v>2306.6999999999998</v>
      </c>
      <c r="P4494" s="38">
        <v>190</v>
      </c>
    </row>
    <row r="4495" spans="1:16">
      <c r="A4495" s="25">
        <f t="shared" si="70"/>
        <v>4493</v>
      </c>
      <c r="B4495" s="33" t="s">
        <v>8464</v>
      </c>
      <c r="C4495" s="37">
        <v>2014</v>
      </c>
      <c r="E4495" s="41" t="s">
        <v>5872</v>
      </c>
      <c r="I4495" s="37">
        <v>16</v>
      </c>
      <c r="J4495" s="37">
        <v>1</v>
      </c>
      <c r="M4495" s="39">
        <v>8502.5</v>
      </c>
      <c r="N4495" s="39">
        <v>4314.3999999999996</v>
      </c>
      <c r="O4495" s="39">
        <v>4314.3999999999996</v>
      </c>
      <c r="P4495" s="38">
        <v>350</v>
      </c>
    </row>
    <row r="4496" spans="1:16">
      <c r="A4496" s="25">
        <f t="shared" si="70"/>
        <v>4494</v>
      </c>
      <c r="B4496" s="36" t="s">
        <v>8465</v>
      </c>
      <c r="I4496" s="37"/>
      <c r="J4496" s="37"/>
    </row>
    <row r="4497" spans="1:16">
      <c r="A4497" s="25">
        <f t="shared" si="70"/>
        <v>4495</v>
      </c>
      <c r="B4497" s="33" t="s">
        <v>8466</v>
      </c>
      <c r="I4497" s="37"/>
      <c r="J4497" s="37"/>
    </row>
    <row r="4498" spans="1:16">
      <c r="A4498" s="25">
        <f t="shared" si="70"/>
        <v>4496</v>
      </c>
      <c r="B4498" s="33" t="s">
        <v>8467</v>
      </c>
      <c r="I4498" s="37"/>
      <c r="J4498" s="37"/>
    </row>
    <row r="4499" spans="1:16">
      <c r="A4499" s="25">
        <f t="shared" si="70"/>
        <v>4497</v>
      </c>
      <c r="B4499" s="33" t="s">
        <v>8468</v>
      </c>
      <c r="I4499" s="37"/>
      <c r="J4499" s="37"/>
    </row>
    <row r="4500" spans="1:16">
      <c r="A4500" s="25">
        <f t="shared" si="70"/>
        <v>4498</v>
      </c>
      <c r="B4500" s="36" t="s">
        <v>8469</v>
      </c>
      <c r="I4500" s="37"/>
      <c r="J4500" s="37"/>
    </row>
    <row r="4501" spans="1:16">
      <c r="A4501" s="25">
        <f t="shared" si="70"/>
        <v>4499</v>
      </c>
      <c r="B4501" s="33" t="s">
        <v>8470</v>
      </c>
      <c r="C4501" s="37">
        <v>2014</v>
      </c>
      <c r="E4501" s="41" t="s">
        <v>4729</v>
      </c>
      <c r="I4501" s="37">
        <v>16</v>
      </c>
      <c r="J4501" s="37">
        <v>1</v>
      </c>
      <c r="M4501" s="39">
        <v>8589</v>
      </c>
      <c r="N4501" s="39">
        <v>6540</v>
      </c>
      <c r="O4501" s="39">
        <v>6540</v>
      </c>
      <c r="P4501" s="38">
        <v>256</v>
      </c>
    </row>
    <row r="4502" spans="1:16">
      <c r="A4502" s="25">
        <f t="shared" si="70"/>
        <v>4500</v>
      </c>
      <c r="B4502" s="33" t="s">
        <v>8471</v>
      </c>
      <c r="C4502" s="37">
        <v>2016</v>
      </c>
      <c r="E4502" s="41" t="s">
        <v>5872</v>
      </c>
      <c r="I4502" s="37">
        <v>16</v>
      </c>
      <c r="J4502" s="37">
        <v>1</v>
      </c>
      <c r="M4502" s="39">
        <v>8657.2999999999993</v>
      </c>
      <c r="N4502" s="39">
        <v>6472.9</v>
      </c>
      <c r="O4502" s="39">
        <v>6472.9</v>
      </c>
      <c r="P4502" s="38">
        <v>480</v>
      </c>
    </row>
    <row r="4503" spans="1:16">
      <c r="A4503" s="25">
        <f t="shared" si="70"/>
        <v>4501</v>
      </c>
      <c r="B4503" s="33" t="s">
        <v>8472</v>
      </c>
      <c r="I4503" s="37"/>
      <c r="J4503" s="37"/>
    </row>
    <row r="4504" spans="1:16">
      <c r="A4504" s="25">
        <f t="shared" si="70"/>
        <v>4502</v>
      </c>
      <c r="B4504" s="33" t="s">
        <v>8473</v>
      </c>
      <c r="C4504" s="37">
        <v>1958</v>
      </c>
      <c r="E4504" s="41" t="s">
        <v>4731</v>
      </c>
      <c r="I4504" s="37">
        <v>3</v>
      </c>
      <c r="J4504" s="37">
        <v>2</v>
      </c>
      <c r="M4504" s="39">
        <v>944.58</v>
      </c>
      <c r="N4504" s="39">
        <v>898.55</v>
      </c>
      <c r="O4504" s="39">
        <v>440.28949999999998</v>
      </c>
      <c r="P4504" s="38">
        <v>25</v>
      </c>
    </row>
    <row r="4505" spans="1:16">
      <c r="A4505" s="25">
        <f t="shared" si="70"/>
        <v>4503</v>
      </c>
      <c r="B4505" s="33" t="s">
        <v>8474</v>
      </c>
      <c r="I4505" s="37"/>
      <c r="J4505" s="37"/>
    </row>
    <row r="4506" spans="1:16">
      <c r="A4506" s="25">
        <f t="shared" si="70"/>
        <v>4504</v>
      </c>
      <c r="B4506" s="33" t="s">
        <v>8475</v>
      </c>
      <c r="C4506" s="37">
        <v>1958</v>
      </c>
      <c r="E4506" s="41" t="s">
        <v>4731</v>
      </c>
      <c r="I4506" s="37">
        <v>3</v>
      </c>
      <c r="J4506" s="37">
        <v>2</v>
      </c>
      <c r="M4506" s="39">
        <v>956.4</v>
      </c>
      <c r="N4506" s="39">
        <v>893.47</v>
      </c>
      <c r="O4506" s="39">
        <v>294.8451</v>
      </c>
      <c r="P4506" s="38">
        <v>25</v>
      </c>
    </row>
    <row r="4507" spans="1:16">
      <c r="A4507" s="25">
        <f t="shared" si="70"/>
        <v>4505</v>
      </c>
      <c r="B4507" s="33" t="s">
        <v>8476</v>
      </c>
      <c r="C4507" s="37">
        <v>1957</v>
      </c>
      <c r="E4507" s="41" t="s">
        <v>4731</v>
      </c>
      <c r="I4507" s="37">
        <v>3</v>
      </c>
      <c r="J4507" s="37">
        <v>2</v>
      </c>
      <c r="M4507" s="39">
        <v>933.88</v>
      </c>
      <c r="N4507" s="39">
        <v>894.99</v>
      </c>
      <c r="O4507" s="39">
        <v>894.99</v>
      </c>
      <c r="P4507" s="38">
        <v>54</v>
      </c>
    </row>
    <row r="4508" spans="1:16">
      <c r="A4508" s="25">
        <f t="shared" si="70"/>
        <v>4506</v>
      </c>
      <c r="B4508" s="33" t="s">
        <v>8477</v>
      </c>
      <c r="C4508" s="37">
        <v>2012</v>
      </c>
      <c r="E4508" s="41" t="s">
        <v>4731</v>
      </c>
      <c r="I4508" s="37">
        <v>16</v>
      </c>
      <c r="J4508" s="37">
        <v>1</v>
      </c>
      <c r="M4508" s="39">
        <v>7755.8</v>
      </c>
      <c r="N4508" s="39">
        <v>4735.8999999999996</v>
      </c>
      <c r="O4508" s="39">
        <v>4735.8999999999996</v>
      </c>
      <c r="P4508" s="38">
        <v>133</v>
      </c>
    </row>
    <row r="4509" spans="1:16">
      <c r="A4509" s="25">
        <f t="shared" si="70"/>
        <v>4507</v>
      </c>
      <c r="B4509" s="33" t="s">
        <v>8478</v>
      </c>
      <c r="I4509" s="37"/>
      <c r="J4509" s="37"/>
    </row>
    <row r="4510" spans="1:16">
      <c r="A4510" s="25">
        <f t="shared" si="70"/>
        <v>4508</v>
      </c>
      <c r="B4510" s="33" t="s">
        <v>8479</v>
      </c>
      <c r="C4510" s="37">
        <v>1958</v>
      </c>
      <c r="E4510" s="41" t="s">
        <v>4731</v>
      </c>
      <c r="I4510" s="37">
        <v>3</v>
      </c>
      <c r="J4510" s="37">
        <v>2</v>
      </c>
      <c r="M4510" s="39">
        <v>927.92</v>
      </c>
      <c r="N4510" s="39">
        <v>880.49</v>
      </c>
      <c r="O4510" s="39">
        <v>554.70870000000002</v>
      </c>
      <c r="P4510" s="38">
        <v>26</v>
      </c>
    </row>
    <row r="4511" spans="1:16">
      <c r="A4511" s="25">
        <f t="shared" si="70"/>
        <v>4509</v>
      </c>
      <c r="B4511" s="33" t="s">
        <v>8480</v>
      </c>
      <c r="C4511" s="37">
        <v>1984</v>
      </c>
      <c r="E4511" s="41" t="s">
        <v>4731</v>
      </c>
      <c r="I4511" s="37">
        <v>9</v>
      </c>
      <c r="J4511" s="37">
        <v>5</v>
      </c>
      <c r="M4511" s="39">
        <v>11278</v>
      </c>
      <c r="N4511" s="39">
        <v>10942.6</v>
      </c>
      <c r="O4511" s="39">
        <v>10292.9</v>
      </c>
      <c r="P4511" s="38">
        <v>453</v>
      </c>
    </row>
    <row r="4512" spans="1:16">
      <c r="A4512" s="25">
        <f t="shared" si="70"/>
        <v>4510</v>
      </c>
      <c r="B4512" s="33" t="s">
        <v>3208</v>
      </c>
      <c r="C4512" s="37">
        <v>1957</v>
      </c>
      <c r="E4512" s="41" t="s">
        <v>4731</v>
      </c>
      <c r="I4512" s="37">
        <v>2</v>
      </c>
      <c r="J4512" s="37">
        <v>4</v>
      </c>
      <c r="M4512" s="39">
        <v>646.29999999999995</v>
      </c>
      <c r="N4512" s="39">
        <v>607.5</v>
      </c>
      <c r="O4512" s="39">
        <v>607.5</v>
      </c>
      <c r="P4512" s="38">
        <v>23</v>
      </c>
    </row>
    <row r="4513" spans="1:16">
      <c r="A4513" s="25">
        <f t="shared" si="70"/>
        <v>4511</v>
      </c>
      <c r="B4513" s="33" t="s">
        <v>3209</v>
      </c>
      <c r="C4513" s="37">
        <v>1957</v>
      </c>
      <c r="E4513" s="41" t="s">
        <v>4731</v>
      </c>
      <c r="I4513" s="37">
        <v>2</v>
      </c>
      <c r="J4513" s="37">
        <v>4</v>
      </c>
      <c r="M4513" s="39">
        <v>628.4</v>
      </c>
      <c r="N4513" s="39">
        <v>589.4</v>
      </c>
      <c r="O4513" s="39">
        <v>589.4</v>
      </c>
      <c r="P4513" s="38">
        <v>41</v>
      </c>
    </row>
    <row r="4514" spans="1:16">
      <c r="A4514" s="25">
        <f t="shared" si="70"/>
        <v>4512</v>
      </c>
      <c r="B4514" s="33" t="s">
        <v>4081</v>
      </c>
      <c r="C4514" s="37">
        <v>1957</v>
      </c>
      <c r="E4514" s="41" t="s">
        <v>4731</v>
      </c>
      <c r="I4514" s="37">
        <v>2</v>
      </c>
      <c r="J4514" s="37">
        <v>4</v>
      </c>
      <c r="M4514" s="39">
        <v>627.6</v>
      </c>
      <c r="N4514" s="39">
        <v>588.79999999999995</v>
      </c>
      <c r="O4514" s="39">
        <v>588.79999999999995</v>
      </c>
      <c r="P4514" s="38">
        <v>30</v>
      </c>
    </row>
    <row r="4515" spans="1:16">
      <c r="A4515" s="25">
        <f t="shared" si="70"/>
        <v>4513</v>
      </c>
      <c r="B4515" s="33" t="s">
        <v>8481</v>
      </c>
      <c r="C4515" s="37">
        <v>1957</v>
      </c>
      <c r="E4515" s="41" t="s">
        <v>4731</v>
      </c>
      <c r="I4515" s="37">
        <v>2</v>
      </c>
      <c r="J4515" s="37">
        <v>4</v>
      </c>
      <c r="M4515" s="39">
        <v>593</v>
      </c>
      <c r="N4515" s="39">
        <v>374</v>
      </c>
      <c r="O4515" s="39">
        <v>374</v>
      </c>
      <c r="P4515" s="38">
        <v>27</v>
      </c>
    </row>
    <row r="4516" spans="1:16">
      <c r="A4516" s="25">
        <f t="shared" si="70"/>
        <v>4514</v>
      </c>
      <c r="B4516" s="33" t="s">
        <v>8482</v>
      </c>
      <c r="C4516" s="37">
        <v>1957</v>
      </c>
      <c r="E4516" s="41" t="s">
        <v>4731</v>
      </c>
      <c r="I4516" s="37">
        <v>2</v>
      </c>
      <c r="J4516" s="37">
        <v>4</v>
      </c>
      <c r="M4516" s="39">
        <v>639.4</v>
      </c>
      <c r="N4516" s="39">
        <v>602.1</v>
      </c>
      <c r="O4516" s="39">
        <v>602.1</v>
      </c>
      <c r="P4516" s="38">
        <v>28</v>
      </c>
    </row>
    <row r="4517" spans="1:16">
      <c r="A4517" s="25">
        <f t="shared" si="70"/>
        <v>4515</v>
      </c>
      <c r="B4517" s="33" t="s">
        <v>8483</v>
      </c>
      <c r="C4517" s="37">
        <v>1957</v>
      </c>
      <c r="E4517" s="41" t="s">
        <v>4731</v>
      </c>
      <c r="I4517" s="37">
        <v>2</v>
      </c>
      <c r="J4517" s="37">
        <v>4</v>
      </c>
      <c r="M4517" s="39">
        <v>592.20000000000005</v>
      </c>
      <c r="N4517" s="39">
        <v>377.1</v>
      </c>
      <c r="O4517" s="39">
        <v>377.1</v>
      </c>
      <c r="P4517" s="38">
        <v>37</v>
      </c>
    </row>
    <row r="4518" spans="1:16">
      <c r="A4518" s="25">
        <f t="shared" si="70"/>
        <v>4516</v>
      </c>
      <c r="B4518" s="33" t="s">
        <v>4080</v>
      </c>
      <c r="C4518" s="37">
        <v>1957</v>
      </c>
      <c r="E4518" s="41" t="s">
        <v>4731</v>
      </c>
      <c r="I4518" s="37">
        <v>2</v>
      </c>
      <c r="J4518" s="37">
        <v>4</v>
      </c>
      <c r="M4518" s="39">
        <v>644.1</v>
      </c>
      <c r="N4518" s="39">
        <v>603.5</v>
      </c>
      <c r="O4518" s="39">
        <v>603.5</v>
      </c>
      <c r="P4518" s="38">
        <v>41</v>
      </c>
    </row>
    <row r="4519" spans="1:16">
      <c r="A4519" s="25">
        <f t="shared" si="70"/>
        <v>4517</v>
      </c>
      <c r="B4519" s="33" t="s">
        <v>8484</v>
      </c>
      <c r="C4519" s="37">
        <v>1958</v>
      </c>
      <c r="E4519" s="41" t="s">
        <v>4729</v>
      </c>
      <c r="I4519" s="37">
        <v>2</v>
      </c>
      <c r="J4519" s="37">
        <v>4</v>
      </c>
      <c r="M4519" s="39">
        <v>604</v>
      </c>
      <c r="N4519" s="39">
        <v>401.6</v>
      </c>
      <c r="O4519" s="39">
        <v>401.6</v>
      </c>
      <c r="P4519" s="38">
        <v>38</v>
      </c>
    </row>
    <row r="4520" spans="1:16">
      <c r="A4520" s="25">
        <f t="shared" si="70"/>
        <v>4518</v>
      </c>
      <c r="B4520" s="33" t="s">
        <v>8485</v>
      </c>
      <c r="C4520" s="37">
        <v>1958</v>
      </c>
      <c r="E4520" s="41" t="s">
        <v>4731</v>
      </c>
      <c r="I4520" s="37">
        <v>2</v>
      </c>
      <c r="J4520" s="37">
        <v>4</v>
      </c>
      <c r="M4520" s="39">
        <v>638.4</v>
      </c>
      <c r="N4520" s="39">
        <v>598.6</v>
      </c>
      <c r="O4520" s="39">
        <v>598.6</v>
      </c>
      <c r="P4520" s="38">
        <v>34</v>
      </c>
    </row>
    <row r="4521" spans="1:16">
      <c r="A4521" s="25">
        <f t="shared" si="70"/>
        <v>4519</v>
      </c>
      <c r="B4521" s="33" t="s">
        <v>8486</v>
      </c>
      <c r="C4521" s="37">
        <v>1958</v>
      </c>
      <c r="E4521" s="41" t="s">
        <v>4731</v>
      </c>
      <c r="I4521" s="37">
        <v>2</v>
      </c>
      <c r="J4521" s="37">
        <v>4</v>
      </c>
      <c r="M4521" s="39">
        <v>639.29999999999995</v>
      </c>
      <c r="N4521" s="39">
        <v>600.20000000000005</v>
      </c>
      <c r="O4521" s="39">
        <v>600.20000000000005</v>
      </c>
      <c r="P4521" s="38">
        <v>34</v>
      </c>
    </row>
    <row r="4522" spans="1:16">
      <c r="A4522" s="25">
        <f t="shared" si="70"/>
        <v>4520</v>
      </c>
      <c r="B4522" s="33" t="s">
        <v>8487</v>
      </c>
      <c r="C4522" s="37">
        <v>1958</v>
      </c>
      <c r="E4522" s="41" t="s">
        <v>4731</v>
      </c>
      <c r="I4522" s="37">
        <v>2</v>
      </c>
      <c r="J4522" s="37">
        <v>4</v>
      </c>
      <c r="M4522" s="39">
        <v>642.70000000000005</v>
      </c>
      <c r="N4522" s="39">
        <v>606.1</v>
      </c>
      <c r="O4522" s="39">
        <v>606.1</v>
      </c>
      <c r="P4522" s="38">
        <v>34</v>
      </c>
    </row>
    <row r="4523" spans="1:16">
      <c r="A4523" s="25">
        <f t="shared" si="70"/>
        <v>4521</v>
      </c>
      <c r="B4523" s="33" t="s">
        <v>8488</v>
      </c>
      <c r="C4523" s="37">
        <v>1959</v>
      </c>
      <c r="E4523" s="41" t="s">
        <v>4731</v>
      </c>
      <c r="I4523" s="37">
        <v>2</v>
      </c>
      <c r="J4523" s="37">
        <v>8</v>
      </c>
      <c r="M4523" s="39">
        <v>655.4</v>
      </c>
      <c r="N4523" s="39">
        <v>597.5</v>
      </c>
      <c r="O4523" s="39">
        <v>597.5</v>
      </c>
      <c r="P4523" s="38">
        <v>34</v>
      </c>
    </row>
    <row r="4524" spans="1:16">
      <c r="A4524" s="25">
        <f t="shared" si="70"/>
        <v>4522</v>
      </c>
      <c r="B4524" s="33" t="s">
        <v>8489</v>
      </c>
      <c r="C4524" s="37">
        <v>1958</v>
      </c>
      <c r="E4524" s="41" t="s">
        <v>4731</v>
      </c>
      <c r="I4524" s="37">
        <v>2</v>
      </c>
      <c r="J4524" s="37">
        <v>4</v>
      </c>
      <c r="M4524" s="39">
        <v>598.6</v>
      </c>
      <c r="N4524" s="39">
        <v>598.6</v>
      </c>
      <c r="O4524" s="39">
        <v>598.6</v>
      </c>
      <c r="P4524" s="38">
        <v>29</v>
      </c>
    </row>
    <row r="4525" spans="1:16">
      <c r="A4525" s="25">
        <f t="shared" si="70"/>
        <v>4523</v>
      </c>
      <c r="B4525" s="33" t="s">
        <v>8490</v>
      </c>
      <c r="C4525" s="37">
        <v>1958</v>
      </c>
      <c r="E4525" s="41" t="s">
        <v>4731</v>
      </c>
      <c r="I4525" s="37">
        <v>2</v>
      </c>
      <c r="J4525" s="37">
        <v>4</v>
      </c>
      <c r="M4525" s="39">
        <v>630.4</v>
      </c>
      <c r="N4525" s="39">
        <v>590.1</v>
      </c>
      <c r="O4525" s="39">
        <v>590.1</v>
      </c>
      <c r="P4525" s="38">
        <v>36</v>
      </c>
    </row>
    <row r="4526" spans="1:16">
      <c r="A4526" s="25">
        <f t="shared" si="70"/>
        <v>4524</v>
      </c>
      <c r="B4526" s="33" t="s">
        <v>8491</v>
      </c>
      <c r="C4526" s="37">
        <v>1958</v>
      </c>
      <c r="E4526" s="41" t="s">
        <v>4731</v>
      </c>
      <c r="I4526" s="37">
        <v>2</v>
      </c>
      <c r="J4526" s="37">
        <v>4</v>
      </c>
      <c r="M4526" s="39">
        <v>635.70000000000005</v>
      </c>
      <c r="N4526" s="39">
        <v>602.79999999999995</v>
      </c>
      <c r="O4526" s="39">
        <v>602.79999999999995</v>
      </c>
      <c r="P4526" s="38">
        <v>42</v>
      </c>
    </row>
    <row r="4527" spans="1:16">
      <c r="A4527" s="25">
        <f t="shared" si="70"/>
        <v>4525</v>
      </c>
      <c r="B4527" s="33" t="s">
        <v>8492</v>
      </c>
      <c r="C4527" s="37">
        <v>1958</v>
      </c>
      <c r="E4527" s="41" t="s">
        <v>4731</v>
      </c>
      <c r="I4527" s="37">
        <v>2</v>
      </c>
      <c r="J4527" s="37">
        <v>4</v>
      </c>
      <c r="M4527" s="39">
        <v>651</v>
      </c>
      <c r="N4527" s="39">
        <v>611</v>
      </c>
      <c r="O4527" s="39">
        <v>611</v>
      </c>
      <c r="P4527" s="38">
        <v>35</v>
      </c>
    </row>
    <row r="4528" spans="1:16">
      <c r="A4528" s="25">
        <f t="shared" si="70"/>
        <v>4526</v>
      </c>
      <c r="B4528" s="33" t="s">
        <v>8493</v>
      </c>
      <c r="C4528" s="37">
        <v>1959</v>
      </c>
      <c r="E4528" s="41" t="s">
        <v>4731</v>
      </c>
      <c r="I4528" s="37">
        <v>2</v>
      </c>
      <c r="J4528" s="37">
        <v>8</v>
      </c>
      <c r="M4528" s="39">
        <v>659.6</v>
      </c>
      <c r="N4528" s="39">
        <v>602</v>
      </c>
      <c r="O4528" s="39">
        <v>602</v>
      </c>
      <c r="P4528" s="38">
        <v>31</v>
      </c>
    </row>
    <row r="4529" spans="1:16">
      <c r="A4529" s="25">
        <f t="shared" si="70"/>
        <v>4527</v>
      </c>
      <c r="B4529" s="33" t="s">
        <v>8494</v>
      </c>
      <c r="C4529" s="37">
        <v>1959</v>
      </c>
      <c r="E4529" s="41" t="s">
        <v>4731</v>
      </c>
      <c r="I4529" s="37">
        <v>2</v>
      </c>
      <c r="J4529" s="37">
        <v>8</v>
      </c>
      <c r="M4529" s="39">
        <v>655.9</v>
      </c>
      <c r="N4529" s="39">
        <v>596.79999999999995</v>
      </c>
      <c r="O4529" s="39">
        <v>596.79999999999995</v>
      </c>
      <c r="P4529" s="38">
        <v>29</v>
      </c>
    </row>
    <row r="4530" spans="1:16">
      <c r="A4530" s="25">
        <f t="shared" si="70"/>
        <v>4528</v>
      </c>
      <c r="B4530" s="33" t="s">
        <v>8495</v>
      </c>
      <c r="C4530" s="37">
        <v>1958</v>
      </c>
      <c r="E4530" s="41" t="s">
        <v>4731</v>
      </c>
      <c r="I4530" s="37">
        <v>2</v>
      </c>
      <c r="J4530" s="37">
        <v>4</v>
      </c>
      <c r="M4530" s="39">
        <v>604.6</v>
      </c>
      <c r="N4530" s="39">
        <v>582.29999999999995</v>
      </c>
      <c r="O4530" s="39">
        <v>582.29999999999995</v>
      </c>
      <c r="P4530" s="38">
        <v>46</v>
      </c>
    </row>
    <row r="4531" spans="1:16">
      <c r="A4531" s="25">
        <f t="shared" si="70"/>
        <v>4529</v>
      </c>
      <c r="B4531" s="33" t="s">
        <v>8496</v>
      </c>
      <c r="C4531" s="37">
        <v>1957</v>
      </c>
      <c r="E4531" s="41" t="s">
        <v>4731</v>
      </c>
      <c r="I4531" s="37">
        <v>2</v>
      </c>
      <c r="J4531" s="37">
        <v>4</v>
      </c>
      <c r="M4531" s="39">
        <v>589.4</v>
      </c>
      <c r="N4531" s="39">
        <v>369.6</v>
      </c>
      <c r="O4531" s="39">
        <v>369.6</v>
      </c>
      <c r="P4531" s="38">
        <v>36</v>
      </c>
    </row>
    <row r="4532" spans="1:16">
      <c r="A4532" s="25">
        <f t="shared" si="70"/>
        <v>4530</v>
      </c>
      <c r="B4532" s="33" t="s">
        <v>8497</v>
      </c>
      <c r="C4532" s="37">
        <v>1959</v>
      </c>
      <c r="E4532" s="41" t="s">
        <v>4729</v>
      </c>
      <c r="I4532" s="37">
        <v>2</v>
      </c>
      <c r="J4532" s="37">
        <v>8</v>
      </c>
      <c r="M4532" s="39">
        <v>661.8</v>
      </c>
      <c r="N4532" s="39">
        <v>602.1</v>
      </c>
      <c r="O4532" s="39">
        <v>602.1</v>
      </c>
      <c r="P4532" s="38">
        <v>37</v>
      </c>
    </row>
    <row r="4533" spans="1:16">
      <c r="A4533" s="25">
        <f t="shared" si="70"/>
        <v>4531</v>
      </c>
      <c r="B4533" s="33" t="s">
        <v>8498</v>
      </c>
      <c r="C4533" s="37">
        <v>1960</v>
      </c>
      <c r="E4533" s="41" t="s">
        <v>4729</v>
      </c>
      <c r="I4533" s="37">
        <v>2</v>
      </c>
      <c r="J4533" s="37">
        <v>8</v>
      </c>
      <c r="M4533" s="39">
        <v>659</v>
      </c>
      <c r="N4533" s="39">
        <v>599.20000000000005</v>
      </c>
      <c r="O4533" s="39">
        <v>599.20000000000005</v>
      </c>
      <c r="P4533" s="38">
        <v>40</v>
      </c>
    </row>
    <row r="4534" spans="1:16">
      <c r="A4534" s="25">
        <f t="shared" si="70"/>
        <v>4532</v>
      </c>
      <c r="B4534" s="33" t="s">
        <v>8499</v>
      </c>
      <c r="C4534" s="37">
        <v>1960</v>
      </c>
      <c r="E4534" s="41" t="s">
        <v>4731</v>
      </c>
      <c r="I4534" s="37">
        <v>2</v>
      </c>
      <c r="J4534" s="37">
        <v>8</v>
      </c>
      <c r="M4534" s="39">
        <v>645.70000000000005</v>
      </c>
      <c r="N4534" s="39">
        <v>586.79999999999995</v>
      </c>
      <c r="O4534" s="39">
        <v>586.79999999999995</v>
      </c>
      <c r="P4534" s="38">
        <v>35</v>
      </c>
    </row>
    <row r="4535" spans="1:16">
      <c r="A4535" s="25">
        <f t="shared" si="70"/>
        <v>4533</v>
      </c>
      <c r="B4535" s="33" t="s">
        <v>8500</v>
      </c>
      <c r="C4535" s="37">
        <v>1959</v>
      </c>
      <c r="E4535" s="41" t="s">
        <v>4735</v>
      </c>
      <c r="I4535" s="37">
        <v>2</v>
      </c>
      <c r="J4535" s="37">
        <v>2</v>
      </c>
      <c r="M4535" s="39">
        <v>686.3</v>
      </c>
      <c r="N4535" s="39">
        <v>425.9</v>
      </c>
      <c r="O4535" s="39">
        <v>425.9</v>
      </c>
      <c r="P4535" s="38">
        <v>33</v>
      </c>
    </row>
    <row r="4536" spans="1:16">
      <c r="A4536" s="25">
        <f t="shared" si="70"/>
        <v>4534</v>
      </c>
      <c r="B4536" s="33" t="s">
        <v>8501</v>
      </c>
      <c r="C4536" s="37">
        <v>1959</v>
      </c>
      <c r="E4536" s="41" t="s">
        <v>4735</v>
      </c>
      <c r="I4536" s="37">
        <v>2</v>
      </c>
      <c r="J4536" s="37">
        <v>2</v>
      </c>
      <c r="M4536" s="39">
        <v>697.6</v>
      </c>
      <c r="N4536" s="39">
        <v>652.29999999999995</v>
      </c>
      <c r="O4536" s="39">
        <v>652.29999999999995</v>
      </c>
      <c r="P4536" s="38">
        <v>38</v>
      </c>
    </row>
    <row r="4537" spans="1:16">
      <c r="A4537" s="25">
        <f t="shared" si="70"/>
        <v>4535</v>
      </c>
      <c r="B4537" s="33" t="s">
        <v>8502</v>
      </c>
      <c r="C4537" s="37">
        <v>1958</v>
      </c>
      <c r="E4537" s="41" t="s">
        <v>4735</v>
      </c>
      <c r="I4537" s="37">
        <v>2</v>
      </c>
      <c r="J4537" s="37">
        <v>2</v>
      </c>
      <c r="M4537" s="39">
        <v>710.4</v>
      </c>
      <c r="N4537" s="39">
        <v>679.7</v>
      </c>
      <c r="O4537" s="39">
        <v>557.35400000000004</v>
      </c>
      <c r="P4537" s="38">
        <v>31</v>
      </c>
    </row>
    <row r="4538" spans="1:16">
      <c r="A4538" s="25">
        <f t="shared" si="70"/>
        <v>4536</v>
      </c>
      <c r="B4538" s="33" t="s">
        <v>4082</v>
      </c>
      <c r="C4538" s="37">
        <v>1955</v>
      </c>
      <c r="E4538" s="41" t="s">
        <v>4735</v>
      </c>
      <c r="I4538" s="37">
        <v>2</v>
      </c>
      <c r="J4538" s="37">
        <v>3</v>
      </c>
      <c r="M4538" s="39">
        <v>1158.8</v>
      </c>
      <c r="N4538" s="39">
        <v>895.4</v>
      </c>
      <c r="O4538" s="39">
        <v>599.91799999999989</v>
      </c>
      <c r="P4538" s="38">
        <v>58</v>
      </c>
    </row>
    <row r="4539" spans="1:16">
      <c r="A4539" s="25">
        <f t="shared" si="70"/>
        <v>4537</v>
      </c>
      <c r="B4539" s="35" t="s">
        <v>8503</v>
      </c>
      <c r="I4539" s="37"/>
      <c r="J4539" s="37"/>
    </row>
    <row r="4540" spans="1:16">
      <c r="A4540" s="25">
        <f t="shared" si="70"/>
        <v>4538</v>
      </c>
      <c r="B4540" s="33" t="s">
        <v>4083</v>
      </c>
      <c r="C4540" s="37">
        <v>1957</v>
      </c>
      <c r="E4540" s="41" t="s">
        <v>4735</v>
      </c>
      <c r="I4540" s="37">
        <v>2</v>
      </c>
      <c r="J4540" s="37">
        <v>3</v>
      </c>
      <c r="M4540" s="39">
        <v>826.1</v>
      </c>
      <c r="N4540" s="39">
        <v>689.36</v>
      </c>
      <c r="O4540" s="39">
        <v>689.36</v>
      </c>
      <c r="P4540" s="38">
        <v>46</v>
      </c>
    </row>
    <row r="4541" spans="1:16">
      <c r="A4541" s="25">
        <f t="shared" si="70"/>
        <v>4539</v>
      </c>
      <c r="B4541" s="35" t="s">
        <v>8504</v>
      </c>
      <c r="I4541" s="37"/>
      <c r="J4541" s="37"/>
    </row>
    <row r="4542" spans="1:16">
      <c r="A4542" s="25">
        <f t="shared" si="70"/>
        <v>4540</v>
      </c>
      <c r="B4542" s="33" t="s">
        <v>4085</v>
      </c>
      <c r="C4542" s="37">
        <v>1956</v>
      </c>
      <c r="E4542" s="41" t="s">
        <v>4735</v>
      </c>
      <c r="I4542" s="37">
        <v>2</v>
      </c>
      <c r="J4542" s="37">
        <v>2</v>
      </c>
      <c r="M4542" s="39">
        <v>732.9</v>
      </c>
      <c r="N4542" s="39">
        <v>668.5</v>
      </c>
      <c r="O4542" s="39">
        <v>494.69</v>
      </c>
      <c r="P4542" s="38">
        <v>29</v>
      </c>
    </row>
    <row r="4543" spans="1:16">
      <c r="A4543" s="25">
        <f t="shared" si="70"/>
        <v>4541</v>
      </c>
      <c r="B4543" s="33" t="s">
        <v>8505</v>
      </c>
      <c r="C4543" s="37">
        <v>1967</v>
      </c>
      <c r="E4543" s="41" t="s">
        <v>4731</v>
      </c>
      <c r="I4543" s="37">
        <v>5</v>
      </c>
      <c r="J4543" s="37">
        <v>2</v>
      </c>
      <c r="M4543" s="39">
        <v>1931.9</v>
      </c>
      <c r="N4543" s="39">
        <v>1785.8</v>
      </c>
      <c r="O4543" s="39">
        <v>1785.8</v>
      </c>
      <c r="P4543" s="38">
        <v>96</v>
      </c>
    </row>
    <row r="4544" spans="1:16">
      <c r="A4544" s="25">
        <f t="shared" si="70"/>
        <v>4542</v>
      </c>
      <c r="B4544" s="33" t="s">
        <v>8506</v>
      </c>
      <c r="C4544" s="37">
        <v>1980</v>
      </c>
      <c r="E4544" s="41" t="s">
        <v>4731</v>
      </c>
      <c r="I4544" s="37">
        <v>9</v>
      </c>
      <c r="J4544" s="37">
        <v>8</v>
      </c>
      <c r="M4544" s="39">
        <v>17855.98</v>
      </c>
      <c r="N4544" s="39">
        <v>15443.98</v>
      </c>
      <c r="O4544" s="39">
        <v>15443.98</v>
      </c>
      <c r="P4544" s="38">
        <v>730</v>
      </c>
    </row>
    <row r="4545" spans="1:16">
      <c r="A4545" s="25">
        <f t="shared" si="70"/>
        <v>4543</v>
      </c>
      <c r="B4545" s="33" t="s">
        <v>8507</v>
      </c>
      <c r="C4545" s="37">
        <v>1988</v>
      </c>
      <c r="E4545" s="42" t="s">
        <v>4731</v>
      </c>
      <c r="I4545" s="37">
        <v>9</v>
      </c>
      <c r="J4545" s="37">
        <v>9</v>
      </c>
      <c r="M4545" s="39">
        <v>20404.400000000001</v>
      </c>
      <c r="N4545" s="39">
        <v>18103.099999999999</v>
      </c>
      <c r="O4545" s="39">
        <v>18103.099999999999</v>
      </c>
      <c r="P4545" s="38">
        <v>895</v>
      </c>
    </row>
    <row r="4546" spans="1:16">
      <c r="A4546" s="25">
        <f t="shared" si="70"/>
        <v>4544</v>
      </c>
      <c r="B4546" s="33" t="s">
        <v>2827</v>
      </c>
      <c r="C4546" s="37">
        <v>1990</v>
      </c>
      <c r="E4546" s="42" t="s">
        <v>4823</v>
      </c>
      <c r="I4546" s="37">
        <v>9</v>
      </c>
      <c r="J4546" s="37">
        <v>5</v>
      </c>
      <c r="M4546" s="39">
        <v>14038.8</v>
      </c>
      <c r="N4546" s="39">
        <v>12375.7</v>
      </c>
      <c r="O4546" s="39">
        <v>9873.2000000000007</v>
      </c>
      <c r="P4546" s="38">
        <v>507</v>
      </c>
    </row>
    <row r="4547" spans="1:16">
      <c r="A4547" s="25">
        <f t="shared" ref="A4547:A4610" si="71">A4546+1</f>
        <v>4545</v>
      </c>
      <c r="B4547" s="33" t="s">
        <v>8508</v>
      </c>
      <c r="C4547" s="37">
        <v>1991</v>
      </c>
      <c r="E4547" s="42" t="s">
        <v>4823</v>
      </c>
      <c r="I4547" s="37">
        <v>10</v>
      </c>
      <c r="J4547" s="37">
        <v>3</v>
      </c>
      <c r="M4547" s="39">
        <v>8300.9</v>
      </c>
      <c r="N4547" s="39">
        <v>6635.9</v>
      </c>
      <c r="O4547" s="39">
        <v>6635.9</v>
      </c>
      <c r="P4547" s="38">
        <v>334</v>
      </c>
    </row>
    <row r="4548" spans="1:16">
      <c r="A4548" s="25">
        <f t="shared" si="71"/>
        <v>4546</v>
      </c>
      <c r="B4548" s="33" t="s">
        <v>8509</v>
      </c>
      <c r="C4548" s="37">
        <v>1995</v>
      </c>
      <c r="E4548" s="41" t="s">
        <v>4731</v>
      </c>
      <c r="I4548" s="37">
        <v>10</v>
      </c>
      <c r="J4548" s="37">
        <v>7</v>
      </c>
      <c r="M4548" s="39">
        <v>18400.919999999998</v>
      </c>
      <c r="N4548" s="39">
        <v>16496.72</v>
      </c>
      <c r="O4548" s="39">
        <v>16496.72</v>
      </c>
      <c r="P4548" s="38">
        <v>672</v>
      </c>
    </row>
    <row r="4549" spans="1:16">
      <c r="A4549" s="25">
        <f t="shared" si="71"/>
        <v>4547</v>
      </c>
      <c r="B4549" s="33" t="s">
        <v>8510</v>
      </c>
      <c r="C4549" s="37">
        <v>1992</v>
      </c>
      <c r="E4549" s="41" t="s">
        <v>4731</v>
      </c>
      <c r="I4549" s="37">
        <v>5</v>
      </c>
      <c r="J4549" s="37">
        <v>5</v>
      </c>
      <c r="M4549" s="39">
        <v>3916.5</v>
      </c>
      <c r="N4549" s="39">
        <v>3471.1</v>
      </c>
      <c r="O4549" s="39">
        <v>3471.1</v>
      </c>
      <c r="P4549" s="38">
        <v>160</v>
      </c>
    </row>
    <row r="4550" spans="1:16">
      <c r="A4550" s="25">
        <f t="shared" si="71"/>
        <v>4548</v>
      </c>
      <c r="B4550" s="33" t="s">
        <v>2828</v>
      </c>
      <c r="C4550" s="37">
        <v>1993</v>
      </c>
      <c r="E4550" s="42" t="s">
        <v>4823</v>
      </c>
      <c r="I4550" s="37">
        <v>5</v>
      </c>
      <c r="J4550" s="37">
        <v>3</v>
      </c>
      <c r="M4550" s="39">
        <v>2389.1</v>
      </c>
      <c r="N4550" s="39">
        <v>2118.8000000000002</v>
      </c>
      <c r="O4550" s="39">
        <v>2118.8000000000002</v>
      </c>
      <c r="P4550" s="38">
        <v>99</v>
      </c>
    </row>
    <row r="4551" spans="1:16">
      <c r="A4551" s="25">
        <f t="shared" si="71"/>
        <v>4549</v>
      </c>
      <c r="B4551" s="33" t="s">
        <v>8511</v>
      </c>
      <c r="C4551" s="37">
        <v>1960</v>
      </c>
      <c r="E4551" s="41" t="s">
        <v>4731</v>
      </c>
      <c r="I4551" s="37">
        <v>4</v>
      </c>
      <c r="J4551" s="37">
        <v>3</v>
      </c>
      <c r="M4551" s="39">
        <v>2147.9</v>
      </c>
      <c r="N4551" s="39">
        <v>1959.4</v>
      </c>
      <c r="O4551" s="39">
        <v>1959.4</v>
      </c>
      <c r="P4551" s="38">
        <v>98</v>
      </c>
    </row>
    <row r="4552" spans="1:16">
      <c r="A4552" s="25">
        <f t="shared" si="71"/>
        <v>4550</v>
      </c>
      <c r="B4552" s="33" t="s">
        <v>8512</v>
      </c>
      <c r="C4552" s="37">
        <v>1961</v>
      </c>
      <c r="E4552" s="41" t="s">
        <v>4731</v>
      </c>
      <c r="I4552" s="37">
        <v>4</v>
      </c>
      <c r="J4552" s="37">
        <v>3</v>
      </c>
      <c r="M4552" s="39">
        <v>2205.6</v>
      </c>
      <c r="N4552" s="39">
        <v>2017.7</v>
      </c>
      <c r="O4552" s="39">
        <v>2017.7</v>
      </c>
      <c r="P4552" s="38">
        <v>91</v>
      </c>
    </row>
    <row r="4553" spans="1:16">
      <c r="A4553" s="25">
        <f t="shared" si="71"/>
        <v>4551</v>
      </c>
      <c r="B4553" s="33" t="s">
        <v>8513</v>
      </c>
      <c r="C4553" s="37">
        <v>1961</v>
      </c>
      <c r="E4553" s="41" t="s">
        <v>4731</v>
      </c>
      <c r="I4553" s="37">
        <v>4</v>
      </c>
      <c r="J4553" s="37">
        <v>3</v>
      </c>
      <c r="M4553" s="39">
        <v>2226.8000000000002</v>
      </c>
      <c r="N4553" s="39">
        <v>2037.1</v>
      </c>
      <c r="O4553" s="39">
        <v>2037.1</v>
      </c>
      <c r="P4553" s="38">
        <v>96</v>
      </c>
    </row>
    <row r="4554" spans="1:16">
      <c r="A4554" s="25">
        <f t="shared" si="71"/>
        <v>4552</v>
      </c>
      <c r="B4554" s="33" t="s">
        <v>8514</v>
      </c>
      <c r="C4554" s="37">
        <v>1962</v>
      </c>
      <c r="E4554" s="41" t="s">
        <v>4731</v>
      </c>
      <c r="I4554" s="37">
        <v>5</v>
      </c>
      <c r="J4554" s="37">
        <v>4</v>
      </c>
      <c r="M4554" s="39">
        <v>3652.2</v>
      </c>
      <c r="N4554" s="39">
        <v>3347.3999999999996</v>
      </c>
      <c r="O4554" s="39">
        <v>3347.3999999999996</v>
      </c>
      <c r="P4554" s="38">
        <v>121</v>
      </c>
    </row>
    <row r="4555" spans="1:16">
      <c r="A4555" s="25">
        <f t="shared" si="71"/>
        <v>4553</v>
      </c>
      <c r="B4555" s="33" t="s">
        <v>8515</v>
      </c>
      <c r="C4555" s="37">
        <v>1962</v>
      </c>
      <c r="E4555" s="41" t="s">
        <v>4731</v>
      </c>
      <c r="I4555" s="37">
        <v>5</v>
      </c>
      <c r="J4555" s="37">
        <v>4</v>
      </c>
      <c r="M4555" s="39">
        <v>3584.3</v>
      </c>
      <c r="N4555" s="39">
        <v>3232.2999999999997</v>
      </c>
      <c r="O4555" s="39">
        <v>3232.2999999999997</v>
      </c>
      <c r="P4555" s="38">
        <v>125</v>
      </c>
    </row>
    <row r="4556" spans="1:16">
      <c r="A4556" s="25">
        <f t="shared" si="71"/>
        <v>4554</v>
      </c>
      <c r="B4556" s="33" t="s">
        <v>2825</v>
      </c>
      <c r="C4556" s="37">
        <v>2004</v>
      </c>
      <c r="E4556" s="42" t="s">
        <v>4823</v>
      </c>
      <c r="I4556" s="37">
        <v>10</v>
      </c>
      <c r="J4556" s="37">
        <v>3</v>
      </c>
      <c r="M4556" s="39">
        <v>10479</v>
      </c>
      <c r="N4556" s="39">
        <v>9388.3700000000008</v>
      </c>
      <c r="O4556" s="39">
        <v>8934.27</v>
      </c>
      <c r="P4556" s="38">
        <v>302</v>
      </c>
    </row>
    <row r="4557" spans="1:16">
      <c r="A4557" s="25">
        <f t="shared" si="71"/>
        <v>4555</v>
      </c>
      <c r="B4557" s="33" t="s">
        <v>8516</v>
      </c>
      <c r="C4557" s="37">
        <v>1961</v>
      </c>
      <c r="E4557" s="41" t="s">
        <v>4731</v>
      </c>
      <c r="I4557" s="37">
        <v>3</v>
      </c>
      <c r="J4557" s="37">
        <v>2</v>
      </c>
      <c r="M4557" s="39">
        <v>956</v>
      </c>
      <c r="N4557" s="39">
        <v>624.4</v>
      </c>
      <c r="O4557" s="39">
        <v>624.4</v>
      </c>
      <c r="P4557" s="38">
        <v>43</v>
      </c>
    </row>
    <row r="4558" spans="1:16">
      <c r="A4558" s="25">
        <f t="shared" si="71"/>
        <v>4556</v>
      </c>
      <c r="B4558" s="33" t="s">
        <v>4086</v>
      </c>
      <c r="C4558" s="37">
        <v>1958</v>
      </c>
      <c r="E4558" s="42" t="s">
        <v>4731</v>
      </c>
      <c r="I4558" s="37">
        <v>2</v>
      </c>
      <c r="J4558" s="37">
        <v>2</v>
      </c>
      <c r="M4558" s="39">
        <v>637.70000000000005</v>
      </c>
      <c r="N4558" s="39">
        <v>637.70000000000005</v>
      </c>
      <c r="O4558" s="39">
        <v>637.70000000000005</v>
      </c>
      <c r="P4558" s="38">
        <v>37</v>
      </c>
    </row>
    <row r="4559" spans="1:16">
      <c r="A4559" s="25">
        <f t="shared" si="71"/>
        <v>4557</v>
      </c>
      <c r="B4559" s="33" t="s">
        <v>8517</v>
      </c>
      <c r="I4559" s="37"/>
      <c r="J4559" s="37"/>
    </row>
    <row r="4560" spans="1:16">
      <c r="A4560" s="25">
        <f t="shared" si="71"/>
        <v>4558</v>
      </c>
      <c r="B4560" s="33" t="s">
        <v>8518</v>
      </c>
      <c r="I4560" s="37"/>
      <c r="J4560" s="37"/>
    </row>
    <row r="4561" spans="1:16">
      <c r="A4561" s="25">
        <f t="shared" si="71"/>
        <v>4559</v>
      </c>
      <c r="B4561" s="33" t="s">
        <v>2830</v>
      </c>
      <c r="C4561" s="37">
        <v>1957</v>
      </c>
      <c r="E4561" s="41" t="s">
        <v>4731</v>
      </c>
      <c r="I4561" s="37">
        <v>2</v>
      </c>
      <c r="J4561" s="37">
        <v>10</v>
      </c>
      <c r="M4561" s="39">
        <v>707.9</v>
      </c>
      <c r="N4561" s="39">
        <v>657.7</v>
      </c>
      <c r="O4561" s="39">
        <v>629.35313000000008</v>
      </c>
      <c r="P4561" s="38">
        <v>45</v>
      </c>
    </row>
    <row r="4562" spans="1:16">
      <c r="A4562" s="25">
        <f t="shared" si="71"/>
        <v>4560</v>
      </c>
      <c r="B4562" s="33" t="s">
        <v>8519</v>
      </c>
      <c r="C4562" s="37">
        <v>1964</v>
      </c>
      <c r="E4562" s="41" t="s">
        <v>4731</v>
      </c>
      <c r="I4562" s="37">
        <v>5</v>
      </c>
      <c r="J4562" s="37">
        <v>4</v>
      </c>
      <c r="M4562" s="39">
        <v>3203.9</v>
      </c>
      <c r="N4562" s="39">
        <v>2040</v>
      </c>
      <c r="O4562" s="39">
        <v>2040</v>
      </c>
    </row>
    <row r="4563" spans="1:16">
      <c r="A4563" s="25">
        <f t="shared" si="71"/>
        <v>4561</v>
      </c>
      <c r="B4563" s="33" t="s">
        <v>8520</v>
      </c>
      <c r="C4563" s="37">
        <v>1987</v>
      </c>
      <c r="E4563" s="42" t="s">
        <v>8055</v>
      </c>
      <c r="I4563" s="37">
        <v>9</v>
      </c>
      <c r="J4563" s="37">
        <v>5</v>
      </c>
      <c r="M4563" s="39">
        <v>13740.4</v>
      </c>
      <c r="N4563" s="39">
        <v>12016.4</v>
      </c>
      <c r="O4563" s="39">
        <v>12003.3</v>
      </c>
      <c r="P4563" s="38">
        <v>535</v>
      </c>
    </row>
    <row r="4564" spans="1:16">
      <c r="A4564" s="25">
        <f t="shared" si="71"/>
        <v>4562</v>
      </c>
      <c r="B4564" s="33" t="s">
        <v>4087</v>
      </c>
      <c r="C4564" s="37">
        <v>1970</v>
      </c>
      <c r="E4564" s="41" t="s">
        <v>4731</v>
      </c>
      <c r="I4564" s="37">
        <v>5</v>
      </c>
      <c r="J4564" s="37">
        <v>4</v>
      </c>
      <c r="M4564" s="39">
        <v>3554.7</v>
      </c>
      <c r="N4564" s="39">
        <v>2577.9</v>
      </c>
      <c r="O4564" s="39">
        <v>2577.9</v>
      </c>
      <c r="P4564" s="38">
        <v>99</v>
      </c>
    </row>
    <row r="4565" spans="1:16">
      <c r="A4565" s="25">
        <f t="shared" si="71"/>
        <v>4563</v>
      </c>
      <c r="B4565" s="33" t="s">
        <v>8521</v>
      </c>
      <c r="C4565" s="37">
        <v>1984</v>
      </c>
      <c r="E4565" s="41" t="s">
        <v>4729</v>
      </c>
      <c r="I4565" s="37">
        <v>9</v>
      </c>
      <c r="J4565" s="37">
        <v>2</v>
      </c>
      <c r="M4565" s="39">
        <v>6514.8</v>
      </c>
      <c r="N4565" s="39">
        <v>6514.8</v>
      </c>
      <c r="O4565" s="39">
        <v>6514.8</v>
      </c>
      <c r="P4565" s="38">
        <v>250</v>
      </c>
    </row>
    <row r="4566" spans="1:16">
      <c r="A4566" s="25">
        <f t="shared" si="71"/>
        <v>4564</v>
      </c>
      <c r="B4566" s="33" t="s">
        <v>8522</v>
      </c>
      <c r="C4566" s="37">
        <v>1983</v>
      </c>
      <c r="E4566" s="41" t="s">
        <v>4729</v>
      </c>
      <c r="I4566" s="37">
        <v>9</v>
      </c>
      <c r="J4566" s="37">
        <v>2</v>
      </c>
      <c r="M4566" s="39">
        <v>6895.7</v>
      </c>
      <c r="N4566" s="39">
        <v>6895.7</v>
      </c>
      <c r="O4566" s="39">
        <v>6895.7</v>
      </c>
      <c r="P4566" s="38">
        <v>200</v>
      </c>
    </row>
    <row r="4567" spans="1:16">
      <c r="A4567" s="25">
        <f t="shared" si="71"/>
        <v>4565</v>
      </c>
      <c r="B4567" s="33" t="s">
        <v>8523</v>
      </c>
      <c r="C4567" s="37">
        <v>1986</v>
      </c>
      <c r="E4567" s="41" t="s">
        <v>4729</v>
      </c>
      <c r="I4567" s="37">
        <v>9</v>
      </c>
      <c r="J4567" s="37">
        <v>2</v>
      </c>
      <c r="M4567" s="39">
        <v>6569.5</v>
      </c>
      <c r="N4567" s="39">
        <v>6569.5</v>
      </c>
      <c r="O4567" s="39">
        <v>6569.5</v>
      </c>
      <c r="P4567" s="38">
        <v>95</v>
      </c>
    </row>
    <row r="4568" spans="1:16">
      <c r="A4568" s="25">
        <f t="shared" si="71"/>
        <v>4566</v>
      </c>
      <c r="B4568" s="33" t="s">
        <v>4088</v>
      </c>
      <c r="C4568" s="37">
        <v>1972</v>
      </c>
      <c r="E4568" s="41" t="s">
        <v>4731</v>
      </c>
      <c r="I4568" s="37">
        <v>5</v>
      </c>
      <c r="J4568" s="37">
        <v>4</v>
      </c>
      <c r="M4568" s="39">
        <v>3233.2</v>
      </c>
      <c r="N4568" s="39">
        <v>2377.3000000000002</v>
      </c>
      <c r="O4568" s="39">
        <v>2208.8000000000002</v>
      </c>
      <c r="P4568" s="38">
        <v>172</v>
      </c>
    </row>
    <row r="4569" spans="1:16">
      <c r="A4569" s="25">
        <f t="shared" si="71"/>
        <v>4567</v>
      </c>
      <c r="B4569" s="33" t="s">
        <v>8524</v>
      </c>
      <c r="C4569" s="37">
        <v>1972</v>
      </c>
      <c r="E4569" s="41" t="s">
        <v>4731</v>
      </c>
      <c r="I4569" s="37">
        <v>5</v>
      </c>
      <c r="J4569" s="37">
        <v>4</v>
      </c>
      <c r="M4569" s="39">
        <v>3285.5</v>
      </c>
      <c r="N4569" s="39">
        <v>3159.9</v>
      </c>
      <c r="O4569" s="39">
        <v>3159.9</v>
      </c>
      <c r="P4569" s="38">
        <v>60</v>
      </c>
    </row>
    <row r="4570" spans="1:16">
      <c r="A4570" s="25">
        <f t="shared" si="71"/>
        <v>4568</v>
      </c>
      <c r="B4570" s="33" t="s">
        <v>4089</v>
      </c>
      <c r="C4570" s="37">
        <v>1983</v>
      </c>
      <c r="E4570" s="41" t="s">
        <v>5872</v>
      </c>
      <c r="I4570" s="37">
        <v>9</v>
      </c>
      <c r="J4570" s="37">
        <v>2</v>
      </c>
      <c r="M4570" s="39">
        <v>3852.5</v>
      </c>
      <c r="N4570" s="39">
        <v>3838.5</v>
      </c>
      <c r="O4570" s="39">
        <v>3838.5</v>
      </c>
      <c r="P4570" s="38">
        <v>450</v>
      </c>
    </row>
    <row r="4571" spans="1:16">
      <c r="A4571" s="25">
        <f t="shared" si="71"/>
        <v>4569</v>
      </c>
      <c r="B4571" s="33" t="s">
        <v>4090</v>
      </c>
      <c r="C4571" s="37">
        <v>1974</v>
      </c>
      <c r="E4571" s="41" t="s">
        <v>4729</v>
      </c>
      <c r="I4571" s="37">
        <v>9</v>
      </c>
      <c r="J4571" s="37">
        <v>6</v>
      </c>
      <c r="M4571" s="39">
        <v>11359.3</v>
      </c>
      <c r="N4571" s="39">
        <v>11359.3</v>
      </c>
      <c r="O4571" s="39">
        <v>11359.3</v>
      </c>
      <c r="P4571" s="38">
        <v>300</v>
      </c>
    </row>
    <row r="4572" spans="1:16">
      <c r="A4572" s="25">
        <f t="shared" si="71"/>
        <v>4570</v>
      </c>
      <c r="B4572" s="33" t="s">
        <v>8525</v>
      </c>
      <c r="C4572" s="37">
        <v>1985</v>
      </c>
      <c r="E4572" s="41" t="s">
        <v>4729</v>
      </c>
      <c r="I4572" s="37">
        <v>9</v>
      </c>
      <c r="J4572" s="37">
        <v>2</v>
      </c>
      <c r="M4572" s="39">
        <v>3914.5</v>
      </c>
      <c r="N4572" s="39">
        <v>3914.5</v>
      </c>
      <c r="O4572" s="39">
        <v>3914.5</v>
      </c>
      <c r="P4572" s="38">
        <v>160</v>
      </c>
    </row>
    <row r="4573" spans="1:16">
      <c r="A4573" s="25">
        <f t="shared" si="71"/>
        <v>4571</v>
      </c>
      <c r="B4573" s="33" t="s">
        <v>2831</v>
      </c>
      <c r="C4573" s="37">
        <v>1973</v>
      </c>
      <c r="E4573" s="42" t="s">
        <v>8055</v>
      </c>
      <c r="I4573" s="37">
        <v>9</v>
      </c>
      <c r="J4573" s="37">
        <v>2</v>
      </c>
      <c r="M4573" s="39">
        <v>3650.2</v>
      </c>
      <c r="N4573" s="39">
        <v>2375.1999999999998</v>
      </c>
      <c r="O4573" s="39">
        <v>2375.1999999999998</v>
      </c>
      <c r="P4573" s="38">
        <v>152</v>
      </c>
    </row>
    <row r="4574" spans="1:16">
      <c r="A4574" s="25">
        <f t="shared" si="71"/>
        <v>4572</v>
      </c>
      <c r="B4574" s="33" t="s">
        <v>4091</v>
      </c>
      <c r="C4574" s="37">
        <v>1986</v>
      </c>
      <c r="E4574" s="41" t="s">
        <v>4729</v>
      </c>
      <c r="I4574" s="37">
        <v>9</v>
      </c>
      <c r="J4574" s="37">
        <v>2</v>
      </c>
      <c r="M4574" s="39">
        <v>3981.4</v>
      </c>
      <c r="N4574" s="39">
        <v>3981.4</v>
      </c>
      <c r="O4574" s="39">
        <v>3981.4</v>
      </c>
      <c r="P4574" s="38">
        <v>152</v>
      </c>
    </row>
    <row r="4575" spans="1:16">
      <c r="A4575" s="25">
        <f t="shared" si="71"/>
        <v>4573</v>
      </c>
      <c r="B4575" s="33" t="s">
        <v>8526</v>
      </c>
      <c r="I4575" s="37"/>
      <c r="J4575" s="37"/>
    </row>
    <row r="4576" spans="1:16">
      <c r="A4576" s="25">
        <f t="shared" si="71"/>
        <v>4574</v>
      </c>
      <c r="B4576" s="33" t="s">
        <v>8527</v>
      </c>
      <c r="I4576" s="37"/>
      <c r="J4576" s="37"/>
    </row>
    <row r="4577" spans="1:16">
      <c r="A4577" s="25">
        <f t="shared" si="71"/>
        <v>4575</v>
      </c>
      <c r="B4577" s="33" t="s">
        <v>2835</v>
      </c>
      <c r="C4577" s="37">
        <v>1970</v>
      </c>
      <c r="E4577" s="42" t="s">
        <v>5159</v>
      </c>
      <c r="I4577" s="37">
        <v>5</v>
      </c>
      <c r="J4577" s="37">
        <v>4</v>
      </c>
      <c r="M4577" s="39">
        <v>2734.7</v>
      </c>
      <c r="N4577" s="39">
        <v>2537.6999999999998</v>
      </c>
      <c r="O4577" s="39">
        <v>2537.6999999999998</v>
      </c>
      <c r="P4577" s="38">
        <v>131</v>
      </c>
    </row>
    <row r="4578" spans="1:16">
      <c r="A4578" s="25">
        <f t="shared" si="71"/>
        <v>4576</v>
      </c>
      <c r="B4578" s="33" t="s">
        <v>2836</v>
      </c>
      <c r="C4578" s="37">
        <v>1970</v>
      </c>
      <c r="E4578" s="42" t="s">
        <v>5159</v>
      </c>
      <c r="I4578" s="37">
        <v>5</v>
      </c>
      <c r="J4578" s="37">
        <v>4</v>
      </c>
      <c r="M4578" s="39">
        <v>2706.6</v>
      </c>
      <c r="N4578" s="39">
        <v>1818.2</v>
      </c>
      <c r="O4578" s="39">
        <v>1818.2</v>
      </c>
      <c r="P4578" s="38">
        <v>122</v>
      </c>
    </row>
    <row r="4579" spans="1:16">
      <c r="A4579" s="25">
        <f t="shared" si="71"/>
        <v>4577</v>
      </c>
      <c r="B4579" s="33" t="s">
        <v>2839</v>
      </c>
      <c r="C4579" s="37">
        <v>2007</v>
      </c>
      <c r="E4579" s="42" t="s">
        <v>8528</v>
      </c>
      <c r="I4579" s="37">
        <v>25</v>
      </c>
      <c r="J4579" s="37">
        <v>1</v>
      </c>
      <c r="M4579" s="39">
        <v>16520</v>
      </c>
      <c r="N4579" s="39">
        <v>15008.3</v>
      </c>
      <c r="O4579" s="39">
        <v>12100</v>
      </c>
      <c r="P4579" s="38">
        <v>150</v>
      </c>
    </row>
    <row r="4580" spans="1:16">
      <c r="A4580" s="25">
        <f t="shared" si="71"/>
        <v>4578</v>
      </c>
      <c r="B4580" s="33" t="s">
        <v>8529</v>
      </c>
      <c r="I4580" s="37"/>
      <c r="J4580" s="37"/>
    </row>
    <row r="4581" spans="1:16">
      <c r="A4581" s="25">
        <f t="shared" si="71"/>
        <v>4579</v>
      </c>
      <c r="B4581" s="33" t="s">
        <v>8530</v>
      </c>
      <c r="I4581" s="37"/>
      <c r="J4581" s="37"/>
    </row>
    <row r="4582" spans="1:16">
      <c r="A4582" s="25">
        <f t="shared" si="71"/>
        <v>4580</v>
      </c>
      <c r="B4582" s="33" t="s">
        <v>2832</v>
      </c>
      <c r="C4582" s="37">
        <v>1970</v>
      </c>
      <c r="E4582" s="41" t="s">
        <v>4729</v>
      </c>
      <c r="I4582" s="37">
        <v>5</v>
      </c>
      <c r="J4582" s="37">
        <v>4</v>
      </c>
      <c r="M4582" s="39">
        <v>2734.7</v>
      </c>
      <c r="N4582" s="39">
        <v>2537.6999999999998</v>
      </c>
      <c r="O4582" s="39">
        <v>2537.6999999999998</v>
      </c>
      <c r="P4582" s="38">
        <v>131</v>
      </c>
    </row>
    <row r="4583" spans="1:16">
      <c r="A4583" s="25">
        <f t="shared" si="71"/>
        <v>4581</v>
      </c>
      <c r="B4583" s="33" t="s">
        <v>8531</v>
      </c>
      <c r="C4583" s="37">
        <v>1970</v>
      </c>
      <c r="E4583" s="42" t="s">
        <v>5159</v>
      </c>
      <c r="I4583" s="37">
        <v>5</v>
      </c>
      <c r="J4583" s="37">
        <v>4</v>
      </c>
      <c r="M4583" s="39">
        <v>2726</v>
      </c>
      <c r="N4583" s="39">
        <v>1863</v>
      </c>
      <c r="O4583" s="39">
        <v>1863</v>
      </c>
      <c r="P4583" s="38">
        <v>112</v>
      </c>
    </row>
    <row r="4584" spans="1:16">
      <c r="A4584" s="25">
        <f t="shared" si="71"/>
        <v>4582</v>
      </c>
      <c r="B4584" s="33" t="s">
        <v>2833</v>
      </c>
      <c r="C4584" s="37">
        <v>1970</v>
      </c>
      <c r="E4584" s="42" t="s">
        <v>5159</v>
      </c>
      <c r="I4584" s="37">
        <v>5</v>
      </c>
      <c r="J4584" s="37">
        <v>4</v>
      </c>
      <c r="M4584" s="39">
        <v>2726</v>
      </c>
      <c r="N4584" s="39">
        <v>1863</v>
      </c>
      <c r="O4584" s="39">
        <v>1863</v>
      </c>
      <c r="P4584" s="38">
        <v>112</v>
      </c>
    </row>
    <row r="4585" spans="1:16">
      <c r="A4585" s="25">
        <f t="shared" si="71"/>
        <v>4583</v>
      </c>
      <c r="B4585" s="33" t="s">
        <v>2834</v>
      </c>
      <c r="C4585" s="37">
        <v>1969</v>
      </c>
      <c r="E4585" s="42" t="s">
        <v>5159</v>
      </c>
      <c r="I4585" s="37">
        <v>5</v>
      </c>
      <c r="J4585" s="37">
        <v>8</v>
      </c>
      <c r="M4585" s="39">
        <v>7873.7</v>
      </c>
      <c r="N4585" s="39">
        <v>5713.6</v>
      </c>
      <c r="O4585" s="39">
        <v>5713.6</v>
      </c>
      <c r="P4585" s="38">
        <v>238</v>
      </c>
    </row>
    <row r="4586" spans="1:16">
      <c r="A4586" s="25">
        <f t="shared" si="71"/>
        <v>4584</v>
      </c>
      <c r="B4586" s="32" t="s">
        <v>3210</v>
      </c>
      <c r="C4586" s="37">
        <v>1969</v>
      </c>
      <c r="E4586" s="41" t="s">
        <v>4729</v>
      </c>
      <c r="I4586" s="37">
        <v>5</v>
      </c>
      <c r="J4586" s="37">
        <v>8</v>
      </c>
      <c r="M4586" s="39">
        <v>5782.1</v>
      </c>
      <c r="N4586" s="39">
        <v>4069.7</v>
      </c>
      <c r="O4586" s="39">
        <v>4069.7</v>
      </c>
      <c r="P4586" s="38">
        <v>272</v>
      </c>
    </row>
    <row r="4587" spans="1:16">
      <c r="A4587" s="25">
        <f t="shared" si="71"/>
        <v>4585</v>
      </c>
      <c r="B4587" s="33" t="s">
        <v>8532</v>
      </c>
      <c r="C4587" s="37">
        <v>1986</v>
      </c>
      <c r="E4587" s="42" t="s">
        <v>5159</v>
      </c>
      <c r="I4587" s="37">
        <v>9</v>
      </c>
      <c r="J4587" s="37">
        <v>2</v>
      </c>
      <c r="M4587" s="39">
        <v>4011.7</v>
      </c>
      <c r="N4587" s="39">
        <v>2442.8000000000002</v>
      </c>
      <c r="O4587" s="39">
        <v>2442.8000000000002</v>
      </c>
      <c r="P4587" s="38">
        <v>120</v>
      </c>
    </row>
    <row r="4588" spans="1:16">
      <c r="A4588" s="25">
        <f t="shared" si="71"/>
        <v>4586</v>
      </c>
      <c r="B4588" s="33" t="s">
        <v>8533</v>
      </c>
      <c r="C4588" s="37">
        <v>1992</v>
      </c>
      <c r="E4588" s="41" t="s">
        <v>4731</v>
      </c>
      <c r="I4588" s="37">
        <v>10</v>
      </c>
      <c r="J4588" s="37">
        <v>5</v>
      </c>
      <c r="M4588" s="39">
        <v>15422.2</v>
      </c>
      <c r="N4588" s="39">
        <v>13666.1</v>
      </c>
      <c r="O4588" s="39">
        <v>13666.1</v>
      </c>
      <c r="P4588" s="38">
        <v>383</v>
      </c>
    </row>
    <row r="4589" spans="1:16">
      <c r="A4589" s="25">
        <f t="shared" si="71"/>
        <v>4587</v>
      </c>
      <c r="B4589" s="33" t="s">
        <v>8534</v>
      </c>
      <c r="C4589" s="37">
        <v>1950</v>
      </c>
      <c r="E4589" s="41" t="s">
        <v>4735</v>
      </c>
      <c r="I4589" s="37">
        <v>2</v>
      </c>
      <c r="J4589" s="37">
        <v>1</v>
      </c>
      <c r="M4589" s="39">
        <v>431.2</v>
      </c>
      <c r="N4589" s="39">
        <v>368</v>
      </c>
      <c r="O4589" s="39">
        <v>312.8</v>
      </c>
      <c r="P4589" s="38">
        <v>26</v>
      </c>
    </row>
    <row r="4590" spans="1:16">
      <c r="A4590" s="25">
        <f t="shared" si="71"/>
        <v>4588</v>
      </c>
      <c r="B4590" s="33" t="s">
        <v>8535</v>
      </c>
      <c r="I4590" s="37"/>
      <c r="J4590" s="37"/>
    </row>
    <row r="4591" spans="1:16">
      <c r="A4591" s="25">
        <f t="shared" si="71"/>
        <v>4589</v>
      </c>
      <c r="B4591" s="33" t="s">
        <v>2846</v>
      </c>
      <c r="C4591" s="37">
        <v>1989</v>
      </c>
      <c r="E4591" s="41" t="s">
        <v>4731</v>
      </c>
      <c r="I4591" s="37">
        <v>5</v>
      </c>
      <c r="J4591" s="37">
        <v>8</v>
      </c>
      <c r="M4591" s="39">
        <v>6559.2</v>
      </c>
      <c r="N4591" s="39">
        <v>6559.2</v>
      </c>
      <c r="O4591" s="39">
        <v>6559.2</v>
      </c>
      <c r="P4591" s="38">
        <v>357</v>
      </c>
    </row>
    <row r="4592" spans="1:16">
      <c r="A4592" s="25">
        <f t="shared" si="71"/>
        <v>4590</v>
      </c>
      <c r="B4592" s="33" t="s">
        <v>8536</v>
      </c>
      <c r="C4592" s="37">
        <v>1993</v>
      </c>
      <c r="E4592" s="41" t="s">
        <v>4729</v>
      </c>
      <c r="I4592" s="37">
        <v>10</v>
      </c>
      <c r="J4592" s="37">
        <v>4</v>
      </c>
      <c r="M4592" s="39">
        <v>11889.8</v>
      </c>
      <c r="N4592" s="39">
        <v>11557.8</v>
      </c>
      <c r="O4592" s="39">
        <v>11225.199999999999</v>
      </c>
      <c r="P4592" s="38">
        <v>464</v>
      </c>
    </row>
    <row r="4593" spans="1:16">
      <c r="A4593" s="25">
        <f t="shared" si="71"/>
        <v>4591</v>
      </c>
      <c r="B4593" s="33" t="s">
        <v>2842</v>
      </c>
      <c r="C4593" s="37">
        <v>1996</v>
      </c>
      <c r="E4593" s="41" t="s">
        <v>4729</v>
      </c>
      <c r="I4593" s="37">
        <v>9</v>
      </c>
      <c r="J4593" s="37">
        <v>3</v>
      </c>
      <c r="M4593" s="39">
        <v>7243.9</v>
      </c>
      <c r="N4593" s="39">
        <v>6629.4</v>
      </c>
      <c r="O4593" s="39">
        <v>6629.4</v>
      </c>
      <c r="P4593" s="38">
        <v>210</v>
      </c>
    </row>
    <row r="4594" spans="1:16">
      <c r="A4594" s="25">
        <f t="shared" si="71"/>
        <v>4592</v>
      </c>
      <c r="B4594" s="33" t="s">
        <v>8537</v>
      </c>
      <c r="C4594" s="37">
        <v>1987</v>
      </c>
      <c r="E4594" s="41" t="s">
        <v>4731</v>
      </c>
      <c r="I4594" s="37">
        <v>9</v>
      </c>
      <c r="J4594" s="37">
        <v>2</v>
      </c>
      <c r="M4594" s="39">
        <v>3840.1</v>
      </c>
      <c r="N4594" s="39">
        <v>2250.3000000000002</v>
      </c>
      <c r="O4594" s="39">
        <v>2250.3000000000002</v>
      </c>
      <c r="P4594" s="38">
        <v>171</v>
      </c>
    </row>
    <row r="4595" spans="1:16">
      <c r="A4595" s="25">
        <f t="shared" si="71"/>
        <v>4593</v>
      </c>
      <c r="B4595" s="33" t="s">
        <v>2844</v>
      </c>
      <c r="C4595" s="37">
        <v>1984</v>
      </c>
      <c r="E4595" s="41" t="s">
        <v>4731</v>
      </c>
      <c r="I4595" s="37">
        <v>9</v>
      </c>
      <c r="J4595" s="37">
        <v>2</v>
      </c>
      <c r="M4595" s="39">
        <v>3894.2</v>
      </c>
      <c r="N4595" s="39">
        <v>2359.1999999999998</v>
      </c>
      <c r="O4595" s="39">
        <v>2359.1999999999998</v>
      </c>
      <c r="P4595" s="38">
        <v>197</v>
      </c>
    </row>
    <row r="4596" spans="1:16">
      <c r="A4596" s="25">
        <f t="shared" si="71"/>
        <v>4594</v>
      </c>
      <c r="B4596" s="33" t="s">
        <v>8538</v>
      </c>
      <c r="I4596" s="37"/>
      <c r="J4596" s="37"/>
    </row>
    <row r="4597" spans="1:16">
      <c r="A4597" s="25">
        <f t="shared" si="71"/>
        <v>4595</v>
      </c>
      <c r="B4597" s="33" t="s">
        <v>8539</v>
      </c>
      <c r="I4597" s="37"/>
      <c r="J4597" s="37"/>
    </row>
    <row r="4598" spans="1:16">
      <c r="A4598" s="25">
        <f t="shared" si="71"/>
        <v>4596</v>
      </c>
      <c r="B4598" s="33" t="s">
        <v>8540</v>
      </c>
      <c r="C4598" s="37">
        <v>1961</v>
      </c>
      <c r="E4598" s="41" t="s">
        <v>4731</v>
      </c>
      <c r="I4598" s="37">
        <v>4</v>
      </c>
      <c r="J4598" s="37">
        <v>3</v>
      </c>
      <c r="M4598" s="39">
        <v>1441.3</v>
      </c>
      <c r="N4598" s="39">
        <v>1256.0999999999999</v>
      </c>
      <c r="O4598" s="39">
        <v>1256.0999999999999</v>
      </c>
      <c r="P4598" s="38">
        <v>64</v>
      </c>
    </row>
    <row r="4599" spans="1:16">
      <c r="A4599" s="25">
        <f t="shared" si="71"/>
        <v>4597</v>
      </c>
      <c r="B4599" s="33" t="s">
        <v>8541</v>
      </c>
      <c r="C4599" s="37">
        <v>1961</v>
      </c>
      <c r="E4599" s="42" t="s">
        <v>4823</v>
      </c>
      <c r="I4599" s="37">
        <v>4</v>
      </c>
      <c r="J4599" s="37">
        <v>3</v>
      </c>
      <c r="M4599" s="39">
        <v>2089.8000000000002</v>
      </c>
      <c r="N4599" s="39">
        <v>2021.7</v>
      </c>
      <c r="O4599" s="39">
        <v>1453.2</v>
      </c>
      <c r="P4599" s="38">
        <v>78</v>
      </c>
    </row>
    <row r="4600" spans="1:16">
      <c r="A4600" s="25">
        <f t="shared" si="71"/>
        <v>4598</v>
      </c>
      <c r="B4600" s="33" t="s">
        <v>4092</v>
      </c>
      <c r="C4600" s="37">
        <v>1961</v>
      </c>
      <c r="E4600" s="41" t="s">
        <v>4731</v>
      </c>
      <c r="I4600" s="37">
        <v>4</v>
      </c>
      <c r="J4600" s="37">
        <v>3</v>
      </c>
      <c r="M4600" s="39">
        <v>2254.9</v>
      </c>
      <c r="N4600" s="39">
        <v>2011.6</v>
      </c>
      <c r="O4600" s="39">
        <v>2011.6</v>
      </c>
      <c r="P4600" s="38">
        <v>79</v>
      </c>
    </row>
    <row r="4601" spans="1:16">
      <c r="A4601" s="25">
        <f t="shared" si="71"/>
        <v>4599</v>
      </c>
      <c r="B4601" s="33" t="s">
        <v>8542</v>
      </c>
      <c r="C4601" s="37">
        <v>1961</v>
      </c>
      <c r="E4601" s="41" t="s">
        <v>4729</v>
      </c>
      <c r="I4601" s="37">
        <v>5</v>
      </c>
      <c r="J4601" s="37">
        <v>2</v>
      </c>
      <c r="M4601" s="39">
        <v>1758.9</v>
      </c>
      <c r="N4601" s="39">
        <v>1621.9</v>
      </c>
      <c r="O4601" s="39">
        <v>1536.2</v>
      </c>
      <c r="P4601" s="38">
        <v>74</v>
      </c>
    </row>
    <row r="4602" spans="1:16">
      <c r="A4602" s="25">
        <f t="shared" si="71"/>
        <v>4600</v>
      </c>
      <c r="B4602" s="33" t="s">
        <v>4093</v>
      </c>
      <c r="C4602" s="37">
        <v>1976</v>
      </c>
      <c r="E4602" s="41" t="s">
        <v>4731</v>
      </c>
      <c r="I4602" s="37">
        <v>5</v>
      </c>
      <c r="J4602" s="37">
        <v>16</v>
      </c>
      <c r="M4602" s="39">
        <v>14599.4</v>
      </c>
      <c r="N4602" s="39">
        <v>12782.93</v>
      </c>
      <c r="O4602" s="39">
        <v>11790.630000000001</v>
      </c>
      <c r="P4602" s="38">
        <v>577</v>
      </c>
    </row>
    <row r="4603" spans="1:16">
      <c r="A4603" s="25">
        <f t="shared" si="71"/>
        <v>4601</v>
      </c>
      <c r="B4603" s="33" t="s">
        <v>4094</v>
      </c>
      <c r="C4603" s="37">
        <v>1981</v>
      </c>
      <c r="E4603" s="41" t="s">
        <v>4729</v>
      </c>
      <c r="I4603" s="37">
        <v>9</v>
      </c>
      <c r="J4603" s="37">
        <v>2</v>
      </c>
      <c r="M4603" s="39">
        <v>6926.8</v>
      </c>
      <c r="N4603" s="39">
        <v>3032.7999999999997</v>
      </c>
      <c r="O4603" s="39">
        <v>3032.7999999999997</v>
      </c>
      <c r="P4603" s="38">
        <v>178</v>
      </c>
    </row>
    <row r="4604" spans="1:16">
      <c r="A4604" s="25">
        <f t="shared" si="71"/>
        <v>4602</v>
      </c>
      <c r="B4604" s="33" t="s">
        <v>8543</v>
      </c>
      <c r="C4604" s="37">
        <v>1961</v>
      </c>
      <c r="E4604" s="41" t="s">
        <v>4729</v>
      </c>
      <c r="I4604" s="37">
        <v>5</v>
      </c>
      <c r="J4604" s="37">
        <v>2</v>
      </c>
      <c r="M4604" s="39">
        <v>1772.8</v>
      </c>
      <c r="N4604" s="39">
        <v>771.5</v>
      </c>
      <c r="O4604" s="39">
        <v>771.5</v>
      </c>
      <c r="P4604" s="38">
        <v>60</v>
      </c>
    </row>
    <row r="4605" spans="1:16">
      <c r="A4605" s="25">
        <f t="shared" si="71"/>
        <v>4603</v>
      </c>
      <c r="B4605" s="33" t="s">
        <v>8544</v>
      </c>
      <c r="C4605" s="37">
        <v>1961</v>
      </c>
      <c r="E4605" s="41" t="s">
        <v>4731</v>
      </c>
      <c r="I4605" s="37">
        <v>5</v>
      </c>
      <c r="J4605" s="37">
        <v>1</v>
      </c>
      <c r="M4605" s="39">
        <v>2639.83</v>
      </c>
      <c r="N4605" s="39">
        <v>2487.4299999999998</v>
      </c>
      <c r="O4605" s="39">
        <v>2487.4299999999998</v>
      </c>
      <c r="P4605" s="38">
        <v>207</v>
      </c>
    </row>
    <row r="4606" spans="1:16">
      <c r="A4606" s="25">
        <f t="shared" si="71"/>
        <v>4604</v>
      </c>
      <c r="B4606" s="33" t="s">
        <v>8545</v>
      </c>
      <c r="C4606" s="37">
        <v>1961</v>
      </c>
      <c r="E4606" s="42" t="s">
        <v>4823</v>
      </c>
      <c r="I4606" s="37">
        <v>3</v>
      </c>
      <c r="J4606" s="37">
        <v>2</v>
      </c>
      <c r="M4606" s="39">
        <v>893</v>
      </c>
      <c r="N4606" s="39">
        <v>778.8</v>
      </c>
      <c r="O4606" s="39">
        <v>778.8</v>
      </c>
      <c r="P4606" s="38">
        <v>51</v>
      </c>
    </row>
    <row r="4607" spans="1:16">
      <c r="A4607" s="25">
        <f t="shared" si="71"/>
        <v>4605</v>
      </c>
      <c r="B4607" s="33" t="s">
        <v>8546</v>
      </c>
      <c r="C4607" s="37">
        <v>1960</v>
      </c>
      <c r="E4607" s="41" t="s">
        <v>4735</v>
      </c>
      <c r="I4607" s="37">
        <v>2</v>
      </c>
      <c r="J4607" s="37">
        <v>2</v>
      </c>
      <c r="M4607" s="39">
        <v>642.6</v>
      </c>
      <c r="N4607" s="39">
        <v>565.1</v>
      </c>
      <c r="O4607" s="39">
        <v>565.1</v>
      </c>
      <c r="P4607" s="38">
        <v>33</v>
      </c>
    </row>
    <row r="4608" spans="1:16">
      <c r="A4608" s="25">
        <f t="shared" si="71"/>
        <v>4606</v>
      </c>
      <c r="B4608" s="33" t="s">
        <v>2840</v>
      </c>
      <c r="C4608" s="37">
        <v>1986</v>
      </c>
      <c r="E4608" s="42" t="s">
        <v>4823</v>
      </c>
      <c r="I4608" s="37">
        <v>5</v>
      </c>
      <c r="J4608" s="37">
        <v>4</v>
      </c>
      <c r="M4608" s="39">
        <v>2989.5</v>
      </c>
      <c r="N4608" s="39">
        <v>2627.3</v>
      </c>
      <c r="O4608" s="39">
        <v>2627.3</v>
      </c>
      <c r="P4608" s="38">
        <v>153</v>
      </c>
    </row>
    <row r="4609" spans="1:16">
      <c r="A4609" s="25">
        <f t="shared" si="71"/>
        <v>4607</v>
      </c>
      <c r="B4609" s="33" t="s">
        <v>2841</v>
      </c>
      <c r="C4609" s="37">
        <v>1985</v>
      </c>
      <c r="E4609" s="42" t="s">
        <v>8055</v>
      </c>
      <c r="I4609" s="37">
        <v>5</v>
      </c>
      <c r="J4609" s="37">
        <v>4</v>
      </c>
      <c r="M4609" s="39">
        <v>2909</v>
      </c>
      <c r="N4609" s="39">
        <v>2625.5</v>
      </c>
      <c r="O4609" s="39">
        <v>2625.5</v>
      </c>
      <c r="P4609" s="38">
        <v>151</v>
      </c>
    </row>
    <row r="4610" spans="1:16">
      <c r="A4610" s="25">
        <f t="shared" si="71"/>
        <v>4608</v>
      </c>
      <c r="B4610" s="33" t="s">
        <v>3211</v>
      </c>
      <c r="C4610" s="37">
        <v>2011</v>
      </c>
      <c r="E4610" s="41" t="s">
        <v>4731</v>
      </c>
      <c r="I4610" s="37">
        <v>10</v>
      </c>
      <c r="J4610" s="37">
        <v>3</v>
      </c>
      <c r="M4610" s="39">
        <v>8657.7000000000007</v>
      </c>
      <c r="N4610" s="39">
        <v>3032.7999999999997</v>
      </c>
      <c r="O4610" s="39">
        <v>3032.7999999999997</v>
      </c>
      <c r="P4610" s="38">
        <v>357</v>
      </c>
    </row>
    <row r="4611" spans="1:16">
      <c r="A4611" s="25">
        <f t="shared" ref="A4611:A4674" si="72">A4610+1</f>
        <v>4609</v>
      </c>
      <c r="B4611" s="33" t="s">
        <v>8547</v>
      </c>
      <c r="I4611" s="37"/>
      <c r="J4611" s="37"/>
    </row>
    <row r="4612" spans="1:16">
      <c r="A4612" s="25">
        <f t="shared" si="72"/>
        <v>4610</v>
      </c>
      <c r="B4612" s="33" t="s">
        <v>8548</v>
      </c>
      <c r="C4612" s="37">
        <v>2011</v>
      </c>
      <c r="E4612" s="41" t="s">
        <v>4731</v>
      </c>
      <c r="I4612" s="37">
        <v>14</v>
      </c>
      <c r="J4612" s="37">
        <v>3</v>
      </c>
      <c r="M4612" s="39">
        <v>16010.5</v>
      </c>
      <c r="N4612" s="39">
        <v>10042.34</v>
      </c>
      <c r="O4612" s="39">
        <v>10042.34</v>
      </c>
      <c r="P4612" s="38">
        <v>241</v>
      </c>
    </row>
    <row r="4613" spans="1:16">
      <c r="A4613" s="25">
        <f t="shared" si="72"/>
        <v>4611</v>
      </c>
      <c r="B4613" s="33" t="s">
        <v>8549</v>
      </c>
      <c r="C4613" s="37">
        <v>1962</v>
      </c>
      <c r="E4613" s="41" t="s">
        <v>4729</v>
      </c>
      <c r="I4613" s="37">
        <v>5</v>
      </c>
      <c r="J4613" s="37">
        <v>4</v>
      </c>
      <c r="M4613" s="39">
        <v>3488.4</v>
      </c>
      <c r="N4613" s="39">
        <v>3204.8</v>
      </c>
      <c r="O4613" s="39">
        <v>3204.8</v>
      </c>
      <c r="P4613" s="38">
        <v>166</v>
      </c>
    </row>
    <row r="4614" spans="1:16">
      <c r="A4614" s="25">
        <f t="shared" si="72"/>
        <v>4612</v>
      </c>
      <c r="B4614" s="33" t="s">
        <v>8550</v>
      </c>
      <c r="C4614" s="37">
        <v>1962</v>
      </c>
      <c r="E4614" s="41" t="s">
        <v>4731</v>
      </c>
      <c r="I4614" s="37">
        <v>4</v>
      </c>
      <c r="J4614" s="37">
        <v>1</v>
      </c>
      <c r="M4614" s="39">
        <v>2293.5</v>
      </c>
      <c r="N4614" s="39">
        <v>2154.1</v>
      </c>
      <c r="O4614" s="39">
        <v>2018.8</v>
      </c>
      <c r="P4614" s="38">
        <v>115</v>
      </c>
    </row>
    <row r="4615" spans="1:16">
      <c r="A4615" s="25">
        <f t="shared" si="72"/>
        <v>4613</v>
      </c>
      <c r="B4615" s="33" t="s">
        <v>8551</v>
      </c>
      <c r="C4615" s="37">
        <v>1998</v>
      </c>
      <c r="E4615" s="42"/>
      <c r="I4615" s="37">
        <v>10</v>
      </c>
      <c r="J4615" s="37">
        <v>2</v>
      </c>
      <c r="M4615" s="39">
        <v>6565.4</v>
      </c>
      <c r="N4615" s="39">
        <v>5724.1</v>
      </c>
      <c r="O4615" s="39">
        <v>5724.1</v>
      </c>
    </row>
    <row r="4616" spans="1:16">
      <c r="A4616" s="25">
        <f t="shared" si="72"/>
        <v>4614</v>
      </c>
      <c r="B4616" s="33" t="s">
        <v>8552</v>
      </c>
      <c r="C4616" s="37">
        <v>1961</v>
      </c>
      <c r="E4616" s="41" t="s">
        <v>4731</v>
      </c>
      <c r="I4616" s="37">
        <v>5</v>
      </c>
      <c r="J4616" s="37">
        <v>2</v>
      </c>
      <c r="M4616" s="39">
        <v>1757.2</v>
      </c>
      <c r="N4616" s="39">
        <v>1279.5</v>
      </c>
      <c r="O4616" s="39">
        <v>1279.5</v>
      </c>
      <c r="P4616" s="38">
        <v>67</v>
      </c>
    </row>
    <row r="4617" spans="1:16">
      <c r="A4617" s="25">
        <f t="shared" si="72"/>
        <v>4615</v>
      </c>
      <c r="B4617" s="33" t="s">
        <v>8553</v>
      </c>
      <c r="I4617" s="37"/>
      <c r="J4617" s="37"/>
    </row>
    <row r="4618" spans="1:16">
      <c r="A4618" s="25">
        <f t="shared" si="72"/>
        <v>4616</v>
      </c>
      <c r="B4618" s="33" t="s">
        <v>8554</v>
      </c>
      <c r="C4618" s="37">
        <v>1963</v>
      </c>
      <c r="E4618" s="41" t="s">
        <v>4731</v>
      </c>
      <c r="I4618" s="37">
        <v>5</v>
      </c>
      <c r="J4618" s="37">
        <v>2</v>
      </c>
      <c r="M4618" s="39">
        <v>1624</v>
      </c>
      <c r="N4618" s="39">
        <v>1043.7</v>
      </c>
      <c r="O4618" s="39">
        <v>1043.7</v>
      </c>
      <c r="P4618" s="38">
        <v>82</v>
      </c>
    </row>
    <row r="4619" spans="1:16">
      <c r="A4619" s="25">
        <f t="shared" si="72"/>
        <v>4617</v>
      </c>
      <c r="B4619" s="33" t="s">
        <v>8555</v>
      </c>
      <c r="I4619" s="37"/>
      <c r="J4619" s="37"/>
    </row>
    <row r="4620" spans="1:16">
      <c r="A4620" s="25">
        <f t="shared" si="72"/>
        <v>4618</v>
      </c>
      <c r="B4620" s="33" t="s">
        <v>4095</v>
      </c>
      <c r="C4620" s="37">
        <v>1982</v>
      </c>
      <c r="E4620" s="41" t="s">
        <v>4731</v>
      </c>
      <c r="I4620" s="37">
        <v>5</v>
      </c>
      <c r="J4620" s="37">
        <v>5</v>
      </c>
      <c r="M4620" s="39">
        <v>5076.8999999999996</v>
      </c>
      <c r="N4620" s="39">
        <v>4385.0999999999995</v>
      </c>
      <c r="O4620" s="39">
        <v>4385.0999999999995</v>
      </c>
      <c r="P4620" s="38">
        <v>164</v>
      </c>
    </row>
    <row r="4621" spans="1:16">
      <c r="A4621" s="25">
        <f t="shared" si="72"/>
        <v>4619</v>
      </c>
      <c r="B4621" s="33" t="s">
        <v>8556</v>
      </c>
      <c r="C4621" s="37">
        <v>1980</v>
      </c>
      <c r="E4621" s="42" t="s">
        <v>8055</v>
      </c>
      <c r="I4621" s="37">
        <v>5</v>
      </c>
      <c r="J4621" s="37">
        <v>4</v>
      </c>
      <c r="M4621" s="39">
        <v>3054.7</v>
      </c>
      <c r="N4621" s="39">
        <v>2706.6</v>
      </c>
      <c r="O4621" s="39">
        <v>2706.6</v>
      </c>
      <c r="P4621" s="38">
        <v>133</v>
      </c>
    </row>
    <row r="4622" spans="1:16">
      <c r="A4622" s="25">
        <f t="shared" si="72"/>
        <v>4620</v>
      </c>
      <c r="B4622" s="33" t="s">
        <v>2847</v>
      </c>
      <c r="C4622" s="37">
        <v>2013</v>
      </c>
      <c r="E4622" s="42" t="s">
        <v>4731</v>
      </c>
      <c r="I4622" s="37">
        <v>3</v>
      </c>
      <c r="J4622" s="37">
        <v>1</v>
      </c>
      <c r="M4622" s="39">
        <v>1259.8</v>
      </c>
      <c r="N4622" s="39">
        <v>1026.5999999999999</v>
      </c>
      <c r="O4622" s="39">
        <v>1026.5999999999999</v>
      </c>
      <c r="P4622" s="38">
        <v>33</v>
      </c>
    </row>
    <row r="4623" spans="1:16">
      <c r="A4623" s="25">
        <f t="shared" si="72"/>
        <v>4621</v>
      </c>
      <c r="B4623" s="33" t="s">
        <v>8557</v>
      </c>
      <c r="I4623" s="37"/>
      <c r="J4623" s="37"/>
    </row>
    <row r="4624" spans="1:16">
      <c r="A4624" s="25">
        <f t="shared" si="72"/>
        <v>4622</v>
      </c>
      <c r="B4624" s="33" t="s">
        <v>8558</v>
      </c>
      <c r="C4624" s="37">
        <v>2013</v>
      </c>
      <c r="E4624" s="41" t="s">
        <v>4731</v>
      </c>
      <c r="I4624" s="37">
        <v>3</v>
      </c>
      <c r="J4624" s="37">
        <v>1</v>
      </c>
      <c r="M4624" s="39">
        <v>1411.3</v>
      </c>
      <c r="N4624" s="39">
        <v>1040.5999999999999</v>
      </c>
      <c r="O4624" s="39">
        <v>1040.5999999999999</v>
      </c>
      <c r="P4624" s="38">
        <v>28</v>
      </c>
    </row>
    <row r="4625" spans="1:16">
      <c r="A4625" s="25">
        <f t="shared" si="72"/>
        <v>4623</v>
      </c>
      <c r="B4625" s="33" t="s">
        <v>2849</v>
      </c>
      <c r="C4625" s="37">
        <v>1975</v>
      </c>
      <c r="E4625" s="41" t="s">
        <v>4731</v>
      </c>
      <c r="I4625" s="37">
        <v>5</v>
      </c>
      <c r="J4625" s="37">
        <v>6</v>
      </c>
      <c r="M4625" s="39">
        <v>4719.3</v>
      </c>
      <c r="N4625" s="39">
        <v>3508.7000000000003</v>
      </c>
      <c r="O4625" s="39">
        <v>3508.7000000000003</v>
      </c>
      <c r="P4625" s="38">
        <v>238</v>
      </c>
    </row>
    <row r="4626" spans="1:16">
      <c r="A4626" s="25">
        <f t="shared" si="72"/>
        <v>4624</v>
      </c>
      <c r="B4626" s="33" t="s">
        <v>2851</v>
      </c>
      <c r="C4626" s="37">
        <v>1979</v>
      </c>
      <c r="D4626" s="37">
        <v>2007</v>
      </c>
      <c r="E4626" s="42" t="s">
        <v>4823</v>
      </c>
      <c r="I4626" s="37">
        <v>5</v>
      </c>
      <c r="J4626" s="37">
        <v>4</v>
      </c>
      <c r="M4626" s="39">
        <v>3842.9</v>
      </c>
      <c r="N4626" s="39">
        <v>2589.6999999999998</v>
      </c>
      <c r="O4626" s="39">
        <v>2589.6999999999998</v>
      </c>
      <c r="P4626" s="38">
        <v>274</v>
      </c>
    </row>
    <row r="4627" spans="1:16">
      <c r="A4627" s="25">
        <f t="shared" si="72"/>
        <v>4625</v>
      </c>
      <c r="B4627" s="33" t="s">
        <v>8559</v>
      </c>
      <c r="C4627" s="37">
        <v>1995</v>
      </c>
      <c r="E4627" s="41" t="s">
        <v>4731</v>
      </c>
      <c r="I4627" s="37" t="s">
        <v>8560</v>
      </c>
      <c r="J4627" s="37">
        <v>3</v>
      </c>
      <c r="M4627" s="39">
        <v>7738.8</v>
      </c>
      <c r="N4627" s="39">
        <v>6615.4</v>
      </c>
      <c r="O4627" s="39">
        <v>6553.4</v>
      </c>
      <c r="P4627" s="38">
        <v>263</v>
      </c>
    </row>
    <row r="4628" spans="1:16">
      <c r="A4628" s="25">
        <f t="shared" si="72"/>
        <v>4626</v>
      </c>
      <c r="B4628" s="33" t="s">
        <v>2868</v>
      </c>
      <c r="C4628" s="37">
        <v>1986</v>
      </c>
      <c r="E4628" s="42" t="s">
        <v>8055</v>
      </c>
      <c r="I4628" s="37">
        <v>5</v>
      </c>
      <c r="J4628" s="37">
        <v>4</v>
      </c>
      <c r="M4628" s="39">
        <v>3668.8</v>
      </c>
      <c r="N4628" s="39">
        <v>3241.8</v>
      </c>
      <c r="O4628" s="39">
        <v>2528.1</v>
      </c>
      <c r="P4628" s="38">
        <v>132</v>
      </c>
    </row>
    <row r="4629" spans="1:16">
      <c r="A4629" s="25">
        <f t="shared" si="72"/>
        <v>4627</v>
      </c>
      <c r="B4629" s="33" t="s">
        <v>8561</v>
      </c>
      <c r="C4629" s="37">
        <v>1985</v>
      </c>
      <c r="E4629" s="41" t="s">
        <v>4729</v>
      </c>
      <c r="I4629" s="37">
        <v>5</v>
      </c>
      <c r="J4629" s="37">
        <v>4</v>
      </c>
      <c r="M4629" s="39">
        <v>3027</v>
      </c>
      <c r="N4629" s="39">
        <v>2645.8</v>
      </c>
      <c r="O4629" s="39">
        <v>2645.8</v>
      </c>
      <c r="P4629" s="38">
        <v>183</v>
      </c>
    </row>
    <row r="4630" spans="1:16">
      <c r="A4630" s="25">
        <f t="shared" si="72"/>
        <v>4628</v>
      </c>
      <c r="B4630" s="33" t="s">
        <v>2854</v>
      </c>
      <c r="C4630" s="37">
        <v>1976</v>
      </c>
      <c r="E4630" s="41" t="s">
        <v>5967</v>
      </c>
      <c r="I4630" s="37">
        <v>5</v>
      </c>
      <c r="J4630" s="37">
        <v>8</v>
      </c>
      <c r="M4630" s="39">
        <v>5255.7</v>
      </c>
      <c r="N4630" s="39">
        <v>3620.4</v>
      </c>
      <c r="O4630" s="39">
        <v>3538</v>
      </c>
      <c r="P4630" s="38">
        <v>250</v>
      </c>
    </row>
    <row r="4631" spans="1:16">
      <c r="A4631" s="25">
        <f t="shared" si="72"/>
        <v>4629</v>
      </c>
      <c r="B4631" s="33" t="s">
        <v>2856</v>
      </c>
      <c r="C4631" s="37">
        <v>1985</v>
      </c>
      <c r="E4631" s="41" t="s">
        <v>4729</v>
      </c>
      <c r="I4631" s="37">
        <v>5</v>
      </c>
      <c r="J4631" s="37">
        <v>4</v>
      </c>
      <c r="M4631" s="39">
        <v>3001.4</v>
      </c>
      <c r="N4631" s="39">
        <v>2602.1999999999998</v>
      </c>
      <c r="O4631" s="39">
        <v>2602.1999999999998</v>
      </c>
      <c r="P4631" s="38">
        <v>150</v>
      </c>
    </row>
    <row r="4632" spans="1:16">
      <c r="A4632" s="25">
        <f t="shared" si="72"/>
        <v>4630</v>
      </c>
      <c r="B4632" s="33" t="s">
        <v>8562</v>
      </c>
      <c r="C4632" s="37">
        <v>1980</v>
      </c>
      <c r="E4632" s="41" t="s">
        <v>4731</v>
      </c>
      <c r="I4632" s="37">
        <v>10</v>
      </c>
      <c r="J4632" s="37">
        <v>1</v>
      </c>
      <c r="M4632" s="39">
        <v>5951.6</v>
      </c>
      <c r="N4632" s="39">
        <v>5149.3999999999996</v>
      </c>
      <c r="O4632" s="39">
        <v>5041.2626</v>
      </c>
      <c r="P4632" s="38">
        <v>141</v>
      </c>
    </row>
    <row r="4633" spans="1:16">
      <c r="A4633" s="25">
        <f t="shared" si="72"/>
        <v>4631</v>
      </c>
      <c r="B4633" s="33" t="s">
        <v>2858</v>
      </c>
      <c r="C4633" s="37">
        <v>1985</v>
      </c>
      <c r="E4633" s="42" t="s">
        <v>8055</v>
      </c>
      <c r="I4633" s="37">
        <v>5</v>
      </c>
      <c r="J4633" s="37">
        <v>4</v>
      </c>
      <c r="M4633" s="39">
        <v>2918.6</v>
      </c>
      <c r="N4633" s="39">
        <v>2591.6</v>
      </c>
      <c r="O4633" s="39">
        <v>2591.6</v>
      </c>
      <c r="P4633" s="38">
        <v>131</v>
      </c>
    </row>
    <row r="4634" spans="1:16">
      <c r="A4634" s="25">
        <f t="shared" si="72"/>
        <v>4632</v>
      </c>
      <c r="B4634" s="33" t="s">
        <v>2860</v>
      </c>
      <c r="C4634" s="37">
        <v>1980</v>
      </c>
      <c r="E4634" s="42" t="s">
        <v>4731</v>
      </c>
      <c r="I4634" s="37">
        <v>5</v>
      </c>
      <c r="J4634" s="37">
        <v>4</v>
      </c>
      <c r="M4634" s="39">
        <v>2966.3</v>
      </c>
      <c r="N4634" s="39">
        <v>2620.6</v>
      </c>
      <c r="O4634" s="39">
        <v>2620.6</v>
      </c>
      <c r="P4634" s="38">
        <v>123</v>
      </c>
    </row>
    <row r="4635" spans="1:16">
      <c r="A4635" s="25">
        <f t="shared" si="72"/>
        <v>4633</v>
      </c>
      <c r="B4635" s="33" t="s">
        <v>8563</v>
      </c>
      <c r="C4635" s="37">
        <v>1985</v>
      </c>
      <c r="E4635" s="41" t="s">
        <v>4729</v>
      </c>
      <c r="I4635" s="37">
        <v>5</v>
      </c>
      <c r="J4635" s="37">
        <v>4</v>
      </c>
      <c r="M4635" s="39">
        <v>3682</v>
      </c>
      <c r="N4635" s="39">
        <v>2943.4</v>
      </c>
      <c r="O4635" s="39">
        <v>2554.4</v>
      </c>
      <c r="P4635" s="38">
        <v>138</v>
      </c>
    </row>
    <row r="4636" spans="1:16">
      <c r="A4636" s="25">
        <f t="shared" si="72"/>
        <v>4634</v>
      </c>
      <c r="B4636" s="33" t="s">
        <v>2862</v>
      </c>
      <c r="C4636" s="37">
        <v>1981</v>
      </c>
      <c r="E4636" s="42" t="s">
        <v>8055</v>
      </c>
      <c r="I4636" s="37">
        <v>5</v>
      </c>
      <c r="J4636" s="37">
        <v>4</v>
      </c>
      <c r="M4636" s="39">
        <v>3076.7</v>
      </c>
      <c r="N4636" s="39">
        <v>2620.3000000000002</v>
      </c>
      <c r="O4636" s="39">
        <v>2620.3000000000002</v>
      </c>
      <c r="P4636" s="38">
        <v>168</v>
      </c>
    </row>
    <row r="4637" spans="1:16">
      <c r="A4637" s="25">
        <f t="shared" si="72"/>
        <v>4635</v>
      </c>
      <c r="B4637" s="33" t="s">
        <v>8564</v>
      </c>
      <c r="C4637" s="37">
        <v>1985</v>
      </c>
      <c r="E4637" s="41" t="s">
        <v>4729</v>
      </c>
      <c r="I4637" s="37">
        <v>5</v>
      </c>
      <c r="J4637" s="37">
        <v>4</v>
      </c>
      <c r="M4637" s="39">
        <v>2945.8</v>
      </c>
      <c r="N4637" s="39">
        <v>2601.1</v>
      </c>
      <c r="O4637" s="39">
        <v>2601.1</v>
      </c>
      <c r="P4637" s="38">
        <v>120</v>
      </c>
    </row>
    <row r="4638" spans="1:16">
      <c r="A4638" s="25">
        <f t="shared" si="72"/>
        <v>4636</v>
      </c>
      <c r="B4638" s="33" t="s">
        <v>2864</v>
      </c>
      <c r="C4638" s="37">
        <v>1982</v>
      </c>
      <c r="E4638" s="42" t="s">
        <v>8055</v>
      </c>
      <c r="I4638" s="37">
        <v>5</v>
      </c>
      <c r="J4638" s="37">
        <v>4</v>
      </c>
      <c r="M4638" s="39">
        <v>3031.3</v>
      </c>
      <c r="N4638" s="39">
        <v>2580.3000000000002</v>
      </c>
      <c r="O4638" s="39">
        <v>2580.3000000000002</v>
      </c>
      <c r="P4638" s="38">
        <v>136</v>
      </c>
    </row>
    <row r="4639" spans="1:16">
      <c r="A4639" s="25">
        <f t="shared" si="72"/>
        <v>4637</v>
      </c>
      <c r="B4639" s="33" t="s">
        <v>2865</v>
      </c>
      <c r="C4639" s="37">
        <v>1985</v>
      </c>
      <c r="E4639" s="42" t="s">
        <v>8055</v>
      </c>
      <c r="I4639" s="37">
        <v>5</v>
      </c>
      <c r="J4639" s="37">
        <v>6</v>
      </c>
      <c r="M4639" s="39">
        <v>4264.3</v>
      </c>
      <c r="N4639" s="39">
        <v>3896.3</v>
      </c>
      <c r="O4639" s="39">
        <v>3876.3</v>
      </c>
      <c r="P4639" s="38">
        <v>213</v>
      </c>
    </row>
    <row r="4640" spans="1:16">
      <c r="A4640" s="25">
        <f t="shared" si="72"/>
        <v>4638</v>
      </c>
      <c r="B4640" s="33" t="s">
        <v>8565</v>
      </c>
      <c r="C4640" s="37">
        <v>1991</v>
      </c>
      <c r="E4640" s="42" t="s">
        <v>4731</v>
      </c>
      <c r="I4640" s="37">
        <v>10</v>
      </c>
      <c r="J4640" s="37">
        <v>3</v>
      </c>
      <c r="M4640" s="39">
        <v>7150</v>
      </c>
      <c r="N4640" s="39">
        <v>6720</v>
      </c>
      <c r="O4640" s="39">
        <v>6720</v>
      </c>
      <c r="P4640" s="38">
        <v>300</v>
      </c>
    </row>
    <row r="4641" spans="1:16">
      <c r="A4641" s="25">
        <f t="shared" si="72"/>
        <v>4639</v>
      </c>
      <c r="B4641" s="33" t="s">
        <v>2866</v>
      </c>
      <c r="C4641" s="37">
        <v>1982</v>
      </c>
      <c r="E4641" s="42" t="s">
        <v>8055</v>
      </c>
      <c r="I4641" s="37">
        <v>5</v>
      </c>
      <c r="J4641" s="37">
        <v>6</v>
      </c>
      <c r="M4641" s="39">
        <v>3894.7</v>
      </c>
      <c r="N4641" s="39">
        <v>3714.45</v>
      </c>
      <c r="O4641" s="39">
        <v>3714.45</v>
      </c>
      <c r="P4641" s="38">
        <v>209</v>
      </c>
    </row>
    <row r="4642" spans="1:16">
      <c r="A4642" s="25">
        <f t="shared" si="72"/>
        <v>4640</v>
      </c>
      <c r="B4642" s="33" t="s">
        <v>8566</v>
      </c>
      <c r="C4642" s="37">
        <v>1982</v>
      </c>
      <c r="E4642" s="41" t="s">
        <v>4729</v>
      </c>
      <c r="I4642" s="37">
        <v>5</v>
      </c>
      <c r="J4642" s="37">
        <v>16</v>
      </c>
      <c r="M4642" s="39">
        <v>11919.1</v>
      </c>
      <c r="N4642" s="39">
        <v>10784.8</v>
      </c>
      <c r="O4642" s="39">
        <v>10784.8</v>
      </c>
      <c r="P4642" s="38">
        <v>612</v>
      </c>
    </row>
    <row r="4643" spans="1:16">
      <c r="A4643" s="25">
        <f t="shared" si="72"/>
        <v>4641</v>
      </c>
      <c r="B4643" s="33" t="s">
        <v>8567</v>
      </c>
      <c r="C4643" s="37">
        <v>1988</v>
      </c>
      <c r="E4643" s="41" t="s">
        <v>4729</v>
      </c>
      <c r="I4643" s="37">
        <v>5</v>
      </c>
      <c r="J4643" s="37">
        <v>4</v>
      </c>
      <c r="M4643" s="39">
        <v>2830</v>
      </c>
      <c r="N4643" s="39">
        <v>2628</v>
      </c>
      <c r="O4643" s="39">
        <v>2628</v>
      </c>
      <c r="P4643" s="38">
        <v>159</v>
      </c>
    </row>
    <row r="4644" spans="1:16">
      <c r="A4644" s="25">
        <f t="shared" si="72"/>
        <v>4642</v>
      </c>
      <c r="B4644" s="33" t="s">
        <v>2867</v>
      </c>
      <c r="C4644" s="37">
        <v>1982</v>
      </c>
      <c r="E4644" s="42" t="s">
        <v>8055</v>
      </c>
      <c r="I4644" s="37">
        <v>5</v>
      </c>
      <c r="J4644" s="37">
        <v>4</v>
      </c>
      <c r="M4644" s="39">
        <v>2600.1</v>
      </c>
      <c r="N4644" s="39">
        <v>2419.85</v>
      </c>
      <c r="O4644" s="39">
        <v>2419.85</v>
      </c>
      <c r="P4644" s="38">
        <v>127</v>
      </c>
    </row>
    <row r="4645" spans="1:16">
      <c r="A4645" s="25">
        <f t="shared" si="72"/>
        <v>4643</v>
      </c>
      <c r="B4645" s="33" t="s">
        <v>2869</v>
      </c>
      <c r="C4645" s="37">
        <v>1986</v>
      </c>
      <c r="E4645" s="42" t="s">
        <v>4823</v>
      </c>
      <c r="I4645" s="37">
        <v>5</v>
      </c>
      <c r="J4645" s="37">
        <v>5</v>
      </c>
      <c r="M4645" s="39">
        <v>3547.6</v>
      </c>
      <c r="N4645" s="39">
        <v>2105.6999999999998</v>
      </c>
      <c r="O4645" s="39">
        <v>2105.6999999999998</v>
      </c>
      <c r="P4645" s="38">
        <v>176</v>
      </c>
    </row>
    <row r="4646" spans="1:16">
      <c r="A4646" s="25">
        <f t="shared" si="72"/>
        <v>4644</v>
      </c>
      <c r="B4646" s="33" t="s">
        <v>8568</v>
      </c>
      <c r="C4646" s="37">
        <v>1970</v>
      </c>
      <c r="E4646" s="41" t="s">
        <v>4729</v>
      </c>
      <c r="I4646" s="37">
        <v>5</v>
      </c>
      <c r="J4646" s="37">
        <v>8</v>
      </c>
      <c r="M4646" s="39">
        <v>6401.2</v>
      </c>
      <c r="N4646" s="39">
        <v>5650.8</v>
      </c>
      <c r="O4646" s="39">
        <v>4916.1959999999999</v>
      </c>
      <c r="P4646" s="38">
        <v>298</v>
      </c>
    </row>
    <row r="4647" spans="1:16">
      <c r="A4647" s="25">
        <f t="shared" si="72"/>
        <v>4645</v>
      </c>
      <c r="B4647" s="33" t="s">
        <v>8569</v>
      </c>
      <c r="C4647" s="37">
        <v>1965</v>
      </c>
      <c r="E4647" s="42" t="s">
        <v>4823</v>
      </c>
      <c r="I4647" s="37">
        <v>5</v>
      </c>
      <c r="J4647" s="37">
        <v>3</v>
      </c>
      <c r="M4647" s="39">
        <v>2596</v>
      </c>
      <c r="N4647" s="39">
        <v>2452.1999999999998</v>
      </c>
      <c r="O4647" s="39">
        <v>2452.1999999999998</v>
      </c>
      <c r="P4647" s="38">
        <v>116</v>
      </c>
    </row>
    <row r="4648" spans="1:16">
      <c r="A4648" s="25">
        <f t="shared" si="72"/>
        <v>4646</v>
      </c>
      <c r="B4648" s="33" t="s">
        <v>2871</v>
      </c>
      <c r="C4648" s="37">
        <v>1971</v>
      </c>
      <c r="D4648" s="37">
        <v>2017</v>
      </c>
      <c r="E4648" s="42" t="s">
        <v>4823</v>
      </c>
      <c r="I4648" s="37">
        <v>5</v>
      </c>
      <c r="J4648" s="37">
        <v>4</v>
      </c>
      <c r="M4648" s="39">
        <v>4085.7</v>
      </c>
      <c r="N4648" s="39">
        <v>3705.7</v>
      </c>
      <c r="O4648" s="39">
        <v>3661.5</v>
      </c>
      <c r="P4648" s="38">
        <v>202</v>
      </c>
    </row>
    <row r="4649" spans="1:16">
      <c r="A4649" s="25">
        <f t="shared" si="72"/>
        <v>4647</v>
      </c>
      <c r="B4649" s="33" t="s">
        <v>2870</v>
      </c>
      <c r="C4649" s="37">
        <v>1991</v>
      </c>
      <c r="E4649" s="42" t="s">
        <v>4823</v>
      </c>
      <c r="I4649" s="37">
        <v>5</v>
      </c>
      <c r="J4649" s="37">
        <v>4</v>
      </c>
      <c r="M4649" s="39">
        <v>3083.6</v>
      </c>
      <c r="N4649" s="39">
        <v>2796.3</v>
      </c>
      <c r="O4649" s="39">
        <v>2796.3</v>
      </c>
      <c r="P4649" s="38">
        <v>108</v>
      </c>
    </row>
    <row r="4650" spans="1:16">
      <c r="A4650" s="25">
        <f t="shared" si="72"/>
        <v>4648</v>
      </c>
      <c r="B4650" s="33" t="s">
        <v>8570</v>
      </c>
      <c r="C4650" s="37">
        <v>1969</v>
      </c>
      <c r="E4650" s="41" t="s">
        <v>4731</v>
      </c>
      <c r="I4650" s="37">
        <v>5</v>
      </c>
      <c r="J4650" s="37">
        <v>4</v>
      </c>
      <c r="M4650" s="39">
        <v>2651.2</v>
      </c>
      <c r="N4650" s="39">
        <v>1663.1999999999998</v>
      </c>
      <c r="O4650" s="39">
        <v>1663.1999999999998</v>
      </c>
      <c r="P4650" s="38">
        <v>141</v>
      </c>
    </row>
    <row r="4651" spans="1:16">
      <c r="A4651" s="25">
        <f t="shared" si="72"/>
        <v>4649</v>
      </c>
      <c r="B4651" s="33" t="s">
        <v>8571</v>
      </c>
      <c r="C4651" s="37">
        <v>1968</v>
      </c>
      <c r="E4651" s="41" t="s">
        <v>4731</v>
      </c>
      <c r="I4651" s="37">
        <v>5</v>
      </c>
      <c r="J4651" s="37">
        <v>4</v>
      </c>
      <c r="M4651" s="39">
        <v>3017.8</v>
      </c>
      <c r="N4651" s="39">
        <v>2694</v>
      </c>
      <c r="O4651" s="39">
        <v>2694</v>
      </c>
      <c r="P4651" s="38">
        <v>116</v>
      </c>
    </row>
    <row r="4652" spans="1:16">
      <c r="A4652" s="25">
        <f t="shared" si="72"/>
        <v>4650</v>
      </c>
      <c r="B4652" s="33" t="s">
        <v>8572</v>
      </c>
      <c r="C4652" s="37">
        <v>1966</v>
      </c>
      <c r="E4652" s="41" t="s">
        <v>4731</v>
      </c>
      <c r="I4652" s="37">
        <v>5</v>
      </c>
      <c r="J4652" s="37">
        <v>4</v>
      </c>
      <c r="M4652" s="39">
        <v>3522.6</v>
      </c>
      <c r="N4652" s="39">
        <v>3228.7</v>
      </c>
      <c r="O4652" s="39">
        <v>3228.7</v>
      </c>
      <c r="P4652" s="38">
        <v>168</v>
      </c>
    </row>
    <row r="4653" spans="1:16">
      <c r="A4653" s="25">
        <f t="shared" si="72"/>
        <v>4651</v>
      </c>
      <c r="B4653" s="33" t="s">
        <v>8573</v>
      </c>
      <c r="I4653" s="37"/>
      <c r="J4653" s="37"/>
    </row>
    <row r="4654" spans="1:16">
      <c r="A4654" s="25">
        <f t="shared" si="72"/>
        <v>4652</v>
      </c>
      <c r="B4654" s="33" t="s">
        <v>2873</v>
      </c>
      <c r="C4654" s="37">
        <v>1979</v>
      </c>
      <c r="E4654" s="42" t="s">
        <v>8055</v>
      </c>
      <c r="I4654" s="37">
        <v>5</v>
      </c>
      <c r="J4654" s="37">
        <v>4</v>
      </c>
      <c r="M4654" s="39">
        <v>3048.3</v>
      </c>
      <c r="N4654" s="39">
        <v>2674.2999999999997</v>
      </c>
      <c r="O4654" s="39">
        <v>2592.6999999999998</v>
      </c>
      <c r="P4654" s="38">
        <v>150</v>
      </c>
    </row>
    <row r="4655" spans="1:16">
      <c r="A4655" s="25">
        <f t="shared" si="72"/>
        <v>4653</v>
      </c>
      <c r="B4655" s="33" t="s">
        <v>8574</v>
      </c>
      <c r="C4655" s="37">
        <v>1966</v>
      </c>
      <c r="E4655" s="41" t="s">
        <v>4731</v>
      </c>
      <c r="I4655" s="37">
        <v>5</v>
      </c>
      <c r="J4655" s="37">
        <v>6</v>
      </c>
      <c r="M4655" s="39">
        <v>5696.77</v>
      </c>
      <c r="N4655" s="39">
        <v>5257.07</v>
      </c>
      <c r="O4655" s="39">
        <v>3814.1</v>
      </c>
      <c r="P4655" s="38">
        <v>187</v>
      </c>
    </row>
    <row r="4656" spans="1:16">
      <c r="A4656" s="25">
        <f t="shared" si="72"/>
        <v>4654</v>
      </c>
      <c r="B4656" s="33" t="s">
        <v>8575</v>
      </c>
      <c r="C4656" s="37">
        <v>1963</v>
      </c>
      <c r="E4656" s="42" t="s">
        <v>8055</v>
      </c>
      <c r="I4656" s="37">
        <v>5</v>
      </c>
      <c r="J4656" s="37">
        <v>4</v>
      </c>
      <c r="M4656" s="39">
        <v>3505.5</v>
      </c>
      <c r="N4656" s="39">
        <v>3209.8</v>
      </c>
      <c r="O4656" s="39">
        <v>3209.8</v>
      </c>
      <c r="P4656" s="38">
        <v>180</v>
      </c>
    </row>
    <row r="4657" spans="1:16">
      <c r="A4657" s="25">
        <f t="shared" si="72"/>
        <v>4655</v>
      </c>
      <c r="B4657" s="33" t="s">
        <v>8576</v>
      </c>
      <c r="C4657" s="37">
        <v>1963</v>
      </c>
      <c r="E4657" s="41" t="s">
        <v>4729</v>
      </c>
      <c r="I4657" s="37">
        <v>5</v>
      </c>
      <c r="J4657" s="37">
        <v>3</v>
      </c>
      <c r="M4657" s="39">
        <v>2777.3</v>
      </c>
      <c r="N4657" s="39">
        <v>2413</v>
      </c>
      <c r="O4657" s="39">
        <v>1772.6</v>
      </c>
      <c r="P4657" s="38">
        <v>114</v>
      </c>
    </row>
    <row r="4658" spans="1:16">
      <c r="A4658" s="25">
        <f t="shared" si="72"/>
        <v>4656</v>
      </c>
      <c r="B4658" s="33" t="s">
        <v>2872</v>
      </c>
      <c r="C4658" s="37">
        <v>1989</v>
      </c>
      <c r="E4658" s="41" t="s">
        <v>4729</v>
      </c>
      <c r="I4658" s="37">
        <v>5</v>
      </c>
      <c r="J4658" s="37">
        <v>6</v>
      </c>
      <c r="M4658" s="39">
        <v>4519.3999999999996</v>
      </c>
      <c r="N4658" s="39">
        <v>3967.9</v>
      </c>
      <c r="O4658" s="39">
        <v>3967.9</v>
      </c>
      <c r="P4658" s="38">
        <v>240</v>
      </c>
    </row>
    <row r="4659" spans="1:16">
      <c r="A4659" s="25">
        <f t="shared" si="72"/>
        <v>4657</v>
      </c>
      <c r="B4659" s="33" t="s">
        <v>8577</v>
      </c>
      <c r="C4659" s="37">
        <v>1987</v>
      </c>
      <c r="E4659" s="42" t="s">
        <v>5159</v>
      </c>
      <c r="I4659" s="37">
        <v>10</v>
      </c>
      <c r="J4659" s="37">
        <v>4</v>
      </c>
      <c r="M4659" s="39">
        <v>9474.2999999999993</v>
      </c>
      <c r="N4659" s="39">
        <v>7766.63</v>
      </c>
      <c r="O4659" s="39">
        <v>7684.83</v>
      </c>
      <c r="P4659" s="38">
        <v>458</v>
      </c>
    </row>
    <row r="4660" spans="1:16">
      <c r="A4660" s="25">
        <f t="shared" si="72"/>
        <v>4658</v>
      </c>
      <c r="B4660" s="33" t="s">
        <v>8578</v>
      </c>
      <c r="C4660" s="37">
        <v>1991</v>
      </c>
      <c r="E4660" s="42" t="s">
        <v>5159</v>
      </c>
      <c r="I4660" s="37">
        <v>10</v>
      </c>
      <c r="J4660" s="37">
        <v>4</v>
      </c>
      <c r="M4660" s="39">
        <v>8299.7999999999993</v>
      </c>
      <c r="N4660" s="39">
        <v>5160.5999999999995</v>
      </c>
      <c r="O4660" s="39">
        <v>5146.8999999999996</v>
      </c>
      <c r="P4660" s="38">
        <v>340</v>
      </c>
    </row>
    <row r="4661" spans="1:16">
      <c r="A4661" s="25">
        <f t="shared" si="72"/>
        <v>4659</v>
      </c>
      <c r="B4661" s="33" t="s">
        <v>8579</v>
      </c>
      <c r="I4661" s="37"/>
      <c r="J4661" s="37"/>
    </row>
    <row r="4662" spans="1:16">
      <c r="A4662" s="25">
        <f t="shared" si="72"/>
        <v>4660</v>
      </c>
      <c r="B4662" s="33" t="s">
        <v>8580</v>
      </c>
      <c r="C4662" s="37">
        <v>1992</v>
      </c>
      <c r="E4662" s="42" t="s">
        <v>5159</v>
      </c>
      <c r="I4662" s="37">
        <v>10</v>
      </c>
      <c r="J4662" s="37">
        <v>5</v>
      </c>
      <c r="M4662" s="39">
        <v>11679.7</v>
      </c>
      <c r="N4662" s="39">
        <v>11666.2</v>
      </c>
      <c r="O4662" s="39">
        <v>11666.2</v>
      </c>
    </row>
    <row r="4663" spans="1:16">
      <c r="A4663" s="25">
        <f t="shared" si="72"/>
        <v>4661</v>
      </c>
      <c r="B4663" s="33" t="s">
        <v>8581</v>
      </c>
      <c r="I4663" s="37"/>
      <c r="J4663" s="37"/>
    </row>
    <row r="4664" spans="1:16">
      <c r="A4664" s="25">
        <f t="shared" si="72"/>
        <v>4662</v>
      </c>
      <c r="B4664" s="33" t="s">
        <v>8582</v>
      </c>
      <c r="I4664" s="37"/>
      <c r="J4664" s="37"/>
    </row>
    <row r="4665" spans="1:16">
      <c r="A4665" s="25">
        <f t="shared" si="72"/>
        <v>4663</v>
      </c>
      <c r="B4665" s="33" t="s">
        <v>8583</v>
      </c>
      <c r="I4665" s="37"/>
      <c r="J4665" s="37"/>
    </row>
    <row r="4666" spans="1:16">
      <c r="A4666" s="25">
        <f t="shared" si="72"/>
        <v>4664</v>
      </c>
      <c r="B4666" s="33" t="s">
        <v>8584</v>
      </c>
      <c r="C4666" s="37">
        <v>2011</v>
      </c>
      <c r="E4666" s="41" t="s">
        <v>4731</v>
      </c>
      <c r="I4666" s="37">
        <v>4</v>
      </c>
      <c r="J4666" s="37">
        <v>1</v>
      </c>
      <c r="M4666" s="39">
        <v>2231.4</v>
      </c>
      <c r="N4666" s="39">
        <v>2078</v>
      </c>
      <c r="O4666" s="39">
        <v>2078</v>
      </c>
      <c r="P4666" s="38">
        <v>65</v>
      </c>
    </row>
    <row r="4667" spans="1:16">
      <c r="A4667" s="25">
        <f t="shared" si="72"/>
        <v>4665</v>
      </c>
      <c r="B4667" s="33" t="s">
        <v>8585</v>
      </c>
      <c r="C4667" s="37">
        <v>2013</v>
      </c>
      <c r="E4667" s="41" t="s">
        <v>4731</v>
      </c>
      <c r="I4667" s="37">
        <v>4</v>
      </c>
      <c r="J4667" s="37">
        <v>1</v>
      </c>
      <c r="M4667" s="39">
        <v>1661</v>
      </c>
      <c r="N4667" s="39">
        <v>1546.8</v>
      </c>
      <c r="O4667" s="39">
        <v>1546.8</v>
      </c>
      <c r="P4667" s="38">
        <v>47</v>
      </c>
    </row>
    <row r="4668" spans="1:16">
      <c r="A4668" s="25">
        <f t="shared" si="72"/>
        <v>4666</v>
      </c>
      <c r="B4668" s="33" t="s">
        <v>8586</v>
      </c>
      <c r="C4668" s="37">
        <v>1995</v>
      </c>
      <c r="E4668" s="42" t="s">
        <v>4731</v>
      </c>
      <c r="I4668" s="37">
        <v>8</v>
      </c>
      <c r="J4668" s="37">
        <v>4</v>
      </c>
      <c r="M4668" s="39">
        <v>9591.1</v>
      </c>
      <c r="N4668" s="39">
        <v>9096.6</v>
      </c>
      <c r="O4668" s="39">
        <v>8580.1</v>
      </c>
      <c r="P4668" s="38">
        <v>230</v>
      </c>
    </row>
    <row r="4669" spans="1:16">
      <c r="A4669" s="25">
        <f t="shared" si="72"/>
        <v>4667</v>
      </c>
      <c r="B4669" s="33" t="s">
        <v>3213</v>
      </c>
      <c r="C4669" s="37">
        <v>1959</v>
      </c>
      <c r="E4669" s="41" t="s">
        <v>4731</v>
      </c>
      <c r="I4669" s="37">
        <v>5</v>
      </c>
      <c r="J4669" s="37">
        <v>3</v>
      </c>
      <c r="M4669" s="39">
        <v>4012.2</v>
      </c>
      <c r="N4669" s="39">
        <v>2422.8000000000002</v>
      </c>
      <c r="O4669" s="39">
        <v>2252.7194400000003</v>
      </c>
      <c r="P4669" s="38">
        <v>98</v>
      </c>
    </row>
    <row r="4670" spans="1:16">
      <c r="A4670" s="25">
        <f t="shared" si="72"/>
        <v>4668</v>
      </c>
      <c r="B4670" s="33" t="s">
        <v>8587</v>
      </c>
      <c r="C4670" s="37">
        <v>1960</v>
      </c>
      <c r="E4670" s="41" t="s">
        <v>4731</v>
      </c>
      <c r="I4670" s="37">
        <v>5</v>
      </c>
      <c r="J4670" s="37">
        <v>2</v>
      </c>
      <c r="M4670" s="39">
        <v>5176.3999999999996</v>
      </c>
      <c r="N4670" s="39">
        <v>3191.7</v>
      </c>
      <c r="O4670" s="39">
        <v>3143.1861599999997</v>
      </c>
      <c r="P4670" s="38">
        <v>102</v>
      </c>
    </row>
    <row r="4671" spans="1:16">
      <c r="A4671" s="25">
        <f t="shared" si="72"/>
        <v>4669</v>
      </c>
      <c r="B4671" s="33" t="s">
        <v>8588</v>
      </c>
      <c r="I4671" s="37"/>
      <c r="J4671" s="37"/>
    </row>
    <row r="4672" spans="1:16">
      <c r="A4672" s="25">
        <f t="shared" si="72"/>
        <v>4670</v>
      </c>
      <c r="B4672" s="33" t="s">
        <v>8589</v>
      </c>
      <c r="I4672" s="37"/>
      <c r="J4672" s="37"/>
    </row>
    <row r="4673" spans="1:16">
      <c r="A4673" s="25">
        <f t="shared" si="72"/>
        <v>4671</v>
      </c>
      <c r="B4673" s="33" t="s">
        <v>8590</v>
      </c>
      <c r="C4673" s="37">
        <v>1966</v>
      </c>
      <c r="E4673" s="41" t="s">
        <v>4731</v>
      </c>
      <c r="I4673" s="37">
        <v>5</v>
      </c>
      <c r="J4673" s="37">
        <v>4</v>
      </c>
      <c r="M4673" s="39">
        <v>3822.4</v>
      </c>
      <c r="N4673" s="39">
        <v>2784.74</v>
      </c>
      <c r="O4673" s="39">
        <v>2784.74</v>
      </c>
      <c r="P4673" s="38">
        <v>120</v>
      </c>
    </row>
    <row r="4674" spans="1:16">
      <c r="A4674" s="25">
        <f t="shared" si="72"/>
        <v>4672</v>
      </c>
      <c r="B4674" s="33" t="s">
        <v>3212</v>
      </c>
      <c r="C4674" s="37">
        <v>1979</v>
      </c>
      <c r="E4674" s="41" t="s">
        <v>5129</v>
      </c>
      <c r="I4674" s="37">
        <v>9</v>
      </c>
      <c r="J4674" s="37">
        <v>3</v>
      </c>
      <c r="M4674" s="39">
        <v>5539.2</v>
      </c>
      <c r="N4674" s="39">
        <v>5458.6</v>
      </c>
      <c r="O4674" s="39">
        <v>5458.6</v>
      </c>
      <c r="P4674" s="38">
        <v>103</v>
      </c>
    </row>
    <row r="4675" spans="1:16">
      <c r="A4675" s="25">
        <f t="shared" ref="A4675:A4738" si="73">A4674+1</f>
        <v>4673</v>
      </c>
      <c r="B4675" s="33" t="s">
        <v>8591</v>
      </c>
      <c r="C4675" s="37">
        <v>1963</v>
      </c>
      <c r="E4675" s="41" t="s">
        <v>4731</v>
      </c>
      <c r="I4675" s="37">
        <v>5</v>
      </c>
      <c r="J4675" s="37">
        <v>3</v>
      </c>
      <c r="M4675" s="39">
        <v>3296.2</v>
      </c>
      <c r="N4675" s="39">
        <v>3153.2</v>
      </c>
      <c r="O4675" s="39">
        <v>2676.5</v>
      </c>
      <c r="P4675" s="38">
        <v>156</v>
      </c>
    </row>
    <row r="4676" spans="1:16">
      <c r="A4676" s="25">
        <f t="shared" si="73"/>
        <v>4674</v>
      </c>
      <c r="B4676" s="33" t="s">
        <v>8592</v>
      </c>
      <c r="C4676" s="37">
        <v>1963</v>
      </c>
      <c r="E4676" s="41" t="s">
        <v>4731</v>
      </c>
      <c r="I4676" s="37">
        <v>5</v>
      </c>
      <c r="J4676" s="37">
        <v>3</v>
      </c>
      <c r="M4676" s="39">
        <v>2794.7</v>
      </c>
      <c r="N4676" s="39">
        <v>2585.2999999999997</v>
      </c>
      <c r="O4676" s="39">
        <v>2417.6999999999998</v>
      </c>
      <c r="P4676" s="38">
        <v>92</v>
      </c>
    </row>
    <row r="4677" spans="1:16">
      <c r="A4677" s="25">
        <f t="shared" si="73"/>
        <v>4675</v>
      </c>
      <c r="B4677" s="33" t="s">
        <v>8593</v>
      </c>
      <c r="I4677" s="37"/>
      <c r="J4677" s="37"/>
    </row>
    <row r="4678" spans="1:16">
      <c r="A4678" s="25">
        <f t="shared" si="73"/>
        <v>4676</v>
      </c>
      <c r="B4678" s="33" t="s">
        <v>8594</v>
      </c>
      <c r="I4678" s="37"/>
      <c r="J4678" s="37"/>
    </row>
    <row r="4679" spans="1:16">
      <c r="A4679" s="25">
        <f t="shared" si="73"/>
        <v>4677</v>
      </c>
      <c r="B4679" s="33" t="s">
        <v>8595</v>
      </c>
      <c r="C4679" s="37">
        <v>1968</v>
      </c>
      <c r="E4679" s="41" t="s">
        <v>4731</v>
      </c>
      <c r="I4679" s="37">
        <v>5</v>
      </c>
      <c r="J4679" s="37">
        <v>4</v>
      </c>
      <c r="M4679" s="39">
        <v>3212.1</v>
      </c>
      <c r="N4679" s="39">
        <v>2817.4</v>
      </c>
      <c r="O4679" s="39">
        <v>2817.4</v>
      </c>
      <c r="P4679" s="38">
        <v>93</v>
      </c>
    </row>
    <row r="4680" spans="1:16">
      <c r="A4680" s="25">
        <f t="shared" si="73"/>
        <v>4678</v>
      </c>
      <c r="B4680" s="33" t="s">
        <v>8596</v>
      </c>
      <c r="C4680" s="37">
        <v>1959</v>
      </c>
      <c r="E4680" s="41" t="s">
        <v>4731</v>
      </c>
      <c r="I4680" s="37">
        <v>4</v>
      </c>
      <c r="J4680" s="37"/>
      <c r="M4680" s="39">
        <v>4863</v>
      </c>
      <c r="N4680" s="39">
        <v>3937.7</v>
      </c>
      <c r="O4680" s="39">
        <v>3937.7</v>
      </c>
      <c r="P4680" s="38">
        <v>360</v>
      </c>
    </row>
    <row r="4681" spans="1:16">
      <c r="A4681" s="25">
        <f t="shared" si="73"/>
        <v>4679</v>
      </c>
      <c r="B4681" s="33" t="s">
        <v>8597</v>
      </c>
      <c r="C4681" s="37">
        <v>1964</v>
      </c>
      <c r="E4681" s="41" t="s">
        <v>4731</v>
      </c>
      <c r="I4681" s="37">
        <v>5</v>
      </c>
      <c r="J4681" s="37">
        <v>2</v>
      </c>
      <c r="M4681" s="39">
        <v>1619.2</v>
      </c>
      <c r="N4681" s="39">
        <v>1578</v>
      </c>
      <c r="O4681" s="39">
        <v>1374.8</v>
      </c>
      <c r="P4681" s="38">
        <v>130</v>
      </c>
    </row>
    <row r="4682" spans="1:16">
      <c r="A4682" s="25">
        <f t="shared" si="73"/>
        <v>4680</v>
      </c>
      <c r="B4682" s="33" t="s">
        <v>8598</v>
      </c>
      <c r="I4682" s="37"/>
      <c r="J4682" s="37"/>
    </row>
    <row r="4683" spans="1:16">
      <c r="A4683" s="25">
        <f t="shared" si="73"/>
        <v>4681</v>
      </c>
      <c r="B4683" s="33" t="s">
        <v>8599</v>
      </c>
      <c r="C4683" s="37">
        <v>1962</v>
      </c>
      <c r="E4683" s="41" t="s">
        <v>4731</v>
      </c>
      <c r="I4683" s="37">
        <v>5</v>
      </c>
      <c r="J4683" s="37">
        <v>4</v>
      </c>
      <c r="M4683" s="39">
        <v>3223</v>
      </c>
      <c r="N4683" s="39">
        <v>3180.2</v>
      </c>
      <c r="O4683" s="39">
        <v>3180.2</v>
      </c>
      <c r="P4683" s="38">
        <v>243</v>
      </c>
    </row>
    <row r="4684" spans="1:16">
      <c r="A4684" s="25">
        <f t="shared" si="73"/>
        <v>4682</v>
      </c>
      <c r="B4684" s="33" t="s">
        <v>8600</v>
      </c>
      <c r="C4684" s="37">
        <v>1965</v>
      </c>
      <c r="E4684" s="41" t="s">
        <v>4729</v>
      </c>
      <c r="I4684" s="37">
        <v>5</v>
      </c>
      <c r="J4684" s="37">
        <v>4</v>
      </c>
      <c r="M4684" s="39">
        <v>3527.2</v>
      </c>
      <c r="N4684" s="39">
        <v>3290.8</v>
      </c>
      <c r="O4684" s="39">
        <v>3290.8</v>
      </c>
      <c r="P4684" s="38">
        <v>351</v>
      </c>
    </row>
    <row r="4685" spans="1:16">
      <c r="A4685" s="25">
        <f t="shared" si="73"/>
        <v>4683</v>
      </c>
      <c r="B4685" s="33" t="s">
        <v>8601</v>
      </c>
      <c r="C4685" s="37">
        <v>1966</v>
      </c>
      <c r="E4685" s="41" t="s">
        <v>4731</v>
      </c>
      <c r="I4685" s="37">
        <v>5</v>
      </c>
      <c r="J4685" s="37">
        <v>4</v>
      </c>
      <c r="M4685" s="39">
        <v>3208.7</v>
      </c>
      <c r="N4685" s="39">
        <v>3159.6</v>
      </c>
      <c r="O4685" s="39">
        <v>2831.6</v>
      </c>
      <c r="P4685" s="38">
        <v>350</v>
      </c>
    </row>
    <row r="4686" spans="1:16">
      <c r="A4686" s="25">
        <f t="shared" si="73"/>
        <v>4684</v>
      </c>
      <c r="B4686" s="33" t="s">
        <v>8602</v>
      </c>
      <c r="C4686" s="37">
        <v>1965</v>
      </c>
      <c r="E4686" s="41" t="s">
        <v>4731</v>
      </c>
      <c r="I4686" s="37">
        <v>5</v>
      </c>
      <c r="J4686" s="37">
        <v>4</v>
      </c>
      <c r="M4686" s="39">
        <v>3191.4</v>
      </c>
      <c r="N4686" s="39">
        <v>3163</v>
      </c>
      <c r="O4686" s="39">
        <v>2717.5</v>
      </c>
      <c r="P4686" s="38">
        <v>250</v>
      </c>
    </row>
    <row r="4687" spans="1:16">
      <c r="A4687" s="25">
        <f t="shared" si="73"/>
        <v>4685</v>
      </c>
      <c r="B4687" s="33" t="s">
        <v>8603</v>
      </c>
      <c r="C4687" s="37">
        <v>1965</v>
      </c>
      <c r="E4687" s="41" t="s">
        <v>4731</v>
      </c>
      <c r="I4687" s="37">
        <v>5</v>
      </c>
      <c r="J4687" s="37">
        <v>4</v>
      </c>
      <c r="M4687" s="39">
        <v>3654.4</v>
      </c>
      <c r="N4687" s="39">
        <v>3503.3</v>
      </c>
      <c r="O4687" s="39">
        <v>2914</v>
      </c>
      <c r="P4687" s="38">
        <v>300</v>
      </c>
    </row>
    <row r="4688" spans="1:16">
      <c r="A4688" s="25">
        <f t="shared" si="73"/>
        <v>4686</v>
      </c>
      <c r="B4688" s="33" t="s">
        <v>8604</v>
      </c>
      <c r="C4688" s="37">
        <v>1961</v>
      </c>
      <c r="E4688" s="41" t="s">
        <v>4731</v>
      </c>
      <c r="I4688" s="37">
        <v>5</v>
      </c>
      <c r="J4688" s="37">
        <v>2</v>
      </c>
      <c r="M4688" s="39">
        <v>1610.9</v>
      </c>
      <c r="N4688" s="39">
        <v>1325.1</v>
      </c>
      <c r="O4688" s="39">
        <v>1325.1</v>
      </c>
      <c r="P4688" s="38">
        <v>50</v>
      </c>
    </row>
    <row r="4689" spans="1:16">
      <c r="A4689" s="25">
        <f t="shared" si="73"/>
        <v>4687</v>
      </c>
      <c r="B4689" s="33" t="s">
        <v>8605</v>
      </c>
      <c r="C4689" s="37">
        <v>1962</v>
      </c>
      <c r="E4689" s="41" t="s">
        <v>4729</v>
      </c>
      <c r="I4689" s="37">
        <v>3</v>
      </c>
      <c r="J4689" s="37">
        <v>1</v>
      </c>
      <c r="M4689" s="39">
        <v>497.2</v>
      </c>
      <c r="N4689" s="39">
        <v>437.8</v>
      </c>
      <c r="O4689" s="39">
        <v>437.8</v>
      </c>
      <c r="P4689" s="38">
        <v>27</v>
      </c>
    </row>
    <row r="4690" spans="1:16">
      <c r="A4690" s="25">
        <f t="shared" si="73"/>
        <v>4688</v>
      </c>
      <c r="B4690" s="33" t="s">
        <v>8606</v>
      </c>
      <c r="C4690" s="37">
        <v>1969</v>
      </c>
      <c r="E4690" s="41" t="s">
        <v>4731</v>
      </c>
      <c r="I4690" s="37">
        <v>5</v>
      </c>
      <c r="J4690" s="37">
        <v>2</v>
      </c>
      <c r="M4690" s="39">
        <v>1779.2</v>
      </c>
      <c r="N4690" s="39">
        <v>1611.2</v>
      </c>
      <c r="O4690" s="39">
        <v>1611.2</v>
      </c>
      <c r="P4690" s="38">
        <v>140</v>
      </c>
    </row>
    <row r="4691" spans="1:16">
      <c r="A4691" s="25">
        <f t="shared" si="73"/>
        <v>4689</v>
      </c>
      <c r="B4691" s="33" t="s">
        <v>8607</v>
      </c>
      <c r="C4691" s="37">
        <v>1964</v>
      </c>
      <c r="E4691" s="42" t="s">
        <v>4731</v>
      </c>
      <c r="I4691" s="37">
        <v>5</v>
      </c>
      <c r="J4691" s="37">
        <v>3</v>
      </c>
      <c r="M4691" s="39">
        <v>2525.5</v>
      </c>
      <c r="N4691" s="39">
        <v>2231.8000000000002</v>
      </c>
      <c r="O4691" s="39">
        <v>2231.8000000000002</v>
      </c>
      <c r="P4691" s="38">
        <v>99</v>
      </c>
    </row>
    <row r="4692" spans="1:16">
      <c r="A4692" s="25">
        <f t="shared" si="73"/>
        <v>4690</v>
      </c>
      <c r="B4692" s="33" t="s">
        <v>8608</v>
      </c>
      <c r="I4692" s="37"/>
      <c r="J4692" s="37"/>
    </row>
    <row r="4693" spans="1:16">
      <c r="A4693" s="25">
        <f t="shared" si="73"/>
        <v>4691</v>
      </c>
      <c r="B4693" s="33" t="s">
        <v>8609</v>
      </c>
      <c r="C4693" s="37">
        <v>1974</v>
      </c>
      <c r="E4693" s="41" t="s">
        <v>4729</v>
      </c>
      <c r="I4693" s="37">
        <v>5</v>
      </c>
      <c r="J4693" s="37">
        <v>8</v>
      </c>
      <c r="M4693" s="39">
        <v>5955.7</v>
      </c>
      <c r="N4693" s="39">
        <v>5190.5999999999995</v>
      </c>
      <c r="O4693" s="39">
        <v>5190.5999999999995</v>
      </c>
      <c r="P4693" s="38">
        <v>292</v>
      </c>
    </row>
    <row r="4694" spans="1:16">
      <c r="A4694" s="25">
        <f t="shared" si="73"/>
        <v>4692</v>
      </c>
      <c r="B4694" s="33" t="s">
        <v>8610</v>
      </c>
      <c r="C4694" s="37">
        <v>1985</v>
      </c>
      <c r="E4694" s="41" t="s">
        <v>4731</v>
      </c>
      <c r="I4694" s="37">
        <v>5</v>
      </c>
      <c r="J4694" s="37">
        <v>6</v>
      </c>
      <c r="M4694" s="39">
        <v>5754.3</v>
      </c>
      <c r="N4694" s="39">
        <v>5063.8</v>
      </c>
      <c r="O4694" s="39">
        <v>5063.8</v>
      </c>
      <c r="P4694" s="38">
        <v>177</v>
      </c>
    </row>
    <row r="4695" spans="1:16">
      <c r="A4695" s="25">
        <f t="shared" si="73"/>
        <v>4693</v>
      </c>
      <c r="B4695" s="33" t="s">
        <v>8611</v>
      </c>
      <c r="C4695" s="37">
        <v>1986</v>
      </c>
      <c r="E4695" s="41" t="s">
        <v>4729</v>
      </c>
      <c r="I4695" s="37">
        <v>5</v>
      </c>
      <c r="J4695" s="37">
        <v>4</v>
      </c>
      <c r="M4695" s="39">
        <v>3002.6</v>
      </c>
      <c r="N4695" s="39">
        <v>2642.7</v>
      </c>
      <c r="O4695" s="39">
        <v>2571.8000000000002</v>
      </c>
      <c r="P4695" s="38">
        <v>136</v>
      </c>
    </row>
    <row r="4696" spans="1:16">
      <c r="A4696" s="25">
        <f t="shared" si="73"/>
        <v>4694</v>
      </c>
      <c r="B4696" s="33" t="s">
        <v>8612</v>
      </c>
      <c r="C4696" s="37">
        <v>1971</v>
      </c>
      <c r="E4696" s="41" t="s">
        <v>4731</v>
      </c>
      <c r="I4696" s="37">
        <v>5</v>
      </c>
      <c r="J4696" s="37">
        <v>2</v>
      </c>
      <c r="M4696" s="39">
        <v>2339.4</v>
      </c>
      <c r="N4696" s="39">
        <v>1832.9</v>
      </c>
      <c r="O4696" s="39">
        <v>1832.9</v>
      </c>
      <c r="P4696" s="38">
        <v>157</v>
      </c>
    </row>
    <row r="4697" spans="1:16">
      <c r="A4697" s="25">
        <f t="shared" si="73"/>
        <v>4695</v>
      </c>
      <c r="B4697" s="33" t="s">
        <v>8613</v>
      </c>
      <c r="C4697" s="37">
        <v>1973</v>
      </c>
      <c r="E4697" s="41" t="s">
        <v>4729</v>
      </c>
      <c r="I4697" s="37">
        <v>5</v>
      </c>
      <c r="J4697" s="37">
        <v>8</v>
      </c>
      <c r="M4697" s="39">
        <v>5938.82</v>
      </c>
      <c r="N4697" s="39">
        <v>5187.5199999999995</v>
      </c>
      <c r="O4697" s="39">
        <v>5187.5199999999995</v>
      </c>
      <c r="P4697" s="38">
        <v>260</v>
      </c>
    </row>
    <row r="4698" spans="1:16">
      <c r="A4698" s="25">
        <f t="shared" si="73"/>
        <v>4696</v>
      </c>
      <c r="B4698" s="33" t="s">
        <v>8614</v>
      </c>
      <c r="C4698" s="37">
        <v>1965</v>
      </c>
      <c r="E4698" s="41" t="s">
        <v>4729</v>
      </c>
      <c r="I4698" s="37">
        <v>5</v>
      </c>
      <c r="J4698" s="37">
        <v>4</v>
      </c>
      <c r="M4698" s="39">
        <v>3517.3</v>
      </c>
      <c r="N4698" s="39">
        <v>3225.7000000000003</v>
      </c>
      <c r="O4698" s="39">
        <v>3225.7000000000003</v>
      </c>
      <c r="P4698" s="38">
        <v>194</v>
      </c>
    </row>
    <row r="4699" spans="1:16">
      <c r="A4699" s="25">
        <f t="shared" si="73"/>
        <v>4697</v>
      </c>
      <c r="B4699" s="33" t="s">
        <v>8615</v>
      </c>
      <c r="C4699" s="37">
        <v>1964</v>
      </c>
      <c r="E4699" s="41" t="s">
        <v>4729</v>
      </c>
      <c r="I4699" s="37">
        <v>5</v>
      </c>
      <c r="J4699" s="37">
        <v>4</v>
      </c>
      <c r="M4699" s="39">
        <v>3546.2</v>
      </c>
      <c r="N4699" s="39">
        <v>3253.8999999999996</v>
      </c>
      <c r="O4699" s="39">
        <v>3253.8999999999996</v>
      </c>
      <c r="P4699" s="38">
        <v>80</v>
      </c>
    </row>
    <row r="4700" spans="1:16">
      <c r="A4700" s="25">
        <f t="shared" si="73"/>
        <v>4698</v>
      </c>
      <c r="B4700" s="33" t="s">
        <v>8616</v>
      </c>
      <c r="C4700" s="37">
        <v>1963</v>
      </c>
      <c r="E4700" s="41" t="s">
        <v>4729</v>
      </c>
      <c r="I4700" s="37">
        <v>5</v>
      </c>
      <c r="J4700" s="37">
        <v>4</v>
      </c>
      <c r="M4700" s="39">
        <v>3506.6</v>
      </c>
      <c r="N4700" s="39">
        <v>3214.2999999999997</v>
      </c>
      <c r="O4700" s="39">
        <v>3214.2999999999997</v>
      </c>
      <c r="P4700" s="38">
        <v>161</v>
      </c>
    </row>
    <row r="4701" spans="1:16">
      <c r="A4701" s="25">
        <f t="shared" si="73"/>
        <v>4699</v>
      </c>
      <c r="B4701" s="33" t="s">
        <v>8617</v>
      </c>
      <c r="C4701" s="37">
        <v>1973</v>
      </c>
      <c r="E4701" s="41" t="s">
        <v>4729</v>
      </c>
      <c r="I4701" s="37">
        <v>5</v>
      </c>
      <c r="J4701" s="37">
        <v>4</v>
      </c>
      <c r="M4701" s="39">
        <v>2932.8</v>
      </c>
      <c r="N4701" s="39">
        <v>2579.5</v>
      </c>
      <c r="O4701" s="39">
        <v>2579.5</v>
      </c>
      <c r="P4701" s="38">
        <v>122</v>
      </c>
    </row>
    <row r="4702" spans="1:16">
      <c r="A4702" s="25">
        <f t="shared" si="73"/>
        <v>4700</v>
      </c>
      <c r="B4702" s="33" t="s">
        <v>8618</v>
      </c>
      <c r="C4702" s="37">
        <v>1964</v>
      </c>
      <c r="E4702" s="42" t="s">
        <v>8055</v>
      </c>
      <c r="I4702" s="37">
        <v>5</v>
      </c>
      <c r="J4702" s="37">
        <v>2</v>
      </c>
      <c r="M4702" s="39">
        <v>1802</v>
      </c>
      <c r="N4702" s="39">
        <v>1052</v>
      </c>
      <c r="O4702" s="39">
        <v>1052</v>
      </c>
      <c r="P4702" s="38">
        <v>79</v>
      </c>
    </row>
    <row r="4703" spans="1:16">
      <c r="A4703" s="25">
        <f t="shared" si="73"/>
        <v>4701</v>
      </c>
      <c r="B4703" s="33" t="s">
        <v>8619</v>
      </c>
      <c r="C4703" s="37">
        <v>1963</v>
      </c>
      <c r="E4703" s="41" t="s">
        <v>4729</v>
      </c>
      <c r="I4703" s="37">
        <v>5</v>
      </c>
      <c r="J4703" s="37">
        <v>2</v>
      </c>
      <c r="M4703" s="39">
        <v>1626.7</v>
      </c>
      <c r="N4703" s="39">
        <v>1236.7</v>
      </c>
      <c r="O4703" s="39">
        <v>1236.7</v>
      </c>
      <c r="P4703" s="38">
        <v>75</v>
      </c>
    </row>
    <row r="4704" spans="1:16">
      <c r="A4704" s="25">
        <f t="shared" si="73"/>
        <v>4702</v>
      </c>
      <c r="B4704" s="33" t="s">
        <v>8620</v>
      </c>
      <c r="C4704" s="37">
        <v>1959</v>
      </c>
      <c r="E4704" s="41" t="s">
        <v>4731</v>
      </c>
      <c r="I4704" s="37">
        <v>2</v>
      </c>
      <c r="J4704" s="37">
        <v>1</v>
      </c>
      <c r="M4704" s="39">
        <v>298.7</v>
      </c>
      <c r="N4704" s="39">
        <v>298.7</v>
      </c>
      <c r="O4704" s="39">
        <v>298.7</v>
      </c>
      <c r="P4704" s="38">
        <v>38</v>
      </c>
    </row>
    <row r="4705" spans="1:16">
      <c r="A4705" s="25">
        <f t="shared" si="73"/>
        <v>4703</v>
      </c>
      <c r="B4705" s="33" t="s">
        <v>8621</v>
      </c>
      <c r="C4705" s="37">
        <v>1963</v>
      </c>
      <c r="E4705" s="41" t="s">
        <v>4731</v>
      </c>
      <c r="I4705" s="37">
        <v>3</v>
      </c>
      <c r="J4705" s="37">
        <v>2</v>
      </c>
      <c r="M4705" s="39">
        <v>885</v>
      </c>
      <c r="N4705" s="39">
        <v>817.5</v>
      </c>
      <c r="O4705" s="39">
        <v>817.5</v>
      </c>
      <c r="P4705" s="38">
        <v>38</v>
      </c>
    </row>
    <row r="4706" spans="1:16">
      <c r="A4706" s="25">
        <f t="shared" si="73"/>
        <v>4704</v>
      </c>
      <c r="B4706" s="33" t="s">
        <v>8622</v>
      </c>
      <c r="C4706" s="37">
        <v>1960</v>
      </c>
      <c r="E4706" s="41" t="s">
        <v>4731</v>
      </c>
      <c r="I4706" s="37">
        <v>3</v>
      </c>
      <c r="J4706" s="37">
        <v>2</v>
      </c>
      <c r="M4706" s="39">
        <v>970.5</v>
      </c>
      <c r="N4706" s="39">
        <v>636.70000000000005</v>
      </c>
      <c r="O4706" s="39">
        <v>630.33300000000008</v>
      </c>
      <c r="P4706" s="38">
        <v>47</v>
      </c>
    </row>
    <row r="4707" spans="1:16">
      <c r="A4707" s="25">
        <f t="shared" si="73"/>
        <v>4705</v>
      </c>
      <c r="B4707" s="33" t="s">
        <v>8623</v>
      </c>
      <c r="C4707" s="37">
        <v>1962</v>
      </c>
      <c r="E4707" s="41" t="s">
        <v>4731</v>
      </c>
      <c r="I4707" s="37">
        <v>3</v>
      </c>
      <c r="J4707" s="37">
        <v>2</v>
      </c>
      <c r="M4707" s="39">
        <v>959.6</v>
      </c>
      <c r="N4707" s="39">
        <v>623</v>
      </c>
      <c r="O4707" s="39">
        <v>623</v>
      </c>
      <c r="P4707" s="38">
        <v>54</v>
      </c>
    </row>
    <row r="4708" spans="1:16">
      <c r="A4708" s="25">
        <f t="shared" si="73"/>
        <v>4706</v>
      </c>
      <c r="B4708" s="33" t="s">
        <v>8624</v>
      </c>
      <c r="C4708" s="37">
        <v>1963</v>
      </c>
      <c r="E4708" s="41" t="s">
        <v>4731</v>
      </c>
      <c r="I4708" s="37">
        <v>3</v>
      </c>
      <c r="J4708" s="37">
        <v>2</v>
      </c>
      <c r="M4708" s="39">
        <v>635.1</v>
      </c>
      <c r="N4708" s="39">
        <v>635.1</v>
      </c>
      <c r="O4708" s="39">
        <v>635.1</v>
      </c>
      <c r="P4708" s="38">
        <v>51</v>
      </c>
    </row>
    <row r="4709" spans="1:16">
      <c r="A4709" s="25">
        <f t="shared" si="73"/>
        <v>4707</v>
      </c>
      <c r="B4709" s="33" t="s">
        <v>8625</v>
      </c>
      <c r="C4709" s="37">
        <v>1692</v>
      </c>
      <c r="E4709" s="41" t="s">
        <v>4731</v>
      </c>
      <c r="I4709" s="37">
        <v>3</v>
      </c>
      <c r="J4709" s="37">
        <v>2</v>
      </c>
      <c r="M4709" s="39">
        <v>958.7</v>
      </c>
      <c r="N4709" s="39">
        <v>640.70000000000005</v>
      </c>
      <c r="O4709" s="39">
        <v>640.70000000000005</v>
      </c>
      <c r="P4709" s="38">
        <v>60</v>
      </c>
    </row>
    <row r="4710" spans="1:16">
      <c r="A4710" s="25">
        <f t="shared" si="73"/>
        <v>4708</v>
      </c>
      <c r="B4710" s="33" t="s">
        <v>8626</v>
      </c>
      <c r="I4710" s="37"/>
      <c r="J4710" s="37"/>
    </row>
    <row r="4711" spans="1:16">
      <c r="A4711" s="25">
        <f t="shared" si="73"/>
        <v>4709</v>
      </c>
      <c r="B4711" s="33" t="s">
        <v>8627</v>
      </c>
      <c r="C4711" s="37">
        <v>1957</v>
      </c>
      <c r="E4711" s="41" t="s">
        <v>4731</v>
      </c>
      <c r="I4711" s="37">
        <v>2</v>
      </c>
      <c r="J4711" s="37">
        <v>2</v>
      </c>
      <c r="M4711" s="39">
        <v>706.6</v>
      </c>
      <c r="N4711" s="39">
        <v>634.29999999999995</v>
      </c>
      <c r="O4711" s="39">
        <v>634.29999999999995</v>
      </c>
      <c r="P4711" s="38">
        <v>32</v>
      </c>
    </row>
    <row r="4712" spans="1:16">
      <c r="A4712" s="25">
        <f t="shared" si="73"/>
        <v>4710</v>
      </c>
      <c r="B4712" s="33" t="s">
        <v>8628</v>
      </c>
      <c r="I4712" s="37"/>
      <c r="J4712" s="37"/>
    </row>
    <row r="4713" spans="1:16">
      <c r="A4713" s="25">
        <f t="shared" si="73"/>
        <v>4711</v>
      </c>
      <c r="B4713" s="33" t="s">
        <v>8629</v>
      </c>
      <c r="I4713" s="37"/>
      <c r="J4713" s="37"/>
    </row>
    <row r="4714" spans="1:16">
      <c r="A4714" s="25">
        <f t="shared" si="73"/>
        <v>4712</v>
      </c>
      <c r="B4714" s="33" t="s">
        <v>8630</v>
      </c>
      <c r="C4714" s="37">
        <v>1959</v>
      </c>
      <c r="E4714" s="41" t="s">
        <v>4731</v>
      </c>
      <c r="I4714" s="37">
        <v>2</v>
      </c>
      <c r="J4714" s="37">
        <v>3</v>
      </c>
      <c r="M4714" s="39">
        <v>739.1</v>
      </c>
      <c r="N4714" s="39">
        <v>666.3</v>
      </c>
      <c r="O4714" s="39">
        <v>639.64799999999991</v>
      </c>
      <c r="P4714" s="38">
        <v>40</v>
      </c>
    </row>
    <row r="4715" spans="1:16">
      <c r="A4715" s="25">
        <f t="shared" si="73"/>
        <v>4713</v>
      </c>
      <c r="B4715" s="33" t="s">
        <v>8631</v>
      </c>
      <c r="C4715" s="37">
        <v>1979</v>
      </c>
      <c r="E4715" s="41" t="s">
        <v>4731</v>
      </c>
      <c r="I4715" s="37">
        <v>9</v>
      </c>
      <c r="J4715" s="37">
        <v>1</v>
      </c>
      <c r="M4715" s="39">
        <v>2674.4</v>
      </c>
      <c r="N4715" s="39">
        <v>2674.4</v>
      </c>
      <c r="O4715" s="39">
        <v>2674.4</v>
      </c>
      <c r="P4715" s="38">
        <v>178</v>
      </c>
    </row>
    <row r="4716" spans="1:16">
      <c r="A4716" s="25">
        <f t="shared" si="73"/>
        <v>4714</v>
      </c>
      <c r="B4716" s="33" t="s">
        <v>8632</v>
      </c>
      <c r="I4716" s="37"/>
      <c r="J4716" s="37"/>
    </row>
    <row r="4717" spans="1:16">
      <c r="A4717" s="25">
        <f t="shared" si="73"/>
        <v>4715</v>
      </c>
      <c r="B4717" s="33" t="s">
        <v>8633</v>
      </c>
      <c r="C4717" s="37">
        <v>1989</v>
      </c>
      <c r="E4717" s="42" t="s">
        <v>5159</v>
      </c>
      <c r="I4717" s="37">
        <v>9</v>
      </c>
      <c r="J4717" s="37">
        <v>1</v>
      </c>
      <c r="M4717" s="39">
        <v>3379.5</v>
      </c>
      <c r="N4717" s="39">
        <v>3379.5</v>
      </c>
    </row>
    <row r="4718" spans="1:16">
      <c r="A4718" s="25">
        <f t="shared" si="73"/>
        <v>4716</v>
      </c>
      <c r="B4718" s="33" t="s">
        <v>2874</v>
      </c>
      <c r="C4718" s="37">
        <v>2004</v>
      </c>
      <c r="E4718" s="42" t="s">
        <v>4823</v>
      </c>
      <c r="I4718" s="37">
        <v>10</v>
      </c>
      <c r="J4718" s="37">
        <v>4</v>
      </c>
      <c r="M4718" s="39">
        <v>12225</v>
      </c>
      <c r="N4718" s="39">
        <v>10276</v>
      </c>
      <c r="O4718" s="39">
        <v>10185</v>
      </c>
    </row>
    <row r="4719" spans="1:16">
      <c r="A4719" s="25">
        <f t="shared" si="73"/>
        <v>4717</v>
      </c>
      <c r="B4719" s="33" t="s">
        <v>8634</v>
      </c>
      <c r="I4719" s="37"/>
      <c r="J4719" s="37"/>
    </row>
    <row r="4720" spans="1:16">
      <c r="A4720" s="25">
        <f t="shared" si="73"/>
        <v>4718</v>
      </c>
      <c r="B4720" s="33" t="s">
        <v>8635</v>
      </c>
      <c r="C4720" s="37">
        <v>1976</v>
      </c>
      <c r="E4720" s="41" t="s">
        <v>4729</v>
      </c>
      <c r="I4720" s="37">
        <v>9</v>
      </c>
      <c r="J4720" s="37">
        <v>2</v>
      </c>
      <c r="M4720" s="39">
        <v>4423.2</v>
      </c>
      <c r="N4720" s="39">
        <v>4116</v>
      </c>
      <c r="O4720" s="39">
        <v>4116</v>
      </c>
      <c r="P4720" s="38">
        <v>194</v>
      </c>
    </row>
    <row r="4721" spans="1:16">
      <c r="A4721" s="25">
        <f t="shared" si="73"/>
        <v>4719</v>
      </c>
      <c r="B4721" s="33" t="s">
        <v>8636</v>
      </c>
      <c r="I4721" s="37"/>
      <c r="J4721" s="37"/>
    </row>
    <row r="4722" spans="1:16">
      <c r="A4722" s="25">
        <f t="shared" si="73"/>
        <v>4720</v>
      </c>
      <c r="B4722" s="33" t="s">
        <v>8637</v>
      </c>
      <c r="C4722" s="37" t="s">
        <v>8638</v>
      </c>
      <c r="E4722" s="41" t="s">
        <v>4729</v>
      </c>
      <c r="I4722" s="37">
        <v>9</v>
      </c>
      <c r="J4722" s="37">
        <v>8</v>
      </c>
      <c r="M4722" s="39">
        <v>15075.04</v>
      </c>
      <c r="N4722" s="39">
        <v>11932.34</v>
      </c>
      <c r="O4722" s="39">
        <v>11796.94</v>
      </c>
      <c r="P4722" s="38">
        <v>828</v>
      </c>
    </row>
    <row r="4723" spans="1:16">
      <c r="A4723" s="25">
        <f t="shared" si="73"/>
        <v>4721</v>
      </c>
      <c r="B4723" s="33" t="s">
        <v>8639</v>
      </c>
      <c r="C4723" s="37">
        <v>1979</v>
      </c>
      <c r="E4723" s="42" t="s">
        <v>5159</v>
      </c>
      <c r="I4723" s="37">
        <v>9</v>
      </c>
      <c r="J4723" s="37">
        <v>2</v>
      </c>
      <c r="M4723" s="39">
        <v>3869.4</v>
      </c>
      <c r="N4723" s="39">
        <v>3009.9</v>
      </c>
      <c r="O4723" s="39">
        <v>3009.9</v>
      </c>
      <c r="P4723" s="38">
        <v>188</v>
      </c>
    </row>
    <row r="4724" spans="1:16">
      <c r="A4724" s="25">
        <f t="shared" si="73"/>
        <v>4722</v>
      </c>
      <c r="B4724" s="33" t="s">
        <v>8640</v>
      </c>
      <c r="C4724" s="37">
        <v>1974</v>
      </c>
      <c r="E4724" s="42" t="s">
        <v>5159</v>
      </c>
      <c r="I4724" s="37">
        <v>5</v>
      </c>
      <c r="J4724" s="37">
        <v>8</v>
      </c>
      <c r="M4724" s="39">
        <v>5439</v>
      </c>
      <c r="N4724" s="39">
        <v>5439</v>
      </c>
    </row>
    <row r="4725" spans="1:16">
      <c r="A4725" s="25">
        <f t="shared" si="73"/>
        <v>4723</v>
      </c>
      <c r="B4725" s="33" t="s">
        <v>8641</v>
      </c>
      <c r="I4725" s="37"/>
      <c r="J4725" s="37"/>
    </row>
    <row r="4726" spans="1:16">
      <c r="A4726" s="25">
        <f t="shared" si="73"/>
        <v>4724</v>
      </c>
      <c r="B4726" s="33" t="s">
        <v>8642</v>
      </c>
      <c r="I4726" s="37"/>
      <c r="J4726" s="37"/>
    </row>
    <row r="4727" spans="1:16">
      <c r="A4727" s="25">
        <f t="shared" si="73"/>
        <v>4725</v>
      </c>
      <c r="B4727" s="33" t="s">
        <v>2875</v>
      </c>
      <c r="C4727" s="37">
        <v>1977</v>
      </c>
      <c r="E4727" s="42" t="s">
        <v>4729</v>
      </c>
      <c r="I4727" s="37">
        <v>9</v>
      </c>
      <c r="J4727" s="37">
        <v>2</v>
      </c>
      <c r="M4727" s="39">
        <v>3798.74</v>
      </c>
      <c r="N4727" s="39">
        <v>3055.14</v>
      </c>
      <c r="O4727" s="39">
        <v>2995.94</v>
      </c>
      <c r="P4727" s="38">
        <v>223</v>
      </c>
    </row>
    <row r="4728" spans="1:16">
      <c r="A4728" s="25">
        <f t="shared" si="73"/>
        <v>4726</v>
      </c>
      <c r="B4728" s="33" t="s">
        <v>8643</v>
      </c>
      <c r="C4728" s="37">
        <v>1987</v>
      </c>
      <c r="E4728" s="42" t="s">
        <v>5159</v>
      </c>
      <c r="I4728" s="37">
        <v>10</v>
      </c>
      <c r="J4728" s="37">
        <v>6</v>
      </c>
      <c r="M4728" s="39">
        <v>5272.6</v>
      </c>
      <c r="N4728" s="39">
        <v>4407.5</v>
      </c>
      <c r="O4728" s="39">
        <v>4407.5</v>
      </c>
      <c r="P4728" s="38">
        <v>352</v>
      </c>
    </row>
    <row r="4729" spans="1:16">
      <c r="A4729" s="25">
        <f t="shared" si="73"/>
        <v>4727</v>
      </c>
      <c r="B4729" s="33" t="s">
        <v>8644</v>
      </c>
      <c r="C4729" s="37">
        <v>1977</v>
      </c>
      <c r="E4729" s="41" t="s">
        <v>4729</v>
      </c>
      <c r="I4729" s="37">
        <v>9</v>
      </c>
      <c r="J4729" s="37">
        <v>2</v>
      </c>
      <c r="M4729" s="39">
        <v>3766.3</v>
      </c>
      <c r="N4729" s="39">
        <v>2973.7</v>
      </c>
      <c r="O4729" s="39">
        <v>2973.7</v>
      </c>
      <c r="P4729" s="38">
        <v>189</v>
      </c>
    </row>
    <row r="4730" spans="1:16">
      <c r="A4730" s="25">
        <f t="shared" si="73"/>
        <v>4728</v>
      </c>
      <c r="B4730" s="33" t="s">
        <v>8645</v>
      </c>
      <c r="I4730" s="37"/>
      <c r="J4730" s="37"/>
    </row>
    <row r="4731" spans="1:16">
      <c r="A4731" s="25">
        <f t="shared" si="73"/>
        <v>4729</v>
      </c>
      <c r="B4731" s="33" t="s">
        <v>8646</v>
      </c>
      <c r="C4731" s="37">
        <v>1978</v>
      </c>
      <c r="E4731" s="42" t="s">
        <v>5159</v>
      </c>
      <c r="I4731" s="37">
        <v>9</v>
      </c>
      <c r="J4731" s="37">
        <v>2</v>
      </c>
      <c r="M4731" s="39">
        <v>3847.3</v>
      </c>
      <c r="N4731" s="39">
        <v>3800</v>
      </c>
      <c r="O4731" s="39">
        <v>3800</v>
      </c>
      <c r="P4731" s="38">
        <v>613</v>
      </c>
    </row>
    <row r="4732" spans="1:16">
      <c r="A4732" s="25">
        <f t="shared" si="73"/>
        <v>4730</v>
      </c>
      <c r="B4732" s="33" t="s">
        <v>8647</v>
      </c>
      <c r="C4732" s="37">
        <v>1978</v>
      </c>
      <c r="E4732" s="42" t="s">
        <v>5159</v>
      </c>
      <c r="I4732" s="37">
        <v>9</v>
      </c>
      <c r="J4732" s="37">
        <v>2</v>
      </c>
      <c r="M4732" s="39">
        <v>4630.3</v>
      </c>
      <c r="N4732" s="39">
        <v>2626.4</v>
      </c>
      <c r="O4732" s="39">
        <v>2626.4</v>
      </c>
      <c r="P4732" s="38">
        <v>190</v>
      </c>
    </row>
    <row r="4733" spans="1:16">
      <c r="A4733" s="25">
        <f t="shared" si="73"/>
        <v>4731</v>
      </c>
      <c r="B4733" s="33" t="s">
        <v>8648</v>
      </c>
      <c r="I4733" s="37"/>
      <c r="J4733" s="37"/>
    </row>
    <row r="4734" spans="1:16">
      <c r="A4734" s="25">
        <f t="shared" si="73"/>
        <v>4732</v>
      </c>
      <c r="B4734" s="33" t="s">
        <v>8649</v>
      </c>
      <c r="I4734" s="37"/>
      <c r="J4734" s="37"/>
    </row>
    <row r="4735" spans="1:16">
      <c r="A4735" s="25">
        <f t="shared" si="73"/>
        <v>4733</v>
      </c>
      <c r="B4735" s="33" t="s">
        <v>8650</v>
      </c>
      <c r="C4735" s="37">
        <v>1984</v>
      </c>
      <c r="E4735" s="42" t="s">
        <v>5159</v>
      </c>
      <c r="I4735" s="37">
        <v>9</v>
      </c>
      <c r="J4735" s="37">
        <v>1</v>
      </c>
      <c r="M4735" s="39">
        <v>4619.8999999999996</v>
      </c>
      <c r="N4735" s="39">
        <v>3826.1</v>
      </c>
      <c r="O4735" s="39">
        <v>3826.1</v>
      </c>
      <c r="P4735" s="38">
        <v>190</v>
      </c>
    </row>
    <row r="4736" spans="1:16">
      <c r="A4736" s="25">
        <f t="shared" si="73"/>
        <v>4734</v>
      </c>
      <c r="B4736" s="33" t="s">
        <v>8651</v>
      </c>
      <c r="C4736" s="37">
        <v>1985</v>
      </c>
      <c r="E4736" s="42"/>
      <c r="I4736" s="37">
        <v>5</v>
      </c>
      <c r="J4736" s="37">
        <v>2</v>
      </c>
      <c r="M4736" s="39">
        <v>1966.8</v>
      </c>
      <c r="N4736" s="39">
        <v>1360.9</v>
      </c>
      <c r="O4736" s="39">
        <v>1360.9</v>
      </c>
    </row>
    <row r="4737" spans="1:16">
      <c r="A4737" s="25">
        <f t="shared" si="73"/>
        <v>4735</v>
      </c>
      <c r="B4737" s="33" t="s">
        <v>8652</v>
      </c>
      <c r="I4737" s="37"/>
      <c r="J4737" s="37"/>
    </row>
    <row r="4738" spans="1:16">
      <c r="A4738" s="25">
        <f t="shared" si="73"/>
        <v>4736</v>
      </c>
      <c r="B4738" s="33" t="s">
        <v>8653</v>
      </c>
      <c r="I4738" s="37"/>
      <c r="J4738" s="37"/>
    </row>
    <row r="4739" spans="1:16">
      <c r="A4739" s="25">
        <f t="shared" ref="A4739:A4802" si="74">A4738+1</f>
        <v>4737</v>
      </c>
      <c r="B4739" s="33" t="s">
        <v>8654</v>
      </c>
      <c r="I4739" s="37"/>
      <c r="J4739" s="37"/>
    </row>
    <row r="4740" spans="1:16">
      <c r="A4740" s="25">
        <f t="shared" si="74"/>
        <v>4738</v>
      </c>
      <c r="B4740" s="33" t="s">
        <v>8655</v>
      </c>
      <c r="I4740" s="37"/>
      <c r="J4740" s="37"/>
    </row>
    <row r="4741" spans="1:16">
      <c r="A4741" s="25">
        <f t="shared" si="74"/>
        <v>4739</v>
      </c>
      <c r="B4741" s="33" t="s">
        <v>2876</v>
      </c>
      <c r="C4741" s="37">
        <v>1973</v>
      </c>
      <c r="E4741" s="42" t="s">
        <v>5159</v>
      </c>
      <c r="I4741" s="37">
        <v>5</v>
      </c>
      <c r="J4741" s="37">
        <v>8</v>
      </c>
      <c r="M4741" s="39">
        <v>6497.1</v>
      </c>
      <c r="N4741" s="39">
        <v>5793.2</v>
      </c>
      <c r="O4741" s="39">
        <v>5793.2</v>
      </c>
    </row>
    <row r="4742" spans="1:16">
      <c r="A4742" s="25">
        <f t="shared" si="74"/>
        <v>4740</v>
      </c>
      <c r="B4742" s="33" t="s">
        <v>8656</v>
      </c>
      <c r="I4742" s="37"/>
      <c r="J4742" s="37"/>
    </row>
    <row r="4743" spans="1:16">
      <c r="A4743" s="25">
        <f t="shared" si="74"/>
        <v>4741</v>
      </c>
      <c r="B4743" s="33" t="s">
        <v>8657</v>
      </c>
      <c r="I4743" s="37"/>
      <c r="J4743" s="37"/>
    </row>
    <row r="4744" spans="1:16">
      <c r="A4744" s="25">
        <f t="shared" si="74"/>
        <v>4742</v>
      </c>
      <c r="B4744" s="33" t="s">
        <v>8658</v>
      </c>
      <c r="I4744" s="37"/>
      <c r="J4744" s="37"/>
    </row>
    <row r="4745" spans="1:16">
      <c r="A4745" s="25">
        <f t="shared" si="74"/>
        <v>4743</v>
      </c>
      <c r="B4745" s="33" t="s">
        <v>8659</v>
      </c>
      <c r="I4745" s="37"/>
      <c r="J4745" s="37"/>
    </row>
    <row r="4746" spans="1:16">
      <c r="A4746" s="25">
        <f t="shared" si="74"/>
        <v>4744</v>
      </c>
      <c r="B4746" s="33" t="s">
        <v>8660</v>
      </c>
      <c r="C4746" s="37">
        <v>1992</v>
      </c>
      <c r="E4746" s="41" t="s">
        <v>4729</v>
      </c>
      <c r="I4746" s="37">
        <v>10</v>
      </c>
      <c r="J4746" s="37">
        <v>2</v>
      </c>
      <c r="M4746" s="39">
        <v>4610.3999999999996</v>
      </c>
      <c r="N4746" s="39">
        <v>4200</v>
      </c>
      <c r="O4746" s="39">
        <v>4200</v>
      </c>
      <c r="P4746" s="38">
        <v>170</v>
      </c>
    </row>
    <row r="4747" spans="1:16">
      <c r="A4747" s="25">
        <f t="shared" si="74"/>
        <v>4745</v>
      </c>
      <c r="B4747" s="33" t="s">
        <v>8661</v>
      </c>
      <c r="I4747" s="37"/>
      <c r="J4747" s="37"/>
    </row>
    <row r="4748" spans="1:16">
      <c r="A4748" s="25">
        <f t="shared" si="74"/>
        <v>4746</v>
      </c>
      <c r="B4748" s="33" t="s">
        <v>8662</v>
      </c>
      <c r="I4748" s="37"/>
      <c r="J4748" s="37"/>
    </row>
    <row r="4749" spans="1:16">
      <c r="A4749" s="25">
        <f t="shared" si="74"/>
        <v>4747</v>
      </c>
      <c r="B4749" s="33" t="s">
        <v>8663</v>
      </c>
      <c r="I4749" s="37"/>
      <c r="J4749" s="37"/>
    </row>
    <row r="4750" spans="1:16">
      <c r="A4750" s="25">
        <f t="shared" si="74"/>
        <v>4748</v>
      </c>
      <c r="B4750" s="33" t="s">
        <v>3214</v>
      </c>
      <c r="C4750" s="37">
        <v>1956</v>
      </c>
      <c r="E4750" s="41" t="s">
        <v>4731</v>
      </c>
      <c r="I4750" s="37">
        <v>3</v>
      </c>
      <c r="J4750" s="37">
        <v>3</v>
      </c>
      <c r="M4750" s="39">
        <v>2217</v>
      </c>
      <c r="N4750" s="39">
        <v>1512.4</v>
      </c>
      <c r="O4750" s="39">
        <v>1512.4</v>
      </c>
      <c r="P4750" s="38">
        <v>55</v>
      </c>
    </row>
    <row r="4751" spans="1:16">
      <c r="A4751" s="25">
        <f t="shared" si="74"/>
        <v>4749</v>
      </c>
      <c r="B4751" s="33" t="s">
        <v>4096</v>
      </c>
      <c r="C4751" s="37">
        <v>1951</v>
      </c>
      <c r="E4751" s="41" t="s">
        <v>4731</v>
      </c>
      <c r="I4751" s="37">
        <v>3</v>
      </c>
      <c r="J4751" s="37">
        <v>3</v>
      </c>
      <c r="M4751" s="39">
        <v>1350.37</v>
      </c>
      <c r="N4751" s="39">
        <v>856.1</v>
      </c>
      <c r="O4751" s="39">
        <v>841.71752000000004</v>
      </c>
      <c r="P4751" s="38">
        <v>72</v>
      </c>
    </row>
    <row r="4752" spans="1:16">
      <c r="A4752" s="25">
        <f t="shared" si="74"/>
        <v>4750</v>
      </c>
      <c r="B4752" s="33" t="s">
        <v>8664</v>
      </c>
      <c r="C4752" s="37">
        <v>1989</v>
      </c>
      <c r="E4752" s="41" t="s">
        <v>4735</v>
      </c>
      <c r="I4752" s="37">
        <v>5</v>
      </c>
      <c r="J4752" s="37">
        <v>6</v>
      </c>
      <c r="M4752" s="39">
        <v>4557.3999999999996</v>
      </c>
      <c r="N4752" s="39">
        <v>3946.0999999999995</v>
      </c>
      <c r="O4752" s="39">
        <v>3946.0999999999995</v>
      </c>
      <c r="P4752" s="38">
        <v>205</v>
      </c>
    </row>
    <row r="4753" spans="1:16">
      <c r="A4753" s="25">
        <f t="shared" si="74"/>
        <v>4751</v>
      </c>
      <c r="B4753" s="33" t="s">
        <v>8665</v>
      </c>
      <c r="C4753" s="37">
        <v>1961</v>
      </c>
      <c r="E4753" s="41" t="s">
        <v>4731</v>
      </c>
      <c r="I4753" s="37">
        <v>4</v>
      </c>
      <c r="J4753" s="37">
        <v>2</v>
      </c>
      <c r="M4753" s="39">
        <v>1689.9</v>
      </c>
      <c r="N4753" s="39">
        <v>1234.4000000000001</v>
      </c>
      <c r="O4753" s="39">
        <v>1234.4000000000001</v>
      </c>
      <c r="P4753" s="38">
        <v>69</v>
      </c>
    </row>
    <row r="4754" spans="1:16">
      <c r="A4754" s="25">
        <f t="shared" si="74"/>
        <v>4752</v>
      </c>
      <c r="B4754" s="33" t="s">
        <v>2877</v>
      </c>
      <c r="C4754" s="37">
        <v>1954</v>
      </c>
      <c r="E4754" s="41" t="s">
        <v>4735</v>
      </c>
      <c r="I4754" s="37">
        <v>2</v>
      </c>
      <c r="J4754" s="37">
        <v>3</v>
      </c>
      <c r="M4754" s="39">
        <v>1139.5999999999999</v>
      </c>
      <c r="N4754" s="39">
        <v>872.8</v>
      </c>
      <c r="O4754" s="39">
        <v>645.87199999999996</v>
      </c>
      <c r="P4754" s="38">
        <v>48</v>
      </c>
    </row>
    <row r="4755" spans="1:16">
      <c r="A4755" s="25">
        <f t="shared" si="74"/>
        <v>4753</v>
      </c>
      <c r="B4755" s="33" t="s">
        <v>8666</v>
      </c>
      <c r="I4755" s="37"/>
      <c r="J4755" s="37"/>
    </row>
    <row r="4756" spans="1:16">
      <c r="A4756" s="25">
        <f t="shared" si="74"/>
        <v>4754</v>
      </c>
      <c r="B4756" s="33" t="s">
        <v>8667</v>
      </c>
      <c r="C4756" s="37">
        <v>1958</v>
      </c>
      <c r="E4756" s="41" t="s">
        <v>4735</v>
      </c>
      <c r="I4756" s="37">
        <v>2</v>
      </c>
      <c r="J4756" s="37">
        <v>2</v>
      </c>
      <c r="M4756" s="39">
        <v>701.6</v>
      </c>
      <c r="N4756" s="39">
        <v>647.4</v>
      </c>
      <c r="O4756" s="39">
        <v>524.39400000000001</v>
      </c>
      <c r="P4756" s="38">
        <v>29</v>
      </c>
    </row>
    <row r="4757" spans="1:16">
      <c r="A4757" s="25">
        <f t="shared" si="74"/>
        <v>4755</v>
      </c>
      <c r="B4757" s="33" t="s">
        <v>2878</v>
      </c>
      <c r="C4757" s="37">
        <v>1955</v>
      </c>
      <c r="E4757" s="41" t="s">
        <v>4735</v>
      </c>
      <c r="I4757" s="37">
        <v>2</v>
      </c>
      <c r="J4757" s="37">
        <v>3</v>
      </c>
      <c r="M4757" s="39">
        <v>1012.1</v>
      </c>
      <c r="N4757" s="39">
        <v>891.4</v>
      </c>
      <c r="O4757" s="39">
        <v>704.20600000000002</v>
      </c>
      <c r="P4757" s="38">
        <v>49</v>
      </c>
    </row>
    <row r="4758" spans="1:16">
      <c r="A4758" s="25">
        <f t="shared" si="74"/>
        <v>4756</v>
      </c>
      <c r="B4758" s="33" t="s">
        <v>8668</v>
      </c>
      <c r="I4758" s="37"/>
      <c r="J4758" s="37"/>
    </row>
    <row r="4759" spans="1:16">
      <c r="A4759" s="25">
        <f t="shared" si="74"/>
        <v>4757</v>
      </c>
      <c r="B4759" s="33" t="s">
        <v>8669</v>
      </c>
      <c r="C4759" s="37">
        <v>1988</v>
      </c>
      <c r="E4759" s="42" t="s">
        <v>6959</v>
      </c>
      <c r="I4759" s="37">
        <v>9</v>
      </c>
      <c r="J4759" s="37">
        <v>5</v>
      </c>
      <c r="M4759" s="39">
        <v>10082.9</v>
      </c>
      <c r="N4759" s="39">
        <v>9907.9</v>
      </c>
      <c r="O4759" s="39">
        <v>9800</v>
      </c>
      <c r="P4759" s="38">
        <v>424</v>
      </c>
    </row>
    <row r="4760" spans="1:16">
      <c r="A4760" s="25">
        <f t="shared" si="74"/>
        <v>4758</v>
      </c>
      <c r="B4760" s="33" t="s">
        <v>8670</v>
      </c>
      <c r="I4760" s="37"/>
      <c r="J4760" s="37"/>
    </row>
    <row r="4761" spans="1:16">
      <c r="A4761" s="25">
        <f t="shared" si="74"/>
        <v>4759</v>
      </c>
      <c r="B4761" s="33" t="s">
        <v>8671</v>
      </c>
      <c r="C4761" s="37">
        <v>1978</v>
      </c>
      <c r="E4761" s="41" t="s">
        <v>4729</v>
      </c>
      <c r="I4761" s="37">
        <v>9</v>
      </c>
      <c r="J4761" s="37">
        <v>4</v>
      </c>
      <c r="M4761" s="39">
        <v>3470</v>
      </c>
      <c r="N4761" s="39">
        <v>3470</v>
      </c>
      <c r="O4761" s="39">
        <v>3470</v>
      </c>
      <c r="P4761" s="38">
        <v>380</v>
      </c>
    </row>
    <row r="4762" spans="1:16">
      <c r="A4762" s="25">
        <f t="shared" si="74"/>
        <v>4760</v>
      </c>
      <c r="B4762" s="33" t="s">
        <v>8672</v>
      </c>
      <c r="I4762" s="37"/>
      <c r="J4762" s="37"/>
    </row>
    <row r="4763" spans="1:16">
      <c r="A4763" s="25">
        <f t="shared" si="74"/>
        <v>4761</v>
      </c>
      <c r="B4763" s="33" t="s">
        <v>8673</v>
      </c>
      <c r="C4763" s="37">
        <v>1963</v>
      </c>
      <c r="E4763" s="41" t="s">
        <v>4731</v>
      </c>
      <c r="I4763" s="37">
        <v>5</v>
      </c>
      <c r="J4763" s="37">
        <v>4</v>
      </c>
      <c r="M4763" s="39">
        <v>3466.7</v>
      </c>
      <c r="N4763" s="39">
        <v>3170.7</v>
      </c>
      <c r="O4763" s="39">
        <v>2819.1</v>
      </c>
      <c r="P4763" s="38">
        <v>186</v>
      </c>
    </row>
    <row r="4764" spans="1:16">
      <c r="A4764" s="25">
        <f t="shared" si="74"/>
        <v>4762</v>
      </c>
      <c r="B4764" s="33" t="s">
        <v>8674</v>
      </c>
      <c r="C4764" s="37">
        <v>1962</v>
      </c>
      <c r="E4764" s="41" t="s">
        <v>4731</v>
      </c>
      <c r="I4764" s="37">
        <v>5</v>
      </c>
      <c r="J4764" s="37">
        <v>3</v>
      </c>
      <c r="M4764" s="39">
        <v>2746.7</v>
      </c>
      <c r="N4764" s="39">
        <v>2518.2000000000003</v>
      </c>
      <c r="O4764" s="39">
        <v>2445.8000000000002</v>
      </c>
      <c r="P4764" s="38">
        <v>142</v>
      </c>
    </row>
    <row r="4765" spans="1:16">
      <c r="A4765" s="25">
        <f t="shared" si="74"/>
        <v>4763</v>
      </c>
      <c r="B4765" s="33" t="s">
        <v>8675</v>
      </c>
      <c r="I4765" s="37"/>
      <c r="J4765" s="37"/>
    </row>
    <row r="4766" spans="1:16">
      <c r="A4766" s="25">
        <f t="shared" si="74"/>
        <v>4764</v>
      </c>
      <c r="B4766" s="33" t="s">
        <v>8676</v>
      </c>
      <c r="C4766" s="37">
        <v>1990</v>
      </c>
      <c r="E4766" s="41" t="s">
        <v>4729</v>
      </c>
      <c r="I4766" s="37">
        <v>5</v>
      </c>
      <c r="J4766" s="37">
        <v>6</v>
      </c>
      <c r="M4766" s="39">
        <v>4479.5</v>
      </c>
      <c r="N4766" s="39">
        <v>3916.1</v>
      </c>
      <c r="O4766" s="39">
        <v>3916.1</v>
      </c>
      <c r="P4766" s="38">
        <v>216</v>
      </c>
    </row>
    <row r="4767" spans="1:16">
      <c r="A4767" s="25">
        <f t="shared" si="74"/>
        <v>4765</v>
      </c>
      <c r="B4767" s="33" t="s">
        <v>8677</v>
      </c>
      <c r="C4767" s="37">
        <v>1989</v>
      </c>
      <c r="E4767" s="41" t="s">
        <v>4729</v>
      </c>
      <c r="I4767" s="37">
        <v>5</v>
      </c>
      <c r="J4767" s="37">
        <v>6</v>
      </c>
      <c r="M4767" s="39">
        <v>4495.7</v>
      </c>
      <c r="N4767" s="39">
        <v>3931.9</v>
      </c>
      <c r="O4767" s="39">
        <v>3895.1</v>
      </c>
      <c r="P4767" s="38">
        <v>225</v>
      </c>
    </row>
    <row r="4768" spans="1:16">
      <c r="A4768" s="25">
        <f t="shared" si="74"/>
        <v>4766</v>
      </c>
      <c r="B4768" s="33" t="s">
        <v>8678</v>
      </c>
      <c r="I4768" s="37"/>
      <c r="J4768" s="37"/>
    </row>
    <row r="4769" spans="1:16">
      <c r="A4769" s="25">
        <f t="shared" si="74"/>
        <v>4767</v>
      </c>
      <c r="B4769" s="33" t="s">
        <v>8679</v>
      </c>
      <c r="C4769" s="37">
        <v>1990</v>
      </c>
      <c r="E4769" s="41" t="s">
        <v>4729</v>
      </c>
      <c r="I4769" s="37">
        <v>5</v>
      </c>
      <c r="J4769" s="37">
        <v>6</v>
      </c>
      <c r="M4769" s="39">
        <v>4471.8999999999996</v>
      </c>
      <c r="N4769" s="39">
        <v>3905.9</v>
      </c>
      <c r="O4769" s="39">
        <v>3905.9</v>
      </c>
      <c r="P4769" s="38">
        <v>232</v>
      </c>
    </row>
    <row r="4770" spans="1:16">
      <c r="A4770" s="25">
        <f t="shared" si="74"/>
        <v>4768</v>
      </c>
      <c r="B4770" s="33" t="s">
        <v>8680</v>
      </c>
      <c r="I4770" s="37"/>
      <c r="J4770" s="37"/>
    </row>
    <row r="4771" spans="1:16">
      <c r="A4771" s="25">
        <f t="shared" si="74"/>
        <v>4769</v>
      </c>
      <c r="B4771" s="33" t="s">
        <v>8681</v>
      </c>
      <c r="C4771" s="37">
        <v>1987</v>
      </c>
      <c r="E4771" s="42" t="s">
        <v>8055</v>
      </c>
      <c r="I4771" s="37">
        <v>10</v>
      </c>
      <c r="J4771" s="37">
        <v>5</v>
      </c>
      <c r="M4771" s="39">
        <v>13852.9</v>
      </c>
      <c r="N4771" s="39">
        <v>11924</v>
      </c>
      <c r="O4771" s="39">
        <v>10882.4</v>
      </c>
      <c r="P4771" s="38">
        <v>548</v>
      </c>
    </row>
    <row r="4772" spans="1:16">
      <c r="A4772" s="25">
        <f t="shared" si="74"/>
        <v>4770</v>
      </c>
      <c r="B4772" s="33" t="s">
        <v>8682</v>
      </c>
      <c r="I4772" s="37"/>
      <c r="J4772" s="37"/>
    </row>
    <row r="4773" spans="1:16">
      <c r="A4773" s="25">
        <f t="shared" si="74"/>
        <v>4771</v>
      </c>
      <c r="B4773" s="33" t="s">
        <v>8683</v>
      </c>
      <c r="C4773" s="37">
        <v>1981</v>
      </c>
      <c r="E4773" s="41" t="s">
        <v>4729</v>
      </c>
      <c r="I4773" s="37">
        <v>5</v>
      </c>
      <c r="J4773" s="37">
        <v>4</v>
      </c>
      <c r="M4773" s="39">
        <v>3001.7</v>
      </c>
      <c r="N4773" s="39">
        <v>2625.9</v>
      </c>
      <c r="O4773" s="39">
        <v>2625.9</v>
      </c>
      <c r="P4773" s="38">
        <v>169</v>
      </c>
    </row>
    <row r="4774" spans="1:16">
      <c r="A4774" s="25">
        <f t="shared" si="74"/>
        <v>4772</v>
      </c>
      <c r="B4774" s="33" t="s">
        <v>8684</v>
      </c>
      <c r="I4774" s="37"/>
      <c r="J4774" s="37"/>
    </row>
    <row r="4775" spans="1:16">
      <c r="A4775" s="25">
        <f t="shared" si="74"/>
        <v>4773</v>
      </c>
      <c r="B4775" s="33" t="s">
        <v>8685</v>
      </c>
      <c r="C4775" s="37">
        <v>1961</v>
      </c>
      <c r="E4775" s="41" t="s">
        <v>4731</v>
      </c>
      <c r="I4775" s="37">
        <v>4</v>
      </c>
      <c r="J4775" s="37">
        <v>3</v>
      </c>
      <c r="M4775" s="39">
        <v>5313.6</v>
      </c>
      <c r="N4775" s="39">
        <v>2559</v>
      </c>
      <c r="O4775" s="39">
        <v>2559</v>
      </c>
      <c r="P4775" s="38">
        <v>65</v>
      </c>
    </row>
    <row r="4776" spans="1:16">
      <c r="A4776" s="25">
        <f t="shared" si="74"/>
        <v>4774</v>
      </c>
      <c r="B4776" s="33" t="s">
        <v>8686</v>
      </c>
      <c r="C4776" s="37">
        <v>1964</v>
      </c>
      <c r="E4776" s="42" t="s">
        <v>4823</v>
      </c>
      <c r="I4776" s="37">
        <v>5</v>
      </c>
      <c r="J4776" s="37">
        <v>4</v>
      </c>
      <c r="M4776" s="39">
        <v>3189</v>
      </c>
      <c r="N4776" s="39">
        <v>2108.4</v>
      </c>
      <c r="O4776" s="39">
        <v>2108.4</v>
      </c>
      <c r="P4776" s="38">
        <v>154</v>
      </c>
    </row>
    <row r="4777" spans="1:16">
      <c r="A4777" s="25">
        <f t="shared" si="74"/>
        <v>4775</v>
      </c>
      <c r="B4777" s="33" t="s">
        <v>8687</v>
      </c>
      <c r="C4777" s="37">
        <v>1964</v>
      </c>
      <c r="E4777" s="42" t="s">
        <v>4823</v>
      </c>
      <c r="I4777" s="37">
        <v>5</v>
      </c>
      <c r="J4777" s="37">
        <v>4</v>
      </c>
      <c r="M4777" s="39">
        <v>3560.4</v>
      </c>
      <c r="N4777" s="39">
        <v>3248.6</v>
      </c>
      <c r="O4777" s="39">
        <v>3248.6</v>
      </c>
      <c r="P4777" s="38">
        <v>167</v>
      </c>
    </row>
    <row r="4778" spans="1:16">
      <c r="A4778" s="25">
        <f t="shared" si="74"/>
        <v>4776</v>
      </c>
      <c r="B4778" s="33" t="s">
        <v>8688</v>
      </c>
      <c r="C4778" s="37">
        <v>1959</v>
      </c>
      <c r="E4778" s="41" t="s">
        <v>4731</v>
      </c>
      <c r="I4778" s="37">
        <v>2</v>
      </c>
      <c r="J4778" s="37">
        <v>4</v>
      </c>
      <c r="M4778" s="39">
        <v>718.8</v>
      </c>
      <c r="N4778" s="39">
        <v>671.6</v>
      </c>
      <c r="O4778" s="39">
        <v>454</v>
      </c>
      <c r="P4778" s="38">
        <v>41</v>
      </c>
    </row>
    <row r="4779" spans="1:16">
      <c r="A4779" s="25">
        <f t="shared" si="74"/>
        <v>4777</v>
      </c>
      <c r="B4779" s="33" t="s">
        <v>8689</v>
      </c>
      <c r="C4779" s="37">
        <v>1966</v>
      </c>
      <c r="E4779" s="41" t="s">
        <v>4731</v>
      </c>
      <c r="I4779" s="37">
        <v>5</v>
      </c>
      <c r="J4779" s="37">
        <v>4</v>
      </c>
      <c r="M4779" s="39">
        <v>3558.8</v>
      </c>
      <c r="N4779" s="39">
        <v>3212.8</v>
      </c>
      <c r="O4779" s="39">
        <v>3212.8</v>
      </c>
      <c r="P4779" s="38">
        <v>181</v>
      </c>
    </row>
    <row r="4780" spans="1:16">
      <c r="A4780" s="25">
        <f t="shared" si="74"/>
        <v>4778</v>
      </c>
      <c r="B4780" s="33" t="s">
        <v>2879</v>
      </c>
      <c r="C4780" s="37">
        <v>1957</v>
      </c>
      <c r="E4780" s="41" t="s">
        <v>4731</v>
      </c>
      <c r="I4780" s="37">
        <v>2</v>
      </c>
      <c r="J4780" s="37">
        <v>1</v>
      </c>
      <c r="M4780" s="39">
        <v>712.9</v>
      </c>
      <c r="N4780" s="39">
        <v>660.9</v>
      </c>
      <c r="O4780" s="39">
        <v>652.30830000000003</v>
      </c>
      <c r="P4780" s="38">
        <v>12</v>
      </c>
    </row>
    <row r="4781" spans="1:16">
      <c r="A4781" s="25">
        <f t="shared" si="74"/>
        <v>4779</v>
      </c>
      <c r="B4781" s="33" t="s">
        <v>8690</v>
      </c>
      <c r="C4781" s="37">
        <v>1968</v>
      </c>
      <c r="E4781" s="41" t="s">
        <v>4731</v>
      </c>
      <c r="I4781" s="37">
        <v>5</v>
      </c>
      <c r="J4781" s="37">
        <v>4</v>
      </c>
      <c r="M4781" s="39">
        <v>3678.2</v>
      </c>
      <c r="N4781" s="39">
        <v>3389.2999999999997</v>
      </c>
      <c r="O4781" s="39">
        <v>3389.2999999999997</v>
      </c>
      <c r="P4781" s="38">
        <v>200</v>
      </c>
    </row>
    <row r="4782" spans="1:16">
      <c r="A4782" s="25">
        <f t="shared" si="74"/>
        <v>4780</v>
      </c>
      <c r="B4782" s="33" t="s">
        <v>8691</v>
      </c>
      <c r="I4782" s="37"/>
      <c r="J4782" s="37"/>
    </row>
    <row r="4783" spans="1:16">
      <c r="A4783" s="25">
        <f t="shared" si="74"/>
        <v>4781</v>
      </c>
      <c r="B4783" s="33" t="s">
        <v>8692</v>
      </c>
      <c r="I4783" s="37"/>
      <c r="J4783" s="37"/>
    </row>
    <row r="4784" spans="1:16">
      <c r="A4784" s="25">
        <f t="shared" si="74"/>
        <v>4782</v>
      </c>
      <c r="B4784" s="33" t="s">
        <v>8693</v>
      </c>
      <c r="I4784" s="37"/>
      <c r="J4784" s="37"/>
    </row>
    <row r="4785" spans="1:16">
      <c r="A4785" s="25">
        <f t="shared" si="74"/>
        <v>4783</v>
      </c>
      <c r="B4785" s="33" t="s">
        <v>8694</v>
      </c>
      <c r="C4785" s="37">
        <v>1960</v>
      </c>
      <c r="E4785" s="41" t="s">
        <v>4731</v>
      </c>
      <c r="I4785" s="37">
        <v>3</v>
      </c>
      <c r="J4785" s="37">
        <v>3</v>
      </c>
      <c r="M4785" s="39">
        <v>1666.5</v>
      </c>
      <c r="N4785" s="39">
        <v>1512.4</v>
      </c>
      <c r="O4785" s="39">
        <v>1512.4</v>
      </c>
      <c r="P4785" s="38">
        <v>50</v>
      </c>
    </row>
    <row r="4786" spans="1:16">
      <c r="A4786" s="25">
        <f t="shared" si="74"/>
        <v>4784</v>
      </c>
      <c r="B4786" s="33" t="s">
        <v>8695</v>
      </c>
      <c r="I4786" s="37"/>
      <c r="J4786" s="37"/>
    </row>
    <row r="4787" spans="1:16">
      <c r="A4787" s="25">
        <f t="shared" si="74"/>
        <v>4785</v>
      </c>
      <c r="B4787" s="33" t="s">
        <v>8696</v>
      </c>
      <c r="C4787" s="37">
        <v>1960</v>
      </c>
      <c r="E4787" s="42" t="s">
        <v>8191</v>
      </c>
      <c r="I4787" s="37">
        <v>3</v>
      </c>
      <c r="J4787" s="37">
        <v>3</v>
      </c>
      <c r="M4787" s="39">
        <v>1545.2</v>
      </c>
      <c r="N4787" s="39">
        <v>905.2</v>
      </c>
      <c r="O4787" s="39">
        <v>905.2</v>
      </c>
      <c r="P4787" s="38">
        <v>67</v>
      </c>
    </row>
    <row r="4788" spans="1:16">
      <c r="A4788" s="25">
        <f t="shared" si="74"/>
        <v>4786</v>
      </c>
      <c r="B4788" s="33" t="s">
        <v>8697</v>
      </c>
      <c r="I4788" s="37"/>
      <c r="J4788" s="37"/>
    </row>
    <row r="4789" spans="1:16">
      <c r="A4789" s="25">
        <f t="shared" si="74"/>
        <v>4787</v>
      </c>
      <c r="B4789" s="33" t="s">
        <v>8698</v>
      </c>
      <c r="C4789" s="37">
        <v>2011</v>
      </c>
      <c r="E4789" s="41" t="s">
        <v>4729</v>
      </c>
      <c r="I4789" s="37">
        <v>10</v>
      </c>
      <c r="J4789" s="37">
        <v>8</v>
      </c>
      <c r="M4789" s="39">
        <v>23056.3</v>
      </c>
      <c r="N4789" s="39">
        <v>18441.5</v>
      </c>
      <c r="O4789" s="39">
        <v>18441.5</v>
      </c>
      <c r="P4789" s="38">
        <v>890</v>
      </c>
    </row>
    <row r="4790" spans="1:16">
      <c r="A4790" s="25">
        <f t="shared" si="74"/>
        <v>4788</v>
      </c>
      <c r="B4790" s="33" t="s">
        <v>8699</v>
      </c>
      <c r="I4790" s="37"/>
      <c r="J4790" s="37"/>
    </row>
    <row r="4791" spans="1:16">
      <c r="A4791" s="25">
        <f t="shared" si="74"/>
        <v>4789</v>
      </c>
      <c r="B4791" s="33" t="s">
        <v>8700</v>
      </c>
      <c r="C4791" s="37">
        <v>1960</v>
      </c>
      <c r="E4791" s="42" t="s">
        <v>4823</v>
      </c>
      <c r="I4791" s="37">
        <v>3</v>
      </c>
      <c r="J4791" s="37">
        <v>3</v>
      </c>
      <c r="M4791" s="39">
        <v>1632.2</v>
      </c>
      <c r="N4791" s="39">
        <v>992.3</v>
      </c>
      <c r="O4791" s="39">
        <v>992.3</v>
      </c>
      <c r="P4791" s="38">
        <v>76</v>
      </c>
    </row>
    <row r="4792" spans="1:16">
      <c r="A4792" s="25">
        <f t="shared" si="74"/>
        <v>4790</v>
      </c>
      <c r="B4792" s="33" t="s">
        <v>8701</v>
      </c>
      <c r="C4792" s="37">
        <v>1960</v>
      </c>
      <c r="D4792" s="37">
        <v>2017</v>
      </c>
      <c r="E4792" s="42" t="s">
        <v>8191</v>
      </c>
      <c r="I4792" s="37">
        <v>3</v>
      </c>
      <c r="J4792" s="37">
        <v>3</v>
      </c>
      <c r="M4792" s="39">
        <v>1632.2</v>
      </c>
      <c r="N4792" s="39">
        <v>992.3</v>
      </c>
      <c r="O4792" s="39">
        <v>992.3</v>
      </c>
      <c r="P4792" s="38">
        <v>65</v>
      </c>
    </row>
    <row r="4793" spans="1:16">
      <c r="A4793" s="25">
        <f t="shared" si="74"/>
        <v>4791</v>
      </c>
      <c r="B4793" s="33" t="s">
        <v>8702</v>
      </c>
      <c r="C4793" s="37">
        <v>1960</v>
      </c>
      <c r="E4793" s="42" t="s">
        <v>8191</v>
      </c>
      <c r="I4793" s="37">
        <v>4</v>
      </c>
      <c r="J4793" s="37">
        <v>3</v>
      </c>
      <c r="M4793" s="39">
        <v>1551.6</v>
      </c>
      <c r="N4793" s="39">
        <v>1192.5</v>
      </c>
      <c r="O4793" s="39">
        <v>1192.5</v>
      </c>
      <c r="P4793" s="38">
        <v>74</v>
      </c>
    </row>
    <row r="4794" spans="1:16">
      <c r="A4794" s="25">
        <f t="shared" si="74"/>
        <v>4792</v>
      </c>
      <c r="B4794" s="33" t="s">
        <v>8703</v>
      </c>
      <c r="I4794" s="37"/>
      <c r="J4794" s="37"/>
    </row>
    <row r="4795" spans="1:16">
      <c r="A4795" s="25">
        <f t="shared" si="74"/>
        <v>4793</v>
      </c>
      <c r="B4795" s="33" t="s">
        <v>8704</v>
      </c>
      <c r="I4795" s="37"/>
      <c r="J4795" s="37"/>
    </row>
    <row r="4796" spans="1:16">
      <c r="A4796" s="25">
        <f t="shared" si="74"/>
        <v>4794</v>
      </c>
      <c r="B4796" s="33" t="s">
        <v>8705</v>
      </c>
      <c r="I4796" s="37"/>
      <c r="J4796" s="37"/>
    </row>
    <row r="4797" spans="1:16">
      <c r="A4797" s="25">
        <f t="shared" si="74"/>
        <v>4795</v>
      </c>
      <c r="B4797" s="33" t="s">
        <v>8706</v>
      </c>
      <c r="C4797" s="37">
        <v>1971</v>
      </c>
      <c r="E4797" s="41" t="s">
        <v>4731</v>
      </c>
      <c r="I4797" s="37">
        <v>5</v>
      </c>
      <c r="J4797" s="37">
        <v>6</v>
      </c>
      <c r="M4797" s="39">
        <v>4991.1000000000004</v>
      </c>
      <c r="N4797" s="39">
        <v>3700</v>
      </c>
      <c r="O4797" s="39">
        <v>3700</v>
      </c>
      <c r="P4797" s="38">
        <v>270</v>
      </c>
    </row>
    <row r="4798" spans="1:16">
      <c r="A4798" s="25">
        <f t="shared" si="74"/>
        <v>4796</v>
      </c>
      <c r="B4798" s="33" t="s">
        <v>8707</v>
      </c>
      <c r="C4798" s="37">
        <v>1973</v>
      </c>
      <c r="E4798" s="41" t="s">
        <v>4731</v>
      </c>
      <c r="I4798" s="37">
        <v>5</v>
      </c>
      <c r="J4798" s="37">
        <v>4</v>
      </c>
      <c r="M4798" s="39">
        <v>3022.4</v>
      </c>
      <c r="N4798" s="39">
        <v>2557.8000000000002</v>
      </c>
      <c r="O4798" s="39">
        <v>2557.8000000000002</v>
      </c>
      <c r="P4798" s="38">
        <v>133</v>
      </c>
    </row>
    <row r="4799" spans="1:16">
      <c r="A4799" s="25">
        <f t="shared" si="74"/>
        <v>4797</v>
      </c>
      <c r="B4799" s="33" t="s">
        <v>8708</v>
      </c>
      <c r="I4799" s="37"/>
      <c r="J4799" s="37"/>
    </row>
    <row r="4800" spans="1:16">
      <c r="A4800" s="25">
        <f t="shared" si="74"/>
        <v>4798</v>
      </c>
      <c r="B4800" s="33" t="s">
        <v>8709</v>
      </c>
      <c r="I4800" s="37"/>
      <c r="J4800" s="37"/>
    </row>
    <row r="4801" spans="1:16">
      <c r="A4801" s="25">
        <f t="shared" si="74"/>
        <v>4799</v>
      </c>
      <c r="B4801" s="33" t="s">
        <v>8710</v>
      </c>
      <c r="C4801" s="37">
        <v>1976</v>
      </c>
      <c r="E4801" s="41" t="s">
        <v>4729</v>
      </c>
      <c r="I4801" s="37">
        <v>9</v>
      </c>
      <c r="J4801" s="37">
        <v>2</v>
      </c>
      <c r="M4801" s="39">
        <v>4645.2</v>
      </c>
      <c r="N4801" s="39">
        <v>4043.7</v>
      </c>
      <c r="O4801" s="39">
        <v>4043.7</v>
      </c>
      <c r="P4801" s="38">
        <v>179</v>
      </c>
    </row>
    <row r="4802" spans="1:16">
      <c r="A4802" s="25">
        <f t="shared" si="74"/>
        <v>4800</v>
      </c>
      <c r="B4802" s="33" t="s">
        <v>8711</v>
      </c>
      <c r="C4802" s="37">
        <v>1979</v>
      </c>
      <c r="E4802" s="41" t="s">
        <v>4729</v>
      </c>
      <c r="I4802" s="37">
        <v>9</v>
      </c>
      <c r="J4802" s="37">
        <v>2</v>
      </c>
      <c r="M4802" s="39" t="s">
        <v>8712</v>
      </c>
      <c r="N4802" s="39">
        <v>4061.8</v>
      </c>
      <c r="O4802" s="39">
        <v>4061.8</v>
      </c>
      <c r="P4802" s="38">
        <v>202</v>
      </c>
    </row>
    <row r="4803" spans="1:16">
      <c r="A4803" s="25">
        <f t="shared" ref="A4803:A4866" si="75">A4802+1</f>
        <v>4801</v>
      </c>
      <c r="B4803" s="33" t="s">
        <v>8713</v>
      </c>
      <c r="C4803" s="37">
        <v>1977</v>
      </c>
      <c r="E4803" s="41" t="s">
        <v>4729</v>
      </c>
      <c r="I4803" s="37">
        <v>9</v>
      </c>
      <c r="J4803" s="37">
        <v>2</v>
      </c>
      <c r="M4803" s="39">
        <v>4630.1000000000004</v>
      </c>
      <c r="N4803" s="39">
        <v>4061.5000000000005</v>
      </c>
      <c r="O4803" s="39">
        <v>4061.5000000000005</v>
      </c>
      <c r="P4803" s="38">
        <v>210</v>
      </c>
    </row>
    <row r="4804" spans="1:16">
      <c r="A4804" s="25">
        <f t="shared" si="75"/>
        <v>4802</v>
      </c>
      <c r="B4804" s="33" t="s">
        <v>8714</v>
      </c>
      <c r="I4804" s="37"/>
      <c r="J4804" s="37"/>
    </row>
    <row r="4805" spans="1:16">
      <c r="A4805" s="25">
        <f t="shared" si="75"/>
        <v>4803</v>
      </c>
      <c r="B4805" s="33" t="s">
        <v>8715</v>
      </c>
      <c r="C4805" s="37">
        <v>1983</v>
      </c>
      <c r="E4805" s="42" t="s">
        <v>4731</v>
      </c>
      <c r="I4805" s="37">
        <v>9</v>
      </c>
      <c r="J4805" s="37">
        <v>1</v>
      </c>
      <c r="M4805" s="39">
        <v>6737.4</v>
      </c>
      <c r="N4805" s="39">
        <v>5524.8</v>
      </c>
      <c r="O4805" s="39">
        <v>5524.8</v>
      </c>
      <c r="P4805" s="38">
        <v>385</v>
      </c>
    </row>
    <row r="4806" spans="1:16">
      <c r="A4806" s="25">
        <f t="shared" si="75"/>
        <v>4804</v>
      </c>
      <c r="B4806" s="33" t="s">
        <v>8716</v>
      </c>
      <c r="I4806" s="37"/>
      <c r="J4806" s="37"/>
    </row>
    <row r="4807" spans="1:16">
      <c r="A4807" s="25">
        <f t="shared" si="75"/>
        <v>4805</v>
      </c>
      <c r="B4807" s="33" t="s">
        <v>8717</v>
      </c>
      <c r="C4807" s="37">
        <v>1974</v>
      </c>
      <c r="E4807" s="41" t="s">
        <v>4729</v>
      </c>
      <c r="I4807" s="37">
        <v>5</v>
      </c>
      <c r="J4807" s="37">
        <v>4</v>
      </c>
      <c r="M4807" s="39">
        <v>3090.6</v>
      </c>
      <c r="N4807" s="39">
        <v>2028.6</v>
      </c>
      <c r="O4807" s="39">
        <v>2028.6</v>
      </c>
      <c r="P4807" s="38">
        <v>139</v>
      </c>
    </row>
    <row r="4808" spans="1:16">
      <c r="A4808" s="25">
        <f t="shared" si="75"/>
        <v>4806</v>
      </c>
      <c r="B4808" s="33" t="s">
        <v>8718</v>
      </c>
      <c r="C4808" s="37">
        <v>1970</v>
      </c>
      <c r="E4808" s="41" t="s">
        <v>4729</v>
      </c>
      <c r="I4808" s="37">
        <v>5</v>
      </c>
      <c r="J4808" s="37">
        <v>8</v>
      </c>
      <c r="M4808" s="39">
        <v>5771</v>
      </c>
      <c r="N4808" s="39">
        <v>5067.2</v>
      </c>
      <c r="O4808" s="39">
        <v>4785.5</v>
      </c>
      <c r="P4808" s="38">
        <v>291</v>
      </c>
    </row>
    <row r="4809" spans="1:16">
      <c r="A4809" s="25">
        <f t="shared" si="75"/>
        <v>4807</v>
      </c>
      <c r="B4809" s="33" t="s">
        <v>8719</v>
      </c>
      <c r="I4809" s="37"/>
      <c r="J4809" s="37"/>
    </row>
    <row r="4810" spans="1:16">
      <c r="A4810" s="25">
        <f t="shared" si="75"/>
        <v>4808</v>
      </c>
      <c r="B4810" s="33" t="s">
        <v>8720</v>
      </c>
      <c r="C4810" s="37">
        <v>1997</v>
      </c>
      <c r="E4810" s="41" t="s">
        <v>4731</v>
      </c>
      <c r="I4810" s="37">
        <v>10</v>
      </c>
      <c r="J4810" s="37">
        <v>2</v>
      </c>
      <c r="M4810" s="39">
        <v>4358.8</v>
      </c>
      <c r="N4810" s="39">
        <v>3451.6</v>
      </c>
      <c r="O4810" s="39">
        <v>3451.6</v>
      </c>
      <c r="P4810" s="38">
        <v>145</v>
      </c>
    </row>
    <row r="4811" spans="1:16">
      <c r="A4811" s="25">
        <f t="shared" si="75"/>
        <v>4809</v>
      </c>
      <c r="B4811" s="33" t="s">
        <v>8721</v>
      </c>
      <c r="C4811" s="37">
        <v>1970</v>
      </c>
      <c r="E4811" s="41" t="s">
        <v>4729</v>
      </c>
      <c r="I4811" s="37">
        <v>5</v>
      </c>
      <c r="J4811" s="37">
        <v>6</v>
      </c>
      <c r="M4811" s="39">
        <v>4418.7</v>
      </c>
      <c r="N4811" s="39">
        <v>3907.2999999999997</v>
      </c>
      <c r="O4811" s="39">
        <v>3813.1</v>
      </c>
      <c r="P4811" s="38">
        <v>249</v>
      </c>
    </row>
    <row r="4812" spans="1:16">
      <c r="A4812" s="25">
        <f t="shared" si="75"/>
        <v>4810</v>
      </c>
      <c r="B4812" s="33" t="s">
        <v>8722</v>
      </c>
      <c r="C4812" s="37">
        <v>1983</v>
      </c>
      <c r="E4812" s="41" t="s">
        <v>4731</v>
      </c>
      <c r="I4812" s="37">
        <v>9</v>
      </c>
      <c r="J4812" s="37">
        <v>4</v>
      </c>
      <c r="M4812" s="39">
        <v>9817</v>
      </c>
      <c r="N4812" s="39">
        <v>8742</v>
      </c>
      <c r="O4812" s="39">
        <v>8568.5</v>
      </c>
      <c r="P4812" s="38">
        <v>377</v>
      </c>
    </row>
    <row r="4813" spans="1:16">
      <c r="A4813" s="25">
        <f t="shared" si="75"/>
        <v>4811</v>
      </c>
      <c r="B4813" s="33" t="s">
        <v>8723</v>
      </c>
      <c r="C4813" s="37">
        <v>1970</v>
      </c>
      <c r="E4813" s="41" t="s">
        <v>4729</v>
      </c>
      <c r="I4813" s="37">
        <v>5</v>
      </c>
      <c r="J4813" s="37">
        <v>8</v>
      </c>
      <c r="M4813" s="39">
        <v>5654.5</v>
      </c>
      <c r="N4813" s="39">
        <v>5131.7</v>
      </c>
      <c r="O4813" s="39">
        <v>5131.7</v>
      </c>
      <c r="P4813" s="38">
        <v>315</v>
      </c>
    </row>
    <row r="4814" spans="1:16">
      <c r="A4814" s="25">
        <f t="shared" si="75"/>
        <v>4812</v>
      </c>
      <c r="B4814" s="33" t="s">
        <v>8724</v>
      </c>
      <c r="C4814" s="37">
        <v>1983</v>
      </c>
      <c r="E4814" s="41" t="s">
        <v>4731</v>
      </c>
      <c r="I4814" s="37">
        <v>5</v>
      </c>
      <c r="J4814" s="37">
        <v>10</v>
      </c>
      <c r="M4814" s="39">
        <v>7392.9</v>
      </c>
      <c r="N4814" s="39">
        <v>6505.0999999999995</v>
      </c>
      <c r="O4814" s="39">
        <v>6386.9</v>
      </c>
      <c r="P4814" s="38">
        <v>384</v>
      </c>
    </row>
    <row r="4815" spans="1:16">
      <c r="A4815" s="25">
        <f t="shared" si="75"/>
        <v>4813</v>
      </c>
      <c r="B4815" s="33" t="s">
        <v>8725</v>
      </c>
      <c r="C4815" s="37">
        <v>1961</v>
      </c>
      <c r="E4815" s="41" t="s">
        <v>4731</v>
      </c>
      <c r="I4815" s="37">
        <v>2</v>
      </c>
      <c r="J4815" s="37">
        <v>2</v>
      </c>
      <c r="M4815" s="39">
        <v>666.9</v>
      </c>
      <c r="N4815" s="39">
        <v>619.79999999999995</v>
      </c>
      <c r="O4815" s="39">
        <v>619.79999999999995</v>
      </c>
      <c r="P4815" s="38">
        <v>31</v>
      </c>
    </row>
    <row r="4816" spans="1:16">
      <c r="A4816" s="25">
        <f t="shared" si="75"/>
        <v>4814</v>
      </c>
      <c r="B4816" s="33" t="s">
        <v>8726</v>
      </c>
      <c r="C4816" s="37">
        <v>1976</v>
      </c>
      <c r="E4816" s="41" t="s">
        <v>4731</v>
      </c>
      <c r="I4816" s="37">
        <v>5</v>
      </c>
      <c r="J4816" s="37">
        <v>4</v>
      </c>
      <c r="M4816" s="39">
        <v>3411.2</v>
      </c>
      <c r="N4816" s="39">
        <v>3299.1</v>
      </c>
      <c r="O4816" s="39">
        <v>3299.1</v>
      </c>
      <c r="P4816" s="38">
        <v>180</v>
      </c>
    </row>
    <row r="4817" spans="1:16">
      <c r="A4817" s="25">
        <f t="shared" si="75"/>
        <v>4815</v>
      </c>
      <c r="B4817" s="33" t="s">
        <v>8727</v>
      </c>
      <c r="I4817" s="37"/>
      <c r="J4817" s="37"/>
    </row>
    <row r="4818" spans="1:16">
      <c r="A4818" s="25">
        <f t="shared" si="75"/>
        <v>4816</v>
      </c>
      <c r="B4818" s="33" t="s">
        <v>8728</v>
      </c>
      <c r="C4818" s="37">
        <v>1980</v>
      </c>
      <c r="E4818" s="41" t="s">
        <v>4731</v>
      </c>
      <c r="I4818" s="37">
        <v>5</v>
      </c>
      <c r="J4818" s="37">
        <v>4</v>
      </c>
      <c r="M4818" s="39">
        <v>2840.7</v>
      </c>
      <c r="N4818" s="39">
        <v>2781.7</v>
      </c>
      <c r="O4818" s="39">
        <v>2781.7</v>
      </c>
      <c r="P4818" s="38">
        <v>154</v>
      </c>
    </row>
    <row r="4819" spans="1:16">
      <c r="A4819" s="25">
        <f t="shared" si="75"/>
        <v>4817</v>
      </c>
      <c r="B4819" s="33" t="s">
        <v>8729</v>
      </c>
      <c r="C4819" s="37">
        <v>1959</v>
      </c>
      <c r="E4819" s="41" t="s">
        <v>4731</v>
      </c>
      <c r="I4819" s="37">
        <v>5</v>
      </c>
      <c r="J4819" s="37">
        <v>5</v>
      </c>
      <c r="M4819" s="39">
        <v>4957.1000000000004</v>
      </c>
      <c r="N4819" s="39">
        <v>4363.7</v>
      </c>
      <c r="O4819" s="39">
        <v>3517.1</v>
      </c>
      <c r="P4819" s="38">
        <v>60</v>
      </c>
    </row>
    <row r="4820" spans="1:16">
      <c r="A4820" s="25">
        <f t="shared" si="75"/>
        <v>4818</v>
      </c>
      <c r="B4820" s="33" t="s">
        <v>2882</v>
      </c>
      <c r="C4820" s="37">
        <v>1960</v>
      </c>
      <c r="E4820" s="41" t="s">
        <v>4731</v>
      </c>
      <c r="I4820" s="37">
        <v>5</v>
      </c>
      <c r="J4820" s="37">
        <v>4</v>
      </c>
      <c r="M4820" s="39">
        <v>3728</v>
      </c>
      <c r="N4820" s="39">
        <v>3474.1000000000004</v>
      </c>
      <c r="O4820" s="39">
        <v>2753.3</v>
      </c>
    </row>
    <row r="4821" spans="1:16">
      <c r="A4821" s="25">
        <f t="shared" si="75"/>
        <v>4819</v>
      </c>
      <c r="B4821" s="33" t="s">
        <v>2883</v>
      </c>
      <c r="C4821" s="37">
        <v>1954</v>
      </c>
      <c r="E4821" s="41" t="s">
        <v>4731</v>
      </c>
      <c r="I4821" s="37">
        <v>5</v>
      </c>
      <c r="J4821" s="37">
        <v>2</v>
      </c>
      <c r="M4821" s="39">
        <v>2242.6</v>
      </c>
      <c r="N4821" s="39">
        <v>2157.8000000000002</v>
      </c>
      <c r="O4821" s="39">
        <v>1623.5</v>
      </c>
      <c r="P4821" s="38">
        <v>66</v>
      </c>
    </row>
    <row r="4822" spans="1:16">
      <c r="A4822" s="25">
        <f t="shared" si="75"/>
        <v>4820</v>
      </c>
      <c r="B4822" s="33" t="s">
        <v>4100</v>
      </c>
      <c r="C4822" s="37">
        <v>1959</v>
      </c>
      <c r="E4822" s="41" t="s">
        <v>4731</v>
      </c>
      <c r="I4822" s="37">
        <v>5</v>
      </c>
      <c r="J4822" s="37">
        <v>4</v>
      </c>
      <c r="M4822" s="39">
        <v>3624.2</v>
      </c>
      <c r="N4822" s="39">
        <v>3312.7</v>
      </c>
      <c r="O4822" s="39">
        <v>2872.7</v>
      </c>
      <c r="P4822" s="38">
        <v>118</v>
      </c>
    </row>
    <row r="4823" spans="1:16">
      <c r="A4823" s="25">
        <f t="shared" si="75"/>
        <v>4821</v>
      </c>
      <c r="B4823" s="33" t="s">
        <v>8730</v>
      </c>
      <c r="C4823" s="37">
        <v>1960</v>
      </c>
      <c r="E4823" s="41" t="s">
        <v>4731</v>
      </c>
      <c r="I4823" s="37">
        <v>5</v>
      </c>
      <c r="J4823" s="37">
        <v>3</v>
      </c>
      <c r="M4823" s="39">
        <v>3328</v>
      </c>
      <c r="N4823" s="39">
        <v>2591.7000000000003</v>
      </c>
      <c r="O4823" s="39">
        <v>2329.8000000000002</v>
      </c>
      <c r="P4823" s="38">
        <v>100</v>
      </c>
    </row>
    <row r="4824" spans="1:16">
      <c r="A4824" s="25">
        <f t="shared" si="75"/>
        <v>4822</v>
      </c>
      <c r="B4824" s="33" t="s">
        <v>2884</v>
      </c>
      <c r="C4824" s="37">
        <v>1955</v>
      </c>
      <c r="E4824" s="41" t="s">
        <v>4731</v>
      </c>
      <c r="I4824" s="37">
        <v>5</v>
      </c>
      <c r="J4824" s="37">
        <v>4</v>
      </c>
      <c r="M4824" s="39">
        <v>6490.5</v>
      </c>
      <c r="N4824" s="39">
        <v>5552.1</v>
      </c>
      <c r="O4824" s="39">
        <v>4188.6000000000004</v>
      </c>
      <c r="P4824" s="38">
        <v>131</v>
      </c>
    </row>
    <row r="4825" spans="1:16">
      <c r="A4825" s="25">
        <f t="shared" si="75"/>
        <v>4823</v>
      </c>
      <c r="B4825" s="33" t="s">
        <v>2880</v>
      </c>
      <c r="C4825" s="37">
        <v>1955</v>
      </c>
      <c r="E4825" s="41" t="s">
        <v>4731</v>
      </c>
      <c r="I4825" s="37">
        <v>5</v>
      </c>
      <c r="J4825" s="37">
        <v>3</v>
      </c>
      <c r="M4825" s="39">
        <v>5362.9</v>
      </c>
      <c r="N4825" s="39">
        <v>4936.8</v>
      </c>
      <c r="O4825" s="39">
        <v>4936.8</v>
      </c>
      <c r="P4825" s="38">
        <v>56</v>
      </c>
    </row>
    <row r="4826" spans="1:16">
      <c r="A4826" s="25">
        <f t="shared" si="75"/>
        <v>4824</v>
      </c>
      <c r="B4826" s="33" t="s">
        <v>8731</v>
      </c>
      <c r="C4826" s="37">
        <v>1959</v>
      </c>
      <c r="E4826" s="41" t="s">
        <v>4731</v>
      </c>
      <c r="I4826" s="37">
        <v>5</v>
      </c>
      <c r="J4826" s="37">
        <v>3</v>
      </c>
      <c r="M4826" s="39">
        <v>4075.3</v>
      </c>
      <c r="N4826" s="39">
        <v>3299.1</v>
      </c>
      <c r="O4826" s="39">
        <v>3299.1</v>
      </c>
      <c r="P4826" s="38">
        <v>108</v>
      </c>
    </row>
    <row r="4827" spans="1:16">
      <c r="A4827" s="25">
        <f t="shared" si="75"/>
        <v>4825</v>
      </c>
      <c r="B4827" s="33" t="s">
        <v>2881</v>
      </c>
      <c r="C4827" s="37">
        <v>1955</v>
      </c>
      <c r="E4827" s="41" t="s">
        <v>4731</v>
      </c>
      <c r="I4827" s="37">
        <v>5</v>
      </c>
      <c r="J4827" s="37">
        <v>3</v>
      </c>
      <c r="M4827" s="39">
        <v>5132.6000000000004</v>
      </c>
      <c r="N4827" s="39">
        <v>4911</v>
      </c>
      <c r="O4827" s="39">
        <v>4911</v>
      </c>
      <c r="P4827" s="38">
        <v>130</v>
      </c>
    </row>
    <row r="4828" spans="1:16">
      <c r="A4828" s="25">
        <f t="shared" si="75"/>
        <v>4826</v>
      </c>
      <c r="B4828" s="33" t="s">
        <v>8732</v>
      </c>
      <c r="C4828" s="37">
        <v>1962</v>
      </c>
      <c r="E4828" s="41" t="s">
        <v>4731</v>
      </c>
      <c r="I4828" s="37">
        <v>5</v>
      </c>
      <c r="J4828" s="37">
        <v>4</v>
      </c>
      <c r="M4828" s="39">
        <v>3208.2</v>
      </c>
      <c r="N4828" s="39">
        <v>3208.2</v>
      </c>
      <c r="O4828" s="39">
        <v>3208.2</v>
      </c>
      <c r="P4828" s="38">
        <v>120</v>
      </c>
    </row>
    <row r="4829" spans="1:16">
      <c r="A4829" s="25">
        <f t="shared" si="75"/>
        <v>4827</v>
      </c>
      <c r="B4829" s="33" t="s">
        <v>8733</v>
      </c>
      <c r="C4829" s="37">
        <v>1959</v>
      </c>
      <c r="E4829" s="41" t="s">
        <v>4731</v>
      </c>
      <c r="I4829" s="37">
        <v>5</v>
      </c>
      <c r="J4829" s="37">
        <v>4</v>
      </c>
      <c r="M4829" s="39">
        <v>3204.4</v>
      </c>
      <c r="N4829" s="39">
        <v>2928.4</v>
      </c>
      <c r="O4829" s="39">
        <v>2928.4</v>
      </c>
      <c r="P4829" s="38">
        <v>286</v>
      </c>
    </row>
    <row r="4830" spans="1:16">
      <c r="A4830" s="25">
        <f t="shared" si="75"/>
        <v>4828</v>
      </c>
      <c r="B4830" s="33" t="s">
        <v>4097</v>
      </c>
      <c r="C4830" s="37">
        <v>1956</v>
      </c>
      <c r="E4830" s="41" t="s">
        <v>4731</v>
      </c>
      <c r="I4830" s="37">
        <v>5</v>
      </c>
      <c r="J4830" s="37">
        <v>4</v>
      </c>
      <c r="M4830" s="39">
        <v>5185.2</v>
      </c>
      <c r="N4830" s="39">
        <v>5072.6000000000004</v>
      </c>
      <c r="O4830" s="39">
        <v>5072.6000000000004</v>
      </c>
      <c r="P4830" s="38">
        <v>180</v>
      </c>
    </row>
    <row r="4831" spans="1:16">
      <c r="A4831" s="25">
        <f t="shared" si="75"/>
        <v>4829</v>
      </c>
      <c r="B4831" s="33" t="s">
        <v>8734</v>
      </c>
      <c r="C4831" s="37">
        <v>1962</v>
      </c>
      <c r="E4831" s="41" t="s">
        <v>4731</v>
      </c>
      <c r="I4831" s="37">
        <v>5</v>
      </c>
      <c r="J4831" s="37">
        <v>4</v>
      </c>
      <c r="M4831" s="39">
        <v>3245</v>
      </c>
      <c r="N4831" s="39">
        <v>3167.4</v>
      </c>
      <c r="O4831" s="39">
        <v>3045.4</v>
      </c>
      <c r="P4831" s="38">
        <v>301</v>
      </c>
    </row>
    <row r="4832" spans="1:16">
      <c r="A4832" s="25">
        <f t="shared" si="75"/>
        <v>4830</v>
      </c>
      <c r="B4832" s="33" t="s">
        <v>8735</v>
      </c>
      <c r="C4832" s="37">
        <v>1962</v>
      </c>
      <c r="E4832" s="41" t="s">
        <v>4731</v>
      </c>
      <c r="I4832" s="37">
        <v>5</v>
      </c>
      <c r="J4832" s="37">
        <v>4</v>
      </c>
      <c r="M4832" s="39">
        <v>3235.9</v>
      </c>
      <c r="N4832" s="39">
        <v>3043.8</v>
      </c>
      <c r="O4832" s="39">
        <v>3043.8</v>
      </c>
      <c r="P4832" s="38">
        <v>126</v>
      </c>
    </row>
    <row r="4833" spans="1:16">
      <c r="A4833" s="25">
        <f t="shared" si="75"/>
        <v>4831</v>
      </c>
      <c r="B4833" s="33" t="s">
        <v>8736</v>
      </c>
      <c r="C4833" s="37">
        <v>1964</v>
      </c>
      <c r="E4833" s="41" t="s">
        <v>4731</v>
      </c>
      <c r="I4833" s="37">
        <v>5</v>
      </c>
      <c r="J4833" s="37">
        <v>4</v>
      </c>
      <c r="M4833" s="39">
        <v>4506.8999999999996</v>
      </c>
      <c r="N4833" s="39">
        <v>2582.8000000000002</v>
      </c>
      <c r="O4833" s="39">
        <v>2582.8000000000002</v>
      </c>
      <c r="P4833" s="38">
        <v>110</v>
      </c>
    </row>
    <row r="4834" spans="1:16">
      <c r="A4834" s="25">
        <f t="shared" si="75"/>
        <v>4832</v>
      </c>
      <c r="B4834" s="33" t="s">
        <v>4098</v>
      </c>
      <c r="C4834" s="37">
        <v>1940</v>
      </c>
      <c r="E4834" s="41" t="s">
        <v>5129</v>
      </c>
      <c r="I4834" s="37">
        <v>5</v>
      </c>
      <c r="J4834" s="37">
        <v>3</v>
      </c>
      <c r="M4834" s="39">
        <v>2779.1</v>
      </c>
      <c r="N4834" s="39">
        <v>2257.4</v>
      </c>
      <c r="O4834" s="39">
        <v>2257.4</v>
      </c>
      <c r="P4834" s="38">
        <v>450</v>
      </c>
    </row>
    <row r="4835" spans="1:16">
      <c r="A4835" s="25">
        <f t="shared" si="75"/>
        <v>4833</v>
      </c>
      <c r="B4835" s="33" t="s">
        <v>4099</v>
      </c>
      <c r="C4835" s="37">
        <v>1941</v>
      </c>
      <c r="E4835" s="41" t="s">
        <v>5129</v>
      </c>
      <c r="I4835" s="37">
        <v>5</v>
      </c>
      <c r="J4835" s="37">
        <v>3</v>
      </c>
      <c r="M4835" s="39">
        <v>3147.1</v>
      </c>
      <c r="N4835" s="39">
        <v>2230.5</v>
      </c>
      <c r="O4835" s="39">
        <v>2076.5954999999999</v>
      </c>
      <c r="P4835" s="38">
        <v>535</v>
      </c>
    </row>
    <row r="4836" spans="1:16">
      <c r="A4836" s="25">
        <f t="shared" si="75"/>
        <v>4834</v>
      </c>
      <c r="B4836" s="33" t="s">
        <v>8737</v>
      </c>
      <c r="C4836" s="37">
        <v>1936</v>
      </c>
      <c r="E4836" s="41" t="s">
        <v>4731</v>
      </c>
      <c r="I4836" s="37">
        <v>5</v>
      </c>
      <c r="J4836" s="37">
        <v>6</v>
      </c>
      <c r="M4836" s="39">
        <v>4462.1000000000004</v>
      </c>
      <c r="N4836" s="39">
        <v>3277.7</v>
      </c>
      <c r="O4836" s="39">
        <v>4460.8</v>
      </c>
      <c r="P4836" s="38">
        <v>111</v>
      </c>
    </row>
    <row r="4837" spans="1:16">
      <c r="A4837" s="25">
        <f t="shared" si="75"/>
        <v>4835</v>
      </c>
      <c r="B4837" s="33" t="s">
        <v>8738</v>
      </c>
      <c r="C4837" s="37">
        <v>1958</v>
      </c>
      <c r="E4837" s="41" t="s">
        <v>4731</v>
      </c>
      <c r="I4837" s="37">
        <v>2</v>
      </c>
      <c r="J4837" s="37">
        <v>2</v>
      </c>
      <c r="M4837" s="39">
        <v>859.5</v>
      </c>
      <c r="N4837" s="39">
        <v>646.29999999999995</v>
      </c>
      <c r="O4837" s="39">
        <v>646.29999999999995</v>
      </c>
      <c r="P4837" s="38">
        <v>31</v>
      </c>
    </row>
    <row r="4838" spans="1:16">
      <c r="A4838" s="25">
        <f t="shared" si="75"/>
        <v>4836</v>
      </c>
      <c r="B4838" s="33" t="s">
        <v>2885</v>
      </c>
      <c r="C4838" s="37">
        <v>1978</v>
      </c>
      <c r="E4838" s="41" t="s">
        <v>4731</v>
      </c>
      <c r="I4838" s="37">
        <v>9</v>
      </c>
      <c r="J4838" s="37">
        <v>2</v>
      </c>
      <c r="M4838" s="39">
        <v>5349</v>
      </c>
      <c r="N4838" s="39">
        <v>5349</v>
      </c>
      <c r="O4838" s="39">
        <v>5349</v>
      </c>
      <c r="P4838" s="38">
        <v>375</v>
      </c>
    </row>
    <row r="4839" spans="1:16">
      <c r="A4839" s="25">
        <f t="shared" si="75"/>
        <v>4837</v>
      </c>
      <c r="B4839" s="33" t="s">
        <v>8739</v>
      </c>
      <c r="C4839" s="37">
        <v>1980</v>
      </c>
      <c r="E4839" s="41" t="s">
        <v>4731</v>
      </c>
      <c r="I4839" s="37">
        <v>9</v>
      </c>
      <c r="J4839" s="37">
        <v>1</v>
      </c>
      <c r="M4839" s="39">
        <v>4627.8</v>
      </c>
      <c r="N4839" s="39">
        <v>4424.7</v>
      </c>
      <c r="O4839" s="39">
        <v>4124.7</v>
      </c>
      <c r="P4839" s="38">
        <v>214</v>
      </c>
    </row>
    <row r="4840" spans="1:16">
      <c r="A4840" s="25">
        <f t="shared" si="75"/>
        <v>4838</v>
      </c>
      <c r="B4840" s="33" t="s">
        <v>8740</v>
      </c>
      <c r="C4840" s="37">
        <v>1982</v>
      </c>
      <c r="E4840" s="42" t="s">
        <v>4731</v>
      </c>
      <c r="I4840" s="37">
        <v>9</v>
      </c>
      <c r="J4840" s="37">
        <v>1</v>
      </c>
      <c r="M4840" s="39">
        <v>4480.1000000000004</v>
      </c>
      <c r="N4840" s="39">
        <v>4479.2999999999993</v>
      </c>
      <c r="O4840" s="39">
        <v>4182.3999999999996</v>
      </c>
      <c r="P4840" s="38">
        <v>226</v>
      </c>
    </row>
    <row r="4841" spans="1:16">
      <c r="A4841" s="25">
        <f t="shared" si="75"/>
        <v>4839</v>
      </c>
      <c r="B4841" s="33" t="s">
        <v>8741</v>
      </c>
      <c r="C4841" s="37">
        <v>1968</v>
      </c>
      <c r="E4841" s="41" t="s">
        <v>4731</v>
      </c>
      <c r="I4841" s="37">
        <v>5</v>
      </c>
      <c r="J4841" s="37">
        <v>2</v>
      </c>
      <c r="M4841" s="39">
        <v>3975.7</v>
      </c>
      <c r="N4841" s="39">
        <v>3400</v>
      </c>
      <c r="O4841" s="39">
        <v>2616.8000000000002</v>
      </c>
      <c r="P4841" s="38">
        <v>17</v>
      </c>
    </row>
    <row r="4842" spans="1:16">
      <c r="A4842" s="25">
        <f t="shared" si="75"/>
        <v>4840</v>
      </c>
      <c r="B4842" s="33" t="s">
        <v>8742</v>
      </c>
      <c r="C4842" s="37">
        <v>1973</v>
      </c>
      <c r="E4842" s="41" t="s">
        <v>4729</v>
      </c>
      <c r="I4842" s="37">
        <v>5</v>
      </c>
      <c r="J4842" s="37">
        <v>8</v>
      </c>
      <c r="M4842" s="39">
        <v>6723.3</v>
      </c>
      <c r="N4842" s="39">
        <v>5757.4</v>
      </c>
      <c r="O4842" s="39">
        <v>5694.4</v>
      </c>
      <c r="P4842" s="38">
        <v>441</v>
      </c>
    </row>
    <row r="4843" spans="1:16">
      <c r="A4843" s="25">
        <f t="shared" si="75"/>
        <v>4841</v>
      </c>
      <c r="B4843" s="33" t="s">
        <v>8743</v>
      </c>
      <c r="C4843" s="37">
        <v>1980</v>
      </c>
      <c r="E4843" s="41" t="s">
        <v>4729</v>
      </c>
      <c r="I4843" s="37">
        <v>12</v>
      </c>
      <c r="J4843" s="37">
        <v>4</v>
      </c>
      <c r="M4843" s="39">
        <v>11341.8</v>
      </c>
      <c r="N4843" s="39">
        <v>9883.7000000000007</v>
      </c>
      <c r="O4843" s="39">
        <v>9883.7000000000007</v>
      </c>
      <c r="P4843" s="38">
        <v>123</v>
      </c>
    </row>
    <row r="4844" spans="1:16">
      <c r="A4844" s="25">
        <f t="shared" si="75"/>
        <v>4842</v>
      </c>
      <c r="B4844" s="33" t="s">
        <v>8744</v>
      </c>
      <c r="I4844" s="37"/>
      <c r="J4844" s="37"/>
    </row>
    <row r="4845" spans="1:16">
      <c r="A4845" s="25">
        <f t="shared" si="75"/>
        <v>4843</v>
      </c>
      <c r="B4845" s="33" t="s">
        <v>8745</v>
      </c>
      <c r="I4845" s="37"/>
      <c r="J4845" s="37"/>
    </row>
    <row r="4846" spans="1:16">
      <c r="A4846" s="25">
        <f t="shared" si="75"/>
        <v>4844</v>
      </c>
      <c r="B4846" s="33" t="s">
        <v>8746</v>
      </c>
      <c r="I4846" s="37"/>
      <c r="J4846" s="37"/>
    </row>
    <row r="4847" spans="1:16">
      <c r="A4847" s="25">
        <f t="shared" si="75"/>
        <v>4845</v>
      </c>
      <c r="B4847" s="33" t="s">
        <v>8747</v>
      </c>
      <c r="C4847" s="37" t="s">
        <v>8748</v>
      </c>
      <c r="E4847" s="41" t="s">
        <v>4731</v>
      </c>
      <c r="I4847" s="37">
        <v>10</v>
      </c>
      <c r="J4847" s="37">
        <v>6</v>
      </c>
      <c r="M4847" s="39">
        <v>13119</v>
      </c>
      <c r="N4847" s="39">
        <v>8078.5</v>
      </c>
      <c r="O4847" s="39">
        <v>8078.5</v>
      </c>
    </row>
    <row r="4848" spans="1:16">
      <c r="A4848" s="25">
        <f t="shared" si="75"/>
        <v>4846</v>
      </c>
      <c r="B4848" s="33" t="s">
        <v>8749</v>
      </c>
      <c r="C4848" s="37">
        <v>1970</v>
      </c>
      <c r="E4848" s="41" t="s">
        <v>4731</v>
      </c>
      <c r="I4848" s="37">
        <v>5</v>
      </c>
      <c r="J4848" s="37">
        <v>4</v>
      </c>
      <c r="M4848" s="39">
        <v>3754.3</v>
      </c>
      <c r="N4848" s="39">
        <v>3421.5</v>
      </c>
      <c r="O4848" s="39">
        <v>3421.5</v>
      </c>
    </row>
    <row r="4849" spans="1:16">
      <c r="A4849" s="25">
        <f t="shared" si="75"/>
        <v>4847</v>
      </c>
      <c r="B4849" s="33" t="s">
        <v>8750</v>
      </c>
      <c r="I4849" s="37"/>
      <c r="J4849" s="37"/>
    </row>
    <row r="4850" spans="1:16">
      <c r="A4850" s="25">
        <f t="shared" si="75"/>
        <v>4848</v>
      </c>
      <c r="B4850" s="33" t="s">
        <v>8751</v>
      </c>
      <c r="C4850" s="37">
        <v>1986</v>
      </c>
      <c r="E4850" s="41" t="s">
        <v>4731</v>
      </c>
      <c r="I4850" s="37">
        <v>5</v>
      </c>
      <c r="J4850" s="37">
        <v>8</v>
      </c>
      <c r="M4850" s="39">
        <v>6302.4</v>
      </c>
      <c r="N4850" s="39">
        <v>5594.5999999999995</v>
      </c>
      <c r="O4850" s="39">
        <v>5384.4</v>
      </c>
    </row>
    <row r="4851" spans="1:16">
      <c r="A4851" s="25">
        <f t="shared" si="75"/>
        <v>4849</v>
      </c>
      <c r="B4851" s="33" t="s">
        <v>8752</v>
      </c>
      <c r="I4851" s="37"/>
      <c r="J4851" s="37"/>
    </row>
    <row r="4852" spans="1:16">
      <c r="A4852" s="25">
        <f t="shared" si="75"/>
        <v>4850</v>
      </c>
      <c r="B4852" s="33" t="s">
        <v>8753</v>
      </c>
      <c r="C4852" s="37">
        <v>1982</v>
      </c>
      <c r="E4852" s="41" t="s">
        <v>4731</v>
      </c>
      <c r="I4852" s="37">
        <v>5</v>
      </c>
      <c r="J4852" s="37">
        <v>2</v>
      </c>
      <c r="M4852" s="39">
        <v>3330.3</v>
      </c>
      <c r="N4852" s="39">
        <v>3330.3</v>
      </c>
      <c r="O4852" s="39">
        <v>3330.3</v>
      </c>
      <c r="P4852" s="38">
        <v>218</v>
      </c>
    </row>
    <row r="4853" spans="1:16">
      <c r="A4853" s="25">
        <f t="shared" si="75"/>
        <v>4851</v>
      </c>
      <c r="B4853" s="33" t="s">
        <v>8754</v>
      </c>
      <c r="C4853" s="37">
        <v>1969</v>
      </c>
      <c r="E4853" s="41" t="s">
        <v>4731</v>
      </c>
      <c r="I4853" s="37">
        <v>5</v>
      </c>
      <c r="J4853" s="37">
        <v>6</v>
      </c>
      <c r="M4853" s="39">
        <v>5882.7</v>
      </c>
      <c r="N4853" s="39">
        <v>5294.9000000000005</v>
      </c>
      <c r="O4853" s="39">
        <v>4462.3</v>
      </c>
      <c r="P4853" s="38">
        <v>155</v>
      </c>
    </row>
    <row r="4854" spans="1:16">
      <c r="A4854" s="25">
        <f t="shared" si="75"/>
        <v>4852</v>
      </c>
      <c r="B4854" s="33" t="s">
        <v>8755</v>
      </c>
      <c r="C4854" s="37">
        <v>1962</v>
      </c>
      <c r="E4854" s="41" t="s">
        <v>4731</v>
      </c>
      <c r="I4854" s="37">
        <v>4</v>
      </c>
      <c r="J4854" s="37">
        <v>2</v>
      </c>
      <c r="M4854" s="39">
        <v>1296.9000000000001</v>
      </c>
      <c r="N4854" s="39">
        <v>1296.9000000000001</v>
      </c>
      <c r="O4854" s="39">
        <v>1296.9000000000001</v>
      </c>
      <c r="P4854" s="38">
        <v>54</v>
      </c>
    </row>
    <row r="4855" spans="1:16">
      <c r="A4855" s="25">
        <f t="shared" si="75"/>
        <v>4853</v>
      </c>
      <c r="B4855" s="33" t="s">
        <v>8756</v>
      </c>
      <c r="I4855" s="37"/>
      <c r="J4855" s="37"/>
    </row>
    <row r="4856" spans="1:16">
      <c r="A4856" s="25">
        <f t="shared" si="75"/>
        <v>4854</v>
      </c>
      <c r="B4856" s="33" t="s">
        <v>8757</v>
      </c>
      <c r="I4856" s="37"/>
      <c r="J4856" s="37"/>
    </row>
    <row r="4857" spans="1:16">
      <c r="A4857" s="25">
        <f t="shared" si="75"/>
        <v>4855</v>
      </c>
      <c r="B4857" s="33" t="s">
        <v>8758</v>
      </c>
      <c r="I4857" s="37"/>
      <c r="J4857" s="37"/>
    </row>
    <row r="4858" spans="1:16">
      <c r="A4858" s="25">
        <f t="shared" si="75"/>
        <v>4856</v>
      </c>
      <c r="B4858" s="33" t="s">
        <v>8759</v>
      </c>
      <c r="C4858" s="37">
        <v>1959</v>
      </c>
      <c r="E4858" s="41" t="s">
        <v>4731</v>
      </c>
      <c r="I4858" s="37">
        <v>2</v>
      </c>
      <c r="J4858" s="37">
        <v>4</v>
      </c>
      <c r="M4858" s="39">
        <v>1231.5999999999999</v>
      </c>
      <c r="N4858" s="39">
        <v>1008.9999999999999</v>
      </c>
      <c r="O4858" s="39">
        <v>1008.9999999999999</v>
      </c>
      <c r="P4858" s="38">
        <v>57</v>
      </c>
    </row>
    <row r="4859" spans="1:16">
      <c r="A4859" s="25">
        <f t="shared" si="75"/>
        <v>4857</v>
      </c>
      <c r="B4859" s="33" t="s">
        <v>4101</v>
      </c>
      <c r="C4859" s="37">
        <v>1987</v>
      </c>
      <c r="E4859" s="41" t="s">
        <v>4731</v>
      </c>
      <c r="I4859" s="37">
        <v>5</v>
      </c>
      <c r="J4859" s="37">
        <v>3</v>
      </c>
      <c r="M4859" s="39">
        <v>6350.1</v>
      </c>
      <c r="N4859" s="39">
        <v>5758.7999999999993</v>
      </c>
      <c r="O4859" s="39">
        <v>5758.7999999999993</v>
      </c>
      <c r="P4859" s="38">
        <v>423</v>
      </c>
    </row>
    <row r="4860" spans="1:16">
      <c r="A4860" s="25">
        <f t="shared" si="75"/>
        <v>4858</v>
      </c>
      <c r="B4860" s="33" t="s">
        <v>8760</v>
      </c>
      <c r="C4860" s="37">
        <v>1995</v>
      </c>
      <c r="E4860" s="41" t="s">
        <v>5967</v>
      </c>
      <c r="I4860" s="37">
        <v>9</v>
      </c>
      <c r="J4860" s="37">
        <v>6</v>
      </c>
      <c r="M4860" s="39">
        <v>17191.599999999999</v>
      </c>
      <c r="N4860" s="39">
        <v>14789</v>
      </c>
      <c r="O4860" s="39">
        <v>14789</v>
      </c>
      <c r="P4860" s="38">
        <v>674</v>
      </c>
    </row>
    <row r="4861" spans="1:16">
      <c r="A4861" s="25">
        <f t="shared" si="75"/>
        <v>4859</v>
      </c>
      <c r="B4861" s="33" t="s">
        <v>8761</v>
      </c>
      <c r="C4861" s="37">
        <v>1988</v>
      </c>
      <c r="E4861" s="41" t="s">
        <v>5872</v>
      </c>
      <c r="I4861" s="37">
        <v>5</v>
      </c>
      <c r="J4861" s="37">
        <v>6</v>
      </c>
      <c r="M4861" s="39">
        <v>4659.8999999999996</v>
      </c>
      <c r="N4861" s="39">
        <v>3909.7</v>
      </c>
      <c r="O4861" s="39">
        <v>3909.7</v>
      </c>
      <c r="P4861" s="38">
        <v>260</v>
      </c>
    </row>
    <row r="4862" spans="1:16">
      <c r="A4862" s="25">
        <f t="shared" si="75"/>
        <v>4860</v>
      </c>
      <c r="B4862" s="33" t="s">
        <v>4102</v>
      </c>
      <c r="C4862" s="37">
        <v>1986</v>
      </c>
      <c r="E4862" s="41" t="s">
        <v>5243</v>
      </c>
      <c r="I4862" s="37">
        <v>5</v>
      </c>
      <c r="J4862" s="37">
        <v>7</v>
      </c>
      <c r="M4862" s="39">
        <v>5772.7</v>
      </c>
      <c r="N4862" s="39">
        <v>5142.5</v>
      </c>
      <c r="O4862" s="39">
        <v>4953.5</v>
      </c>
      <c r="P4862" s="38">
        <v>263</v>
      </c>
    </row>
    <row r="4863" spans="1:16">
      <c r="A4863" s="25">
        <f t="shared" si="75"/>
        <v>4861</v>
      </c>
      <c r="B4863" s="33" t="s">
        <v>8762</v>
      </c>
      <c r="C4863" s="37">
        <v>1984</v>
      </c>
      <c r="E4863" s="41" t="s">
        <v>4729</v>
      </c>
      <c r="I4863" s="37">
        <v>5</v>
      </c>
      <c r="J4863" s="37">
        <v>8</v>
      </c>
      <c r="M4863" s="39">
        <v>5863.6</v>
      </c>
      <c r="N4863" s="39">
        <v>5133.6000000000004</v>
      </c>
      <c r="O4863" s="39">
        <v>5133.6000000000004</v>
      </c>
      <c r="P4863" s="38">
        <v>295</v>
      </c>
    </row>
    <row r="4864" spans="1:16">
      <c r="A4864" s="25">
        <f t="shared" si="75"/>
        <v>4862</v>
      </c>
      <c r="B4864" s="33" t="s">
        <v>8763</v>
      </c>
      <c r="C4864" s="37">
        <v>1980</v>
      </c>
      <c r="E4864" s="41" t="s">
        <v>4729</v>
      </c>
      <c r="I4864" s="37">
        <v>5</v>
      </c>
      <c r="J4864" s="37">
        <v>12</v>
      </c>
      <c r="M4864" s="39">
        <v>8854.7999999999993</v>
      </c>
      <c r="N4864" s="39">
        <v>7731.2</v>
      </c>
      <c r="O4864" s="39">
        <v>7731.2</v>
      </c>
      <c r="P4864" s="38">
        <v>419</v>
      </c>
    </row>
    <row r="4865" spans="1:16">
      <c r="A4865" s="25">
        <f t="shared" si="75"/>
        <v>4863</v>
      </c>
      <c r="B4865" s="33" t="s">
        <v>8764</v>
      </c>
      <c r="C4865" s="37">
        <v>1961</v>
      </c>
      <c r="E4865" s="41" t="s">
        <v>4731</v>
      </c>
      <c r="I4865" s="37">
        <v>5</v>
      </c>
      <c r="J4865" s="37">
        <v>3</v>
      </c>
      <c r="M4865" s="39">
        <v>2438.6</v>
      </c>
      <c r="N4865" s="39">
        <v>2376.5</v>
      </c>
      <c r="O4865" s="39">
        <v>2215.1</v>
      </c>
      <c r="P4865" s="38">
        <v>160</v>
      </c>
    </row>
    <row r="4866" spans="1:16">
      <c r="A4866" s="25">
        <f t="shared" si="75"/>
        <v>4864</v>
      </c>
      <c r="B4866" s="33" t="s">
        <v>8765</v>
      </c>
      <c r="C4866" s="37">
        <v>1965</v>
      </c>
      <c r="E4866" s="41" t="s">
        <v>4731</v>
      </c>
      <c r="I4866" s="37">
        <v>5</v>
      </c>
      <c r="J4866" s="37">
        <v>4</v>
      </c>
      <c r="M4866" s="39">
        <v>3358</v>
      </c>
      <c r="N4866" s="39">
        <v>3265</v>
      </c>
      <c r="O4866" s="39">
        <v>2544.8000000000002</v>
      </c>
      <c r="P4866" s="38">
        <v>150</v>
      </c>
    </row>
    <row r="4867" spans="1:16">
      <c r="A4867" s="25">
        <f t="shared" ref="A4867:A4930" si="76">A4866+1</f>
        <v>4865</v>
      </c>
      <c r="B4867" s="33" t="s">
        <v>8766</v>
      </c>
      <c r="C4867" s="37">
        <v>1965</v>
      </c>
      <c r="E4867" s="41" t="s">
        <v>4731</v>
      </c>
      <c r="I4867" s="37">
        <v>5</v>
      </c>
      <c r="J4867" s="37">
        <v>4</v>
      </c>
      <c r="M4867" s="39">
        <v>3282.5</v>
      </c>
      <c r="N4867" s="39">
        <v>2657.1</v>
      </c>
      <c r="O4867" s="39">
        <v>2657.1</v>
      </c>
      <c r="P4867" s="38">
        <v>160</v>
      </c>
    </row>
    <row r="4868" spans="1:16">
      <c r="A4868" s="25">
        <f t="shared" si="76"/>
        <v>4866</v>
      </c>
      <c r="B4868" s="33" t="s">
        <v>4103</v>
      </c>
      <c r="C4868" s="37">
        <v>1950</v>
      </c>
      <c r="E4868" s="41" t="s">
        <v>4731</v>
      </c>
      <c r="I4868" s="37">
        <v>2</v>
      </c>
      <c r="J4868" s="37">
        <v>3</v>
      </c>
      <c r="M4868" s="39">
        <v>1382.5</v>
      </c>
      <c r="N4868" s="39">
        <v>864.6</v>
      </c>
      <c r="O4868" s="39">
        <v>726.26400000000001</v>
      </c>
      <c r="P4868" s="38">
        <v>24</v>
      </c>
    </row>
    <row r="4869" spans="1:16">
      <c r="A4869" s="25">
        <f t="shared" si="76"/>
        <v>4867</v>
      </c>
      <c r="B4869" s="33" t="s">
        <v>8767</v>
      </c>
      <c r="C4869" s="37">
        <v>2004</v>
      </c>
      <c r="E4869" s="41" t="s">
        <v>4731</v>
      </c>
      <c r="I4869" s="37">
        <v>10</v>
      </c>
      <c r="J4869" s="37">
        <v>3</v>
      </c>
      <c r="M4869" s="39">
        <v>8233.4</v>
      </c>
      <c r="N4869" s="39">
        <v>6916.8</v>
      </c>
      <c r="O4869" s="39">
        <v>6359.8</v>
      </c>
      <c r="P4869" s="38">
        <v>112</v>
      </c>
    </row>
    <row r="4870" spans="1:16">
      <c r="A4870" s="25">
        <f t="shared" si="76"/>
        <v>4868</v>
      </c>
      <c r="B4870" s="33" t="s">
        <v>8768</v>
      </c>
      <c r="C4870" s="37">
        <v>1987</v>
      </c>
      <c r="E4870" s="41" t="s">
        <v>4731</v>
      </c>
      <c r="I4870" s="37">
        <v>5</v>
      </c>
      <c r="J4870" s="37">
        <v>2</v>
      </c>
      <c r="M4870" s="39">
        <v>4965.5</v>
      </c>
      <c r="N4870" s="39">
        <v>4187.6000000000004</v>
      </c>
      <c r="O4870" s="39">
        <v>3349.9</v>
      </c>
      <c r="P4870" s="38">
        <v>172</v>
      </c>
    </row>
    <row r="4871" spans="1:16">
      <c r="A4871" s="25">
        <f t="shared" si="76"/>
        <v>4869</v>
      </c>
      <c r="B4871" s="33" t="s">
        <v>4104</v>
      </c>
      <c r="C4871" s="37">
        <v>1957</v>
      </c>
      <c r="E4871" s="41" t="s">
        <v>4731</v>
      </c>
      <c r="I4871" s="37">
        <v>2</v>
      </c>
      <c r="J4871" s="37">
        <v>2</v>
      </c>
      <c r="M4871" s="39">
        <v>1188.5</v>
      </c>
      <c r="N4871" s="39">
        <v>861.9</v>
      </c>
      <c r="O4871" s="39">
        <v>413.2</v>
      </c>
      <c r="P4871" s="38">
        <v>24</v>
      </c>
    </row>
    <row r="4872" spans="1:16">
      <c r="A4872" s="25">
        <f t="shared" si="76"/>
        <v>4870</v>
      </c>
      <c r="B4872" s="33" t="s">
        <v>8769</v>
      </c>
      <c r="C4872" s="37">
        <v>1959</v>
      </c>
      <c r="E4872" s="41" t="s">
        <v>4731</v>
      </c>
      <c r="I4872" s="37">
        <v>3</v>
      </c>
      <c r="J4872" s="37">
        <v>2</v>
      </c>
      <c r="M4872" s="39">
        <v>978</v>
      </c>
      <c r="N4872" s="39">
        <v>489.2</v>
      </c>
      <c r="O4872" s="39">
        <v>489.2</v>
      </c>
      <c r="P4872" s="38">
        <v>160</v>
      </c>
    </row>
    <row r="4873" spans="1:16">
      <c r="A4873" s="25">
        <f t="shared" si="76"/>
        <v>4871</v>
      </c>
      <c r="B4873" s="33" t="s">
        <v>8770</v>
      </c>
      <c r="C4873" s="37">
        <v>1966</v>
      </c>
      <c r="E4873" s="42" t="s">
        <v>4731</v>
      </c>
      <c r="I4873" s="37">
        <v>5</v>
      </c>
      <c r="J4873" s="37">
        <v>6</v>
      </c>
      <c r="M4873" s="39">
        <v>4795.8</v>
      </c>
      <c r="N4873" s="39">
        <v>4376.8</v>
      </c>
      <c r="O4873" s="39">
        <v>4376.8</v>
      </c>
      <c r="P4873" s="38">
        <v>260</v>
      </c>
    </row>
    <row r="4874" spans="1:16">
      <c r="A4874" s="25">
        <f t="shared" si="76"/>
        <v>4872</v>
      </c>
      <c r="B4874" s="33" t="s">
        <v>8771</v>
      </c>
      <c r="C4874" s="37">
        <v>1966</v>
      </c>
      <c r="E4874" s="41" t="s">
        <v>4729</v>
      </c>
      <c r="I4874" s="37">
        <v>5</v>
      </c>
      <c r="J4874" s="37">
        <v>8</v>
      </c>
      <c r="M4874" s="39">
        <v>6479.2</v>
      </c>
      <c r="N4874" s="39">
        <v>5760.69</v>
      </c>
      <c r="O4874" s="39">
        <v>5472.6554999999998</v>
      </c>
      <c r="P4874" s="38">
        <v>309</v>
      </c>
    </row>
    <row r="4875" spans="1:16">
      <c r="A4875" s="25">
        <f t="shared" si="76"/>
        <v>4873</v>
      </c>
      <c r="B4875" s="33" t="s">
        <v>8772</v>
      </c>
      <c r="C4875" s="37">
        <v>1994</v>
      </c>
      <c r="E4875" s="41" t="s">
        <v>4729</v>
      </c>
      <c r="I4875" s="37">
        <v>10</v>
      </c>
      <c r="J4875" s="37">
        <v>5</v>
      </c>
      <c r="M4875" s="39">
        <v>12454.3</v>
      </c>
      <c r="N4875" s="39">
        <v>10451.200000000001</v>
      </c>
      <c r="O4875" s="39">
        <v>10451.200000000001</v>
      </c>
      <c r="P4875" s="38">
        <v>408</v>
      </c>
    </row>
    <row r="4876" spans="1:16">
      <c r="A4876" s="25">
        <f t="shared" si="76"/>
        <v>4874</v>
      </c>
      <c r="B4876" s="33" t="s">
        <v>8773</v>
      </c>
      <c r="I4876" s="37"/>
      <c r="J4876" s="37"/>
    </row>
    <row r="4877" spans="1:16">
      <c r="A4877" s="25">
        <f t="shared" si="76"/>
        <v>4875</v>
      </c>
      <c r="B4877" s="33" t="s">
        <v>8774</v>
      </c>
      <c r="C4877" s="37">
        <v>1966</v>
      </c>
      <c r="E4877" s="41" t="s">
        <v>4729</v>
      </c>
      <c r="I4877" s="37">
        <v>5</v>
      </c>
      <c r="J4877" s="37">
        <v>8</v>
      </c>
      <c r="M4877" s="39">
        <v>6554</v>
      </c>
      <c r="N4877" s="39">
        <v>5710.84</v>
      </c>
      <c r="O4877" s="39">
        <v>5710.84</v>
      </c>
      <c r="P4877" s="38">
        <v>293</v>
      </c>
    </row>
    <row r="4878" spans="1:16">
      <c r="A4878" s="25">
        <f t="shared" si="76"/>
        <v>4876</v>
      </c>
      <c r="B4878" s="33" t="s">
        <v>8775</v>
      </c>
      <c r="C4878" s="37">
        <v>1966</v>
      </c>
      <c r="E4878" s="41" t="s">
        <v>4729</v>
      </c>
      <c r="I4878" s="37">
        <v>5</v>
      </c>
      <c r="J4878" s="37">
        <v>8</v>
      </c>
      <c r="M4878" s="39">
        <v>6571.5</v>
      </c>
      <c r="N4878" s="39">
        <v>5781.43</v>
      </c>
      <c r="O4878" s="39">
        <v>5781.43</v>
      </c>
      <c r="P4878" s="38">
        <v>277</v>
      </c>
    </row>
    <row r="4879" spans="1:16">
      <c r="A4879" s="25">
        <f t="shared" si="76"/>
        <v>4877</v>
      </c>
      <c r="B4879" s="33" t="s">
        <v>8776</v>
      </c>
      <c r="C4879" s="37">
        <v>1966</v>
      </c>
      <c r="E4879" s="41" t="s">
        <v>4729</v>
      </c>
      <c r="I4879" s="37">
        <v>5</v>
      </c>
      <c r="J4879" s="37">
        <v>8</v>
      </c>
      <c r="M4879" s="39">
        <v>6508.8</v>
      </c>
      <c r="N4879" s="39">
        <v>5711.23</v>
      </c>
      <c r="O4879" s="39">
        <v>5711.23</v>
      </c>
      <c r="P4879" s="38">
        <v>311</v>
      </c>
    </row>
    <row r="4880" spans="1:16">
      <c r="A4880" s="25">
        <f t="shared" si="76"/>
        <v>4878</v>
      </c>
      <c r="B4880" s="33" t="s">
        <v>8777</v>
      </c>
      <c r="C4880" s="37">
        <v>1966</v>
      </c>
      <c r="E4880" s="42" t="s">
        <v>5159</v>
      </c>
      <c r="I4880" s="37">
        <v>5</v>
      </c>
      <c r="J4880" s="37">
        <v>8</v>
      </c>
      <c r="M4880" s="39">
        <v>5973.1</v>
      </c>
      <c r="N4880" s="39">
        <v>5740</v>
      </c>
      <c r="O4880" s="39">
        <v>5740</v>
      </c>
      <c r="P4880" s="38">
        <v>308</v>
      </c>
    </row>
    <row r="4881" spans="1:16">
      <c r="A4881" s="25">
        <f t="shared" si="76"/>
        <v>4879</v>
      </c>
      <c r="B4881" s="33" t="s">
        <v>8778</v>
      </c>
      <c r="I4881" s="37"/>
      <c r="J4881" s="37"/>
    </row>
    <row r="4882" spans="1:16">
      <c r="A4882" s="25">
        <f t="shared" si="76"/>
        <v>4880</v>
      </c>
      <c r="B4882" s="33" t="s">
        <v>8779</v>
      </c>
      <c r="I4882" s="37"/>
      <c r="J4882" s="37"/>
    </row>
    <row r="4883" spans="1:16">
      <c r="A4883" s="25">
        <f t="shared" si="76"/>
        <v>4881</v>
      </c>
      <c r="B4883" s="33" t="s">
        <v>8780</v>
      </c>
      <c r="C4883" s="37">
        <v>1974</v>
      </c>
      <c r="E4883" s="41" t="s">
        <v>4731</v>
      </c>
      <c r="I4883" s="37">
        <v>5</v>
      </c>
      <c r="J4883" s="37">
        <v>4</v>
      </c>
      <c r="M4883" s="39">
        <v>2259</v>
      </c>
      <c r="N4883" s="39">
        <v>1858.1</v>
      </c>
      <c r="O4883" s="39">
        <v>1858.1</v>
      </c>
      <c r="P4883" s="38">
        <v>88</v>
      </c>
    </row>
    <row r="4884" spans="1:16">
      <c r="A4884" s="25">
        <f t="shared" si="76"/>
        <v>4882</v>
      </c>
      <c r="B4884" s="33" t="s">
        <v>8781</v>
      </c>
      <c r="C4884" s="37">
        <v>1973</v>
      </c>
      <c r="E4884" s="41" t="s">
        <v>4731</v>
      </c>
      <c r="I4884" s="37">
        <v>5</v>
      </c>
      <c r="J4884" s="37">
        <v>1</v>
      </c>
      <c r="M4884" s="39">
        <v>2175.6</v>
      </c>
      <c r="N4884" s="39">
        <v>1721.9</v>
      </c>
      <c r="O4884" s="39">
        <v>1721.9</v>
      </c>
      <c r="P4884" s="38">
        <v>92</v>
      </c>
    </row>
    <row r="4885" spans="1:16">
      <c r="A4885" s="25">
        <f t="shared" si="76"/>
        <v>4883</v>
      </c>
      <c r="B4885" s="33" t="s">
        <v>8782</v>
      </c>
      <c r="I4885" s="37"/>
      <c r="J4885" s="37"/>
    </row>
    <row r="4886" spans="1:16">
      <c r="A4886" s="25">
        <f t="shared" si="76"/>
        <v>4884</v>
      </c>
      <c r="B4886" s="33" t="s">
        <v>8783</v>
      </c>
      <c r="I4886" s="37"/>
      <c r="J4886" s="37"/>
    </row>
    <row r="4887" spans="1:16">
      <c r="A4887" s="25">
        <f t="shared" si="76"/>
        <v>4885</v>
      </c>
      <c r="B4887" s="33" t="s">
        <v>8784</v>
      </c>
      <c r="I4887" s="37"/>
      <c r="J4887" s="37"/>
    </row>
    <row r="4888" spans="1:16">
      <c r="A4888" s="25">
        <f t="shared" si="76"/>
        <v>4886</v>
      </c>
      <c r="B4888" s="33" t="s">
        <v>3215</v>
      </c>
      <c r="C4888" s="37">
        <v>1957</v>
      </c>
      <c r="E4888" s="41" t="s">
        <v>4735</v>
      </c>
      <c r="I4888" s="37">
        <v>2</v>
      </c>
      <c r="J4888" s="37">
        <v>2</v>
      </c>
      <c r="M4888" s="39" t="s">
        <v>8785</v>
      </c>
      <c r="N4888" s="39">
        <v>707.19999999999993</v>
      </c>
      <c r="O4888" s="39">
        <v>699.98655999999994</v>
      </c>
      <c r="P4888" s="38">
        <v>29</v>
      </c>
    </row>
    <row r="4889" spans="1:16">
      <c r="A4889" s="25">
        <f t="shared" si="76"/>
        <v>4887</v>
      </c>
      <c r="B4889" s="33" t="s">
        <v>8786</v>
      </c>
      <c r="C4889" s="37">
        <v>2012</v>
      </c>
      <c r="E4889" s="41" t="s">
        <v>4731</v>
      </c>
      <c r="I4889" s="37">
        <v>16</v>
      </c>
      <c r="J4889" s="37">
        <v>2</v>
      </c>
      <c r="M4889" s="39">
        <v>14544.4</v>
      </c>
      <c r="N4889" s="39">
        <v>11693.4</v>
      </c>
      <c r="O4889" s="39">
        <v>11568.9</v>
      </c>
      <c r="P4889" s="38">
        <v>361</v>
      </c>
    </row>
    <row r="4890" spans="1:16">
      <c r="A4890" s="25">
        <f t="shared" si="76"/>
        <v>4888</v>
      </c>
      <c r="B4890" s="33" t="s">
        <v>8787</v>
      </c>
      <c r="I4890" s="37"/>
      <c r="J4890" s="37"/>
    </row>
    <row r="4891" spans="1:16">
      <c r="A4891" s="25">
        <f t="shared" si="76"/>
        <v>4889</v>
      </c>
      <c r="B4891" s="33" t="s">
        <v>8788</v>
      </c>
      <c r="C4891" s="37">
        <v>1967</v>
      </c>
      <c r="E4891" s="41" t="s">
        <v>4731</v>
      </c>
      <c r="I4891" s="37">
        <v>5</v>
      </c>
      <c r="J4891" s="37">
        <v>4</v>
      </c>
      <c r="M4891" s="39" t="s">
        <v>8789</v>
      </c>
      <c r="N4891" s="39">
        <v>3157</v>
      </c>
      <c r="O4891" s="39">
        <v>2771.846</v>
      </c>
      <c r="P4891" s="38">
        <v>184</v>
      </c>
    </row>
    <row r="4892" spans="1:16">
      <c r="A4892" s="25">
        <f t="shared" si="76"/>
        <v>4890</v>
      </c>
      <c r="B4892" s="33" t="s">
        <v>8790</v>
      </c>
      <c r="C4892" s="37">
        <v>1960</v>
      </c>
      <c r="E4892" s="41" t="s">
        <v>4731</v>
      </c>
      <c r="I4892" s="37">
        <v>4</v>
      </c>
      <c r="J4892" s="37">
        <v>2</v>
      </c>
      <c r="M4892" s="39">
        <v>1400.4</v>
      </c>
      <c r="N4892" s="39">
        <v>1302.2</v>
      </c>
      <c r="O4892" s="39">
        <v>1132.914</v>
      </c>
      <c r="P4892" s="38">
        <v>75</v>
      </c>
    </row>
    <row r="4893" spans="1:16">
      <c r="A4893" s="25">
        <f t="shared" si="76"/>
        <v>4891</v>
      </c>
      <c r="B4893" s="33" t="s">
        <v>8791</v>
      </c>
      <c r="I4893" s="37"/>
      <c r="J4893" s="37"/>
    </row>
    <row r="4894" spans="1:16">
      <c r="A4894" s="25">
        <f t="shared" si="76"/>
        <v>4892</v>
      </c>
      <c r="B4894" s="33" t="s">
        <v>8792</v>
      </c>
      <c r="I4894" s="37"/>
      <c r="J4894" s="37"/>
    </row>
    <row r="4895" spans="1:16">
      <c r="A4895" s="25">
        <f t="shared" si="76"/>
        <v>4893</v>
      </c>
      <c r="B4895" s="33" t="s">
        <v>8793</v>
      </c>
      <c r="C4895" s="37">
        <v>1968</v>
      </c>
      <c r="E4895" s="41" t="s">
        <v>4729</v>
      </c>
      <c r="I4895" s="37">
        <v>5</v>
      </c>
      <c r="J4895" s="37">
        <v>6</v>
      </c>
      <c r="M4895" s="39">
        <v>4401.6000000000004</v>
      </c>
      <c r="N4895" s="39">
        <v>3068.1</v>
      </c>
      <c r="O4895" s="39">
        <v>2914.6949999999997</v>
      </c>
      <c r="P4895" s="38">
        <v>285</v>
      </c>
    </row>
    <row r="4896" spans="1:16">
      <c r="A4896" s="25">
        <f t="shared" si="76"/>
        <v>4894</v>
      </c>
      <c r="B4896" s="33" t="s">
        <v>8794</v>
      </c>
      <c r="C4896" s="37">
        <v>1968</v>
      </c>
      <c r="E4896" s="41" t="s">
        <v>4729</v>
      </c>
      <c r="I4896" s="37">
        <v>5</v>
      </c>
      <c r="J4896" s="37">
        <v>6</v>
      </c>
      <c r="M4896" s="39">
        <v>5005.6000000000004</v>
      </c>
      <c r="N4896" s="39">
        <v>4402.7</v>
      </c>
      <c r="O4896" s="39">
        <v>4314.6459999999997</v>
      </c>
      <c r="P4896" s="38">
        <v>215</v>
      </c>
    </row>
    <row r="4897" spans="1:16">
      <c r="A4897" s="25">
        <f t="shared" si="76"/>
        <v>4895</v>
      </c>
      <c r="B4897" s="33" t="s">
        <v>8795</v>
      </c>
      <c r="C4897" s="37">
        <v>1969</v>
      </c>
      <c r="E4897" s="41" t="s">
        <v>4729</v>
      </c>
      <c r="I4897" s="37">
        <v>5</v>
      </c>
      <c r="J4897" s="37">
        <v>6</v>
      </c>
      <c r="M4897" s="39">
        <v>5014.1099999999997</v>
      </c>
      <c r="N4897" s="39">
        <v>4280.12</v>
      </c>
      <c r="O4897" s="39">
        <v>4280.12</v>
      </c>
      <c r="P4897" s="38">
        <v>200</v>
      </c>
    </row>
    <row r="4898" spans="1:16">
      <c r="A4898" s="25">
        <f t="shared" si="76"/>
        <v>4896</v>
      </c>
      <c r="B4898" s="33" t="s">
        <v>8796</v>
      </c>
      <c r="C4898" s="37">
        <v>1968</v>
      </c>
      <c r="E4898" s="41" t="s">
        <v>4729</v>
      </c>
      <c r="I4898" s="37">
        <v>5</v>
      </c>
      <c r="J4898" s="37">
        <v>6</v>
      </c>
      <c r="M4898" s="39">
        <v>4990.8599999999997</v>
      </c>
      <c r="N4898" s="39">
        <v>4402.8100000000004</v>
      </c>
      <c r="O4898" s="39">
        <v>4402.8100000000004</v>
      </c>
      <c r="P4898" s="38">
        <v>227</v>
      </c>
    </row>
    <row r="4899" spans="1:16">
      <c r="A4899" s="25">
        <f t="shared" si="76"/>
        <v>4897</v>
      </c>
      <c r="B4899" s="33" t="s">
        <v>8797</v>
      </c>
      <c r="C4899" s="37">
        <v>1968</v>
      </c>
      <c r="E4899" s="41" t="s">
        <v>4731</v>
      </c>
      <c r="I4899" s="37">
        <v>5</v>
      </c>
      <c r="J4899" s="37">
        <v>1</v>
      </c>
      <c r="M4899" s="39">
        <v>2954.52</v>
      </c>
      <c r="N4899" s="39">
        <v>2028.72</v>
      </c>
      <c r="O4899" s="39">
        <v>2028.72</v>
      </c>
      <c r="P4899" s="38">
        <v>150</v>
      </c>
    </row>
    <row r="4900" spans="1:16">
      <c r="A4900" s="25">
        <f t="shared" si="76"/>
        <v>4898</v>
      </c>
      <c r="B4900" s="33" t="s">
        <v>8798</v>
      </c>
      <c r="C4900" s="37">
        <v>1976</v>
      </c>
      <c r="E4900" s="41" t="s">
        <v>4731</v>
      </c>
      <c r="I4900" s="37">
        <v>5</v>
      </c>
      <c r="J4900" s="37">
        <v>6</v>
      </c>
      <c r="M4900" s="39">
        <v>6857</v>
      </c>
      <c r="N4900" s="39">
        <v>5957.86</v>
      </c>
      <c r="O4900" s="39">
        <v>5779.1241999999993</v>
      </c>
      <c r="P4900" s="38">
        <v>303</v>
      </c>
    </row>
    <row r="4901" spans="1:16">
      <c r="A4901" s="25">
        <f t="shared" si="76"/>
        <v>4899</v>
      </c>
      <c r="B4901" s="33" t="s">
        <v>8799</v>
      </c>
      <c r="C4901" s="37">
        <v>1980</v>
      </c>
      <c r="E4901" s="41" t="s">
        <v>4731</v>
      </c>
      <c r="I4901" s="37">
        <v>14</v>
      </c>
      <c r="J4901" s="37">
        <v>1</v>
      </c>
      <c r="M4901" s="39">
        <v>6483</v>
      </c>
      <c r="N4901" s="39">
        <v>5638.4</v>
      </c>
      <c r="O4901" s="39">
        <v>5638.4</v>
      </c>
      <c r="P4901" s="38">
        <v>242</v>
      </c>
    </row>
    <row r="4902" spans="1:16">
      <c r="A4902" s="25">
        <f t="shared" si="76"/>
        <v>4900</v>
      </c>
      <c r="B4902" s="33" t="s">
        <v>4105</v>
      </c>
      <c r="C4902" s="37">
        <v>1982</v>
      </c>
      <c r="E4902" s="41" t="s">
        <v>4731</v>
      </c>
      <c r="I4902" s="37">
        <v>9</v>
      </c>
      <c r="J4902" s="37">
        <v>4</v>
      </c>
      <c r="M4902" s="39">
        <v>8139.1</v>
      </c>
      <c r="N4902" s="39">
        <v>8139.0999999999995</v>
      </c>
      <c r="O4902" s="39">
        <v>7005.9</v>
      </c>
      <c r="P4902" s="38">
        <v>317</v>
      </c>
    </row>
    <row r="4903" spans="1:16">
      <c r="A4903" s="25">
        <f t="shared" si="76"/>
        <v>4901</v>
      </c>
      <c r="B4903" s="33" t="s">
        <v>8800</v>
      </c>
      <c r="C4903" s="37">
        <v>1968</v>
      </c>
      <c r="E4903" s="41" t="s">
        <v>4731</v>
      </c>
      <c r="I4903" s="37">
        <v>5</v>
      </c>
      <c r="J4903" s="37">
        <v>6</v>
      </c>
      <c r="M4903" s="39">
        <v>4550.3</v>
      </c>
      <c r="N4903" s="39">
        <v>4550.3</v>
      </c>
      <c r="O4903" s="39">
        <v>4550.3</v>
      </c>
      <c r="P4903" s="38">
        <v>216</v>
      </c>
    </row>
    <row r="4904" spans="1:16">
      <c r="A4904" s="25">
        <f t="shared" si="76"/>
        <v>4902</v>
      </c>
      <c r="B4904" s="33" t="s">
        <v>8801</v>
      </c>
      <c r="C4904" s="37">
        <v>1978</v>
      </c>
      <c r="E4904" s="41" t="s">
        <v>4729</v>
      </c>
      <c r="I4904" s="37">
        <v>9</v>
      </c>
      <c r="J4904" s="37">
        <v>6</v>
      </c>
      <c r="M4904" s="39">
        <v>11370.4</v>
      </c>
      <c r="N4904" s="39">
        <v>11370.4</v>
      </c>
      <c r="O4904" s="39">
        <v>11370.4</v>
      </c>
      <c r="P4904" s="38">
        <v>518</v>
      </c>
    </row>
    <row r="4905" spans="1:16">
      <c r="A4905" s="25">
        <f t="shared" si="76"/>
        <v>4903</v>
      </c>
      <c r="B4905" s="33" t="s">
        <v>8802</v>
      </c>
      <c r="C4905" s="37">
        <v>1969</v>
      </c>
      <c r="E4905" s="41" t="s">
        <v>4731</v>
      </c>
      <c r="I4905" s="37">
        <v>5</v>
      </c>
      <c r="J4905" s="37">
        <v>6</v>
      </c>
      <c r="M4905" s="39">
        <v>4472.8999999999996</v>
      </c>
      <c r="N4905" s="39">
        <v>4472.8999999999996</v>
      </c>
      <c r="O4905" s="39">
        <v>4472.8999999999996</v>
      </c>
      <c r="P4905" s="38">
        <v>200</v>
      </c>
    </row>
    <row r="4906" spans="1:16">
      <c r="A4906" s="25">
        <f t="shared" si="76"/>
        <v>4904</v>
      </c>
      <c r="B4906" s="33" t="s">
        <v>2886</v>
      </c>
      <c r="C4906" s="37">
        <v>1978</v>
      </c>
      <c r="E4906" s="42" t="s">
        <v>4731</v>
      </c>
      <c r="I4906" s="37">
        <v>9</v>
      </c>
      <c r="J4906" s="37">
        <v>2</v>
      </c>
      <c r="M4906" s="39">
        <v>3902.5</v>
      </c>
      <c r="N4906" s="39">
        <v>2680.6</v>
      </c>
      <c r="O4906" s="39">
        <v>2680.6</v>
      </c>
      <c r="P4906" s="38">
        <v>184</v>
      </c>
    </row>
    <row r="4907" spans="1:16">
      <c r="A4907" s="25">
        <f t="shared" si="76"/>
        <v>4905</v>
      </c>
      <c r="B4907" s="33" t="s">
        <v>8803</v>
      </c>
      <c r="C4907" s="37">
        <v>1980</v>
      </c>
      <c r="E4907" s="41" t="s">
        <v>4729</v>
      </c>
      <c r="I4907" s="37">
        <v>9</v>
      </c>
      <c r="J4907" s="37">
        <v>2</v>
      </c>
      <c r="M4907" s="39">
        <v>3902</v>
      </c>
      <c r="N4907" s="39">
        <v>3902</v>
      </c>
      <c r="O4907" s="39">
        <v>3902</v>
      </c>
      <c r="P4907" s="38">
        <v>198</v>
      </c>
    </row>
    <row r="4908" spans="1:16">
      <c r="A4908" s="25">
        <f t="shared" si="76"/>
        <v>4906</v>
      </c>
      <c r="B4908" s="33" t="s">
        <v>8804</v>
      </c>
      <c r="C4908" s="37">
        <v>1969</v>
      </c>
      <c r="E4908" s="41" t="s">
        <v>4729</v>
      </c>
      <c r="I4908" s="37">
        <v>5</v>
      </c>
      <c r="J4908" s="37">
        <v>6</v>
      </c>
      <c r="M4908" s="39">
        <v>4422.6000000000004</v>
      </c>
      <c r="N4908" s="39">
        <v>4366.6000000000004</v>
      </c>
      <c r="O4908" s="39">
        <v>3864.4410000000003</v>
      </c>
      <c r="P4908" s="38">
        <v>214</v>
      </c>
    </row>
    <row r="4909" spans="1:16">
      <c r="A4909" s="25">
        <f t="shared" si="76"/>
        <v>4907</v>
      </c>
      <c r="B4909" s="33" t="s">
        <v>8805</v>
      </c>
      <c r="C4909" s="37">
        <v>1969</v>
      </c>
      <c r="E4909" s="41" t="s">
        <v>4729</v>
      </c>
      <c r="I4909" s="37">
        <v>5</v>
      </c>
      <c r="J4909" s="37">
        <v>8</v>
      </c>
      <c r="M4909" s="39">
        <v>5729.2</v>
      </c>
      <c r="N4909" s="39">
        <v>5729.2</v>
      </c>
      <c r="O4909" s="39">
        <v>5729.2</v>
      </c>
      <c r="P4909" s="38">
        <v>285</v>
      </c>
    </row>
    <row r="4910" spans="1:16">
      <c r="A4910" s="25">
        <f t="shared" si="76"/>
        <v>4908</v>
      </c>
      <c r="B4910" s="33" t="s">
        <v>8806</v>
      </c>
      <c r="C4910" s="37">
        <v>1969</v>
      </c>
      <c r="E4910" s="41" t="s">
        <v>4729</v>
      </c>
      <c r="I4910" s="37">
        <v>5</v>
      </c>
      <c r="J4910" s="37">
        <v>6</v>
      </c>
      <c r="M4910" s="39">
        <v>4861.8999999999996</v>
      </c>
      <c r="N4910" s="39">
        <v>4367.5</v>
      </c>
      <c r="O4910" s="39">
        <v>3974.4250000000002</v>
      </c>
      <c r="P4910" s="38">
        <v>195</v>
      </c>
    </row>
    <row r="4911" spans="1:16">
      <c r="A4911" s="25">
        <f t="shared" si="76"/>
        <v>4909</v>
      </c>
      <c r="B4911" s="33" t="s">
        <v>8807</v>
      </c>
      <c r="I4911" s="37"/>
      <c r="J4911" s="37"/>
    </row>
    <row r="4912" spans="1:16">
      <c r="A4912" s="25">
        <f t="shared" si="76"/>
        <v>4910</v>
      </c>
      <c r="B4912" s="33" t="s">
        <v>8808</v>
      </c>
      <c r="C4912" s="37">
        <v>1987</v>
      </c>
      <c r="E4912" s="41" t="s">
        <v>4731</v>
      </c>
      <c r="I4912" s="37">
        <v>16</v>
      </c>
      <c r="J4912" s="37">
        <v>1</v>
      </c>
      <c r="M4912" s="39">
        <v>5446.8</v>
      </c>
      <c r="N4912" s="39">
        <v>5446.8</v>
      </c>
      <c r="O4912" s="39">
        <v>5446.8</v>
      </c>
      <c r="P4912" s="38">
        <v>201</v>
      </c>
    </row>
    <row r="4913" spans="1:16">
      <c r="A4913" s="25">
        <f t="shared" si="76"/>
        <v>4911</v>
      </c>
      <c r="B4913" s="33" t="s">
        <v>8809</v>
      </c>
      <c r="I4913" s="37"/>
      <c r="J4913" s="37"/>
    </row>
    <row r="4914" spans="1:16">
      <c r="A4914" s="25">
        <f t="shared" si="76"/>
        <v>4912</v>
      </c>
      <c r="B4914" s="33" t="s">
        <v>8810</v>
      </c>
      <c r="I4914" s="37"/>
      <c r="J4914" s="37"/>
    </row>
    <row r="4915" spans="1:16">
      <c r="A4915" s="25">
        <f t="shared" si="76"/>
        <v>4913</v>
      </c>
      <c r="B4915" s="33" t="s">
        <v>8811</v>
      </c>
      <c r="C4915" s="37">
        <v>1969</v>
      </c>
      <c r="E4915" s="41" t="s">
        <v>4729</v>
      </c>
      <c r="I4915" s="37">
        <v>5</v>
      </c>
      <c r="J4915" s="37">
        <v>6</v>
      </c>
      <c r="M4915" s="39">
        <v>4405.5</v>
      </c>
      <c r="N4915" s="39">
        <v>4405.5</v>
      </c>
      <c r="O4915" s="39">
        <v>4405.5</v>
      </c>
      <c r="P4915" s="38">
        <v>202</v>
      </c>
    </row>
    <row r="4916" spans="1:16">
      <c r="A4916" s="25">
        <f t="shared" si="76"/>
        <v>4914</v>
      </c>
      <c r="B4916" s="33" t="s">
        <v>4106</v>
      </c>
      <c r="C4916" s="37">
        <v>1978</v>
      </c>
      <c r="E4916" s="41" t="s">
        <v>4729</v>
      </c>
      <c r="I4916" s="37">
        <v>9</v>
      </c>
      <c r="J4916" s="37">
        <v>2</v>
      </c>
      <c r="M4916" s="39">
        <v>3817.5</v>
      </c>
      <c r="N4916" s="39">
        <v>2732.3</v>
      </c>
      <c r="O4916" s="39">
        <v>2674.9</v>
      </c>
      <c r="P4916" s="38">
        <v>227</v>
      </c>
    </row>
    <row r="4917" spans="1:16">
      <c r="A4917" s="25">
        <f t="shared" si="76"/>
        <v>4915</v>
      </c>
      <c r="B4917" s="33" t="s">
        <v>8812</v>
      </c>
      <c r="C4917" s="37">
        <v>1960</v>
      </c>
      <c r="E4917" s="41" t="s">
        <v>4735</v>
      </c>
      <c r="I4917" s="37">
        <v>2</v>
      </c>
      <c r="J4917" s="37">
        <v>2</v>
      </c>
      <c r="M4917" s="39">
        <v>631.1</v>
      </c>
      <c r="N4917" s="39">
        <v>542.9</v>
      </c>
      <c r="O4917" s="39">
        <v>541.21700999999996</v>
      </c>
      <c r="P4917" s="38">
        <v>37</v>
      </c>
    </row>
    <row r="4918" spans="1:16">
      <c r="A4918" s="25">
        <f t="shared" si="76"/>
        <v>4916</v>
      </c>
      <c r="B4918" s="33" t="s">
        <v>8813</v>
      </c>
      <c r="C4918" s="37">
        <v>1960</v>
      </c>
      <c r="E4918" s="41" t="s">
        <v>4735</v>
      </c>
      <c r="I4918" s="37">
        <v>2</v>
      </c>
      <c r="J4918" s="37">
        <v>1</v>
      </c>
      <c r="M4918" s="39" t="s">
        <v>8814</v>
      </c>
      <c r="N4918" s="39">
        <v>202.8</v>
      </c>
      <c r="O4918" s="39">
        <v>202.8</v>
      </c>
      <c r="P4918" s="38">
        <v>13</v>
      </c>
    </row>
    <row r="4919" spans="1:16">
      <c r="A4919" s="25">
        <f t="shared" si="76"/>
        <v>4917</v>
      </c>
      <c r="B4919" s="33" t="s">
        <v>4107</v>
      </c>
      <c r="C4919" s="37">
        <v>1954</v>
      </c>
      <c r="E4919" s="41" t="s">
        <v>4735</v>
      </c>
      <c r="I4919" s="37">
        <v>2</v>
      </c>
      <c r="J4919" s="37">
        <v>1</v>
      </c>
      <c r="M4919" s="39">
        <v>495.2</v>
      </c>
      <c r="N4919" s="39">
        <v>329.29999999999995</v>
      </c>
      <c r="O4919" s="39">
        <v>329.29999999999995</v>
      </c>
      <c r="P4919" s="38">
        <v>10</v>
      </c>
    </row>
    <row r="4920" spans="1:16">
      <c r="A4920" s="25">
        <f t="shared" si="76"/>
        <v>4918</v>
      </c>
      <c r="B4920" s="33" t="s">
        <v>8815</v>
      </c>
      <c r="C4920" s="37">
        <v>2009</v>
      </c>
      <c r="E4920" s="41" t="s">
        <v>4729</v>
      </c>
      <c r="I4920" s="37">
        <v>10</v>
      </c>
      <c r="J4920" s="37">
        <v>5</v>
      </c>
      <c r="M4920" s="39">
        <v>15874.7</v>
      </c>
      <c r="N4920" s="39">
        <v>13333.800000000001</v>
      </c>
      <c r="O4920" s="39">
        <v>13333.800000000001</v>
      </c>
      <c r="P4920" s="38">
        <v>247</v>
      </c>
    </row>
    <row r="4921" spans="1:16">
      <c r="A4921" s="25">
        <f t="shared" si="76"/>
        <v>4919</v>
      </c>
      <c r="B4921" s="33" t="s">
        <v>8816</v>
      </c>
      <c r="C4921" s="37">
        <v>2012</v>
      </c>
      <c r="E4921" s="42" t="s">
        <v>5159</v>
      </c>
      <c r="I4921" s="37">
        <v>16</v>
      </c>
      <c r="J4921" s="37">
        <v>1</v>
      </c>
      <c r="M4921" s="39">
        <v>8896.1</v>
      </c>
      <c r="N4921" s="39">
        <v>7484.7</v>
      </c>
      <c r="O4921" s="39">
        <v>7042.1</v>
      </c>
    </row>
    <row r="4922" spans="1:16">
      <c r="A4922" s="25">
        <f t="shared" si="76"/>
        <v>4920</v>
      </c>
      <c r="B4922" s="33" t="s">
        <v>8817</v>
      </c>
      <c r="C4922" s="37">
        <v>2009</v>
      </c>
      <c r="E4922" s="41" t="s">
        <v>4729</v>
      </c>
      <c r="I4922" s="37">
        <v>17</v>
      </c>
      <c r="J4922" s="37">
        <v>1</v>
      </c>
      <c r="M4922" s="39">
        <v>8860.7999999999993</v>
      </c>
      <c r="N4922" s="39">
        <v>7530.0999999999995</v>
      </c>
      <c r="O4922" s="39">
        <v>7530.0999999999995</v>
      </c>
      <c r="P4922" s="38">
        <v>294</v>
      </c>
    </row>
    <row r="4923" spans="1:16">
      <c r="A4923" s="25">
        <f t="shared" si="76"/>
        <v>4921</v>
      </c>
      <c r="B4923" s="33" t="s">
        <v>8818</v>
      </c>
      <c r="C4923" s="37">
        <v>2009</v>
      </c>
      <c r="E4923" s="41" t="s">
        <v>4729</v>
      </c>
      <c r="I4923" s="37">
        <v>10</v>
      </c>
      <c r="J4923" s="37">
        <v>3</v>
      </c>
      <c r="M4923" s="39">
        <v>7067.3</v>
      </c>
      <c r="N4923" s="39">
        <v>3700</v>
      </c>
      <c r="O4923" s="39">
        <v>3700</v>
      </c>
      <c r="P4923" s="38">
        <v>346</v>
      </c>
    </row>
    <row r="4924" spans="1:16">
      <c r="A4924" s="25">
        <f t="shared" si="76"/>
        <v>4922</v>
      </c>
      <c r="B4924" s="33" t="s">
        <v>8819</v>
      </c>
      <c r="C4924" s="37">
        <v>2009</v>
      </c>
      <c r="E4924" s="41" t="s">
        <v>4729</v>
      </c>
      <c r="I4924" s="37">
        <v>17</v>
      </c>
      <c r="J4924" s="37">
        <v>1</v>
      </c>
      <c r="M4924" s="39">
        <v>8860.6</v>
      </c>
      <c r="N4924" s="39">
        <v>6773.5</v>
      </c>
      <c r="O4924" s="39">
        <v>6773.5</v>
      </c>
      <c r="P4924" s="38">
        <v>247</v>
      </c>
    </row>
    <row r="4925" spans="1:16">
      <c r="A4925" s="25">
        <f t="shared" si="76"/>
        <v>4923</v>
      </c>
      <c r="B4925" s="33" t="s">
        <v>8820</v>
      </c>
      <c r="C4925" s="37">
        <v>2013</v>
      </c>
      <c r="E4925" s="41" t="s">
        <v>4729</v>
      </c>
      <c r="I4925" s="37">
        <v>10</v>
      </c>
      <c r="J4925" s="37">
        <v>3</v>
      </c>
      <c r="M4925" s="39">
        <v>9661.6</v>
      </c>
      <c r="N4925" s="39">
        <v>7901.7</v>
      </c>
      <c r="O4925" s="39">
        <v>7901.7</v>
      </c>
      <c r="P4925" s="38">
        <v>122</v>
      </c>
    </row>
    <row r="4926" spans="1:16">
      <c r="A4926" s="25">
        <f t="shared" si="76"/>
        <v>4924</v>
      </c>
      <c r="B4926" s="33" t="s">
        <v>8821</v>
      </c>
      <c r="I4926" s="37"/>
      <c r="J4926" s="37"/>
    </row>
    <row r="4927" spans="1:16">
      <c r="A4927" s="25">
        <f t="shared" si="76"/>
        <v>4925</v>
      </c>
      <c r="B4927" s="33" t="s">
        <v>8822</v>
      </c>
      <c r="C4927" s="37">
        <v>2009</v>
      </c>
      <c r="E4927" s="41" t="s">
        <v>4729</v>
      </c>
      <c r="I4927" s="37">
        <v>10</v>
      </c>
      <c r="J4927" s="37">
        <v>4</v>
      </c>
      <c r="M4927" s="39">
        <v>10324.700000000001</v>
      </c>
      <c r="N4927" s="39">
        <v>9388.3700000000008</v>
      </c>
      <c r="O4927" s="39">
        <v>9388.3700000000008</v>
      </c>
      <c r="P4927" s="38">
        <v>382</v>
      </c>
    </row>
    <row r="4928" spans="1:16">
      <c r="A4928" s="25">
        <f t="shared" si="76"/>
        <v>4926</v>
      </c>
      <c r="B4928" s="33" t="s">
        <v>8823</v>
      </c>
      <c r="I4928" s="37"/>
      <c r="J4928" s="37"/>
    </row>
    <row r="4929" spans="1:16">
      <c r="A4929" s="25">
        <f t="shared" si="76"/>
        <v>4927</v>
      </c>
      <c r="B4929" s="33" t="s">
        <v>8824</v>
      </c>
      <c r="I4929" s="37"/>
      <c r="J4929" s="37"/>
    </row>
    <row r="4930" spans="1:16">
      <c r="A4930" s="25">
        <f t="shared" si="76"/>
        <v>4928</v>
      </c>
      <c r="B4930" s="33" t="s">
        <v>8825</v>
      </c>
      <c r="C4930" s="37">
        <v>1966</v>
      </c>
      <c r="E4930" s="41" t="s">
        <v>4731</v>
      </c>
      <c r="I4930" s="37">
        <v>5</v>
      </c>
      <c r="J4930" s="37">
        <v>3</v>
      </c>
      <c r="M4930" s="39">
        <v>2778.6</v>
      </c>
      <c r="N4930" s="39">
        <v>2556.4</v>
      </c>
      <c r="O4930" s="39">
        <v>2556.4</v>
      </c>
      <c r="P4930" s="38">
        <v>123</v>
      </c>
    </row>
    <row r="4931" spans="1:16">
      <c r="A4931" s="25">
        <f t="shared" ref="A4931:A4994" si="77">A4930+1</f>
        <v>4929</v>
      </c>
      <c r="B4931" s="33" t="s">
        <v>8826</v>
      </c>
      <c r="C4931" s="37">
        <v>1962</v>
      </c>
      <c r="E4931" s="41" t="s">
        <v>4731</v>
      </c>
      <c r="I4931" s="37">
        <v>5</v>
      </c>
      <c r="J4931" s="37">
        <v>2</v>
      </c>
      <c r="M4931" s="39">
        <v>2456.1</v>
      </c>
      <c r="N4931" s="39">
        <v>1810.5</v>
      </c>
      <c r="O4931" s="39">
        <v>1597.7</v>
      </c>
      <c r="P4931" s="38">
        <v>78</v>
      </c>
    </row>
    <row r="4932" spans="1:16">
      <c r="A4932" s="25">
        <f t="shared" si="77"/>
        <v>4930</v>
      </c>
      <c r="B4932" s="33" t="s">
        <v>8827</v>
      </c>
      <c r="C4932" s="37">
        <v>1963</v>
      </c>
      <c r="E4932" s="41" t="s">
        <v>4731</v>
      </c>
      <c r="I4932" s="37">
        <v>5</v>
      </c>
      <c r="J4932" s="37">
        <v>2</v>
      </c>
      <c r="M4932" s="39">
        <v>2274.1999999999998</v>
      </c>
      <c r="N4932" s="39">
        <v>1613.2</v>
      </c>
      <c r="O4932" s="39">
        <v>1539.9</v>
      </c>
      <c r="P4932" s="38">
        <v>74</v>
      </c>
    </row>
    <row r="4933" spans="1:16">
      <c r="A4933" s="25">
        <f t="shared" si="77"/>
        <v>4931</v>
      </c>
      <c r="B4933" s="33" t="s">
        <v>8828</v>
      </c>
      <c r="I4933" s="37"/>
      <c r="J4933" s="37"/>
    </row>
    <row r="4934" spans="1:16">
      <c r="A4934" s="25">
        <f t="shared" si="77"/>
        <v>4932</v>
      </c>
      <c r="B4934" s="33" t="s">
        <v>8829</v>
      </c>
      <c r="C4934" s="37">
        <v>1963</v>
      </c>
      <c r="E4934" s="41" t="s">
        <v>4729</v>
      </c>
      <c r="I4934" s="37">
        <v>5</v>
      </c>
      <c r="J4934" s="37">
        <v>3</v>
      </c>
      <c r="M4934" s="39">
        <v>4178.8</v>
      </c>
      <c r="N4934" s="39">
        <v>3240.3</v>
      </c>
      <c r="O4934" s="39">
        <v>2594.8000000000002</v>
      </c>
      <c r="P4934" s="38">
        <v>121</v>
      </c>
    </row>
    <row r="4935" spans="1:16">
      <c r="A4935" s="25">
        <f t="shared" si="77"/>
        <v>4933</v>
      </c>
      <c r="B4935" s="33" t="s">
        <v>8830</v>
      </c>
      <c r="C4935" s="37">
        <v>1960</v>
      </c>
      <c r="E4935" s="41" t="s">
        <v>4731</v>
      </c>
      <c r="I4935" s="37">
        <v>5</v>
      </c>
      <c r="J4935" s="37">
        <v>2</v>
      </c>
      <c r="M4935" s="39">
        <v>1854.5</v>
      </c>
      <c r="N4935" s="39">
        <v>1627.1</v>
      </c>
      <c r="O4935" s="39">
        <v>1588.0495999999998</v>
      </c>
      <c r="P4935" s="38">
        <v>83</v>
      </c>
    </row>
    <row r="4936" spans="1:16">
      <c r="A4936" s="25">
        <f t="shared" si="77"/>
        <v>4934</v>
      </c>
      <c r="B4936" s="33" t="s">
        <v>8831</v>
      </c>
      <c r="C4936" s="37">
        <v>1961</v>
      </c>
      <c r="E4936" s="41" t="s">
        <v>4731</v>
      </c>
      <c r="I4936" s="37">
        <v>4</v>
      </c>
      <c r="J4936" s="37">
        <v>2</v>
      </c>
      <c r="M4936" s="39">
        <v>1917.4</v>
      </c>
      <c r="N4936" s="39">
        <v>1278.4000000000001</v>
      </c>
      <c r="O4936" s="39">
        <v>1278.4000000000001</v>
      </c>
      <c r="P4936" s="38">
        <v>60</v>
      </c>
    </row>
    <row r="4937" spans="1:16">
      <c r="A4937" s="25">
        <f t="shared" si="77"/>
        <v>4935</v>
      </c>
      <c r="B4937" s="33" t="s">
        <v>8832</v>
      </c>
      <c r="C4937" s="37">
        <v>1960</v>
      </c>
      <c r="E4937" s="41" t="s">
        <v>4731</v>
      </c>
      <c r="I4937" s="37">
        <v>4</v>
      </c>
      <c r="J4937" s="37">
        <v>2</v>
      </c>
      <c r="M4937" s="39">
        <v>1973.4</v>
      </c>
      <c r="N4937" s="39">
        <v>1273.2</v>
      </c>
      <c r="O4937" s="39">
        <v>1273.2</v>
      </c>
      <c r="P4937" s="38">
        <v>65</v>
      </c>
    </row>
    <row r="4938" spans="1:16">
      <c r="A4938" s="25">
        <f t="shared" si="77"/>
        <v>4936</v>
      </c>
      <c r="B4938" s="33" t="s">
        <v>8833</v>
      </c>
      <c r="C4938" s="37">
        <v>1961</v>
      </c>
      <c r="E4938" s="41" t="s">
        <v>4731</v>
      </c>
      <c r="I4938" s="37">
        <v>4</v>
      </c>
      <c r="J4938" s="37">
        <v>2</v>
      </c>
      <c r="M4938" s="39">
        <v>2320.6</v>
      </c>
      <c r="N4938" s="39">
        <v>1277.7</v>
      </c>
      <c r="O4938" s="39">
        <v>1277.7</v>
      </c>
      <c r="P4938" s="38">
        <v>65</v>
      </c>
    </row>
    <row r="4939" spans="1:16">
      <c r="A4939" s="25">
        <f t="shared" si="77"/>
        <v>4937</v>
      </c>
      <c r="B4939" s="33" t="s">
        <v>8834</v>
      </c>
      <c r="C4939" s="37">
        <v>1960</v>
      </c>
      <c r="E4939" s="41" t="s">
        <v>4731</v>
      </c>
      <c r="I4939" s="37">
        <v>4</v>
      </c>
      <c r="J4939" s="37">
        <v>2</v>
      </c>
      <c r="M4939" s="39">
        <v>2273.9</v>
      </c>
      <c r="N4939" s="39">
        <v>1243.2</v>
      </c>
      <c r="O4939" s="39">
        <v>1243.2</v>
      </c>
      <c r="P4939" s="38">
        <v>48</v>
      </c>
    </row>
    <row r="4940" spans="1:16">
      <c r="A4940" s="25">
        <f t="shared" si="77"/>
        <v>4938</v>
      </c>
      <c r="B4940" s="33" t="s">
        <v>8835</v>
      </c>
      <c r="I4940" s="37"/>
      <c r="J4940" s="37"/>
    </row>
    <row r="4941" spans="1:16">
      <c r="A4941" s="25">
        <f t="shared" si="77"/>
        <v>4939</v>
      </c>
      <c r="B4941" s="33" t="s">
        <v>8836</v>
      </c>
      <c r="C4941" s="37">
        <v>1969</v>
      </c>
      <c r="E4941" s="42" t="s">
        <v>4731</v>
      </c>
      <c r="I4941" s="37">
        <v>5</v>
      </c>
      <c r="J4941" s="37">
        <v>6</v>
      </c>
      <c r="M4941" s="39">
        <v>2661.2</v>
      </c>
      <c r="N4941" s="39">
        <v>2645.4</v>
      </c>
      <c r="O4941" s="39">
        <v>2645.4</v>
      </c>
      <c r="P4941" s="38">
        <v>116</v>
      </c>
    </row>
    <row r="4942" spans="1:16">
      <c r="A4942" s="25">
        <f t="shared" si="77"/>
        <v>4940</v>
      </c>
      <c r="B4942" s="33" t="s">
        <v>8837</v>
      </c>
      <c r="C4942" s="37">
        <v>1969</v>
      </c>
      <c r="E4942" s="41" t="s">
        <v>4731</v>
      </c>
      <c r="I4942" s="37">
        <v>5</v>
      </c>
      <c r="J4942" s="37">
        <v>6</v>
      </c>
      <c r="M4942" s="39">
        <v>2676.1</v>
      </c>
      <c r="N4942" s="39">
        <v>2000</v>
      </c>
      <c r="O4942" s="39">
        <v>2000</v>
      </c>
      <c r="P4942" s="38">
        <v>143</v>
      </c>
    </row>
    <row r="4943" spans="1:16">
      <c r="A4943" s="25">
        <f t="shared" si="77"/>
        <v>4941</v>
      </c>
      <c r="B4943" s="33" t="s">
        <v>8838</v>
      </c>
      <c r="C4943" s="37">
        <v>1969</v>
      </c>
      <c r="E4943" s="41" t="s">
        <v>4731</v>
      </c>
      <c r="I4943" s="37">
        <v>5</v>
      </c>
      <c r="J4943" s="37">
        <v>4</v>
      </c>
      <c r="M4943" s="39">
        <v>2893.5</v>
      </c>
      <c r="N4943" s="39">
        <v>2000</v>
      </c>
      <c r="O4943" s="39">
        <v>2000</v>
      </c>
      <c r="P4943" s="38">
        <v>154</v>
      </c>
    </row>
    <row r="4944" spans="1:16">
      <c r="A4944" s="25">
        <f t="shared" si="77"/>
        <v>4942</v>
      </c>
      <c r="B4944" s="33" t="s">
        <v>8839</v>
      </c>
      <c r="C4944" s="37">
        <v>1967</v>
      </c>
      <c r="E4944" s="41" t="s">
        <v>4731</v>
      </c>
      <c r="I4944" s="37">
        <v>5</v>
      </c>
      <c r="J4944" s="37">
        <v>6</v>
      </c>
      <c r="M4944" s="39">
        <v>4758.88</v>
      </c>
      <c r="N4944" s="39">
        <v>4518</v>
      </c>
      <c r="O4944" s="39">
        <v>4124.9340000000002</v>
      </c>
      <c r="P4944" s="38">
        <v>254</v>
      </c>
    </row>
    <row r="4945" spans="1:16">
      <c r="A4945" s="25">
        <f t="shared" si="77"/>
        <v>4943</v>
      </c>
      <c r="B4945" s="33" t="s">
        <v>8840</v>
      </c>
      <c r="C4945" s="37">
        <v>1969</v>
      </c>
      <c r="E4945" s="41" t="s">
        <v>4731</v>
      </c>
      <c r="I4945" s="37">
        <v>5</v>
      </c>
      <c r="J4945" s="37">
        <v>4</v>
      </c>
      <c r="M4945" s="39">
        <v>3198.3</v>
      </c>
      <c r="N4945" s="39">
        <v>2845.8</v>
      </c>
      <c r="O4945" s="39">
        <v>2845.8</v>
      </c>
      <c r="P4945" s="38">
        <v>146</v>
      </c>
    </row>
    <row r="4946" spans="1:16">
      <c r="A4946" s="25">
        <f t="shared" si="77"/>
        <v>4944</v>
      </c>
      <c r="B4946" s="33" t="s">
        <v>8841</v>
      </c>
      <c r="C4946" s="37">
        <v>1968</v>
      </c>
      <c r="E4946" s="41" t="s">
        <v>4731</v>
      </c>
      <c r="I4946" s="37">
        <v>5</v>
      </c>
      <c r="J4946" s="37">
        <v>6</v>
      </c>
      <c r="M4946" s="39">
        <v>4777.68</v>
      </c>
      <c r="N4946" s="39">
        <v>4473.74</v>
      </c>
      <c r="O4946" s="39">
        <v>4142.6832399999994</v>
      </c>
      <c r="P4946" s="38">
        <v>234</v>
      </c>
    </row>
    <row r="4947" spans="1:16">
      <c r="A4947" s="25">
        <f t="shared" si="77"/>
        <v>4945</v>
      </c>
      <c r="B4947" s="33" t="s">
        <v>8842</v>
      </c>
      <c r="C4947" s="37">
        <v>1969</v>
      </c>
      <c r="E4947" s="41" t="s">
        <v>4729</v>
      </c>
      <c r="I4947" s="37">
        <v>5</v>
      </c>
      <c r="J4947" s="37">
        <v>8</v>
      </c>
      <c r="M4947" s="39">
        <v>6365.98</v>
      </c>
      <c r="N4947" s="39">
        <v>6045.7</v>
      </c>
      <c r="O4947" s="39">
        <v>4692.0677699999997</v>
      </c>
      <c r="P4947" s="38">
        <v>335</v>
      </c>
    </row>
    <row r="4948" spans="1:16">
      <c r="A4948" s="25">
        <f t="shared" si="77"/>
        <v>4946</v>
      </c>
      <c r="B4948" s="33" t="s">
        <v>8843</v>
      </c>
      <c r="C4948" s="37">
        <v>1969</v>
      </c>
      <c r="E4948" s="41" t="s">
        <v>4731</v>
      </c>
      <c r="I4948" s="37">
        <v>5</v>
      </c>
      <c r="J4948" s="37">
        <v>6</v>
      </c>
      <c r="M4948" s="39">
        <v>6104.3</v>
      </c>
      <c r="N4948" s="39">
        <v>6100</v>
      </c>
      <c r="O4948" s="39">
        <v>6100</v>
      </c>
    </row>
    <row r="4949" spans="1:16">
      <c r="A4949" s="25">
        <f t="shared" si="77"/>
        <v>4947</v>
      </c>
      <c r="B4949" s="33" t="s">
        <v>8844</v>
      </c>
      <c r="C4949" s="37">
        <v>1970</v>
      </c>
      <c r="E4949" s="41" t="s">
        <v>4731</v>
      </c>
      <c r="I4949" s="37">
        <v>5</v>
      </c>
      <c r="J4949" s="37">
        <v>6</v>
      </c>
      <c r="M4949" s="39">
        <v>5033.8999999999996</v>
      </c>
      <c r="N4949" s="39">
        <v>4497.7</v>
      </c>
      <c r="O4949" s="39">
        <v>4497.7</v>
      </c>
      <c r="P4949" s="38">
        <v>215</v>
      </c>
    </row>
    <row r="4950" spans="1:16">
      <c r="A4950" s="25">
        <f t="shared" si="77"/>
        <v>4948</v>
      </c>
      <c r="B4950" s="33" t="s">
        <v>8845</v>
      </c>
      <c r="I4950" s="37"/>
      <c r="J4950" s="37"/>
    </row>
    <row r="4951" spans="1:16">
      <c r="A4951" s="25">
        <f t="shared" si="77"/>
        <v>4949</v>
      </c>
      <c r="B4951" s="33" t="s">
        <v>8846</v>
      </c>
      <c r="I4951" s="37"/>
      <c r="J4951" s="37"/>
    </row>
    <row r="4952" spans="1:16">
      <c r="A4952" s="25">
        <f t="shared" si="77"/>
        <v>4950</v>
      </c>
      <c r="B4952" s="33" t="s">
        <v>8847</v>
      </c>
      <c r="C4952" s="37">
        <v>1978</v>
      </c>
      <c r="E4952" s="41" t="s">
        <v>4729</v>
      </c>
      <c r="I4952" s="37">
        <v>5</v>
      </c>
      <c r="J4952" s="37">
        <v>6</v>
      </c>
      <c r="M4952" s="39">
        <v>5088.3</v>
      </c>
      <c r="N4952" s="39">
        <v>4542.7</v>
      </c>
      <c r="O4952" s="39">
        <v>4542.7</v>
      </c>
      <c r="P4952" s="38">
        <v>224</v>
      </c>
    </row>
    <row r="4953" spans="1:16">
      <c r="A4953" s="25">
        <f t="shared" si="77"/>
        <v>4951</v>
      </c>
      <c r="B4953" s="33" t="s">
        <v>8848</v>
      </c>
      <c r="C4953" s="37">
        <v>1969</v>
      </c>
      <c r="E4953" s="41" t="s">
        <v>4729</v>
      </c>
      <c r="I4953" s="37">
        <v>5</v>
      </c>
      <c r="J4953" s="37">
        <v>6</v>
      </c>
      <c r="M4953" s="39">
        <v>4416.3999999999996</v>
      </c>
      <c r="N4953" s="39">
        <v>3858.6</v>
      </c>
      <c r="O4953" s="39">
        <v>3858.6</v>
      </c>
      <c r="P4953" s="38">
        <v>224</v>
      </c>
    </row>
    <row r="4954" spans="1:16">
      <c r="A4954" s="25">
        <f t="shared" si="77"/>
        <v>4952</v>
      </c>
      <c r="B4954" s="33" t="s">
        <v>8849</v>
      </c>
      <c r="C4954" s="37">
        <v>1968</v>
      </c>
      <c r="E4954" s="41" t="s">
        <v>4731</v>
      </c>
      <c r="I4954" s="37">
        <v>5</v>
      </c>
      <c r="J4954" s="37">
        <v>6</v>
      </c>
      <c r="M4954" s="39">
        <v>6963.08</v>
      </c>
      <c r="N4954" s="39">
        <v>6113.2</v>
      </c>
      <c r="O4954" s="39">
        <v>6113.2</v>
      </c>
      <c r="P4954" s="38">
        <v>222</v>
      </c>
    </row>
    <row r="4955" spans="1:16">
      <c r="A4955" s="25">
        <f t="shared" si="77"/>
        <v>4953</v>
      </c>
      <c r="B4955" s="33" t="s">
        <v>8850</v>
      </c>
      <c r="I4955" s="37"/>
      <c r="J4955" s="37"/>
    </row>
    <row r="4956" spans="1:16">
      <c r="A4956" s="25">
        <f t="shared" si="77"/>
        <v>4954</v>
      </c>
      <c r="B4956" s="33" t="s">
        <v>8851</v>
      </c>
      <c r="C4956" s="37">
        <v>1999</v>
      </c>
      <c r="E4956" s="41" t="s">
        <v>5159</v>
      </c>
      <c r="F4956" s="37" t="s">
        <v>5071</v>
      </c>
      <c r="G4956" s="37" t="s">
        <v>240</v>
      </c>
      <c r="H4956" s="37" t="s">
        <v>6958</v>
      </c>
      <c r="I4956" s="37">
        <v>10</v>
      </c>
      <c r="J4956" s="37">
        <v>4</v>
      </c>
      <c r="K4956" s="38">
        <v>4</v>
      </c>
      <c r="L4956" s="38" t="s">
        <v>240</v>
      </c>
      <c r="M4956" s="39">
        <v>12569.5</v>
      </c>
      <c r="N4956" s="39">
        <v>10016.1</v>
      </c>
      <c r="O4956" s="39">
        <v>10016.1</v>
      </c>
      <c r="P4956" s="38">
        <v>433</v>
      </c>
    </row>
    <row r="4957" spans="1:16">
      <c r="A4957" s="25">
        <f t="shared" si="77"/>
        <v>4955</v>
      </c>
      <c r="B4957" s="33" t="s">
        <v>8852</v>
      </c>
      <c r="I4957" s="37"/>
      <c r="J4957" s="37"/>
    </row>
    <row r="4958" spans="1:16">
      <c r="A4958" s="25">
        <f t="shared" si="77"/>
        <v>4956</v>
      </c>
      <c r="B4958" s="33" t="s">
        <v>8853</v>
      </c>
      <c r="C4958" s="37">
        <v>1993</v>
      </c>
      <c r="E4958" s="41" t="s">
        <v>4823</v>
      </c>
      <c r="F4958" s="37" t="s">
        <v>5071</v>
      </c>
      <c r="G4958" s="37" t="s">
        <v>4687</v>
      </c>
      <c r="H4958" s="37" t="s">
        <v>6958</v>
      </c>
      <c r="I4958" s="37">
        <v>10</v>
      </c>
      <c r="J4958" s="37">
        <v>2</v>
      </c>
      <c r="K4958" s="38">
        <v>2</v>
      </c>
      <c r="L4958" s="38" t="s">
        <v>240</v>
      </c>
      <c r="M4958" s="39">
        <v>5338.8</v>
      </c>
      <c r="N4958" s="39">
        <v>3066.1</v>
      </c>
      <c r="O4958" s="39">
        <v>2767.7</v>
      </c>
      <c r="P4958" s="38">
        <v>235</v>
      </c>
    </row>
    <row r="4959" spans="1:16">
      <c r="A4959" s="25">
        <f t="shared" si="77"/>
        <v>4957</v>
      </c>
      <c r="B4959" s="33" t="s">
        <v>8854</v>
      </c>
      <c r="I4959" s="37"/>
      <c r="J4959" s="37"/>
    </row>
    <row r="4960" spans="1:16">
      <c r="A4960" s="25">
        <f t="shared" si="77"/>
        <v>4958</v>
      </c>
      <c r="B4960" s="33" t="s">
        <v>8855</v>
      </c>
      <c r="C4960" s="37">
        <v>2007</v>
      </c>
      <c r="E4960" s="41" t="s">
        <v>5967</v>
      </c>
      <c r="I4960" s="37">
        <v>16</v>
      </c>
      <c r="J4960" s="37">
        <v>1</v>
      </c>
      <c r="M4960" s="39">
        <v>6654</v>
      </c>
      <c r="N4960" s="39">
        <v>5853.6</v>
      </c>
      <c r="O4960" s="39">
        <v>5853.6</v>
      </c>
      <c r="P4960" s="38">
        <v>243</v>
      </c>
    </row>
    <row r="4961" spans="1:16">
      <c r="A4961" s="25">
        <f t="shared" si="77"/>
        <v>4959</v>
      </c>
      <c r="B4961" s="33" t="s">
        <v>8856</v>
      </c>
      <c r="I4961" s="37"/>
      <c r="J4961" s="37"/>
    </row>
    <row r="4962" spans="1:16">
      <c r="A4962" s="25">
        <f t="shared" si="77"/>
        <v>4960</v>
      </c>
      <c r="B4962" s="33" t="s">
        <v>8857</v>
      </c>
      <c r="I4962" s="37"/>
      <c r="J4962" s="37"/>
    </row>
    <row r="4963" spans="1:16">
      <c r="A4963" s="25">
        <f t="shared" si="77"/>
        <v>4961</v>
      </c>
      <c r="B4963" s="33" t="s">
        <v>8858</v>
      </c>
      <c r="I4963" s="37"/>
      <c r="J4963" s="37"/>
    </row>
    <row r="4964" spans="1:16">
      <c r="A4964" s="25">
        <f t="shared" si="77"/>
        <v>4962</v>
      </c>
      <c r="B4964" s="33" t="s">
        <v>8859</v>
      </c>
      <c r="C4964" s="37">
        <v>1980</v>
      </c>
      <c r="E4964" s="41" t="s">
        <v>4731</v>
      </c>
      <c r="I4964" s="37">
        <v>2</v>
      </c>
      <c r="J4964" s="37">
        <v>2</v>
      </c>
      <c r="M4964" s="39">
        <v>1054.8</v>
      </c>
      <c r="N4964" s="39">
        <v>1054.8</v>
      </c>
      <c r="O4964" s="39">
        <v>1054.8</v>
      </c>
      <c r="P4964" s="38">
        <v>97</v>
      </c>
    </row>
    <row r="4965" spans="1:16">
      <c r="A4965" s="25">
        <f t="shared" si="77"/>
        <v>4963</v>
      </c>
      <c r="B4965" s="33" t="s">
        <v>8860</v>
      </c>
      <c r="C4965" s="37">
        <v>1982</v>
      </c>
      <c r="E4965" s="41" t="s">
        <v>4731</v>
      </c>
      <c r="I4965" s="37">
        <v>4</v>
      </c>
      <c r="J4965" s="37">
        <v>1</v>
      </c>
      <c r="M4965" s="39">
        <v>1413.1</v>
      </c>
      <c r="N4965" s="39">
        <v>1164.3</v>
      </c>
      <c r="O4965" s="39">
        <v>1164.3</v>
      </c>
      <c r="P4965" s="38">
        <v>65</v>
      </c>
    </row>
    <row r="4966" spans="1:16">
      <c r="A4966" s="25">
        <f t="shared" si="77"/>
        <v>4964</v>
      </c>
      <c r="B4966" s="33" t="s">
        <v>8861</v>
      </c>
      <c r="C4966" s="37">
        <v>1991</v>
      </c>
      <c r="E4966" s="41" t="s">
        <v>4729</v>
      </c>
      <c r="I4966" s="37">
        <v>5</v>
      </c>
      <c r="J4966" s="37">
        <v>4</v>
      </c>
      <c r="M4966" s="39">
        <v>3054.8</v>
      </c>
      <c r="N4966" s="39">
        <v>2641.4</v>
      </c>
      <c r="O4966" s="39">
        <v>2641.4</v>
      </c>
      <c r="P4966" s="38">
        <v>148</v>
      </c>
    </row>
    <row r="4967" spans="1:16">
      <c r="A4967" s="25">
        <f t="shared" si="77"/>
        <v>4965</v>
      </c>
      <c r="B4967" s="33" t="s">
        <v>8862</v>
      </c>
      <c r="C4967" s="37">
        <v>1977</v>
      </c>
      <c r="E4967" s="41" t="s">
        <v>4729</v>
      </c>
      <c r="I4967" s="37">
        <v>9</v>
      </c>
      <c r="J4967" s="37">
        <v>6</v>
      </c>
      <c r="M4967" s="39">
        <v>13587.1</v>
      </c>
      <c r="N4967" s="39">
        <v>11684.9</v>
      </c>
      <c r="O4967" s="39">
        <v>11684.9</v>
      </c>
      <c r="P4967" s="38">
        <v>503</v>
      </c>
    </row>
    <row r="4968" spans="1:16">
      <c r="A4968" s="25">
        <f t="shared" si="77"/>
        <v>4966</v>
      </c>
      <c r="B4968" s="33" t="s">
        <v>8863</v>
      </c>
      <c r="C4968" s="37">
        <v>1977</v>
      </c>
      <c r="E4968" s="41" t="s">
        <v>4729</v>
      </c>
      <c r="I4968" s="37">
        <v>12</v>
      </c>
      <c r="J4968" s="37">
        <v>4</v>
      </c>
      <c r="M4968" s="39">
        <v>9566.4</v>
      </c>
      <c r="N4968" s="39">
        <v>5829.2</v>
      </c>
      <c r="O4968" s="39">
        <v>5829.2</v>
      </c>
      <c r="P4968" s="38">
        <v>356</v>
      </c>
    </row>
    <row r="4969" spans="1:16">
      <c r="A4969" s="25">
        <f t="shared" si="77"/>
        <v>4967</v>
      </c>
      <c r="B4969" s="33" t="s">
        <v>8864</v>
      </c>
      <c r="I4969" s="37"/>
      <c r="J4969" s="37"/>
    </row>
    <row r="4970" spans="1:16">
      <c r="A4970" s="25">
        <f t="shared" si="77"/>
        <v>4968</v>
      </c>
      <c r="B4970" s="33" t="s">
        <v>8865</v>
      </c>
      <c r="I4970" s="37"/>
      <c r="J4970" s="37"/>
    </row>
    <row r="4971" spans="1:16">
      <c r="A4971" s="25">
        <f t="shared" si="77"/>
        <v>4969</v>
      </c>
      <c r="B4971" s="33" t="s">
        <v>8866</v>
      </c>
      <c r="C4971" s="37">
        <v>1962</v>
      </c>
      <c r="E4971" s="41" t="s">
        <v>4731</v>
      </c>
      <c r="I4971" s="37">
        <v>3</v>
      </c>
      <c r="J4971" s="37">
        <v>3</v>
      </c>
      <c r="M4971" s="39">
        <v>1492.3</v>
      </c>
      <c r="N4971" s="39">
        <v>987.3</v>
      </c>
      <c r="O4971" s="39">
        <v>987.3</v>
      </c>
      <c r="P4971" s="38">
        <v>89</v>
      </c>
    </row>
    <row r="4972" spans="1:16">
      <c r="A4972" s="25">
        <f t="shared" si="77"/>
        <v>4970</v>
      </c>
      <c r="B4972" s="33" t="s">
        <v>8867</v>
      </c>
      <c r="C4972" s="37">
        <v>1972</v>
      </c>
      <c r="E4972" s="41" t="s">
        <v>4729</v>
      </c>
      <c r="I4972" s="37">
        <v>5</v>
      </c>
      <c r="J4972" s="37">
        <v>4</v>
      </c>
      <c r="M4972" s="39">
        <v>2693.5</v>
      </c>
      <c r="N4972" s="39">
        <v>1811.5</v>
      </c>
      <c r="O4972" s="39">
        <v>1811.5</v>
      </c>
      <c r="P4972" s="38">
        <v>111</v>
      </c>
    </row>
    <row r="4973" spans="1:16">
      <c r="A4973" s="25">
        <f t="shared" si="77"/>
        <v>4971</v>
      </c>
      <c r="B4973" s="33" t="s">
        <v>8868</v>
      </c>
      <c r="C4973" s="37">
        <v>1967</v>
      </c>
      <c r="E4973" s="41" t="s">
        <v>4731</v>
      </c>
      <c r="I4973" s="37">
        <v>2</v>
      </c>
      <c r="J4973" s="37">
        <v>6</v>
      </c>
      <c r="M4973" s="39">
        <v>778.5</v>
      </c>
      <c r="N4973" s="39">
        <v>708.7</v>
      </c>
      <c r="O4973" s="39">
        <v>708.7</v>
      </c>
      <c r="P4973" s="38">
        <v>57</v>
      </c>
    </row>
    <row r="4974" spans="1:16">
      <c r="A4974" s="25">
        <f t="shared" si="77"/>
        <v>4972</v>
      </c>
      <c r="B4974" s="33" t="s">
        <v>8869</v>
      </c>
      <c r="C4974" s="37">
        <v>1971</v>
      </c>
      <c r="E4974" s="41" t="s">
        <v>5129</v>
      </c>
      <c r="I4974" s="37">
        <v>2</v>
      </c>
      <c r="J4974" s="37">
        <v>2</v>
      </c>
      <c r="M4974" s="39">
        <v>779.5</v>
      </c>
      <c r="N4974" s="39">
        <v>720.7</v>
      </c>
    </row>
    <row r="4975" spans="1:16">
      <c r="A4975" s="25">
        <f t="shared" si="77"/>
        <v>4973</v>
      </c>
      <c r="B4975" s="33" t="s">
        <v>8870</v>
      </c>
      <c r="C4975" s="37">
        <v>1972</v>
      </c>
      <c r="E4975" s="41" t="s">
        <v>4731</v>
      </c>
      <c r="I4975" s="37">
        <v>2</v>
      </c>
      <c r="J4975" s="37">
        <v>6</v>
      </c>
      <c r="M4975" s="39">
        <v>778</v>
      </c>
      <c r="N4975" s="39">
        <v>708</v>
      </c>
      <c r="O4975" s="39">
        <v>708</v>
      </c>
      <c r="P4975" s="38">
        <v>98</v>
      </c>
    </row>
    <row r="4976" spans="1:16">
      <c r="A4976" s="25">
        <f t="shared" si="77"/>
        <v>4974</v>
      </c>
      <c r="B4976" s="33" t="s">
        <v>8871</v>
      </c>
      <c r="I4976" s="37"/>
      <c r="J4976" s="37"/>
    </row>
    <row r="4977" spans="1:16">
      <c r="A4977" s="25">
        <f t="shared" si="77"/>
        <v>4975</v>
      </c>
      <c r="B4977" s="33" t="s">
        <v>8872</v>
      </c>
      <c r="C4977" s="37">
        <v>1984</v>
      </c>
      <c r="E4977" s="41" t="s">
        <v>4729</v>
      </c>
      <c r="I4977" s="37">
        <v>5</v>
      </c>
      <c r="J4977" s="37">
        <v>4</v>
      </c>
      <c r="M4977" s="39">
        <v>2921.1</v>
      </c>
      <c r="N4977" s="39">
        <v>2562.1</v>
      </c>
      <c r="O4977" s="39">
        <v>2562.1</v>
      </c>
      <c r="P4977" s="38">
        <v>179</v>
      </c>
    </row>
    <row r="4978" spans="1:16">
      <c r="A4978" s="25">
        <f t="shared" si="77"/>
        <v>4976</v>
      </c>
      <c r="B4978" s="33" t="s">
        <v>8873</v>
      </c>
      <c r="C4978" s="37">
        <v>1961</v>
      </c>
      <c r="E4978" s="41" t="s">
        <v>4731</v>
      </c>
      <c r="I4978" s="37">
        <v>5</v>
      </c>
      <c r="J4978" s="37">
        <v>2</v>
      </c>
      <c r="M4978" s="39">
        <v>1528.3</v>
      </c>
      <c r="N4978" s="39">
        <v>1372</v>
      </c>
      <c r="O4978" s="39">
        <v>1372</v>
      </c>
      <c r="P4978" s="38">
        <v>76</v>
      </c>
    </row>
    <row r="4979" spans="1:16">
      <c r="A4979" s="25">
        <f t="shared" si="77"/>
        <v>4977</v>
      </c>
      <c r="B4979" s="33" t="s">
        <v>8874</v>
      </c>
      <c r="C4979" s="37">
        <v>1960</v>
      </c>
      <c r="E4979" s="41" t="s">
        <v>4731</v>
      </c>
      <c r="I4979" s="37">
        <v>5</v>
      </c>
      <c r="J4979" s="37">
        <v>4</v>
      </c>
      <c r="M4979" s="39">
        <v>3316.22</v>
      </c>
      <c r="N4979" s="39">
        <v>3123.6</v>
      </c>
      <c r="O4979" s="39">
        <v>2873.712</v>
      </c>
      <c r="P4979" s="38">
        <v>126</v>
      </c>
    </row>
    <row r="4980" spans="1:16">
      <c r="A4980" s="25">
        <f t="shared" si="77"/>
        <v>4978</v>
      </c>
      <c r="B4980" s="33" t="s">
        <v>8875</v>
      </c>
      <c r="C4980" s="37">
        <v>1960</v>
      </c>
      <c r="E4980" s="41" t="s">
        <v>4731</v>
      </c>
      <c r="I4980" s="37">
        <v>5</v>
      </c>
      <c r="J4980" s="37">
        <v>2</v>
      </c>
      <c r="M4980" s="39">
        <v>1683.88</v>
      </c>
      <c r="N4980" s="39">
        <v>1604.7</v>
      </c>
      <c r="O4980" s="39">
        <v>1375.3</v>
      </c>
      <c r="P4980" s="38">
        <v>58</v>
      </c>
    </row>
    <row r="4981" spans="1:16">
      <c r="A4981" s="25">
        <f t="shared" si="77"/>
        <v>4979</v>
      </c>
      <c r="B4981" s="33" t="s">
        <v>8876</v>
      </c>
      <c r="I4981" s="37"/>
      <c r="J4981" s="37"/>
    </row>
    <row r="4982" spans="1:16">
      <c r="A4982" s="25">
        <f t="shared" si="77"/>
        <v>4980</v>
      </c>
      <c r="B4982" s="33" t="s">
        <v>8877</v>
      </c>
      <c r="C4982" s="37">
        <v>1963</v>
      </c>
      <c r="E4982" s="42" t="s">
        <v>4823</v>
      </c>
      <c r="I4982" s="37">
        <v>5</v>
      </c>
      <c r="J4982" s="37">
        <v>2</v>
      </c>
      <c r="M4982" s="39">
        <v>1621.1</v>
      </c>
      <c r="N4982" s="39">
        <v>1396.9</v>
      </c>
      <c r="O4982" s="39">
        <v>1330.1</v>
      </c>
      <c r="P4982" s="38">
        <v>53</v>
      </c>
    </row>
    <row r="4983" spans="1:16">
      <c r="A4983" s="25">
        <f t="shared" si="77"/>
        <v>4981</v>
      </c>
      <c r="B4983" s="33" t="s">
        <v>8878</v>
      </c>
      <c r="C4983" s="37">
        <v>1964</v>
      </c>
      <c r="E4983" s="41" t="s">
        <v>4731</v>
      </c>
      <c r="I4983" s="37">
        <v>5</v>
      </c>
      <c r="J4983" s="37">
        <v>4</v>
      </c>
      <c r="M4983" s="39">
        <v>2683.3</v>
      </c>
      <c r="N4983" s="39">
        <v>2650</v>
      </c>
      <c r="O4983" s="39">
        <v>2650</v>
      </c>
      <c r="P4983" s="38">
        <v>148</v>
      </c>
    </row>
    <row r="4984" spans="1:16">
      <c r="A4984" s="25">
        <f t="shared" si="77"/>
        <v>4982</v>
      </c>
      <c r="B4984" s="33" t="s">
        <v>8879</v>
      </c>
      <c r="C4984" s="37">
        <v>1961</v>
      </c>
      <c r="E4984" s="41" t="s">
        <v>4731</v>
      </c>
      <c r="I4984" s="37">
        <v>5</v>
      </c>
      <c r="J4984" s="37">
        <v>3</v>
      </c>
      <c r="M4984" s="39">
        <v>2837.5</v>
      </c>
      <c r="N4984" s="39">
        <v>2763.27</v>
      </c>
      <c r="O4984" s="39">
        <v>2405.27</v>
      </c>
      <c r="P4984" s="38">
        <v>143</v>
      </c>
    </row>
    <row r="4985" spans="1:16">
      <c r="A4985" s="25">
        <f t="shared" si="77"/>
        <v>4983</v>
      </c>
      <c r="B4985" s="33" t="s">
        <v>8880</v>
      </c>
      <c r="C4985" s="37">
        <v>1963</v>
      </c>
      <c r="E4985" s="41" t="s">
        <v>4731</v>
      </c>
      <c r="I4985" s="37">
        <v>5</v>
      </c>
      <c r="J4985" s="37">
        <v>2</v>
      </c>
      <c r="M4985" s="39">
        <v>1387.8</v>
      </c>
      <c r="N4985" s="39">
        <v>1383.02</v>
      </c>
      <c r="O4985" s="39">
        <v>1383.02</v>
      </c>
      <c r="P4985" s="38">
        <v>100</v>
      </c>
    </row>
    <row r="4986" spans="1:16">
      <c r="A4986" s="25">
        <f t="shared" si="77"/>
        <v>4984</v>
      </c>
      <c r="B4986" s="33" t="s">
        <v>8881</v>
      </c>
      <c r="C4986" s="37">
        <v>1960</v>
      </c>
      <c r="E4986" s="41" t="s">
        <v>4731</v>
      </c>
      <c r="I4986" s="37">
        <v>5</v>
      </c>
      <c r="J4986" s="37">
        <v>2</v>
      </c>
      <c r="M4986" s="39">
        <v>1622.74</v>
      </c>
      <c r="N4986" s="39">
        <v>1592</v>
      </c>
      <c r="O4986" s="39">
        <v>1336.1</v>
      </c>
      <c r="P4986" s="38">
        <v>66</v>
      </c>
    </row>
    <row r="4987" spans="1:16">
      <c r="A4987" s="25">
        <f t="shared" si="77"/>
        <v>4985</v>
      </c>
      <c r="B4987" s="33" t="s">
        <v>8882</v>
      </c>
      <c r="I4987" s="37"/>
      <c r="J4987" s="37"/>
    </row>
    <row r="4988" spans="1:16">
      <c r="A4988" s="25">
        <f t="shared" si="77"/>
        <v>4986</v>
      </c>
      <c r="B4988" s="33" t="s">
        <v>8883</v>
      </c>
      <c r="C4988" s="37">
        <v>1962</v>
      </c>
      <c r="E4988" s="41" t="s">
        <v>4731</v>
      </c>
      <c r="I4988" s="37">
        <v>5</v>
      </c>
      <c r="J4988" s="37">
        <v>4</v>
      </c>
      <c r="M4988" s="39">
        <v>3202.4</v>
      </c>
      <c r="N4988" s="39">
        <v>3200</v>
      </c>
      <c r="O4988" s="39">
        <v>3200</v>
      </c>
      <c r="P4988" s="38">
        <v>105</v>
      </c>
    </row>
    <row r="4989" spans="1:16">
      <c r="A4989" s="25">
        <f t="shared" si="77"/>
        <v>4987</v>
      </c>
      <c r="B4989" s="33" t="s">
        <v>8884</v>
      </c>
      <c r="C4989" s="37">
        <v>1961</v>
      </c>
      <c r="E4989" s="41" t="s">
        <v>4731</v>
      </c>
      <c r="I4989" s="37">
        <v>5</v>
      </c>
      <c r="J4989" s="37">
        <v>3</v>
      </c>
      <c r="M4989" s="39">
        <v>2284.4</v>
      </c>
      <c r="N4989" s="39">
        <v>2283.1999999999998</v>
      </c>
      <c r="O4989" s="39">
        <v>2283.1999999999998</v>
      </c>
      <c r="P4989" s="38">
        <v>92</v>
      </c>
    </row>
    <row r="4990" spans="1:16">
      <c r="A4990" s="25">
        <f t="shared" si="77"/>
        <v>4988</v>
      </c>
      <c r="B4990" s="33" t="s">
        <v>8885</v>
      </c>
      <c r="C4990" s="37">
        <v>1960</v>
      </c>
      <c r="E4990" s="41" t="s">
        <v>4731</v>
      </c>
      <c r="I4990" s="37">
        <v>5</v>
      </c>
      <c r="J4990" s="37">
        <v>4</v>
      </c>
      <c r="M4990" s="39">
        <v>2593.67</v>
      </c>
      <c r="N4990" s="39">
        <v>2570</v>
      </c>
      <c r="O4990" s="39">
        <v>2426.8510000000001</v>
      </c>
      <c r="P4990" s="38">
        <v>138</v>
      </c>
    </row>
    <row r="4991" spans="1:16">
      <c r="A4991" s="25">
        <f t="shared" si="77"/>
        <v>4989</v>
      </c>
      <c r="B4991" s="33" t="s">
        <v>8886</v>
      </c>
      <c r="C4991" s="37">
        <v>1962</v>
      </c>
      <c r="E4991" s="41" t="s">
        <v>4731</v>
      </c>
      <c r="I4991" s="37">
        <v>5</v>
      </c>
      <c r="J4991" s="37">
        <v>4</v>
      </c>
      <c r="M4991" s="39">
        <v>3548.2</v>
      </c>
      <c r="N4991" s="39">
        <v>3210.1</v>
      </c>
      <c r="O4991" s="39">
        <v>3210.1</v>
      </c>
      <c r="P4991" s="38">
        <v>146</v>
      </c>
    </row>
    <row r="4992" spans="1:16">
      <c r="A4992" s="25">
        <f t="shared" si="77"/>
        <v>4990</v>
      </c>
      <c r="B4992" s="33" t="s">
        <v>3216</v>
      </c>
      <c r="C4992" s="37">
        <v>1960</v>
      </c>
      <c r="E4992" s="41" t="s">
        <v>4731</v>
      </c>
      <c r="I4992" s="37">
        <v>5</v>
      </c>
      <c r="J4992" s="37">
        <v>2</v>
      </c>
      <c r="M4992" s="39">
        <v>1598.14</v>
      </c>
      <c r="N4992" s="39">
        <v>1338</v>
      </c>
      <c r="O4992" s="39">
        <v>1281.8040000000001</v>
      </c>
      <c r="P4992" s="38">
        <v>59</v>
      </c>
    </row>
    <row r="4993" spans="1:16">
      <c r="A4993" s="25">
        <f t="shared" si="77"/>
        <v>4991</v>
      </c>
      <c r="B4993" s="33" t="s">
        <v>8887</v>
      </c>
      <c r="C4993" s="37">
        <v>1961</v>
      </c>
      <c r="E4993" s="41" t="s">
        <v>4731</v>
      </c>
      <c r="I4993" s="37">
        <v>5</v>
      </c>
      <c r="J4993" s="37">
        <v>3</v>
      </c>
      <c r="M4993" s="39">
        <v>1416.2</v>
      </c>
      <c r="N4993" s="39">
        <v>1400.2</v>
      </c>
      <c r="O4993" s="39">
        <v>1400.2</v>
      </c>
      <c r="P4993" s="38">
        <v>167</v>
      </c>
    </row>
    <row r="4994" spans="1:16">
      <c r="A4994" s="25">
        <f t="shared" si="77"/>
        <v>4992</v>
      </c>
      <c r="B4994" s="33" t="s">
        <v>8888</v>
      </c>
      <c r="C4994" s="37">
        <v>1960</v>
      </c>
      <c r="E4994" s="41" t="s">
        <v>4731</v>
      </c>
      <c r="I4994" s="37">
        <v>5</v>
      </c>
      <c r="J4994" s="37">
        <v>3</v>
      </c>
      <c r="M4994" s="39">
        <v>2930.79</v>
      </c>
      <c r="N4994" s="39">
        <v>2904.84</v>
      </c>
      <c r="O4994" s="39">
        <v>2904.84</v>
      </c>
      <c r="P4994" s="38">
        <v>628</v>
      </c>
    </row>
    <row r="4995" spans="1:16">
      <c r="A4995" s="25">
        <f t="shared" ref="A4995:A5058" si="78">A4994+1</f>
        <v>4993</v>
      </c>
      <c r="B4995" s="33" t="s">
        <v>8889</v>
      </c>
      <c r="C4995" s="37">
        <v>1962</v>
      </c>
      <c r="E4995" s="41" t="s">
        <v>4731</v>
      </c>
      <c r="I4995" s="37">
        <v>5</v>
      </c>
      <c r="J4995" s="37">
        <v>4</v>
      </c>
      <c r="M4995" s="39">
        <v>3215</v>
      </c>
      <c r="N4995" s="39">
        <v>3180</v>
      </c>
      <c r="O4995" s="39">
        <v>3180</v>
      </c>
      <c r="P4995" s="38">
        <v>776</v>
      </c>
    </row>
    <row r="4996" spans="1:16">
      <c r="A4996" s="25">
        <f t="shared" si="78"/>
        <v>4994</v>
      </c>
      <c r="B4996" s="33" t="s">
        <v>8890</v>
      </c>
      <c r="C4996" s="37">
        <v>1960</v>
      </c>
      <c r="E4996" s="41" t="s">
        <v>4731</v>
      </c>
      <c r="I4996" s="37">
        <v>5</v>
      </c>
      <c r="J4996" s="37">
        <v>2</v>
      </c>
      <c r="M4996" s="39">
        <v>1628</v>
      </c>
      <c r="N4996" s="39">
        <v>1418</v>
      </c>
      <c r="O4996" s="39">
        <v>1418</v>
      </c>
      <c r="P4996" s="38">
        <v>62</v>
      </c>
    </row>
    <row r="4997" spans="1:16">
      <c r="A4997" s="25">
        <f t="shared" si="78"/>
        <v>4995</v>
      </c>
      <c r="B4997" s="33" t="s">
        <v>8891</v>
      </c>
      <c r="C4997" s="37">
        <v>1961</v>
      </c>
      <c r="E4997" s="41" t="s">
        <v>4731</v>
      </c>
      <c r="I4997" s="37">
        <v>5</v>
      </c>
      <c r="J4997" s="37">
        <v>4</v>
      </c>
      <c r="M4997" s="39">
        <v>3519.9</v>
      </c>
      <c r="N4997" s="39">
        <v>3180.9</v>
      </c>
      <c r="O4997" s="39">
        <v>3180.9</v>
      </c>
      <c r="P4997" s="38">
        <v>139</v>
      </c>
    </row>
    <row r="4998" spans="1:16">
      <c r="A4998" s="25">
        <f t="shared" si="78"/>
        <v>4996</v>
      </c>
      <c r="B4998" s="33" t="s">
        <v>8892</v>
      </c>
      <c r="C4998" s="37">
        <v>1960</v>
      </c>
      <c r="E4998" s="41" t="s">
        <v>4731</v>
      </c>
      <c r="I4998" s="37">
        <v>5</v>
      </c>
      <c r="J4998" s="37">
        <v>4</v>
      </c>
      <c r="M4998" s="39">
        <v>4102.3999999999996</v>
      </c>
      <c r="N4998" s="39">
        <v>3153.9</v>
      </c>
      <c r="O4998" s="39">
        <v>3153.9</v>
      </c>
      <c r="P4998" s="38">
        <v>132</v>
      </c>
    </row>
    <row r="4999" spans="1:16">
      <c r="A4999" s="25">
        <f t="shared" si="78"/>
        <v>4997</v>
      </c>
      <c r="B4999" s="33" t="s">
        <v>8893</v>
      </c>
      <c r="C4999" s="37">
        <v>1960</v>
      </c>
      <c r="E4999" s="41" t="s">
        <v>4731</v>
      </c>
      <c r="I4999" s="37">
        <v>5</v>
      </c>
      <c r="J4999" s="37">
        <v>2</v>
      </c>
      <c r="M4999" s="39">
        <v>1464.4</v>
      </c>
      <c r="N4999" s="39">
        <v>1270</v>
      </c>
      <c r="O4999" s="39">
        <v>1270</v>
      </c>
      <c r="P4999" s="38">
        <v>51</v>
      </c>
    </row>
    <row r="5000" spans="1:16">
      <c r="A5000" s="25">
        <f t="shared" si="78"/>
        <v>4998</v>
      </c>
      <c r="B5000" s="33" t="s">
        <v>8894</v>
      </c>
      <c r="C5000" s="37">
        <v>1958</v>
      </c>
      <c r="E5000" s="41" t="s">
        <v>4731</v>
      </c>
      <c r="I5000" s="37">
        <v>2</v>
      </c>
      <c r="J5000" s="37">
        <v>2</v>
      </c>
      <c r="M5000" s="39">
        <v>731.5</v>
      </c>
      <c r="N5000" s="39">
        <v>639.20000000000005</v>
      </c>
      <c r="O5000" s="39">
        <v>561.85680000000002</v>
      </c>
      <c r="P5000" s="38">
        <v>45</v>
      </c>
    </row>
    <row r="5001" spans="1:16">
      <c r="A5001" s="25">
        <f t="shared" si="78"/>
        <v>4999</v>
      </c>
      <c r="B5001" s="33" t="s">
        <v>8895</v>
      </c>
      <c r="I5001" s="37"/>
      <c r="J5001" s="37"/>
    </row>
    <row r="5002" spans="1:16">
      <c r="A5002" s="25">
        <f t="shared" si="78"/>
        <v>5000</v>
      </c>
      <c r="B5002" s="33" t="s">
        <v>8896</v>
      </c>
      <c r="I5002" s="37"/>
      <c r="J5002" s="37"/>
    </row>
    <row r="5003" spans="1:16">
      <c r="A5003" s="25">
        <f t="shared" si="78"/>
        <v>5001</v>
      </c>
      <c r="B5003" s="33" t="s">
        <v>8897</v>
      </c>
      <c r="I5003" s="37"/>
      <c r="J5003" s="37"/>
    </row>
    <row r="5004" spans="1:16">
      <c r="A5004" s="25">
        <f t="shared" si="78"/>
        <v>5002</v>
      </c>
      <c r="B5004" s="33" t="s">
        <v>8898</v>
      </c>
      <c r="I5004" s="37"/>
      <c r="J5004" s="37"/>
    </row>
    <row r="5005" spans="1:16">
      <c r="A5005" s="25">
        <f t="shared" si="78"/>
        <v>5003</v>
      </c>
      <c r="B5005" s="33" t="s">
        <v>8899</v>
      </c>
      <c r="I5005" s="37"/>
      <c r="J5005" s="37"/>
    </row>
    <row r="5006" spans="1:16">
      <c r="A5006" s="25">
        <f t="shared" si="78"/>
        <v>5004</v>
      </c>
      <c r="B5006" s="33" t="s">
        <v>8900</v>
      </c>
      <c r="I5006" s="37"/>
      <c r="J5006" s="37"/>
    </row>
    <row r="5007" spans="1:16">
      <c r="A5007" s="25">
        <f t="shared" si="78"/>
        <v>5005</v>
      </c>
      <c r="B5007" s="33" t="s">
        <v>8901</v>
      </c>
      <c r="I5007" s="37"/>
      <c r="J5007" s="37"/>
    </row>
    <row r="5008" spans="1:16">
      <c r="A5008" s="25">
        <f t="shared" si="78"/>
        <v>5006</v>
      </c>
      <c r="B5008" s="33" t="s">
        <v>8902</v>
      </c>
      <c r="C5008" s="37">
        <v>2000</v>
      </c>
      <c r="I5008" s="37" t="s">
        <v>8903</v>
      </c>
      <c r="J5008" s="37">
        <v>5</v>
      </c>
      <c r="M5008" s="39">
        <v>16332.4</v>
      </c>
      <c r="N5008" s="39">
        <v>11526.7</v>
      </c>
    </row>
    <row r="5009" spans="1:16">
      <c r="A5009" s="25">
        <f t="shared" si="78"/>
        <v>5007</v>
      </c>
      <c r="B5009" s="33" t="s">
        <v>8904</v>
      </c>
      <c r="I5009" s="37"/>
      <c r="J5009" s="37"/>
    </row>
    <row r="5010" spans="1:16">
      <c r="A5010" s="25">
        <f t="shared" si="78"/>
        <v>5008</v>
      </c>
      <c r="B5010" s="33" t="s">
        <v>2887</v>
      </c>
      <c r="C5010" s="37">
        <v>1988</v>
      </c>
      <c r="E5010" s="42" t="s">
        <v>4823</v>
      </c>
      <c r="I5010" s="37">
        <v>9</v>
      </c>
      <c r="J5010" s="37">
        <v>3</v>
      </c>
      <c r="M5010" s="39">
        <v>7251.3</v>
      </c>
      <c r="N5010" s="39">
        <v>6809.3</v>
      </c>
      <c r="O5010" s="39">
        <v>6104.7</v>
      </c>
    </row>
    <row r="5011" spans="1:16">
      <c r="A5011" s="25">
        <f t="shared" si="78"/>
        <v>5009</v>
      </c>
      <c r="B5011" s="33" t="s">
        <v>2888</v>
      </c>
      <c r="C5011" s="37">
        <v>1930</v>
      </c>
      <c r="E5011" s="41" t="s">
        <v>4731</v>
      </c>
      <c r="I5011" s="37">
        <v>5</v>
      </c>
      <c r="J5011" s="37">
        <v>5</v>
      </c>
      <c r="M5011" s="39">
        <v>4531.7</v>
      </c>
      <c r="N5011" s="39">
        <v>2994.7</v>
      </c>
      <c r="O5011" s="39">
        <v>2994.7</v>
      </c>
      <c r="P5011" s="38">
        <v>102</v>
      </c>
    </row>
    <row r="5012" spans="1:16">
      <c r="A5012" s="25">
        <f t="shared" si="78"/>
        <v>5010</v>
      </c>
      <c r="B5012" s="33" t="s">
        <v>8905</v>
      </c>
      <c r="I5012" s="37"/>
      <c r="J5012" s="37"/>
    </row>
    <row r="5013" spans="1:16">
      <c r="A5013" s="25">
        <f t="shared" si="78"/>
        <v>5011</v>
      </c>
      <c r="B5013" s="33" t="s">
        <v>8906</v>
      </c>
      <c r="C5013" s="37">
        <v>1972</v>
      </c>
      <c r="E5013" s="41" t="s">
        <v>4731</v>
      </c>
      <c r="I5013" s="37">
        <v>5</v>
      </c>
      <c r="J5013" s="37">
        <v>7</v>
      </c>
      <c r="M5013" s="39">
        <v>6940.4</v>
      </c>
      <c r="N5013" s="39">
        <v>6119.4</v>
      </c>
      <c r="O5013" s="39">
        <v>5048.5</v>
      </c>
      <c r="P5013" s="38">
        <v>220</v>
      </c>
    </row>
    <row r="5014" spans="1:16">
      <c r="A5014" s="25">
        <f t="shared" si="78"/>
        <v>5012</v>
      </c>
      <c r="B5014" s="33" t="s">
        <v>2889</v>
      </c>
      <c r="C5014" s="37">
        <v>1934</v>
      </c>
      <c r="E5014" s="41" t="s">
        <v>5129</v>
      </c>
      <c r="I5014" s="37">
        <v>4</v>
      </c>
      <c r="J5014" s="37">
        <v>4</v>
      </c>
      <c r="M5014" s="39">
        <v>3060.8</v>
      </c>
      <c r="N5014" s="39">
        <v>2781.9</v>
      </c>
      <c r="O5014" s="39">
        <v>2645.5869000000002</v>
      </c>
      <c r="P5014" s="38">
        <v>85</v>
      </c>
    </row>
    <row r="5015" spans="1:16">
      <c r="A5015" s="25">
        <f t="shared" si="78"/>
        <v>5013</v>
      </c>
      <c r="B5015" s="33" t="s">
        <v>8907</v>
      </c>
      <c r="I5015" s="37"/>
      <c r="J5015" s="37"/>
    </row>
    <row r="5016" spans="1:16">
      <c r="A5016" s="25">
        <f t="shared" si="78"/>
        <v>5014</v>
      </c>
      <c r="B5016" s="33" t="s">
        <v>8908</v>
      </c>
      <c r="I5016" s="37"/>
      <c r="J5016" s="37"/>
    </row>
    <row r="5017" spans="1:16">
      <c r="A5017" s="25">
        <f t="shared" si="78"/>
        <v>5015</v>
      </c>
      <c r="B5017" s="33" t="s">
        <v>8909</v>
      </c>
      <c r="C5017" s="37">
        <v>1969</v>
      </c>
      <c r="E5017" s="41" t="s">
        <v>4731</v>
      </c>
      <c r="I5017" s="37">
        <v>5</v>
      </c>
      <c r="J5017" s="37">
        <v>4</v>
      </c>
      <c r="M5017" s="39">
        <v>3822.9</v>
      </c>
      <c r="N5017" s="39">
        <v>2543.4</v>
      </c>
      <c r="O5017" s="39">
        <v>2136.96468</v>
      </c>
      <c r="P5017" s="38">
        <v>98</v>
      </c>
    </row>
    <row r="5018" spans="1:16">
      <c r="A5018" s="25">
        <f t="shared" si="78"/>
        <v>5016</v>
      </c>
      <c r="B5018" s="33" t="s">
        <v>8910</v>
      </c>
      <c r="C5018" s="37">
        <v>1961</v>
      </c>
      <c r="E5018" s="41" t="s">
        <v>4731</v>
      </c>
      <c r="I5018" s="37">
        <v>5</v>
      </c>
      <c r="J5018" s="37">
        <v>4</v>
      </c>
      <c r="M5018" s="39">
        <v>2663.7</v>
      </c>
      <c r="N5018" s="39">
        <v>2656.84</v>
      </c>
      <c r="O5018" s="39">
        <v>2656.84</v>
      </c>
      <c r="P5018" s="38">
        <v>115</v>
      </c>
    </row>
    <row r="5019" spans="1:16">
      <c r="A5019" s="25">
        <f t="shared" si="78"/>
        <v>5017</v>
      </c>
      <c r="B5019" s="33" t="s">
        <v>8911</v>
      </c>
      <c r="C5019" s="37">
        <v>1963</v>
      </c>
      <c r="E5019" s="41" t="s">
        <v>4823</v>
      </c>
      <c r="F5019" s="37" t="s">
        <v>5071</v>
      </c>
      <c r="G5019" s="37" t="s">
        <v>240</v>
      </c>
      <c r="H5019" s="37" t="s">
        <v>6958</v>
      </c>
      <c r="I5019" s="37">
        <v>5</v>
      </c>
      <c r="J5019" s="37">
        <v>3</v>
      </c>
      <c r="K5019" s="38" t="s">
        <v>240</v>
      </c>
      <c r="L5019" s="38" t="s">
        <v>240</v>
      </c>
      <c r="M5019" s="39">
        <v>2979.3</v>
      </c>
      <c r="N5019" s="39">
        <v>2085.1</v>
      </c>
      <c r="O5019" s="39">
        <v>1337.4</v>
      </c>
      <c r="P5019" s="38">
        <v>100</v>
      </c>
    </row>
    <row r="5020" spans="1:16">
      <c r="A5020" s="25">
        <f t="shared" si="78"/>
        <v>5018</v>
      </c>
      <c r="B5020" s="33" t="s">
        <v>8912</v>
      </c>
      <c r="C5020" s="37">
        <v>1988</v>
      </c>
      <c r="E5020" s="41" t="s">
        <v>4731</v>
      </c>
      <c r="I5020" s="37">
        <v>10</v>
      </c>
      <c r="J5020" s="37">
        <v>2</v>
      </c>
      <c r="M5020" s="39">
        <v>4635.3</v>
      </c>
      <c r="N5020" s="39">
        <v>2884.7</v>
      </c>
      <c r="O5020" s="39">
        <v>2679</v>
      </c>
      <c r="P5020" s="38">
        <v>207</v>
      </c>
    </row>
    <row r="5021" spans="1:16">
      <c r="A5021" s="25">
        <f t="shared" si="78"/>
        <v>5019</v>
      </c>
      <c r="B5021" s="33" t="s">
        <v>8913</v>
      </c>
      <c r="I5021" s="37"/>
      <c r="J5021" s="37"/>
    </row>
    <row r="5022" spans="1:16">
      <c r="A5022" s="25">
        <f t="shared" si="78"/>
        <v>5020</v>
      </c>
      <c r="B5022" s="33" t="s">
        <v>8914</v>
      </c>
      <c r="C5022" s="37">
        <v>1977</v>
      </c>
      <c r="E5022" s="41" t="s">
        <v>4731</v>
      </c>
      <c r="I5022" s="37">
        <v>14</v>
      </c>
      <c r="J5022" s="37">
        <v>1</v>
      </c>
      <c r="M5022" s="39">
        <v>6082.2</v>
      </c>
      <c r="N5022" s="39">
        <v>5648.7</v>
      </c>
      <c r="O5022" s="39">
        <v>5648.7</v>
      </c>
      <c r="P5022" s="38">
        <v>225</v>
      </c>
    </row>
    <row r="5023" spans="1:16">
      <c r="A5023" s="25">
        <f t="shared" si="78"/>
        <v>5021</v>
      </c>
      <c r="B5023" s="33" t="s">
        <v>8915</v>
      </c>
      <c r="C5023" s="37">
        <v>1984</v>
      </c>
      <c r="E5023" s="42" t="s">
        <v>4731</v>
      </c>
      <c r="I5023" s="37">
        <v>9</v>
      </c>
      <c r="J5023" s="37">
        <v>2</v>
      </c>
      <c r="M5023" s="39">
        <v>8240.1</v>
      </c>
      <c r="N5023" s="39">
        <v>4675.5999999999995</v>
      </c>
      <c r="O5023" s="39">
        <v>4056.7</v>
      </c>
      <c r="P5023" s="38">
        <v>192</v>
      </c>
    </row>
    <row r="5024" spans="1:16">
      <c r="A5024" s="25">
        <f t="shared" si="78"/>
        <v>5022</v>
      </c>
      <c r="B5024" s="33" t="s">
        <v>8916</v>
      </c>
      <c r="C5024" s="37">
        <v>1977</v>
      </c>
      <c r="E5024" s="41" t="s">
        <v>4731</v>
      </c>
      <c r="I5024" s="37">
        <v>14</v>
      </c>
      <c r="J5024" s="37">
        <v>1</v>
      </c>
      <c r="M5024" s="39">
        <v>5635.9</v>
      </c>
      <c r="N5024" s="39">
        <v>5619.5999999999995</v>
      </c>
      <c r="O5024" s="39">
        <v>5503.4</v>
      </c>
      <c r="P5024" s="38">
        <v>214</v>
      </c>
    </row>
    <row r="5025" spans="1:16">
      <c r="A5025" s="25">
        <f t="shared" si="78"/>
        <v>5023</v>
      </c>
      <c r="B5025" s="33" t="s">
        <v>8917</v>
      </c>
      <c r="C5025" s="37">
        <v>2004</v>
      </c>
      <c r="E5025" s="41" t="s">
        <v>4731</v>
      </c>
      <c r="I5025" s="37">
        <v>15</v>
      </c>
      <c r="J5025" s="37">
        <v>5</v>
      </c>
      <c r="M5025" s="39">
        <v>18505.400000000001</v>
      </c>
      <c r="N5025" s="39">
        <v>12420.9</v>
      </c>
      <c r="O5025" s="39">
        <v>12420.9</v>
      </c>
      <c r="P5025" s="38">
        <v>560</v>
      </c>
    </row>
    <row r="5026" spans="1:16">
      <c r="A5026" s="25">
        <f t="shared" si="78"/>
        <v>5024</v>
      </c>
      <c r="B5026" s="33" t="s">
        <v>8918</v>
      </c>
      <c r="C5026" s="37">
        <v>2003</v>
      </c>
      <c r="E5026" s="41" t="s">
        <v>4731</v>
      </c>
      <c r="I5026" s="37">
        <v>12</v>
      </c>
      <c r="J5026" s="37">
        <v>8</v>
      </c>
      <c r="M5026" s="39">
        <v>28500</v>
      </c>
      <c r="N5026" s="39">
        <v>24000</v>
      </c>
      <c r="O5026" s="39">
        <v>24000</v>
      </c>
      <c r="P5026" s="38">
        <v>532</v>
      </c>
    </row>
    <row r="5027" spans="1:16">
      <c r="A5027" s="25">
        <f t="shared" si="78"/>
        <v>5025</v>
      </c>
      <c r="B5027" s="33" t="s">
        <v>8919</v>
      </c>
      <c r="I5027" s="37"/>
      <c r="J5027" s="37"/>
    </row>
    <row r="5028" spans="1:16">
      <c r="A5028" s="25">
        <f t="shared" si="78"/>
        <v>5026</v>
      </c>
      <c r="B5028" s="33" t="s">
        <v>8920</v>
      </c>
      <c r="I5028" s="37"/>
      <c r="J5028" s="37"/>
    </row>
    <row r="5029" spans="1:16">
      <c r="A5029" s="25">
        <f t="shared" si="78"/>
        <v>5027</v>
      </c>
      <c r="B5029" s="33" t="s">
        <v>8921</v>
      </c>
      <c r="I5029" s="37"/>
      <c r="J5029" s="37"/>
    </row>
    <row r="5030" spans="1:16">
      <c r="A5030" s="25">
        <f t="shared" si="78"/>
        <v>5028</v>
      </c>
      <c r="B5030" s="33" t="s">
        <v>8922</v>
      </c>
      <c r="I5030" s="37"/>
      <c r="J5030" s="37"/>
    </row>
    <row r="5031" spans="1:16">
      <c r="A5031" s="25">
        <f t="shared" si="78"/>
        <v>5029</v>
      </c>
      <c r="B5031" s="33" t="s">
        <v>8923</v>
      </c>
      <c r="C5031" s="37">
        <v>1963</v>
      </c>
      <c r="E5031" s="41" t="s">
        <v>4731</v>
      </c>
      <c r="I5031" s="37">
        <v>5</v>
      </c>
      <c r="J5031" s="37">
        <v>5</v>
      </c>
      <c r="M5031" s="39">
        <v>2043.6</v>
      </c>
      <c r="N5031" s="39">
        <v>2043.6</v>
      </c>
      <c r="O5031" s="39">
        <v>2043.6</v>
      </c>
      <c r="P5031" s="38">
        <v>157</v>
      </c>
    </row>
    <row r="5032" spans="1:16">
      <c r="A5032" s="25">
        <f t="shared" si="78"/>
        <v>5030</v>
      </c>
      <c r="B5032" s="33" t="s">
        <v>8924</v>
      </c>
      <c r="C5032" s="37">
        <v>1963</v>
      </c>
      <c r="E5032" s="41" t="s">
        <v>4731</v>
      </c>
      <c r="I5032" s="37">
        <v>5</v>
      </c>
      <c r="J5032" s="37">
        <v>5</v>
      </c>
      <c r="M5032" s="39">
        <v>1595.4</v>
      </c>
      <c r="N5032" s="39">
        <v>1595.4</v>
      </c>
      <c r="O5032" s="39">
        <v>1595.4</v>
      </c>
      <c r="P5032" s="38">
        <v>166</v>
      </c>
    </row>
    <row r="5033" spans="1:16">
      <c r="A5033" s="25">
        <f t="shared" si="78"/>
        <v>5031</v>
      </c>
      <c r="B5033" s="33" t="s">
        <v>8925</v>
      </c>
      <c r="C5033" s="37">
        <v>1963</v>
      </c>
      <c r="E5033" s="42" t="s">
        <v>4731</v>
      </c>
      <c r="I5033" s="37">
        <v>5</v>
      </c>
      <c r="J5033" s="37">
        <v>5</v>
      </c>
      <c r="M5033" s="39">
        <v>4671.1000000000004</v>
      </c>
      <c r="N5033" s="39">
        <v>4434.1000000000004</v>
      </c>
      <c r="O5033" s="39">
        <v>3816.9</v>
      </c>
      <c r="P5033" s="38">
        <v>171</v>
      </c>
    </row>
    <row r="5034" spans="1:16">
      <c r="A5034" s="25">
        <f t="shared" si="78"/>
        <v>5032</v>
      </c>
      <c r="B5034" s="33" t="s">
        <v>8926</v>
      </c>
      <c r="C5034" s="37">
        <v>1963</v>
      </c>
      <c r="E5034" s="41" t="s">
        <v>4731</v>
      </c>
      <c r="I5034" s="37">
        <v>5</v>
      </c>
      <c r="J5034" s="37">
        <v>4</v>
      </c>
      <c r="M5034" s="39">
        <v>3314.3</v>
      </c>
      <c r="N5034" s="39">
        <v>3163.9</v>
      </c>
      <c r="O5034" s="39">
        <v>2564</v>
      </c>
      <c r="P5034" s="38">
        <v>110</v>
      </c>
    </row>
    <row r="5035" spans="1:16">
      <c r="A5035" s="25">
        <f t="shared" si="78"/>
        <v>5033</v>
      </c>
      <c r="B5035" s="33" t="s">
        <v>8927</v>
      </c>
      <c r="C5035" s="37">
        <v>1965</v>
      </c>
      <c r="E5035" s="42" t="s">
        <v>8055</v>
      </c>
      <c r="I5035" s="37">
        <v>5</v>
      </c>
      <c r="J5035" s="37">
        <v>3</v>
      </c>
      <c r="M5035" s="39">
        <v>2612</v>
      </c>
      <c r="N5035" s="39">
        <v>2280.5</v>
      </c>
      <c r="O5035" s="39">
        <v>2280.5</v>
      </c>
      <c r="P5035" s="38">
        <v>97</v>
      </c>
    </row>
    <row r="5036" spans="1:16">
      <c r="A5036" s="25">
        <f t="shared" si="78"/>
        <v>5034</v>
      </c>
      <c r="B5036" s="33" t="s">
        <v>8928</v>
      </c>
      <c r="C5036" s="37">
        <v>1963</v>
      </c>
      <c r="D5036" s="37">
        <v>1963</v>
      </c>
      <c r="E5036" s="42" t="s">
        <v>4731</v>
      </c>
      <c r="I5036" s="37">
        <v>5</v>
      </c>
      <c r="J5036" s="37">
        <v>6</v>
      </c>
      <c r="M5036" s="39">
        <v>2750</v>
      </c>
      <c r="N5036" s="39">
        <v>2700</v>
      </c>
      <c r="O5036" s="39">
        <v>2500</v>
      </c>
      <c r="P5036" s="38">
        <v>240</v>
      </c>
    </row>
    <row r="5037" spans="1:16">
      <c r="A5037" s="25">
        <f t="shared" si="78"/>
        <v>5035</v>
      </c>
      <c r="B5037" s="33" t="s">
        <v>8929</v>
      </c>
      <c r="C5037" s="37">
        <v>1963</v>
      </c>
      <c r="E5037" s="42" t="s">
        <v>4731</v>
      </c>
      <c r="I5037" s="37">
        <v>5</v>
      </c>
      <c r="J5037" s="37">
        <v>6</v>
      </c>
      <c r="M5037" s="39">
        <v>2750</v>
      </c>
      <c r="N5037" s="39">
        <v>2635</v>
      </c>
      <c r="O5037" s="39">
        <v>2495</v>
      </c>
      <c r="P5037" s="38">
        <v>240</v>
      </c>
    </row>
    <row r="5038" spans="1:16">
      <c r="A5038" s="25">
        <f t="shared" si="78"/>
        <v>5036</v>
      </c>
      <c r="B5038" s="33" t="s">
        <v>8930</v>
      </c>
      <c r="C5038" s="37">
        <v>1959</v>
      </c>
      <c r="E5038" s="41" t="s">
        <v>4731</v>
      </c>
      <c r="I5038" s="37">
        <v>5</v>
      </c>
      <c r="J5038" s="37">
        <v>2</v>
      </c>
      <c r="M5038" s="39">
        <v>2066.1</v>
      </c>
      <c r="N5038" s="39">
        <v>1540.6</v>
      </c>
      <c r="O5038" s="39">
        <v>1340.3219999999999</v>
      </c>
      <c r="P5038" s="38">
        <v>66</v>
      </c>
    </row>
    <row r="5039" spans="1:16">
      <c r="A5039" s="25">
        <f t="shared" si="78"/>
        <v>5037</v>
      </c>
      <c r="B5039" s="33" t="s">
        <v>8931</v>
      </c>
      <c r="C5039" s="37">
        <v>1959</v>
      </c>
      <c r="E5039" s="41" t="s">
        <v>4731</v>
      </c>
      <c r="I5039" s="37">
        <v>5</v>
      </c>
      <c r="J5039" s="37">
        <v>2</v>
      </c>
      <c r="M5039" s="39">
        <v>2081.3000000000002</v>
      </c>
      <c r="N5039" s="39">
        <v>1481.4</v>
      </c>
      <c r="O5039" s="39">
        <v>1451.7720000000002</v>
      </c>
      <c r="P5039" s="38">
        <v>68</v>
      </c>
    </row>
    <row r="5040" spans="1:16">
      <c r="A5040" s="25">
        <f t="shared" si="78"/>
        <v>5038</v>
      </c>
      <c r="B5040" s="33" t="s">
        <v>8932</v>
      </c>
      <c r="I5040" s="37"/>
      <c r="J5040" s="37"/>
    </row>
    <row r="5041" spans="1:16">
      <c r="A5041" s="25">
        <f t="shared" si="78"/>
        <v>5039</v>
      </c>
      <c r="B5041" s="33" t="s">
        <v>8933</v>
      </c>
      <c r="I5041" s="37"/>
      <c r="J5041" s="37"/>
    </row>
    <row r="5042" spans="1:16">
      <c r="A5042" s="25">
        <f t="shared" si="78"/>
        <v>5040</v>
      </c>
      <c r="B5042" s="33" t="s">
        <v>8934</v>
      </c>
      <c r="C5042" s="37">
        <v>1971</v>
      </c>
      <c r="E5042" s="41" t="s">
        <v>4731</v>
      </c>
      <c r="I5042" s="37">
        <v>5</v>
      </c>
      <c r="J5042" s="37">
        <v>4</v>
      </c>
      <c r="M5042" s="39">
        <v>3701.1</v>
      </c>
      <c r="N5042" s="39">
        <v>2844.3999999999996</v>
      </c>
      <c r="O5042" s="39">
        <v>1907.1</v>
      </c>
      <c r="P5042" s="38">
        <v>118</v>
      </c>
    </row>
    <row r="5043" spans="1:16">
      <c r="A5043" s="25">
        <f t="shared" si="78"/>
        <v>5041</v>
      </c>
      <c r="B5043" s="33" t="s">
        <v>8935</v>
      </c>
      <c r="C5043" s="37">
        <v>1966</v>
      </c>
      <c r="E5043" s="41" t="s">
        <v>4729</v>
      </c>
      <c r="I5043" s="37">
        <v>5</v>
      </c>
      <c r="J5043" s="37">
        <v>4</v>
      </c>
      <c r="M5043" s="39">
        <v>2724.2</v>
      </c>
      <c r="N5043" s="39">
        <v>2724.2</v>
      </c>
      <c r="O5043" s="39">
        <v>2724.2</v>
      </c>
      <c r="P5043" s="38">
        <v>110</v>
      </c>
    </row>
    <row r="5044" spans="1:16">
      <c r="A5044" s="25">
        <f t="shared" si="78"/>
        <v>5042</v>
      </c>
      <c r="B5044" s="33" t="s">
        <v>2890</v>
      </c>
      <c r="C5044" s="37">
        <v>1990</v>
      </c>
      <c r="E5044" s="41" t="s">
        <v>4729</v>
      </c>
      <c r="I5044" s="37">
        <v>10</v>
      </c>
      <c r="J5044" s="37">
        <v>5</v>
      </c>
      <c r="M5044" s="39">
        <v>10640.7</v>
      </c>
      <c r="N5044" s="39">
        <v>10640.7</v>
      </c>
      <c r="O5044" s="39">
        <v>10507.5</v>
      </c>
      <c r="P5044" s="38">
        <v>469</v>
      </c>
    </row>
    <row r="5045" spans="1:16">
      <c r="A5045" s="25">
        <f t="shared" si="78"/>
        <v>5043</v>
      </c>
      <c r="B5045" s="33" t="s">
        <v>8936</v>
      </c>
      <c r="C5045" s="37">
        <v>1960</v>
      </c>
      <c r="E5045" s="41" t="s">
        <v>4731</v>
      </c>
      <c r="I5045" s="37">
        <v>4</v>
      </c>
      <c r="J5045" s="37">
        <v>3</v>
      </c>
      <c r="M5045" s="39">
        <v>2527.3000000000002</v>
      </c>
      <c r="N5045" s="39">
        <v>1705.6</v>
      </c>
      <c r="O5045" s="39">
        <v>1218</v>
      </c>
      <c r="P5045" s="38">
        <v>110</v>
      </c>
    </row>
    <row r="5046" spans="1:16">
      <c r="A5046" s="25">
        <f t="shared" si="78"/>
        <v>5044</v>
      </c>
      <c r="B5046" s="33" t="s">
        <v>3217</v>
      </c>
      <c r="C5046" s="37">
        <v>1968</v>
      </c>
      <c r="E5046" s="41" t="s">
        <v>4729</v>
      </c>
      <c r="I5046" s="37">
        <v>5</v>
      </c>
      <c r="J5046" s="37">
        <v>6</v>
      </c>
      <c r="M5046" s="39">
        <v>4403.1000000000004</v>
      </c>
      <c r="N5046" s="39">
        <v>4403.1000000000004</v>
      </c>
      <c r="O5046" s="39">
        <v>4403.1000000000004</v>
      </c>
      <c r="P5046" s="38">
        <v>237</v>
      </c>
    </row>
    <row r="5047" spans="1:16">
      <c r="A5047" s="25">
        <f t="shared" si="78"/>
        <v>5045</v>
      </c>
      <c r="B5047" s="33" t="s">
        <v>2895</v>
      </c>
      <c r="C5047" s="37">
        <v>1988</v>
      </c>
      <c r="E5047" s="41" t="s">
        <v>4729</v>
      </c>
      <c r="I5047" s="37">
        <v>10</v>
      </c>
      <c r="J5047" s="37">
        <v>10</v>
      </c>
      <c r="M5047" s="39">
        <v>22134</v>
      </c>
      <c r="N5047" s="39">
        <v>22045.8</v>
      </c>
      <c r="O5047" s="39">
        <v>22054.5</v>
      </c>
      <c r="P5047" s="38">
        <v>1049</v>
      </c>
    </row>
    <row r="5048" spans="1:16">
      <c r="A5048" s="25">
        <f t="shared" si="78"/>
        <v>5046</v>
      </c>
      <c r="B5048" s="33" t="s">
        <v>2896</v>
      </c>
      <c r="C5048" s="37">
        <v>1996</v>
      </c>
      <c r="E5048" s="42" t="s">
        <v>5967</v>
      </c>
      <c r="I5048" s="37">
        <v>10</v>
      </c>
      <c r="J5048" s="37">
        <v>5</v>
      </c>
      <c r="M5048" s="39">
        <v>12684</v>
      </c>
      <c r="N5048" s="39">
        <v>10878</v>
      </c>
      <c r="O5048" s="39">
        <v>10878</v>
      </c>
      <c r="P5048" s="38">
        <v>301</v>
      </c>
    </row>
    <row r="5049" spans="1:16">
      <c r="A5049" s="25">
        <f t="shared" si="78"/>
        <v>5047</v>
      </c>
      <c r="B5049" s="33" t="s">
        <v>2891</v>
      </c>
      <c r="C5049" s="37">
        <v>2007</v>
      </c>
      <c r="E5049" s="42" t="s">
        <v>8055</v>
      </c>
      <c r="I5049" s="37">
        <v>10</v>
      </c>
      <c r="J5049" s="37">
        <v>2</v>
      </c>
      <c r="M5049" s="39">
        <v>5275</v>
      </c>
      <c r="N5049" s="39">
        <v>5273.1</v>
      </c>
      <c r="O5049" s="39">
        <v>5273.1</v>
      </c>
      <c r="P5049" s="38">
        <v>320</v>
      </c>
    </row>
    <row r="5050" spans="1:16">
      <c r="A5050" s="25">
        <f t="shared" si="78"/>
        <v>5048</v>
      </c>
      <c r="B5050" s="33" t="s">
        <v>8937</v>
      </c>
      <c r="C5050" s="37">
        <v>1993</v>
      </c>
      <c r="E5050" s="41" t="s">
        <v>4729</v>
      </c>
      <c r="I5050" s="37">
        <v>10</v>
      </c>
      <c r="J5050" s="37">
        <v>5</v>
      </c>
      <c r="M5050" s="39">
        <v>11299</v>
      </c>
      <c r="N5050" s="39">
        <v>7000.3</v>
      </c>
      <c r="O5050" s="39">
        <v>7000.3</v>
      </c>
      <c r="P5050" s="38">
        <v>427</v>
      </c>
    </row>
    <row r="5051" spans="1:16">
      <c r="A5051" s="25">
        <f t="shared" si="78"/>
        <v>5049</v>
      </c>
      <c r="B5051" s="33" t="s">
        <v>8938</v>
      </c>
      <c r="C5051" s="37">
        <v>1990</v>
      </c>
      <c r="E5051" s="41" t="s">
        <v>4731</v>
      </c>
      <c r="I5051" s="37">
        <v>5</v>
      </c>
      <c r="J5051" s="37">
        <v>4</v>
      </c>
      <c r="M5051" s="39">
        <v>3699.3</v>
      </c>
      <c r="N5051" s="39">
        <v>3699.3</v>
      </c>
      <c r="O5051" s="39">
        <v>2816.6</v>
      </c>
      <c r="P5051" s="38">
        <v>147</v>
      </c>
    </row>
    <row r="5052" spans="1:16">
      <c r="A5052" s="25">
        <f t="shared" si="78"/>
        <v>5050</v>
      </c>
      <c r="B5052" s="33" t="s">
        <v>2893</v>
      </c>
      <c r="C5052" s="37">
        <v>1989</v>
      </c>
      <c r="E5052" s="42" t="s">
        <v>4731</v>
      </c>
      <c r="I5052" s="37">
        <v>5</v>
      </c>
      <c r="J5052" s="37">
        <v>6</v>
      </c>
      <c r="M5052" s="39">
        <v>5942.3</v>
      </c>
      <c r="N5052" s="39">
        <v>5762.05</v>
      </c>
      <c r="O5052" s="39">
        <v>4084.05</v>
      </c>
      <c r="P5052" s="38">
        <v>200</v>
      </c>
    </row>
    <row r="5053" spans="1:16">
      <c r="A5053" s="25">
        <f t="shared" si="78"/>
        <v>5051</v>
      </c>
      <c r="B5053" s="33" t="s">
        <v>8939</v>
      </c>
      <c r="C5053" s="37">
        <v>1989</v>
      </c>
      <c r="E5053" s="41" t="s">
        <v>4731</v>
      </c>
      <c r="I5053" s="37">
        <v>5</v>
      </c>
      <c r="J5053" s="37">
        <v>13</v>
      </c>
      <c r="M5053" s="39">
        <v>10149.4</v>
      </c>
      <c r="N5053" s="39">
        <v>9259.6</v>
      </c>
      <c r="O5053" s="39">
        <v>9259.6</v>
      </c>
      <c r="P5053" s="38">
        <v>416</v>
      </c>
    </row>
    <row r="5054" spans="1:16">
      <c r="A5054" s="25">
        <f t="shared" si="78"/>
        <v>5052</v>
      </c>
      <c r="B5054" s="33" t="s">
        <v>2894</v>
      </c>
      <c r="C5054" s="37">
        <v>1974</v>
      </c>
      <c r="E5054" s="41" t="s">
        <v>4731</v>
      </c>
      <c r="I5054" s="37">
        <v>5</v>
      </c>
      <c r="J5054" s="37">
        <v>3</v>
      </c>
      <c r="M5054" s="39">
        <v>2197.6999999999998</v>
      </c>
      <c r="N5054" s="39">
        <v>1520.2</v>
      </c>
      <c r="O5054" s="39">
        <v>1439.4</v>
      </c>
      <c r="P5054" s="38">
        <v>92</v>
      </c>
    </row>
    <row r="5055" spans="1:16">
      <c r="A5055" s="25">
        <f t="shared" si="78"/>
        <v>5053</v>
      </c>
      <c r="B5055" s="33" t="s">
        <v>2897</v>
      </c>
      <c r="C5055" s="37">
        <v>1994</v>
      </c>
      <c r="E5055" s="41" t="s">
        <v>4729</v>
      </c>
      <c r="I5055" s="37">
        <v>16</v>
      </c>
      <c r="J5055" s="37">
        <v>1</v>
      </c>
      <c r="M5055" s="39">
        <v>5411.8</v>
      </c>
      <c r="N5055" s="39">
        <v>3298.4</v>
      </c>
      <c r="O5055" s="39">
        <v>3298.4</v>
      </c>
      <c r="P5055" s="38">
        <v>180</v>
      </c>
    </row>
    <row r="5056" spans="1:16">
      <c r="A5056" s="25">
        <f t="shared" si="78"/>
        <v>5054</v>
      </c>
      <c r="B5056" s="33" t="s">
        <v>4108</v>
      </c>
      <c r="C5056" s="37">
        <v>1980</v>
      </c>
      <c r="E5056" s="41" t="s">
        <v>4731</v>
      </c>
      <c r="I5056" s="37">
        <v>9</v>
      </c>
      <c r="J5056" s="37">
        <v>5</v>
      </c>
      <c r="M5056" s="39">
        <v>12361.8</v>
      </c>
      <c r="N5056" s="39">
        <v>7698</v>
      </c>
      <c r="O5056" s="39">
        <v>7698</v>
      </c>
      <c r="P5056" s="38">
        <v>759</v>
      </c>
    </row>
    <row r="5057" spans="1:16">
      <c r="A5057" s="25">
        <f t="shared" si="78"/>
        <v>5055</v>
      </c>
      <c r="B5057" s="33" t="s">
        <v>4109</v>
      </c>
      <c r="C5057" s="37">
        <v>1968</v>
      </c>
      <c r="E5057" s="41" t="s">
        <v>4729</v>
      </c>
      <c r="I5057" s="37">
        <v>5</v>
      </c>
      <c r="J5057" s="37">
        <v>6</v>
      </c>
      <c r="M5057" s="39">
        <v>4406.2</v>
      </c>
      <c r="N5057" s="39">
        <v>4406.2</v>
      </c>
      <c r="O5057" s="39">
        <v>4406.2</v>
      </c>
      <c r="P5057" s="38">
        <v>175</v>
      </c>
    </row>
    <row r="5058" spans="1:16">
      <c r="A5058" s="25">
        <f t="shared" si="78"/>
        <v>5056</v>
      </c>
      <c r="B5058" s="33" t="s">
        <v>8940</v>
      </c>
      <c r="C5058" s="37">
        <v>1962</v>
      </c>
      <c r="E5058" s="41" t="s">
        <v>4731</v>
      </c>
      <c r="I5058" s="37">
        <v>4</v>
      </c>
      <c r="J5058" s="37">
        <v>2</v>
      </c>
      <c r="M5058" s="39">
        <v>1274</v>
      </c>
      <c r="N5058" s="39">
        <v>1274</v>
      </c>
      <c r="O5058" s="39">
        <v>1274</v>
      </c>
      <c r="P5058" s="38">
        <v>54</v>
      </c>
    </row>
    <row r="5059" spans="1:16">
      <c r="A5059" s="25">
        <f t="shared" ref="A5059:A5122" si="79">A5058+1</f>
        <v>5057</v>
      </c>
      <c r="B5059" s="33" t="s">
        <v>8941</v>
      </c>
      <c r="C5059" s="37">
        <v>1968</v>
      </c>
      <c r="E5059" s="41" t="s">
        <v>4731</v>
      </c>
      <c r="I5059" s="37">
        <v>5</v>
      </c>
      <c r="J5059" s="37">
        <v>4</v>
      </c>
      <c r="M5059" s="39">
        <v>3370.2</v>
      </c>
      <c r="N5059" s="39">
        <v>3370.2</v>
      </c>
      <c r="O5059" s="39">
        <v>3370.2</v>
      </c>
      <c r="P5059" s="38">
        <v>167</v>
      </c>
    </row>
    <row r="5060" spans="1:16">
      <c r="A5060" s="25">
        <f t="shared" si="79"/>
        <v>5058</v>
      </c>
      <c r="B5060" s="33" t="s">
        <v>8942</v>
      </c>
      <c r="C5060" s="37">
        <v>1964</v>
      </c>
      <c r="E5060" s="41" t="s">
        <v>4731</v>
      </c>
      <c r="I5060" s="37">
        <v>4</v>
      </c>
      <c r="J5060" s="37">
        <v>2</v>
      </c>
      <c r="M5060" s="39">
        <v>1273.5</v>
      </c>
      <c r="N5060" s="39">
        <v>1272.3</v>
      </c>
      <c r="O5060" s="39">
        <v>1200.2</v>
      </c>
      <c r="P5060" s="38">
        <v>55</v>
      </c>
    </row>
    <row r="5061" spans="1:16">
      <c r="A5061" s="25">
        <f t="shared" si="79"/>
        <v>5059</v>
      </c>
      <c r="B5061" s="33" t="s">
        <v>4110</v>
      </c>
      <c r="C5061" s="37">
        <v>1952</v>
      </c>
      <c r="E5061" s="41" t="s">
        <v>4731</v>
      </c>
      <c r="I5061" s="37">
        <v>2</v>
      </c>
      <c r="J5061" s="37">
        <v>2</v>
      </c>
      <c r="M5061" s="39">
        <v>595.1</v>
      </c>
      <c r="N5061" s="39">
        <v>532.1</v>
      </c>
      <c r="O5061" s="39">
        <v>515.07280000000003</v>
      </c>
      <c r="P5061" s="38">
        <v>36</v>
      </c>
    </row>
    <row r="5062" spans="1:16">
      <c r="A5062" s="25">
        <f t="shared" si="79"/>
        <v>5060</v>
      </c>
      <c r="B5062" s="33" t="s">
        <v>2901</v>
      </c>
      <c r="C5062" s="37">
        <v>2004</v>
      </c>
      <c r="E5062" s="42" t="s">
        <v>8055</v>
      </c>
      <c r="I5062" s="37">
        <v>10</v>
      </c>
      <c r="J5062" s="37">
        <v>3</v>
      </c>
      <c r="M5062" s="39">
        <v>10108</v>
      </c>
      <c r="N5062" s="39">
        <v>8661.8000000000011</v>
      </c>
      <c r="O5062" s="39">
        <v>8238.2000000000007</v>
      </c>
      <c r="P5062" s="38">
        <v>300</v>
      </c>
    </row>
    <row r="5063" spans="1:16">
      <c r="A5063" s="25">
        <f t="shared" si="79"/>
        <v>5061</v>
      </c>
      <c r="B5063" s="33" t="s">
        <v>8943</v>
      </c>
      <c r="C5063" s="37">
        <v>1971</v>
      </c>
      <c r="E5063" s="41" t="s">
        <v>4729</v>
      </c>
      <c r="I5063" s="37">
        <v>9</v>
      </c>
      <c r="J5063" s="37">
        <v>4</v>
      </c>
      <c r="M5063" s="39">
        <v>2711.2</v>
      </c>
      <c r="N5063" s="39">
        <v>2514.1999999999998</v>
      </c>
      <c r="O5063" s="39">
        <v>2514.1999999999998</v>
      </c>
      <c r="P5063" s="38">
        <v>130</v>
      </c>
    </row>
    <row r="5064" spans="1:16">
      <c r="A5064" s="25">
        <f t="shared" si="79"/>
        <v>5062</v>
      </c>
      <c r="B5064" s="33" t="s">
        <v>2898</v>
      </c>
      <c r="C5064" s="37">
        <v>1978</v>
      </c>
      <c r="E5064" s="41" t="s">
        <v>4729</v>
      </c>
      <c r="I5064" s="37">
        <v>9</v>
      </c>
      <c r="J5064" s="37">
        <v>6</v>
      </c>
      <c r="M5064" s="39">
        <v>13650.7</v>
      </c>
      <c r="N5064" s="39">
        <v>13650.7</v>
      </c>
      <c r="O5064" s="39">
        <v>11735.2</v>
      </c>
      <c r="P5064" s="38">
        <v>571</v>
      </c>
    </row>
    <row r="5065" spans="1:16">
      <c r="A5065" s="25">
        <f t="shared" si="79"/>
        <v>5063</v>
      </c>
      <c r="B5065" s="33" t="s">
        <v>2899</v>
      </c>
      <c r="C5065" s="37">
        <v>1977</v>
      </c>
      <c r="E5065" s="41" t="s">
        <v>4731</v>
      </c>
      <c r="I5065" s="37">
        <v>9</v>
      </c>
      <c r="J5065" s="37">
        <v>2</v>
      </c>
      <c r="M5065" s="39">
        <v>3144</v>
      </c>
      <c r="N5065" s="39">
        <v>2102.4</v>
      </c>
      <c r="O5065" s="39">
        <v>2102.4</v>
      </c>
      <c r="P5065" s="38">
        <v>176</v>
      </c>
    </row>
    <row r="5066" spans="1:16">
      <c r="A5066" s="25">
        <f t="shared" si="79"/>
        <v>5064</v>
      </c>
      <c r="B5066" s="33" t="s">
        <v>2900</v>
      </c>
      <c r="C5066" s="37">
        <v>1978</v>
      </c>
      <c r="E5066" s="42" t="s">
        <v>8055</v>
      </c>
      <c r="I5066" s="37">
        <v>9</v>
      </c>
      <c r="J5066" s="37">
        <v>2</v>
      </c>
      <c r="M5066" s="39">
        <v>5367</v>
      </c>
      <c r="N5066" s="39">
        <v>5366</v>
      </c>
      <c r="O5066" s="39">
        <v>3862</v>
      </c>
      <c r="P5066" s="38">
        <v>168</v>
      </c>
    </row>
    <row r="5067" spans="1:16">
      <c r="A5067" s="25">
        <f t="shared" si="79"/>
        <v>5065</v>
      </c>
      <c r="B5067" s="33" t="s">
        <v>8944</v>
      </c>
      <c r="I5067" s="37"/>
      <c r="J5067" s="37"/>
    </row>
    <row r="5068" spans="1:16">
      <c r="A5068" s="25">
        <f t="shared" si="79"/>
        <v>5066</v>
      </c>
      <c r="B5068" s="33" t="s">
        <v>4111</v>
      </c>
      <c r="C5068" s="37">
        <v>1978</v>
      </c>
      <c r="E5068" s="41" t="s">
        <v>4729</v>
      </c>
      <c r="I5068" s="37">
        <v>9</v>
      </c>
      <c r="J5068" s="37">
        <v>6</v>
      </c>
      <c r="M5068" s="39">
        <v>11581</v>
      </c>
      <c r="N5068" s="39">
        <v>11581</v>
      </c>
      <c r="O5068" s="39">
        <v>11581</v>
      </c>
      <c r="P5068" s="38">
        <v>640</v>
      </c>
    </row>
    <row r="5069" spans="1:16">
      <c r="A5069" s="25">
        <f t="shared" si="79"/>
        <v>5067</v>
      </c>
      <c r="B5069" s="33" t="s">
        <v>8945</v>
      </c>
      <c r="C5069" s="37">
        <v>1962</v>
      </c>
      <c r="E5069" s="41" t="s">
        <v>4731</v>
      </c>
      <c r="I5069" s="37">
        <v>2</v>
      </c>
      <c r="J5069" s="37">
        <v>3</v>
      </c>
      <c r="M5069" s="39">
        <v>1460.8</v>
      </c>
      <c r="N5069" s="39">
        <v>1460.8</v>
      </c>
      <c r="O5069" s="39">
        <v>1460.8</v>
      </c>
      <c r="P5069" s="38">
        <v>79</v>
      </c>
    </row>
    <row r="5070" spans="1:16">
      <c r="A5070" s="25">
        <f t="shared" si="79"/>
        <v>5068</v>
      </c>
      <c r="B5070" s="33" t="s">
        <v>8946</v>
      </c>
      <c r="I5070" s="37"/>
      <c r="J5070" s="37"/>
    </row>
    <row r="5071" spans="1:16">
      <c r="A5071" s="25">
        <f t="shared" si="79"/>
        <v>5069</v>
      </c>
      <c r="B5071" s="33" t="s">
        <v>8947</v>
      </c>
      <c r="I5071" s="37"/>
      <c r="J5071" s="37"/>
    </row>
    <row r="5072" spans="1:16">
      <c r="A5072" s="25">
        <f t="shared" si="79"/>
        <v>5070</v>
      </c>
      <c r="B5072" s="33" t="s">
        <v>8948</v>
      </c>
      <c r="I5072" s="37"/>
      <c r="J5072" s="37"/>
    </row>
    <row r="5073" spans="1:16">
      <c r="A5073" s="25">
        <f t="shared" si="79"/>
        <v>5071</v>
      </c>
      <c r="B5073" s="33" t="s">
        <v>4112</v>
      </c>
      <c r="C5073" s="37">
        <v>1956</v>
      </c>
      <c r="E5073" s="41" t="s">
        <v>4731</v>
      </c>
      <c r="I5073" s="37">
        <v>2</v>
      </c>
      <c r="J5073" s="37">
        <v>2</v>
      </c>
      <c r="M5073" s="39">
        <v>1085.5999999999999</v>
      </c>
      <c r="N5073" s="39">
        <v>971</v>
      </c>
      <c r="O5073" s="39">
        <v>971</v>
      </c>
      <c r="P5073" s="38">
        <v>42</v>
      </c>
    </row>
    <row r="5074" spans="1:16">
      <c r="A5074" s="25">
        <f t="shared" si="79"/>
        <v>5072</v>
      </c>
      <c r="B5074" s="33" t="s">
        <v>4114</v>
      </c>
      <c r="C5074" s="37">
        <v>1953</v>
      </c>
      <c r="E5074" s="41" t="s">
        <v>4726</v>
      </c>
      <c r="I5074" s="37">
        <v>3</v>
      </c>
      <c r="J5074" s="37">
        <v>4</v>
      </c>
      <c r="M5074" s="39">
        <v>2686.7</v>
      </c>
      <c r="N5074" s="39">
        <v>1996.9</v>
      </c>
      <c r="O5074" s="39">
        <v>299.53500000000008</v>
      </c>
      <c r="P5074" s="38">
        <v>34</v>
      </c>
    </row>
    <row r="5075" spans="1:16">
      <c r="A5075" s="25">
        <f t="shared" si="79"/>
        <v>5073</v>
      </c>
      <c r="B5075" s="33" t="s">
        <v>4115</v>
      </c>
      <c r="C5075" s="37">
        <v>1955</v>
      </c>
      <c r="E5075" s="41" t="s">
        <v>4731</v>
      </c>
      <c r="I5075" s="37">
        <v>3</v>
      </c>
      <c r="J5075" s="37">
        <v>3</v>
      </c>
      <c r="M5075" s="39">
        <v>2317.6999999999998</v>
      </c>
      <c r="N5075" s="39">
        <v>1849.3999999999994</v>
      </c>
      <c r="O5075" s="39">
        <v>1849.3999999999994</v>
      </c>
      <c r="P5075" s="38">
        <v>72</v>
      </c>
    </row>
    <row r="5076" spans="1:16">
      <c r="A5076" s="25">
        <f t="shared" si="79"/>
        <v>5074</v>
      </c>
      <c r="B5076" s="33" t="s">
        <v>8949</v>
      </c>
      <c r="C5076" s="37">
        <v>1956</v>
      </c>
      <c r="E5076" s="41" t="s">
        <v>4731</v>
      </c>
      <c r="I5076" s="37">
        <v>3</v>
      </c>
      <c r="J5076" s="37">
        <v>3</v>
      </c>
      <c r="M5076" s="39">
        <v>2110.5</v>
      </c>
      <c r="N5076" s="39">
        <v>1861.3</v>
      </c>
      <c r="O5076" s="39">
        <v>1812.9061999999999</v>
      </c>
      <c r="P5076" s="38">
        <v>93</v>
      </c>
    </row>
    <row r="5077" spans="1:16">
      <c r="A5077" s="25">
        <f t="shared" si="79"/>
        <v>5075</v>
      </c>
      <c r="B5077" s="33" t="s">
        <v>4116</v>
      </c>
      <c r="C5077" s="37">
        <v>1957</v>
      </c>
      <c r="E5077" s="41" t="s">
        <v>4726</v>
      </c>
      <c r="I5077" s="37">
        <v>3</v>
      </c>
      <c r="J5077" s="37">
        <v>4</v>
      </c>
      <c r="M5077" s="39">
        <v>2758.9</v>
      </c>
      <c r="N5077" s="39">
        <v>2085.9</v>
      </c>
      <c r="O5077" s="39">
        <v>1749.9</v>
      </c>
      <c r="P5077" s="38">
        <v>74</v>
      </c>
    </row>
    <row r="5078" spans="1:16">
      <c r="A5078" s="25">
        <f t="shared" si="79"/>
        <v>5076</v>
      </c>
      <c r="B5078" s="33" t="s">
        <v>3218</v>
      </c>
      <c r="C5078" s="37">
        <v>1957</v>
      </c>
      <c r="E5078" s="41" t="s">
        <v>4735</v>
      </c>
      <c r="I5078" s="37">
        <v>2</v>
      </c>
      <c r="J5078" s="37">
        <v>1</v>
      </c>
      <c r="M5078" s="39">
        <v>553.79999999999995</v>
      </c>
      <c r="N5078" s="39">
        <v>503</v>
      </c>
      <c r="O5078" s="39">
        <v>503</v>
      </c>
      <c r="P5078" s="38">
        <v>21</v>
      </c>
    </row>
    <row r="5079" spans="1:16">
      <c r="A5079" s="25">
        <f t="shared" si="79"/>
        <v>5077</v>
      </c>
      <c r="B5079" s="33" t="s">
        <v>8950</v>
      </c>
      <c r="C5079" s="37">
        <v>1967</v>
      </c>
      <c r="E5079" s="41" t="s">
        <v>4731</v>
      </c>
      <c r="I5079" s="37">
        <v>5</v>
      </c>
      <c r="J5079" s="37">
        <v>6</v>
      </c>
      <c r="M5079" s="39">
        <v>5929</v>
      </c>
      <c r="N5079" s="39">
        <v>5834.7</v>
      </c>
      <c r="O5079" s="39">
        <v>3794.2</v>
      </c>
      <c r="P5079" s="38">
        <v>198</v>
      </c>
    </row>
    <row r="5080" spans="1:16">
      <c r="A5080" s="25">
        <f t="shared" si="79"/>
        <v>5078</v>
      </c>
      <c r="B5080" s="33" t="s">
        <v>8951</v>
      </c>
      <c r="I5080" s="37"/>
      <c r="J5080" s="37"/>
    </row>
    <row r="5081" spans="1:16">
      <c r="A5081" s="25">
        <f t="shared" si="79"/>
        <v>5079</v>
      </c>
      <c r="B5081" s="33" t="s">
        <v>8952</v>
      </c>
      <c r="C5081" s="37">
        <v>1957</v>
      </c>
      <c r="E5081" s="41" t="s">
        <v>4731</v>
      </c>
      <c r="I5081" s="37">
        <v>2</v>
      </c>
      <c r="J5081" s="37">
        <v>3</v>
      </c>
      <c r="M5081" s="39">
        <v>1376.3</v>
      </c>
      <c r="N5081" s="39">
        <v>1376.3</v>
      </c>
      <c r="O5081" s="39">
        <v>1376.3</v>
      </c>
      <c r="P5081" s="38">
        <v>56</v>
      </c>
    </row>
    <row r="5082" spans="1:16">
      <c r="A5082" s="25">
        <f t="shared" si="79"/>
        <v>5080</v>
      </c>
      <c r="B5082" s="33" t="s">
        <v>2906</v>
      </c>
      <c r="C5082" s="37">
        <v>1978</v>
      </c>
      <c r="E5082" s="42" t="s">
        <v>8055</v>
      </c>
      <c r="I5082" s="37">
        <v>5</v>
      </c>
      <c r="J5082" s="37">
        <v>12</v>
      </c>
      <c r="M5082" s="39">
        <v>9320.4</v>
      </c>
      <c r="N5082" s="39">
        <v>7775.9</v>
      </c>
      <c r="O5082" s="39">
        <v>7775.9</v>
      </c>
      <c r="P5082" s="38">
        <v>405</v>
      </c>
    </row>
    <row r="5083" spans="1:16">
      <c r="A5083" s="25">
        <f t="shared" si="79"/>
        <v>5081</v>
      </c>
      <c r="B5083" s="33" t="s">
        <v>8953</v>
      </c>
      <c r="C5083" s="37">
        <v>1957</v>
      </c>
      <c r="E5083" s="41" t="s">
        <v>4731</v>
      </c>
      <c r="I5083" s="37">
        <v>2</v>
      </c>
      <c r="J5083" s="37">
        <v>2</v>
      </c>
      <c r="M5083" s="39">
        <v>632.79999999999995</v>
      </c>
      <c r="N5083" s="39">
        <v>589.20000000000005</v>
      </c>
      <c r="O5083" s="39">
        <v>557.38319999999999</v>
      </c>
      <c r="P5083" s="38">
        <v>32</v>
      </c>
    </row>
    <row r="5084" spans="1:16">
      <c r="A5084" s="25">
        <f t="shared" si="79"/>
        <v>5082</v>
      </c>
      <c r="B5084" s="33" t="s">
        <v>8954</v>
      </c>
      <c r="C5084" s="37">
        <v>1957</v>
      </c>
      <c r="E5084" s="41" t="s">
        <v>4731</v>
      </c>
      <c r="I5084" s="37">
        <v>2</v>
      </c>
      <c r="J5084" s="37">
        <v>2</v>
      </c>
      <c r="M5084" s="39">
        <v>640.6</v>
      </c>
      <c r="N5084" s="39">
        <v>632.9</v>
      </c>
      <c r="O5084" s="39">
        <v>632.9</v>
      </c>
      <c r="P5084" s="38">
        <v>24</v>
      </c>
    </row>
    <row r="5085" spans="1:16">
      <c r="A5085" s="25">
        <f t="shared" si="79"/>
        <v>5083</v>
      </c>
      <c r="B5085" s="33" t="s">
        <v>8955</v>
      </c>
      <c r="C5085" s="37">
        <v>1958</v>
      </c>
      <c r="E5085" s="41" t="s">
        <v>4731</v>
      </c>
      <c r="I5085" s="37">
        <v>3</v>
      </c>
      <c r="J5085" s="37">
        <v>4</v>
      </c>
      <c r="M5085" s="39">
        <v>1838.6</v>
      </c>
      <c r="N5085" s="39">
        <v>1711.8</v>
      </c>
      <c r="O5085" s="39">
        <v>1537.1964</v>
      </c>
      <c r="P5085" s="38">
        <v>69</v>
      </c>
    </row>
    <row r="5086" spans="1:16">
      <c r="A5086" s="25">
        <f t="shared" si="79"/>
        <v>5084</v>
      </c>
      <c r="B5086" s="33" t="s">
        <v>4117</v>
      </c>
      <c r="C5086" s="37">
        <v>1954</v>
      </c>
      <c r="E5086" s="41" t="s">
        <v>4731</v>
      </c>
      <c r="I5086" s="37">
        <v>2</v>
      </c>
      <c r="J5086" s="37">
        <v>1</v>
      </c>
      <c r="M5086" s="39">
        <v>611.20000000000005</v>
      </c>
      <c r="N5086" s="39">
        <v>557</v>
      </c>
      <c r="O5086" s="39">
        <v>557</v>
      </c>
      <c r="P5086" s="38">
        <v>22</v>
      </c>
    </row>
    <row r="5087" spans="1:16">
      <c r="A5087" s="25">
        <f t="shared" si="79"/>
        <v>5085</v>
      </c>
      <c r="B5087" s="33" t="s">
        <v>4118</v>
      </c>
      <c r="C5087" s="37">
        <v>1949</v>
      </c>
      <c r="E5087" s="41" t="s">
        <v>5129</v>
      </c>
      <c r="I5087" s="37">
        <v>2</v>
      </c>
      <c r="J5087" s="37">
        <v>1</v>
      </c>
      <c r="M5087" s="39">
        <v>617.79999999999995</v>
      </c>
      <c r="N5087" s="39">
        <v>524.79999999999995</v>
      </c>
      <c r="O5087" s="39">
        <v>524.79999999999995</v>
      </c>
      <c r="P5087" s="38">
        <v>14</v>
      </c>
    </row>
    <row r="5088" spans="1:16">
      <c r="A5088" s="25">
        <f t="shared" si="79"/>
        <v>5086</v>
      </c>
      <c r="B5088" s="33" t="s">
        <v>8956</v>
      </c>
      <c r="C5088" s="37">
        <v>1959</v>
      </c>
      <c r="E5088" s="41" t="s">
        <v>4729</v>
      </c>
      <c r="I5088" s="37">
        <v>4</v>
      </c>
      <c r="J5088" s="37">
        <v>4</v>
      </c>
      <c r="M5088" s="39">
        <v>3164.2</v>
      </c>
      <c r="N5088" s="39">
        <v>3003.4</v>
      </c>
      <c r="O5088" s="39">
        <v>2339.6999999999998</v>
      </c>
      <c r="P5088" s="38">
        <v>99</v>
      </c>
    </row>
    <row r="5089" spans="1:16">
      <c r="A5089" s="25">
        <f t="shared" si="79"/>
        <v>5087</v>
      </c>
      <c r="B5089" s="33" t="s">
        <v>8957</v>
      </c>
      <c r="C5089" s="37">
        <v>1959</v>
      </c>
      <c r="E5089" s="41" t="s">
        <v>4729</v>
      </c>
      <c r="I5089" s="37">
        <v>4</v>
      </c>
      <c r="J5089" s="37">
        <v>4</v>
      </c>
      <c r="M5089" s="39">
        <v>2756.3</v>
      </c>
      <c r="N5089" s="39">
        <v>2717.1000000000004</v>
      </c>
      <c r="O5089" s="39">
        <v>2641.0212000000001</v>
      </c>
      <c r="P5089" s="38">
        <v>110</v>
      </c>
    </row>
    <row r="5090" spans="1:16">
      <c r="A5090" s="25">
        <f t="shared" si="79"/>
        <v>5088</v>
      </c>
      <c r="B5090" s="33" t="s">
        <v>8958</v>
      </c>
      <c r="C5090" s="37">
        <v>1959</v>
      </c>
      <c r="E5090" s="41" t="s">
        <v>4735</v>
      </c>
      <c r="I5090" s="37">
        <v>4</v>
      </c>
      <c r="J5090" s="37">
        <v>4</v>
      </c>
      <c r="M5090" s="39">
        <v>3143.5</v>
      </c>
      <c r="N5090" s="39">
        <v>2699.7</v>
      </c>
      <c r="O5090" s="39">
        <v>2492.63301</v>
      </c>
      <c r="P5090" s="38">
        <v>119</v>
      </c>
    </row>
    <row r="5091" spans="1:16">
      <c r="A5091" s="25">
        <f t="shared" si="79"/>
        <v>5089</v>
      </c>
      <c r="B5091" s="33" t="s">
        <v>8959</v>
      </c>
      <c r="C5091" s="37">
        <v>1959</v>
      </c>
      <c r="E5091" s="41" t="s">
        <v>4731</v>
      </c>
      <c r="I5091" s="37">
        <v>5</v>
      </c>
      <c r="J5091" s="37">
        <v>3</v>
      </c>
      <c r="M5091" s="39">
        <v>3191.2</v>
      </c>
      <c r="N5091" s="39">
        <v>2954.6</v>
      </c>
      <c r="O5091" s="39">
        <v>2387.3168000000001</v>
      </c>
      <c r="P5091" s="38">
        <v>201</v>
      </c>
    </row>
    <row r="5092" spans="1:16">
      <c r="A5092" s="25">
        <f t="shared" si="79"/>
        <v>5090</v>
      </c>
      <c r="B5092" s="33" t="s">
        <v>8960</v>
      </c>
      <c r="C5092" s="37">
        <v>1959</v>
      </c>
      <c r="E5092" s="41" t="s">
        <v>4731</v>
      </c>
      <c r="I5092" s="37">
        <v>5</v>
      </c>
      <c r="J5092" s="37">
        <v>3</v>
      </c>
      <c r="M5092" s="39">
        <v>2971.2</v>
      </c>
      <c r="N5092" s="39">
        <v>2734.2</v>
      </c>
      <c r="O5092" s="39">
        <v>2734.2</v>
      </c>
      <c r="P5092" s="38">
        <v>219</v>
      </c>
    </row>
    <row r="5093" spans="1:16">
      <c r="A5093" s="25">
        <f t="shared" si="79"/>
        <v>5091</v>
      </c>
      <c r="B5093" s="33" t="s">
        <v>4113</v>
      </c>
      <c r="C5093" s="37">
        <v>1954</v>
      </c>
      <c r="E5093" s="41" t="s">
        <v>4735</v>
      </c>
      <c r="I5093" s="37">
        <v>2</v>
      </c>
      <c r="J5093" s="37">
        <v>1</v>
      </c>
      <c r="M5093" s="39">
        <v>529.4</v>
      </c>
      <c r="N5093" s="39">
        <v>509</v>
      </c>
      <c r="O5093" s="39">
        <v>509</v>
      </c>
      <c r="P5093" s="38">
        <v>26</v>
      </c>
    </row>
    <row r="5094" spans="1:16">
      <c r="A5094" s="25">
        <f t="shared" si="79"/>
        <v>5092</v>
      </c>
      <c r="B5094" s="33" t="s">
        <v>2902</v>
      </c>
      <c r="C5094" s="37">
        <v>1957</v>
      </c>
      <c r="E5094" s="42" t="s">
        <v>4731</v>
      </c>
      <c r="I5094" s="37">
        <v>3</v>
      </c>
      <c r="J5094" s="37">
        <v>2</v>
      </c>
      <c r="M5094" s="39">
        <v>1212.3</v>
      </c>
      <c r="N5094" s="39">
        <v>1107.4000000000001</v>
      </c>
      <c r="O5094" s="39">
        <v>970.9</v>
      </c>
      <c r="P5094" s="38">
        <v>42</v>
      </c>
    </row>
    <row r="5095" spans="1:16">
      <c r="A5095" s="25">
        <f t="shared" si="79"/>
        <v>5093</v>
      </c>
      <c r="B5095" s="33" t="s">
        <v>8961</v>
      </c>
      <c r="C5095" s="37">
        <v>1958</v>
      </c>
      <c r="E5095" s="41" t="s">
        <v>4731</v>
      </c>
      <c r="I5095" s="37">
        <v>3</v>
      </c>
      <c r="J5095" s="37">
        <v>2</v>
      </c>
      <c r="M5095" s="39">
        <v>1003.1</v>
      </c>
      <c r="N5095" s="39">
        <v>948.1</v>
      </c>
      <c r="O5095" s="39">
        <v>853.29</v>
      </c>
      <c r="P5095" s="38">
        <v>43</v>
      </c>
    </row>
    <row r="5096" spans="1:16">
      <c r="A5096" s="25">
        <f t="shared" si="79"/>
        <v>5094</v>
      </c>
      <c r="B5096" s="33" t="s">
        <v>2903</v>
      </c>
      <c r="C5096" s="37">
        <v>1942</v>
      </c>
      <c r="E5096" s="41" t="s">
        <v>5129</v>
      </c>
      <c r="I5096" s="37">
        <v>4</v>
      </c>
      <c r="J5096" s="37">
        <v>6</v>
      </c>
      <c r="M5096" s="39">
        <v>5561.2</v>
      </c>
      <c r="N5096" s="39">
        <v>3827.92</v>
      </c>
      <c r="O5096" s="39">
        <v>2449.8688000000002</v>
      </c>
      <c r="P5096" s="38">
        <v>46</v>
      </c>
    </row>
    <row r="5097" spans="1:16">
      <c r="A5097" s="25">
        <f t="shared" si="79"/>
        <v>5095</v>
      </c>
      <c r="B5097" s="33" t="s">
        <v>8962</v>
      </c>
      <c r="C5097" s="37">
        <v>1942</v>
      </c>
      <c r="E5097" s="41" t="s">
        <v>5129</v>
      </c>
      <c r="I5097" s="37">
        <v>5</v>
      </c>
      <c r="J5097" s="37">
        <v>12</v>
      </c>
      <c r="M5097" s="39">
        <v>10182.049999999999</v>
      </c>
      <c r="N5097" s="39">
        <v>6266.04</v>
      </c>
      <c r="O5097" s="39">
        <v>6182.0750639999997</v>
      </c>
      <c r="P5097" s="38">
        <v>230</v>
      </c>
    </row>
    <row r="5098" spans="1:16">
      <c r="A5098" s="25">
        <f t="shared" si="79"/>
        <v>5096</v>
      </c>
      <c r="B5098" s="33" t="s">
        <v>8963</v>
      </c>
      <c r="C5098" s="37">
        <v>1942</v>
      </c>
      <c r="E5098" s="41" t="s">
        <v>5129</v>
      </c>
      <c r="I5098" s="37">
        <v>4</v>
      </c>
      <c r="J5098" s="37">
        <v>7</v>
      </c>
      <c r="M5098" s="39">
        <v>5547.7</v>
      </c>
      <c r="N5098" s="39">
        <v>3712.48</v>
      </c>
      <c r="O5098" s="39">
        <v>3604.81808</v>
      </c>
      <c r="P5098" s="38">
        <v>120</v>
      </c>
    </row>
    <row r="5099" spans="1:16">
      <c r="A5099" s="25">
        <f t="shared" si="79"/>
        <v>5097</v>
      </c>
      <c r="B5099" s="33" t="s">
        <v>2904</v>
      </c>
      <c r="C5099" s="37">
        <v>1953</v>
      </c>
      <c r="E5099" s="41" t="s">
        <v>4729</v>
      </c>
      <c r="I5099" s="37">
        <v>5</v>
      </c>
      <c r="J5099" s="37">
        <v>4</v>
      </c>
      <c r="M5099" s="39">
        <v>2610</v>
      </c>
      <c r="N5099" s="39">
        <v>1765</v>
      </c>
      <c r="O5099" s="39">
        <v>1765</v>
      </c>
      <c r="P5099" s="38">
        <v>54</v>
      </c>
    </row>
    <row r="5100" spans="1:16">
      <c r="A5100" s="25">
        <f t="shared" si="79"/>
        <v>5098</v>
      </c>
      <c r="B5100" s="33" t="s">
        <v>8964</v>
      </c>
      <c r="C5100" s="37">
        <v>1965</v>
      </c>
      <c r="E5100" s="41" t="s">
        <v>4731</v>
      </c>
      <c r="I5100" s="37">
        <v>5</v>
      </c>
      <c r="J5100" s="37">
        <v>4</v>
      </c>
      <c r="M5100" s="39">
        <v>3568.3</v>
      </c>
      <c r="N5100" s="39">
        <v>3253.7999999999997</v>
      </c>
      <c r="O5100" s="39">
        <v>3188.1</v>
      </c>
      <c r="P5100" s="38">
        <v>151</v>
      </c>
    </row>
    <row r="5101" spans="1:16">
      <c r="A5101" s="25">
        <f t="shared" si="79"/>
        <v>5099</v>
      </c>
      <c r="B5101" s="33" t="s">
        <v>8965</v>
      </c>
      <c r="C5101" s="37">
        <v>1966</v>
      </c>
      <c r="E5101" s="41" t="s">
        <v>4731</v>
      </c>
      <c r="I5101" s="37">
        <v>5</v>
      </c>
      <c r="J5101" s="37">
        <v>4</v>
      </c>
      <c r="M5101" s="39">
        <v>3507</v>
      </c>
      <c r="N5101" s="39">
        <v>3200.8</v>
      </c>
      <c r="O5101" s="39">
        <v>3200.8</v>
      </c>
      <c r="P5101" s="38">
        <v>169</v>
      </c>
    </row>
    <row r="5102" spans="1:16">
      <c r="A5102" s="25">
        <f t="shared" si="79"/>
        <v>5100</v>
      </c>
      <c r="B5102" s="33" t="s">
        <v>2905</v>
      </c>
      <c r="C5102" s="37">
        <v>1952</v>
      </c>
      <c r="E5102" s="41" t="s">
        <v>4726</v>
      </c>
      <c r="I5102" s="37">
        <v>3</v>
      </c>
      <c r="J5102" s="37">
        <v>3</v>
      </c>
      <c r="M5102" s="39">
        <v>1390.2</v>
      </c>
      <c r="N5102" s="39">
        <v>1181.7</v>
      </c>
      <c r="O5102" s="39">
        <v>1181.7</v>
      </c>
      <c r="P5102" s="38">
        <v>47</v>
      </c>
    </row>
    <row r="5103" spans="1:16">
      <c r="A5103" s="25">
        <f t="shared" si="79"/>
        <v>5101</v>
      </c>
      <c r="B5103" s="33" t="s">
        <v>2907</v>
      </c>
      <c r="C5103" s="37">
        <v>1991</v>
      </c>
      <c r="E5103" s="42" t="s">
        <v>8055</v>
      </c>
      <c r="I5103" s="37">
        <v>9</v>
      </c>
      <c r="J5103" s="37">
        <v>2</v>
      </c>
      <c r="M5103" s="39">
        <v>5324.9</v>
      </c>
      <c r="N5103" s="39">
        <v>5015.6000000000004</v>
      </c>
      <c r="O5103" s="39">
        <v>5015.6000000000004</v>
      </c>
      <c r="P5103" s="38">
        <v>232</v>
      </c>
    </row>
    <row r="5104" spans="1:16">
      <c r="A5104" s="25">
        <f t="shared" si="79"/>
        <v>5102</v>
      </c>
      <c r="B5104" s="33" t="s">
        <v>8966</v>
      </c>
      <c r="C5104" s="37">
        <v>1986</v>
      </c>
      <c r="E5104" s="41" t="s">
        <v>4729</v>
      </c>
      <c r="I5104" s="37">
        <v>5</v>
      </c>
      <c r="J5104" s="37">
        <v>4</v>
      </c>
      <c r="M5104" s="39">
        <v>2624.2</v>
      </c>
      <c r="N5104" s="39">
        <v>1868.7</v>
      </c>
      <c r="O5104" s="39">
        <v>1773</v>
      </c>
      <c r="P5104" s="38">
        <v>124</v>
      </c>
    </row>
    <row r="5105" spans="1:16">
      <c r="A5105" s="25">
        <f t="shared" si="79"/>
        <v>5103</v>
      </c>
      <c r="B5105" s="33" t="s">
        <v>8967</v>
      </c>
      <c r="I5105" s="37"/>
      <c r="J5105" s="37"/>
    </row>
    <row r="5106" spans="1:16">
      <c r="A5106" s="25">
        <f t="shared" si="79"/>
        <v>5104</v>
      </c>
      <c r="B5106" s="33" t="s">
        <v>2908</v>
      </c>
      <c r="C5106" s="37">
        <v>1975</v>
      </c>
      <c r="E5106" s="42" t="s">
        <v>8055</v>
      </c>
      <c r="I5106" s="37">
        <v>9</v>
      </c>
      <c r="J5106" s="37">
        <v>4</v>
      </c>
      <c r="M5106" s="39">
        <v>7622.1</v>
      </c>
      <c r="N5106" s="39">
        <v>5243.4</v>
      </c>
      <c r="O5106" s="39">
        <v>5243.4</v>
      </c>
      <c r="P5106" s="38">
        <v>430</v>
      </c>
    </row>
    <row r="5107" spans="1:16">
      <c r="A5107" s="25">
        <f t="shared" si="79"/>
        <v>5105</v>
      </c>
      <c r="B5107" s="33" t="s">
        <v>2909</v>
      </c>
      <c r="C5107" s="37">
        <v>1975</v>
      </c>
      <c r="E5107" s="42" t="s">
        <v>4731</v>
      </c>
      <c r="I5107" s="37">
        <v>5</v>
      </c>
      <c r="J5107" s="37">
        <v>6</v>
      </c>
      <c r="M5107" s="39">
        <v>9723.4</v>
      </c>
      <c r="N5107" s="39">
        <v>8376.1</v>
      </c>
      <c r="O5107" s="39">
        <v>7219.1</v>
      </c>
      <c r="P5107" s="38">
        <v>186</v>
      </c>
    </row>
    <row r="5108" spans="1:16">
      <c r="A5108" s="25">
        <f t="shared" si="79"/>
        <v>5106</v>
      </c>
      <c r="B5108" s="33" t="s">
        <v>4123</v>
      </c>
      <c r="C5108" s="37">
        <v>1975</v>
      </c>
      <c r="E5108" s="41" t="s">
        <v>4731</v>
      </c>
      <c r="I5108" s="37">
        <v>5</v>
      </c>
      <c r="J5108" s="37">
        <v>6</v>
      </c>
      <c r="M5108" s="39">
        <v>4862</v>
      </c>
      <c r="N5108" s="39">
        <v>4721.1000000000004</v>
      </c>
      <c r="O5108" s="39">
        <v>3514.2</v>
      </c>
      <c r="P5108" s="38">
        <v>177</v>
      </c>
    </row>
    <row r="5109" spans="1:16">
      <c r="A5109" s="25">
        <f t="shared" si="79"/>
        <v>5107</v>
      </c>
      <c r="B5109" s="33" t="s">
        <v>4119</v>
      </c>
      <c r="C5109" s="37">
        <v>1979</v>
      </c>
      <c r="E5109" s="41" t="s">
        <v>4729</v>
      </c>
      <c r="I5109" s="37">
        <v>9</v>
      </c>
      <c r="J5109" s="37">
        <v>2</v>
      </c>
      <c r="M5109" s="39">
        <v>3838.2</v>
      </c>
      <c r="N5109" s="39">
        <v>3838.2</v>
      </c>
      <c r="O5109" s="39">
        <v>3838.2</v>
      </c>
      <c r="P5109" s="38">
        <v>198</v>
      </c>
    </row>
    <row r="5110" spans="1:16">
      <c r="A5110" s="25">
        <f t="shared" si="79"/>
        <v>5108</v>
      </c>
      <c r="B5110" s="33" t="s">
        <v>8968</v>
      </c>
      <c r="C5110" s="37">
        <v>1982</v>
      </c>
      <c r="E5110" s="41" t="s">
        <v>4729</v>
      </c>
      <c r="I5110" s="37">
        <v>9</v>
      </c>
      <c r="J5110" s="37">
        <v>2</v>
      </c>
      <c r="M5110" s="39">
        <v>3868.7</v>
      </c>
      <c r="N5110" s="39">
        <v>3868.7</v>
      </c>
      <c r="O5110" s="39">
        <v>3868.7</v>
      </c>
      <c r="P5110" s="38">
        <v>205</v>
      </c>
    </row>
    <row r="5111" spans="1:16">
      <c r="A5111" s="25">
        <f t="shared" si="79"/>
        <v>5109</v>
      </c>
      <c r="B5111" s="33" t="s">
        <v>8969</v>
      </c>
      <c r="C5111" s="37">
        <v>1982</v>
      </c>
      <c r="E5111" s="41" t="s">
        <v>4729</v>
      </c>
      <c r="I5111" s="37">
        <v>9</v>
      </c>
      <c r="J5111" s="37">
        <v>3</v>
      </c>
      <c r="M5111" s="39">
        <v>5779.9</v>
      </c>
      <c r="N5111" s="39">
        <v>5779.9</v>
      </c>
      <c r="O5111" s="39">
        <v>5779.9</v>
      </c>
      <c r="P5111" s="38">
        <v>266</v>
      </c>
    </row>
    <row r="5112" spans="1:16">
      <c r="A5112" s="25">
        <f t="shared" si="79"/>
        <v>5110</v>
      </c>
      <c r="B5112" s="33" t="s">
        <v>4120</v>
      </c>
      <c r="C5112" s="37">
        <v>1982</v>
      </c>
      <c r="E5112" s="41" t="s">
        <v>4729</v>
      </c>
      <c r="I5112" s="37">
        <v>9</v>
      </c>
      <c r="J5112" s="37">
        <v>2</v>
      </c>
      <c r="M5112" s="39">
        <v>3779.7</v>
      </c>
      <c r="N5112" s="39">
        <v>3779.7</v>
      </c>
      <c r="O5112" s="39">
        <v>3779.7</v>
      </c>
      <c r="P5112" s="38">
        <v>173</v>
      </c>
    </row>
    <row r="5113" spans="1:16">
      <c r="A5113" s="25">
        <f t="shared" si="79"/>
        <v>5111</v>
      </c>
      <c r="B5113" s="33" t="s">
        <v>8970</v>
      </c>
      <c r="C5113" s="37">
        <v>1983</v>
      </c>
      <c r="E5113" s="42" t="s">
        <v>8055</v>
      </c>
      <c r="I5113" s="37">
        <v>9</v>
      </c>
      <c r="J5113" s="37">
        <v>1</v>
      </c>
      <c r="M5113" s="39">
        <v>2221.1</v>
      </c>
      <c r="N5113" s="39">
        <v>3093.1000000000004</v>
      </c>
      <c r="O5113" s="39">
        <v>1865.4</v>
      </c>
      <c r="P5113" s="38">
        <v>92</v>
      </c>
    </row>
    <row r="5114" spans="1:16">
      <c r="A5114" s="25">
        <f t="shared" si="79"/>
        <v>5112</v>
      </c>
      <c r="B5114" s="33" t="s">
        <v>4121</v>
      </c>
      <c r="C5114" s="37">
        <v>1982</v>
      </c>
      <c r="E5114" s="41" t="s">
        <v>4729</v>
      </c>
      <c r="I5114" s="37">
        <v>9</v>
      </c>
      <c r="J5114" s="37">
        <v>2</v>
      </c>
      <c r="M5114" s="39">
        <v>3854.1</v>
      </c>
      <c r="N5114" s="39">
        <v>3854.1</v>
      </c>
      <c r="O5114" s="39">
        <v>3854.1</v>
      </c>
      <c r="P5114" s="38">
        <v>173</v>
      </c>
    </row>
    <row r="5115" spans="1:16">
      <c r="A5115" s="25">
        <f t="shared" si="79"/>
        <v>5113</v>
      </c>
      <c r="B5115" s="33" t="s">
        <v>4122</v>
      </c>
      <c r="C5115" s="37">
        <v>1983</v>
      </c>
      <c r="E5115" s="41" t="s">
        <v>4729</v>
      </c>
      <c r="I5115" s="37">
        <v>9</v>
      </c>
      <c r="J5115" s="37">
        <v>2</v>
      </c>
      <c r="M5115" s="39">
        <v>3877.3</v>
      </c>
      <c r="N5115" s="39">
        <v>3877.3</v>
      </c>
      <c r="O5115" s="39">
        <v>3877.3</v>
      </c>
      <c r="P5115" s="38">
        <v>186</v>
      </c>
    </row>
    <row r="5116" spans="1:16">
      <c r="A5116" s="25">
        <f t="shared" si="79"/>
        <v>5114</v>
      </c>
      <c r="B5116" s="33" t="s">
        <v>8971</v>
      </c>
      <c r="C5116" s="37">
        <v>1983</v>
      </c>
      <c r="E5116" s="41" t="s">
        <v>4729</v>
      </c>
      <c r="I5116" s="37">
        <v>9</v>
      </c>
      <c r="J5116" s="37">
        <v>4</v>
      </c>
      <c r="M5116" s="39">
        <v>7710.1</v>
      </c>
      <c r="N5116" s="39">
        <v>7710.1</v>
      </c>
      <c r="O5116" s="39">
        <v>7710.1</v>
      </c>
      <c r="P5116" s="38">
        <v>429</v>
      </c>
    </row>
    <row r="5117" spans="1:16">
      <c r="A5117" s="25">
        <f t="shared" si="79"/>
        <v>5115</v>
      </c>
      <c r="B5117" s="33" t="s">
        <v>8972</v>
      </c>
      <c r="I5117" s="37"/>
      <c r="J5117" s="37"/>
    </row>
    <row r="5118" spans="1:16">
      <c r="A5118" s="25">
        <f t="shared" si="79"/>
        <v>5116</v>
      </c>
      <c r="B5118" s="33" t="s">
        <v>8973</v>
      </c>
      <c r="C5118" s="37">
        <v>1964</v>
      </c>
      <c r="E5118" s="41" t="s">
        <v>4724</v>
      </c>
      <c r="I5118" s="37">
        <v>5</v>
      </c>
      <c r="J5118" s="37">
        <v>4</v>
      </c>
      <c r="M5118" s="39">
        <v>3422.1</v>
      </c>
      <c r="N5118" s="39">
        <v>3156.5</v>
      </c>
      <c r="O5118" s="39">
        <v>2226.1</v>
      </c>
      <c r="P5118" s="38">
        <v>122</v>
      </c>
    </row>
    <row r="5119" spans="1:16">
      <c r="A5119" s="25">
        <f t="shared" si="79"/>
        <v>5117</v>
      </c>
      <c r="B5119" s="33" t="s">
        <v>8974</v>
      </c>
      <c r="C5119" s="37">
        <v>1966</v>
      </c>
      <c r="E5119" s="41" t="s">
        <v>4731</v>
      </c>
      <c r="I5119" s="37">
        <v>5</v>
      </c>
      <c r="J5119" s="37">
        <v>4</v>
      </c>
      <c r="M5119" s="39">
        <v>3545.7</v>
      </c>
      <c r="N5119" s="39">
        <v>3260.6000000000004</v>
      </c>
      <c r="O5119" s="39">
        <v>3260.6000000000004</v>
      </c>
      <c r="P5119" s="38">
        <v>115</v>
      </c>
    </row>
    <row r="5120" spans="1:16">
      <c r="A5120" s="25">
        <f t="shared" si="79"/>
        <v>5118</v>
      </c>
      <c r="B5120" s="33" t="s">
        <v>2910</v>
      </c>
      <c r="C5120" s="37">
        <v>1976</v>
      </c>
      <c r="E5120" s="42" t="s">
        <v>4823</v>
      </c>
      <c r="I5120" s="37">
        <v>5</v>
      </c>
      <c r="J5120" s="37">
        <v>8</v>
      </c>
      <c r="M5120" s="39">
        <v>7210.7</v>
      </c>
      <c r="N5120" s="39">
        <v>6864.4</v>
      </c>
      <c r="O5120" s="39">
        <v>6708.2</v>
      </c>
      <c r="P5120" s="38">
        <v>336</v>
      </c>
    </row>
    <row r="5121" spans="1:16">
      <c r="A5121" s="25">
        <f t="shared" si="79"/>
        <v>5119</v>
      </c>
      <c r="B5121" s="33" t="s">
        <v>2911</v>
      </c>
      <c r="C5121" s="37" t="s">
        <v>8975</v>
      </c>
      <c r="E5121" s="41" t="s">
        <v>4731</v>
      </c>
      <c r="I5121" s="37">
        <v>10</v>
      </c>
      <c r="J5121" s="37">
        <v>6</v>
      </c>
      <c r="M5121" s="39">
        <v>18366.400000000001</v>
      </c>
      <c r="N5121" s="39">
        <v>17841.18</v>
      </c>
      <c r="O5121" s="39">
        <v>17841.18</v>
      </c>
      <c r="P5121" s="38">
        <v>502</v>
      </c>
    </row>
    <row r="5122" spans="1:16">
      <c r="A5122" s="25">
        <f t="shared" si="79"/>
        <v>5120</v>
      </c>
      <c r="B5122" s="33" t="s">
        <v>8976</v>
      </c>
      <c r="C5122" s="37">
        <v>1962</v>
      </c>
      <c r="E5122" s="41" t="s">
        <v>4731</v>
      </c>
      <c r="I5122" s="37">
        <v>4</v>
      </c>
      <c r="J5122" s="37">
        <v>2</v>
      </c>
      <c r="M5122" s="39">
        <v>1351.1</v>
      </c>
      <c r="N5122" s="39">
        <v>1274.2</v>
      </c>
      <c r="O5122" s="39">
        <v>1274.2</v>
      </c>
      <c r="P5122" s="38">
        <v>49</v>
      </c>
    </row>
    <row r="5123" spans="1:16">
      <c r="A5123" s="25">
        <f t="shared" ref="A5123:A5186" si="80">A5122+1</f>
        <v>5121</v>
      </c>
      <c r="B5123" s="33" t="s">
        <v>8977</v>
      </c>
      <c r="C5123" s="37">
        <v>1960</v>
      </c>
      <c r="E5123" s="41" t="s">
        <v>4731</v>
      </c>
      <c r="I5123" s="37">
        <v>3</v>
      </c>
      <c r="J5123" s="37">
        <v>2</v>
      </c>
      <c r="M5123" s="39">
        <v>1429.6</v>
      </c>
      <c r="N5123" s="39">
        <v>1179.4000000000001</v>
      </c>
      <c r="O5123" s="39">
        <v>1061.46</v>
      </c>
      <c r="P5123" s="38">
        <v>72</v>
      </c>
    </row>
    <row r="5124" spans="1:16">
      <c r="A5124" s="25">
        <f t="shared" si="80"/>
        <v>5122</v>
      </c>
      <c r="B5124" s="33" t="s">
        <v>8978</v>
      </c>
      <c r="C5124" s="37">
        <v>1960</v>
      </c>
      <c r="E5124" s="42" t="s">
        <v>4823</v>
      </c>
      <c r="I5124" s="37">
        <v>3</v>
      </c>
      <c r="J5124" s="37">
        <v>2</v>
      </c>
      <c r="M5124" s="39">
        <v>1429.6</v>
      </c>
      <c r="N5124" s="39">
        <v>1328.6</v>
      </c>
      <c r="O5124" s="39">
        <v>1328.6</v>
      </c>
      <c r="P5124" s="38">
        <v>72</v>
      </c>
    </row>
    <row r="5125" spans="1:16">
      <c r="A5125" s="25">
        <f t="shared" si="80"/>
        <v>5123</v>
      </c>
      <c r="B5125" s="33" t="s">
        <v>2912</v>
      </c>
      <c r="C5125" s="37">
        <v>1994</v>
      </c>
      <c r="E5125" s="41" t="s">
        <v>4731</v>
      </c>
      <c r="I5125" s="37">
        <v>9</v>
      </c>
      <c r="J5125" s="37">
        <v>3</v>
      </c>
      <c r="M5125" s="39">
        <v>9159.4</v>
      </c>
      <c r="N5125" s="39">
        <v>7508.7</v>
      </c>
      <c r="O5125" s="39">
        <v>7466.4</v>
      </c>
      <c r="P5125" s="38">
        <v>500.58</v>
      </c>
    </row>
    <row r="5126" spans="1:16">
      <c r="A5126" s="25">
        <f t="shared" si="80"/>
        <v>5124</v>
      </c>
      <c r="B5126" s="33" t="s">
        <v>2913</v>
      </c>
      <c r="C5126" s="37">
        <v>1998</v>
      </c>
      <c r="E5126" s="42" t="s">
        <v>8055</v>
      </c>
      <c r="I5126" s="37">
        <v>10</v>
      </c>
      <c r="J5126" s="37">
        <v>2</v>
      </c>
      <c r="M5126" s="39">
        <v>5571</v>
      </c>
      <c r="N5126" s="39">
        <v>4533</v>
      </c>
      <c r="O5126" s="39">
        <v>4533</v>
      </c>
      <c r="P5126" s="38">
        <v>295</v>
      </c>
    </row>
    <row r="5127" spans="1:16">
      <c r="A5127" s="25">
        <f t="shared" si="80"/>
        <v>5125</v>
      </c>
      <c r="B5127" s="33" t="s">
        <v>8979</v>
      </c>
      <c r="C5127" s="37">
        <v>1993</v>
      </c>
      <c r="E5127" s="41" t="s">
        <v>4729</v>
      </c>
      <c r="I5127" s="37">
        <v>9</v>
      </c>
      <c r="J5127" s="37">
        <v>3</v>
      </c>
      <c r="M5127" s="39">
        <v>7405</v>
      </c>
      <c r="N5127" s="39">
        <v>7104</v>
      </c>
      <c r="O5127" s="39">
        <v>7104</v>
      </c>
      <c r="P5127" s="38">
        <v>343</v>
      </c>
    </row>
    <row r="5128" spans="1:16">
      <c r="A5128" s="25">
        <f t="shared" si="80"/>
        <v>5126</v>
      </c>
      <c r="B5128" s="33" t="s">
        <v>8980</v>
      </c>
      <c r="C5128" s="37">
        <v>1959</v>
      </c>
      <c r="E5128" s="41" t="s">
        <v>4731</v>
      </c>
      <c r="I5128" s="37">
        <v>2</v>
      </c>
      <c r="J5128" s="37">
        <v>2</v>
      </c>
      <c r="M5128" s="39">
        <v>632.6</v>
      </c>
      <c r="N5128" s="39">
        <v>404.90000000000003</v>
      </c>
      <c r="O5128" s="39">
        <v>404.90000000000003</v>
      </c>
      <c r="P5128" s="38">
        <v>30</v>
      </c>
    </row>
    <row r="5129" spans="1:16">
      <c r="A5129" s="25">
        <f t="shared" si="80"/>
        <v>5127</v>
      </c>
      <c r="B5129" s="33" t="s">
        <v>8981</v>
      </c>
      <c r="C5129" s="37">
        <v>1984</v>
      </c>
      <c r="E5129" s="42" t="s">
        <v>8055</v>
      </c>
      <c r="I5129" s="37">
        <v>9</v>
      </c>
      <c r="J5129" s="37">
        <v>2</v>
      </c>
      <c r="M5129" s="39">
        <v>3899.4</v>
      </c>
      <c r="N5129" s="39">
        <v>3899.4</v>
      </c>
      <c r="O5129" s="39" t="s">
        <v>603</v>
      </c>
      <c r="P5129" s="38">
        <v>380</v>
      </c>
    </row>
    <row r="5130" spans="1:16">
      <c r="A5130" s="25">
        <f t="shared" si="80"/>
        <v>5128</v>
      </c>
      <c r="B5130" s="33" t="s">
        <v>8982</v>
      </c>
      <c r="C5130" s="37">
        <v>1984</v>
      </c>
      <c r="E5130" s="41" t="s">
        <v>4729</v>
      </c>
      <c r="I5130" s="37">
        <v>9</v>
      </c>
      <c r="J5130" s="37">
        <v>2</v>
      </c>
      <c r="M5130" s="39">
        <v>4388.3</v>
      </c>
      <c r="N5130" s="39">
        <v>3855.4</v>
      </c>
      <c r="O5130" s="39">
        <v>3855.4</v>
      </c>
      <c r="P5130" s="38">
        <v>257.0266666666667</v>
      </c>
    </row>
    <row r="5131" spans="1:16">
      <c r="A5131" s="25">
        <f t="shared" si="80"/>
        <v>5129</v>
      </c>
      <c r="B5131" s="33" t="s">
        <v>8983</v>
      </c>
      <c r="C5131" s="37">
        <v>1984</v>
      </c>
      <c r="E5131" s="42" t="s">
        <v>8055</v>
      </c>
      <c r="I5131" s="37">
        <v>9</v>
      </c>
      <c r="J5131" s="37">
        <v>2</v>
      </c>
      <c r="M5131" s="39">
        <v>3882.3</v>
      </c>
      <c r="N5131" s="39">
        <v>3882.3</v>
      </c>
      <c r="O5131" s="39" t="s">
        <v>603</v>
      </c>
      <c r="P5131" s="38">
        <v>150</v>
      </c>
    </row>
    <row r="5132" spans="1:16">
      <c r="A5132" s="25">
        <f t="shared" si="80"/>
        <v>5130</v>
      </c>
      <c r="B5132" s="33" t="s">
        <v>8984</v>
      </c>
      <c r="C5132" s="37">
        <v>1986</v>
      </c>
      <c r="E5132" s="41" t="s">
        <v>4729</v>
      </c>
      <c r="I5132" s="37">
        <v>10</v>
      </c>
      <c r="J5132" s="37">
        <v>2</v>
      </c>
      <c r="M5132" s="39">
        <v>4791.1000000000004</v>
      </c>
      <c r="N5132" s="39">
        <v>3984.3</v>
      </c>
      <c r="O5132" s="39">
        <v>3984.3</v>
      </c>
      <c r="P5132" s="38">
        <v>265.62</v>
      </c>
    </row>
    <row r="5133" spans="1:16">
      <c r="A5133" s="25">
        <f t="shared" si="80"/>
        <v>5131</v>
      </c>
      <c r="B5133" s="33" t="s">
        <v>8985</v>
      </c>
      <c r="C5133" s="37">
        <v>1986</v>
      </c>
      <c r="E5133" s="42" t="s">
        <v>8055</v>
      </c>
      <c r="I5133" s="37">
        <v>10</v>
      </c>
      <c r="J5133" s="37">
        <v>4</v>
      </c>
      <c r="M5133" s="39">
        <v>10253.299999999999</v>
      </c>
      <c r="N5133" s="39">
        <v>8789.39</v>
      </c>
      <c r="O5133" s="39">
        <v>8789.39</v>
      </c>
      <c r="P5133" s="38">
        <v>366</v>
      </c>
    </row>
    <row r="5134" spans="1:16">
      <c r="A5134" s="25">
        <f t="shared" si="80"/>
        <v>5132</v>
      </c>
      <c r="B5134" s="33" t="s">
        <v>8986</v>
      </c>
      <c r="C5134" s="37">
        <v>1985</v>
      </c>
      <c r="E5134" s="41" t="s">
        <v>4729</v>
      </c>
      <c r="I5134" s="37">
        <v>9</v>
      </c>
      <c r="J5134" s="37">
        <v>3</v>
      </c>
      <c r="M5134" s="39">
        <v>6968.4</v>
      </c>
      <c r="N5134" s="39">
        <v>5826.1</v>
      </c>
      <c r="O5134" s="39">
        <v>5826.1</v>
      </c>
      <c r="P5134" s="38">
        <v>388.40666666666669</v>
      </c>
    </row>
    <row r="5135" spans="1:16">
      <c r="A5135" s="25">
        <f t="shared" si="80"/>
        <v>5133</v>
      </c>
      <c r="B5135" s="33" t="s">
        <v>2915</v>
      </c>
      <c r="C5135" s="37">
        <v>1961</v>
      </c>
      <c r="E5135" s="41" t="s">
        <v>4731</v>
      </c>
      <c r="I5135" s="37">
        <v>3</v>
      </c>
      <c r="J5135" s="37">
        <v>3</v>
      </c>
      <c r="M5135" s="39">
        <v>1644.6</v>
      </c>
      <c r="N5135" s="39">
        <v>1518.8</v>
      </c>
      <c r="O5135" s="39">
        <v>1518.8</v>
      </c>
      <c r="P5135" s="38">
        <v>79</v>
      </c>
    </row>
    <row r="5136" spans="1:16">
      <c r="A5136" s="25">
        <f t="shared" si="80"/>
        <v>5134</v>
      </c>
      <c r="B5136" s="33" t="s">
        <v>2916</v>
      </c>
      <c r="C5136" s="37">
        <v>1962</v>
      </c>
      <c r="E5136" s="41" t="s">
        <v>4731</v>
      </c>
      <c r="I5136" s="37">
        <v>3</v>
      </c>
      <c r="J5136" s="37">
        <v>3</v>
      </c>
      <c r="M5136" s="39">
        <v>1510.48</v>
      </c>
      <c r="N5136" s="39">
        <v>1333.4</v>
      </c>
      <c r="O5136" s="39">
        <v>1333.4</v>
      </c>
      <c r="P5136" s="38">
        <v>82</v>
      </c>
    </row>
    <row r="5137" spans="1:16">
      <c r="A5137" s="25">
        <f t="shared" si="80"/>
        <v>5135</v>
      </c>
      <c r="B5137" s="33" t="s">
        <v>8987</v>
      </c>
      <c r="C5137" s="37">
        <v>1961</v>
      </c>
      <c r="E5137" s="41" t="s">
        <v>4731</v>
      </c>
      <c r="I5137" s="37">
        <v>3</v>
      </c>
      <c r="J5137" s="37">
        <v>3</v>
      </c>
      <c r="M5137" s="39">
        <v>1561.7</v>
      </c>
      <c r="N5137" s="39">
        <v>1531.8</v>
      </c>
      <c r="O5137" s="39">
        <v>1531.8</v>
      </c>
      <c r="P5137" s="38">
        <v>176</v>
      </c>
    </row>
    <row r="5138" spans="1:16">
      <c r="A5138" s="25">
        <f t="shared" si="80"/>
        <v>5136</v>
      </c>
      <c r="B5138" s="33" t="s">
        <v>8988</v>
      </c>
      <c r="C5138" s="37">
        <v>1960</v>
      </c>
      <c r="E5138" s="41" t="s">
        <v>4731</v>
      </c>
      <c r="I5138" s="37">
        <v>3</v>
      </c>
      <c r="J5138" s="37">
        <v>3</v>
      </c>
      <c r="M5138" s="39">
        <v>1530.7</v>
      </c>
      <c r="N5138" s="39">
        <v>1500.7</v>
      </c>
      <c r="O5138" s="39">
        <v>1380.3438599999999</v>
      </c>
      <c r="P5138" s="38">
        <v>93</v>
      </c>
    </row>
    <row r="5139" spans="1:16">
      <c r="A5139" s="25">
        <f t="shared" si="80"/>
        <v>5137</v>
      </c>
      <c r="B5139" s="33" t="s">
        <v>2914</v>
      </c>
      <c r="C5139" s="37">
        <v>2008</v>
      </c>
      <c r="E5139" s="42" t="s">
        <v>8055</v>
      </c>
      <c r="I5139" s="37">
        <v>10</v>
      </c>
      <c r="J5139" s="37">
        <v>1</v>
      </c>
      <c r="M5139" s="39">
        <v>3671</v>
      </c>
      <c r="N5139" s="39">
        <v>3641.9</v>
      </c>
      <c r="O5139" s="39">
        <v>3325.9</v>
      </c>
      <c r="P5139" s="38">
        <v>110</v>
      </c>
    </row>
    <row r="5140" spans="1:16">
      <c r="A5140" s="25">
        <f t="shared" si="80"/>
        <v>5138</v>
      </c>
      <c r="B5140" s="33" t="s">
        <v>2917</v>
      </c>
      <c r="C5140" s="37">
        <v>1973</v>
      </c>
      <c r="E5140" s="42" t="s">
        <v>4823</v>
      </c>
      <c r="I5140" s="37">
        <v>5</v>
      </c>
      <c r="J5140" s="37">
        <v>4</v>
      </c>
      <c r="M5140" s="39">
        <v>3532.3</v>
      </c>
      <c r="N5140" s="39">
        <v>3194</v>
      </c>
      <c r="O5140" s="39">
        <v>3194</v>
      </c>
      <c r="P5140" s="38">
        <v>159</v>
      </c>
    </row>
    <row r="5141" spans="1:16">
      <c r="A5141" s="25">
        <f t="shared" si="80"/>
        <v>5139</v>
      </c>
      <c r="B5141" s="33" t="s">
        <v>2918</v>
      </c>
      <c r="C5141" s="37">
        <v>1972</v>
      </c>
      <c r="E5141" s="41" t="s">
        <v>4731</v>
      </c>
      <c r="I5141" s="37">
        <v>5</v>
      </c>
      <c r="J5141" s="37">
        <v>2</v>
      </c>
      <c r="M5141" s="39">
        <v>3359.56</v>
      </c>
      <c r="N5141" s="39">
        <v>1921.3</v>
      </c>
      <c r="O5141" s="39">
        <v>1921.3</v>
      </c>
      <c r="P5141" s="38">
        <v>159</v>
      </c>
    </row>
    <row r="5142" spans="1:16">
      <c r="A5142" s="25">
        <f t="shared" si="80"/>
        <v>5140</v>
      </c>
      <c r="B5142" s="33" t="s">
        <v>8989</v>
      </c>
      <c r="C5142" s="37">
        <v>1988</v>
      </c>
      <c r="E5142" s="41" t="s">
        <v>4729</v>
      </c>
      <c r="I5142" s="37">
        <v>9</v>
      </c>
      <c r="J5142" s="37">
        <v>2</v>
      </c>
      <c r="M5142" s="39">
        <v>4819</v>
      </c>
      <c r="N5142" s="39">
        <v>3999</v>
      </c>
      <c r="O5142" s="39">
        <v>3999</v>
      </c>
      <c r="P5142" s="38">
        <v>266.60000000000002</v>
      </c>
    </row>
    <row r="5143" spans="1:16">
      <c r="A5143" s="25">
        <f t="shared" si="80"/>
        <v>5141</v>
      </c>
      <c r="B5143" s="33" t="s">
        <v>8990</v>
      </c>
      <c r="C5143" s="37">
        <v>1988</v>
      </c>
      <c r="E5143" s="42" t="s">
        <v>8055</v>
      </c>
      <c r="I5143" s="37">
        <v>9</v>
      </c>
      <c r="J5143" s="37">
        <v>2</v>
      </c>
      <c r="M5143" s="39">
        <v>4016</v>
      </c>
      <c r="N5143" s="39">
        <v>4016</v>
      </c>
      <c r="O5143" s="39">
        <v>3997.9</v>
      </c>
      <c r="P5143" s="38">
        <v>120</v>
      </c>
    </row>
    <row r="5144" spans="1:16">
      <c r="A5144" s="25">
        <f t="shared" si="80"/>
        <v>5142</v>
      </c>
      <c r="B5144" s="33" t="s">
        <v>2919</v>
      </c>
      <c r="C5144" s="37">
        <v>1986</v>
      </c>
      <c r="E5144" s="42" t="s">
        <v>8055</v>
      </c>
      <c r="I5144" s="37">
        <v>9</v>
      </c>
      <c r="J5144" s="37">
        <v>7</v>
      </c>
      <c r="M5144" s="39">
        <v>3999.8</v>
      </c>
      <c r="N5144" s="39">
        <v>3144.2</v>
      </c>
      <c r="O5144" s="39">
        <v>3126.1</v>
      </c>
      <c r="P5144" s="38">
        <v>657</v>
      </c>
    </row>
    <row r="5145" spans="1:16">
      <c r="A5145" s="25">
        <f t="shared" si="80"/>
        <v>5143</v>
      </c>
      <c r="B5145" s="33" t="s">
        <v>2920</v>
      </c>
      <c r="C5145" s="37">
        <v>1971</v>
      </c>
      <c r="D5145" s="37">
        <v>2017</v>
      </c>
      <c r="E5145" s="42" t="s">
        <v>4731</v>
      </c>
      <c r="I5145" s="37">
        <v>5</v>
      </c>
      <c r="J5145" s="37">
        <v>4</v>
      </c>
      <c r="M5145" s="39">
        <v>3323.6</v>
      </c>
      <c r="N5145" s="39">
        <v>2275.3000000000002</v>
      </c>
      <c r="O5145" s="39">
        <v>2275.3000000000002</v>
      </c>
      <c r="P5145" s="38">
        <v>176</v>
      </c>
    </row>
    <row r="5146" spans="1:16">
      <c r="A5146" s="25">
        <f t="shared" si="80"/>
        <v>5144</v>
      </c>
      <c r="B5146" s="33" t="s">
        <v>2921</v>
      </c>
      <c r="C5146" s="37">
        <v>2005</v>
      </c>
      <c r="E5146" s="42" t="s">
        <v>8055</v>
      </c>
      <c r="I5146" s="37">
        <v>16</v>
      </c>
      <c r="J5146" s="37">
        <v>2</v>
      </c>
      <c r="M5146" s="39">
        <v>7090.2</v>
      </c>
      <c r="N5146" s="39">
        <v>4768.1000000000004</v>
      </c>
      <c r="O5146" s="39">
        <v>4372.1000000000004</v>
      </c>
      <c r="P5146" s="38">
        <v>280</v>
      </c>
    </row>
    <row r="5147" spans="1:16">
      <c r="A5147" s="25">
        <f t="shared" si="80"/>
        <v>5145</v>
      </c>
      <c r="B5147" s="33" t="s">
        <v>8991</v>
      </c>
      <c r="C5147" s="37" t="s">
        <v>8992</v>
      </c>
      <c r="E5147" s="42" t="s">
        <v>4823</v>
      </c>
      <c r="F5147" s="37" t="s">
        <v>5071</v>
      </c>
      <c r="G5147" s="37" t="s">
        <v>240</v>
      </c>
      <c r="H5147" s="37" t="s">
        <v>6958</v>
      </c>
      <c r="I5147" s="37">
        <v>5</v>
      </c>
      <c r="J5147" s="37">
        <v>4</v>
      </c>
      <c r="K5147" s="38" t="s">
        <v>240</v>
      </c>
      <c r="L5147" s="38" t="s">
        <v>240</v>
      </c>
      <c r="M5147" s="39">
        <v>4390.8</v>
      </c>
      <c r="N5147" s="39">
        <v>3775.5</v>
      </c>
      <c r="O5147" s="39">
        <v>3284.6</v>
      </c>
      <c r="P5147" s="38">
        <v>163</v>
      </c>
    </row>
    <row r="5148" spans="1:16">
      <c r="A5148" s="25">
        <f t="shared" si="80"/>
        <v>5146</v>
      </c>
      <c r="B5148" s="33" t="s">
        <v>2925</v>
      </c>
      <c r="C5148" s="37">
        <v>2010</v>
      </c>
      <c r="E5148" s="42" t="s">
        <v>4823</v>
      </c>
      <c r="I5148" s="37">
        <v>19</v>
      </c>
      <c r="J5148" s="37">
        <v>3</v>
      </c>
      <c r="M5148" s="39">
        <v>19977.3</v>
      </c>
      <c r="N5148" s="39">
        <v>15190.599999999999</v>
      </c>
      <c r="O5148" s="39">
        <v>14182.3</v>
      </c>
      <c r="P5148" s="38">
        <v>430</v>
      </c>
    </row>
    <row r="5149" spans="1:16">
      <c r="A5149" s="25">
        <f t="shared" si="80"/>
        <v>5147</v>
      </c>
      <c r="B5149" s="33" t="s">
        <v>8993</v>
      </c>
      <c r="I5149" s="37"/>
      <c r="J5149" s="37"/>
    </row>
    <row r="5150" spans="1:16">
      <c r="A5150" s="25">
        <f t="shared" si="80"/>
        <v>5148</v>
      </c>
      <c r="B5150" s="33" t="s">
        <v>8994</v>
      </c>
      <c r="I5150" s="37"/>
      <c r="J5150" s="37"/>
    </row>
    <row r="5151" spans="1:16">
      <c r="A5151" s="25">
        <f t="shared" si="80"/>
        <v>5149</v>
      </c>
      <c r="B5151" s="33" t="s">
        <v>8995</v>
      </c>
      <c r="C5151" s="37">
        <v>2006</v>
      </c>
      <c r="E5151" s="41" t="s">
        <v>4729</v>
      </c>
      <c r="I5151" s="37">
        <v>16</v>
      </c>
      <c r="J5151" s="37">
        <v>2</v>
      </c>
      <c r="M5151" s="39">
        <v>10542.6</v>
      </c>
      <c r="N5151" s="39">
        <v>8852.48</v>
      </c>
      <c r="O5151" s="39">
        <v>7396.2</v>
      </c>
    </row>
    <row r="5152" spans="1:16">
      <c r="A5152" s="25">
        <f t="shared" si="80"/>
        <v>5150</v>
      </c>
      <c r="B5152" s="33" t="s">
        <v>2927</v>
      </c>
      <c r="C5152" s="37">
        <v>1977</v>
      </c>
      <c r="E5152" s="42" t="s">
        <v>4823</v>
      </c>
      <c r="I5152" s="37">
        <v>5</v>
      </c>
      <c r="J5152" s="37">
        <v>4</v>
      </c>
      <c r="M5152" s="39">
        <v>3394.55</v>
      </c>
      <c r="N5152" s="39">
        <v>3214.3</v>
      </c>
      <c r="O5152" s="39">
        <v>3104.3</v>
      </c>
      <c r="P5152" s="38">
        <v>158</v>
      </c>
    </row>
    <row r="5153" spans="1:16">
      <c r="A5153" s="25">
        <f t="shared" si="80"/>
        <v>5151</v>
      </c>
      <c r="B5153" s="33" t="s">
        <v>2922</v>
      </c>
      <c r="C5153" s="37">
        <v>1973</v>
      </c>
      <c r="E5153" s="42" t="s">
        <v>8055</v>
      </c>
      <c r="I5153" s="37">
        <v>5</v>
      </c>
      <c r="J5153" s="37">
        <v>8</v>
      </c>
      <c r="M5153" s="39">
        <v>5754.64</v>
      </c>
      <c r="N5153" s="39">
        <v>5613.8</v>
      </c>
      <c r="O5153" s="39">
        <v>5600</v>
      </c>
      <c r="P5153" s="38">
        <v>257</v>
      </c>
    </row>
    <row r="5154" spans="1:16">
      <c r="A5154" s="25">
        <f t="shared" si="80"/>
        <v>5152</v>
      </c>
      <c r="B5154" s="33" t="s">
        <v>2923</v>
      </c>
      <c r="C5154" s="37">
        <v>1974</v>
      </c>
      <c r="E5154" s="42" t="s">
        <v>8055</v>
      </c>
      <c r="I5154" s="37">
        <v>5</v>
      </c>
      <c r="J5154" s="37">
        <v>8</v>
      </c>
      <c r="M5154" s="39">
        <v>5824.2</v>
      </c>
      <c r="N5154" s="39">
        <v>5710.5</v>
      </c>
      <c r="O5154" s="39">
        <v>5710.5</v>
      </c>
      <c r="P5154" s="38">
        <v>305</v>
      </c>
    </row>
    <row r="5155" spans="1:16">
      <c r="A5155" s="25">
        <f t="shared" si="80"/>
        <v>5153</v>
      </c>
      <c r="B5155" s="33" t="s">
        <v>2924</v>
      </c>
      <c r="C5155" s="37">
        <v>1974</v>
      </c>
      <c r="E5155" s="42" t="s">
        <v>8055</v>
      </c>
      <c r="I5155" s="37">
        <v>5</v>
      </c>
      <c r="J5155" s="37">
        <v>8</v>
      </c>
      <c r="M5155" s="39">
        <v>5697.1</v>
      </c>
      <c r="N5155" s="39">
        <v>5684.5</v>
      </c>
      <c r="O5155" s="39">
        <v>5654.5</v>
      </c>
      <c r="P5155" s="38">
        <v>285</v>
      </c>
    </row>
    <row r="5156" spans="1:16">
      <c r="A5156" s="25">
        <f t="shared" si="80"/>
        <v>5154</v>
      </c>
      <c r="B5156" s="33" t="s">
        <v>2926</v>
      </c>
      <c r="C5156" s="37">
        <v>1992</v>
      </c>
      <c r="E5156" s="41" t="s">
        <v>4731</v>
      </c>
      <c r="I5156" s="37">
        <v>5</v>
      </c>
      <c r="J5156" s="37">
        <v>4</v>
      </c>
      <c r="M5156" s="39">
        <v>2756</v>
      </c>
      <c r="N5156" s="39">
        <v>2700</v>
      </c>
      <c r="O5156" s="39">
        <v>2700</v>
      </c>
      <c r="P5156" s="38">
        <v>144</v>
      </c>
    </row>
    <row r="5157" spans="1:16">
      <c r="A5157" s="25">
        <f t="shared" si="80"/>
        <v>5155</v>
      </c>
      <c r="B5157" s="33" t="s">
        <v>8996</v>
      </c>
      <c r="C5157" s="37">
        <v>1982</v>
      </c>
      <c r="E5157" s="41" t="s">
        <v>8055</v>
      </c>
      <c r="I5157" s="37">
        <v>9</v>
      </c>
      <c r="J5157" s="37">
        <v>4</v>
      </c>
      <c r="M5157" s="39">
        <v>7560.7</v>
      </c>
      <c r="N5157" s="39">
        <v>5890.17</v>
      </c>
      <c r="O5157" s="39">
        <v>5890.17</v>
      </c>
      <c r="P5157" s="38">
        <v>396</v>
      </c>
    </row>
    <row r="5158" spans="1:16">
      <c r="A5158" s="25">
        <f t="shared" si="80"/>
        <v>5156</v>
      </c>
      <c r="B5158" s="33" t="s">
        <v>8997</v>
      </c>
      <c r="C5158" s="37">
        <v>1982</v>
      </c>
      <c r="E5158" s="41" t="s">
        <v>4731</v>
      </c>
      <c r="I5158" s="37">
        <v>9</v>
      </c>
      <c r="J5158" s="37">
        <v>1</v>
      </c>
      <c r="M5158" s="39">
        <v>4910.42</v>
      </c>
      <c r="N5158" s="39">
        <v>4829.3</v>
      </c>
      <c r="O5158" s="39">
        <v>4578.1764000000003</v>
      </c>
      <c r="P5158" s="38">
        <v>301</v>
      </c>
    </row>
    <row r="5159" spans="1:16">
      <c r="A5159" s="25">
        <f t="shared" si="80"/>
        <v>5157</v>
      </c>
      <c r="B5159" s="33" t="s">
        <v>8998</v>
      </c>
      <c r="C5159" s="37">
        <v>2008</v>
      </c>
      <c r="E5159" s="41" t="s">
        <v>4823</v>
      </c>
      <c r="F5159" s="37" t="s">
        <v>5071</v>
      </c>
      <c r="G5159" s="37" t="s">
        <v>240</v>
      </c>
      <c r="H5159" s="37" t="s">
        <v>6958</v>
      </c>
      <c r="I5159" s="37">
        <v>10</v>
      </c>
      <c r="J5159" s="37">
        <v>3</v>
      </c>
      <c r="K5159" s="38">
        <v>3</v>
      </c>
      <c r="L5159" s="38" t="s">
        <v>240</v>
      </c>
      <c r="M5159" s="39">
        <v>8243.6</v>
      </c>
      <c r="N5159" s="39">
        <v>5743.3</v>
      </c>
      <c r="O5159" s="39">
        <v>5126.3</v>
      </c>
      <c r="P5159" s="38">
        <v>190</v>
      </c>
    </row>
    <row r="5160" spans="1:16">
      <c r="A5160" s="25">
        <f t="shared" si="80"/>
        <v>5158</v>
      </c>
      <c r="B5160" s="33" t="s">
        <v>8999</v>
      </c>
      <c r="C5160" s="37">
        <v>1981</v>
      </c>
      <c r="E5160" s="41" t="s">
        <v>4729</v>
      </c>
      <c r="I5160" s="37">
        <v>9</v>
      </c>
      <c r="J5160" s="37">
        <v>3</v>
      </c>
      <c r="M5160" s="39">
        <v>5710.7</v>
      </c>
      <c r="N5160" s="39">
        <v>4441.7</v>
      </c>
      <c r="O5160" s="39">
        <v>4441.7</v>
      </c>
      <c r="P5160" s="38">
        <v>287</v>
      </c>
    </row>
    <row r="5161" spans="1:16">
      <c r="A5161" s="25">
        <f t="shared" si="80"/>
        <v>5159</v>
      </c>
      <c r="B5161" s="33" t="s">
        <v>9000</v>
      </c>
      <c r="C5161" s="37">
        <v>1984</v>
      </c>
      <c r="E5161" s="41" t="s">
        <v>4729</v>
      </c>
      <c r="I5161" s="37">
        <v>9</v>
      </c>
      <c r="J5161" s="37">
        <v>2</v>
      </c>
      <c r="M5161" s="39">
        <v>5182.6589999999997</v>
      </c>
      <c r="N5161" s="39">
        <v>4506.66</v>
      </c>
      <c r="O5161" s="39">
        <v>3849.8</v>
      </c>
      <c r="P5161" s="38">
        <v>197</v>
      </c>
    </row>
    <row r="5162" spans="1:16">
      <c r="A5162" s="25">
        <f t="shared" si="80"/>
        <v>5160</v>
      </c>
      <c r="B5162" s="33" t="s">
        <v>9001</v>
      </c>
      <c r="I5162" s="37"/>
      <c r="J5162" s="37"/>
    </row>
    <row r="5163" spans="1:16">
      <c r="A5163" s="25">
        <f t="shared" si="80"/>
        <v>5161</v>
      </c>
      <c r="B5163" s="33" t="s">
        <v>9002</v>
      </c>
      <c r="C5163" s="37">
        <v>1932</v>
      </c>
      <c r="E5163" s="41" t="s">
        <v>4731</v>
      </c>
      <c r="I5163" s="37">
        <v>3</v>
      </c>
      <c r="J5163" s="37">
        <v>3</v>
      </c>
      <c r="M5163" s="39">
        <v>1295.2</v>
      </c>
      <c r="N5163" s="39">
        <v>913.7</v>
      </c>
      <c r="O5163" s="39">
        <v>913.7</v>
      </c>
      <c r="P5163" s="38">
        <v>65</v>
      </c>
    </row>
    <row r="5164" spans="1:16">
      <c r="A5164" s="25">
        <f t="shared" si="80"/>
        <v>5162</v>
      </c>
      <c r="B5164" s="33" t="s">
        <v>9003</v>
      </c>
      <c r="C5164" s="37">
        <v>1929</v>
      </c>
      <c r="E5164" s="41" t="s">
        <v>4731</v>
      </c>
      <c r="I5164" s="37">
        <v>3</v>
      </c>
      <c r="J5164" s="37">
        <v>3</v>
      </c>
      <c r="M5164" s="39">
        <v>1754.8</v>
      </c>
      <c r="N5164" s="39">
        <v>920</v>
      </c>
      <c r="O5164" s="39">
        <v>920</v>
      </c>
      <c r="P5164" s="38">
        <v>61</v>
      </c>
    </row>
    <row r="5165" spans="1:16">
      <c r="A5165" s="25">
        <f t="shared" si="80"/>
        <v>5163</v>
      </c>
      <c r="B5165" s="33" t="s">
        <v>9004</v>
      </c>
      <c r="C5165" s="37">
        <v>1961</v>
      </c>
      <c r="E5165" s="41" t="s">
        <v>4731</v>
      </c>
      <c r="I5165" s="37">
        <v>4</v>
      </c>
      <c r="J5165" s="37">
        <v>2</v>
      </c>
      <c r="M5165" s="39">
        <v>1278.46</v>
      </c>
      <c r="N5165" s="39">
        <v>1222.0999999999999</v>
      </c>
      <c r="O5165" s="39">
        <v>1222.0999999999999</v>
      </c>
      <c r="P5165" s="38">
        <v>84</v>
      </c>
    </row>
    <row r="5166" spans="1:16">
      <c r="A5166" s="25">
        <f t="shared" si="80"/>
        <v>5164</v>
      </c>
      <c r="B5166" s="33" t="s">
        <v>9005</v>
      </c>
      <c r="C5166" s="37">
        <v>1985</v>
      </c>
      <c r="E5166" s="41" t="s">
        <v>4729</v>
      </c>
      <c r="I5166" s="37">
        <v>9</v>
      </c>
      <c r="J5166" s="37">
        <v>6</v>
      </c>
      <c r="M5166" s="39">
        <v>11524.3</v>
      </c>
      <c r="N5166" s="39">
        <v>7898</v>
      </c>
      <c r="O5166" s="39">
        <v>7898</v>
      </c>
      <c r="P5166" s="38">
        <v>581</v>
      </c>
    </row>
    <row r="5167" spans="1:16">
      <c r="A5167" s="25">
        <f t="shared" si="80"/>
        <v>5165</v>
      </c>
      <c r="B5167" s="33" t="s">
        <v>9006</v>
      </c>
      <c r="C5167" s="37">
        <v>1978</v>
      </c>
      <c r="E5167" s="41" t="s">
        <v>4729</v>
      </c>
      <c r="I5167" s="37">
        <v>9</v>
      </c>
      <c r="J5167" s="37">
        <v>2</v>
      </c>
      <c r="M5167" s="39">
        <v>4683.1000000000004</v>
      </c>
      <c r="N5167" s="39">
        <v>3870.7</v>
      </c>
      <c r="O5167" s="39">
        <v>3870.7</v>
      </c>
      <c r="P5167" s="38">
        <v>193</v>
      </c>
    </row>
    <row r="5168" spans="1:16">
      <c r="A5168" s="25">
        <f t="shared" si="80"/>
        <v>5166</v>
      </c>
      <c r="B5168" s="33" t="s">
        <v>9007</v>
      </c>
      <c r="I5168" s="37"/>
      <c r="J5168" s="37"/>
    </row>
    <row r="5169" spans="1:16">
      <c r="A5169" s="25">
        <f t="shared" si="80"/>
        <v>5167</v>
      </c>
      <c r="B5169" s="33" t="s">
        <v>4124</v>
      </c>
      <c r="C5169" s="37" t="s">
        <v>8992</v>
      </c>
      <c r="E5169" s="42" t="s">
        <v>8055</v>
      </c>
      <c r="I5169" s="37">
        <v>5</v>
      </c>
      <c r="J5169" s="37">
        <v>4</v>
      </c>
      <c r="M5169" s="39">
        <v>3729.7</v>
      </c>
      <c r="N5169" s="39">
        <v>3376.95</v>
      </c>
      <c r="O5169" s="39">
        <v>3376.95</v>
      </c>
    </row>
    <row r="5170" spans="1:16">
      <c r="A5170" s="25">
        <f t="shared" si="80"/>
        <v>5168</v>
      </c>
      <c r="B5170" s="33" t="s">
        <v>2928</v>
      </c>
      <c r="C5170" s="37">
        <v>2007</v>
      </c>
      <c r="E5170" s="42" t="s">
        <v>4823</v>
      </c>
      <c r="I5170" s="37">
        <v>10</v>
      </c>
      <c r="J5170" s="37">
        <v>2</v>
      </c>
      <c r="M5170" s="39">
        <v>6567.1</v>
      </c>
      <c r="N5170" s="39">
        <v>4867</v>
      </c>
      <c r="O5170" s="39">
        <v>4867</v>
      </c>
      <c r="P5170" s="38">
        <v>225</v>
      </c>
    </row>
    <row r="5171" spans="1:16">
      <c r="A5171" s="25">
        <f t="shared" si="80"/>
        <v>5169</v>
      </c>
      <c r="B5171" s="33" t="s">
        <v>9008</v>
      </c>
      <c r="I5171" s="37"/>
      <c r="J5171" s="37"/>
    </row>
    <row r="5172" spans="1:16">
      <c r="A5172" s="25">
        <f t="shared" si="80"/>
        <v>5170</v>
      </c>
      <c r="B5172" s="33" t="s">
        <v>9009</v>
      </c>
      <c r="I5172" s="37"/>
      <c r="J5172" s="37"/>
    </row>
    <row r="5173" spans="1:16">
      <c r="A5173" s="25">
        <f t="shared" si="80"/>
        <v>5171</v>
      </c>
      <c r="B5173" s="33" t="s">
        <v>9010</v>
      </c>
      <c r="I5173" s="37"/>
      <c r="J5173" s="37"/>
    </row>
    <row r="5174" spans="1:16">
      <c r="A5174" s="25">
        <f t="shared" si="80"/>
        <v>5172</v>
      </c>
      <c r="B5174" s="33" t="s">
        <v>9011</v>
      </c>
      <c r="I5174" s="37"/>
      <c r="J5174" s="37"/>
    </row>
    <row r="5175" spans="1:16">
      <c r="A5175" s="25">
        <f t="shared" si="80"/>
        <v>5173</v>
      </c>
      <c r="B5175" s="33" t="s">
        <v>4125</v>
      </c>
      <c r="C5175" s="37">
        <v>1994</v>
      </c>
      <c r="E5175" s="41" t="s">
        <v>4729</v>
      </c>
      <c r="I5175" s="37">
        <v>9</v>
      </c>
      <c r="J5175" s="37">
        <v>1</v>
      </c>
      <c r="M5175" s="39">
        <v>6880.4</v>
      </c>
      <c r="N5175" s="39">
        <v>6456.9</v>
      </c>
      <c r="O5175" s="39">
        <v>6325.9</v>
      </c>
      <c r="P5175" s="38">
        <v>226</v>
      </c>
    </row>
    <row r="5176" spans="1:16">
      <c r="A5176" s="25">
        <f t="shared" si="80"/>
        <v>5174</v>
      </c>
      <c r="B5176" s="33" t="s">
        <v>9012</v>
      </c>
      <c r="C5176" s="37">
        <v>1982</v>
      </c>
      <c r="E5176" s="41" t="s">
        <v>4729</v>
      </c>
      <c r="I5176" s="37">
        <v>9</v>
      </c>
      <c r="J5176" s="37">
        <v>3</v>
      </c>
      <c r="M5176" s="39">
        <v>7949.8</v>
      </c>
      <c r="N5176" s="39">
        <v>7596.9000000000005</v>
      </c>
      <c r="O5176" s="39">
        <v>7425.2100600000003</v>
      </c>
      <c r="P5176" s="38">
        <v>423</v>
      </c>
    </row>
    <row r="5177" spans="1:16">
      <c r="A5177" s="25">
        <f t="shared" si="80"/>
        <v>5175</v>
      </c>
      <c r="B5177" s="33" t="s">
        <v>9013</v>
      </c>
      <c r="I5177" s="37"/>
      <c r="J5177" s="37"/>
    </row>
    <row r="5178" spans="1:16">
      <c r="A5178" s="25">
        <f t="shared" si="80"/>
        <v>5176</v>
      </c>
      <c r="B5178" s="33" t="s">
        <v>9014</v>
      </c>
      <c r="C5178" s="37">
        <v>1963</v>
      </c>
      <c r="E5178" s="41" t="s">
        <v>4731</v>
      </c>
      <c r="I5178" s="37">
        <v>4</v>
      </c>
      <c r="J5178" s="37">
        <v>3</v>
      </c>
      <c r="M5178" s="39">
        <v>2389.8000000000002</v>
      </c>
      <c r="N5178" s="39">
        <v>2197.1000000000004</v>
      </c>
      <c r="O5178" s="39">
        <v>1965.5000000000005</v>
      </c>
      <c r="P5178" s="38">
        <v>91</v>
      </c>
    </row>
    <row r="5179" spans="1:16">
      <c r="A5179" s="25">
        <f t="shared" si="80"/>
        <v>5177</v>
      </c>
      <c r="B5179" s="33" t="s">
        <v>9015</v>
      </c>
      <c r="C5179" s="37">
        <v>1988</v>
      </c>
      <c r="E5179" s="41" t="s">
        <v>4731</v>
      </c>
      <c r="I5179" s="37">
        <v>9</v>
      </c>
      <c r="J5179" s="37">
        <v>6</v>
      </c>
      <c r="M5179" s="39">
        <v>12742.55</v>
      </c>
      <c r="N5179" s="39">
        <v>12145.949999999999</v>
      </c>
      <c r="O5179" s="39">
        <v>11768.349999999999</v>
      </c>
      <c r="P5179" s="38">
        <v>515</v>
      </c>
    </row>
    <row r="5180" spans="1:16">
      <c r="A5180" s="25">
        <f t="shared" si="80"/>
        <v>5178</v>
      </c>
      <c r="B5180" s="33" t="s">
        <v>9016</v>
      </c>
      <c r="C5180" s="37">
        <v>1985</v>
      </c>
      <c r="E5180" s="41" t="s">
        <v>4729</v>
      </c>
      <c r="I5180" s="37">
        <v>9</v>
      </c>
      <c r="J5180" s="37">
        <v>2</v>
      </c>
      <c r="M5180" s="39">
        <v>5892.5</v>
      </c>
      <c r="N5180" s="39">
        <v>5357.2</v>
      </c>
      <c r="O5180" s="39">
        <v>3883.7</v>
      </c>
      <c r="P5180" s="38">
        <v>200</v>
      </c>
    </row>
    <row r="5181" spans="1:16">
      <c r="A5181" s="25">
        <f t="shared" si="80"/>
        <v>5179</v>
      </c>
      <c r="B5181" s="33" t="s">
        <v>9017</v>
      </c>
      <c r="C5181" s="37">
        <v>1983</v>
      </c>
      <c r="E5181" s="41" t="s">
        <v>4729</v>
      </c>
      <c r="I5181" s="37">
        <v>9</v>
      </c>
      <c r="J5181" s="37">
        <v>2</v>
      </c>
      <c r="M5181" s="39">
        <v>5348.57</v>
      </c>
      <c r="N5181" s="39">
        <v>4812.2699999999995</v>
      </c>
      <c r="O5181" s="39">
        <v>3856.1699999999996</v>
      </c>
      <c r="P5181" s="38">
        <v>190</v>
      </c>
    </row>
    <row r="5182" spans="1:16">
      <c r="A5182" s="25">
        <f t="shared" si="80"/>
        <v>5180</v>
      </c>
      <c r="B5182" s="33" t="s">
        <v>9018</v>
      </c>
      <c r="C5182" s="37">
        <v>1983</v>
      </c>
      <c r="E5182" s="42" t="s">
        <v>8055</v>
      </c>
      <c r="I5182" s="37">
        <v>9</v>
      </c>
      <c r="J5182" s="37">
        <v>2</v>
      </c>
      <c r="M5182" s="39">
        <v>3847</v>
      </c>
      <c r="N5182" s="39">
        <v>2632.3</v>
      </c>
      <c r="O5182" s="39">
        <v>2632.3</v>
      </c>
      <c r="P5182" s="38">
        <v>205</v>
      </c>
    </row>
    <row r="5183" spans="1:16">
      <c r="A5183" s="25">
        <f t="shared" si="80"/>
        <v>5181</v>
      </c>
      <c r="B5183" s="33" t="s">
        <v>9019</v>
      </c>
      <c r="C5183" s="37">
        <v>1972</v>
      </c>
      <c r="E5183" s="41" t="s">
        <v>4729</v>
      </c>
      <c r="I5183" s="37">
        <v>5</v>
      </c>
      <c r="J5183" s="37">
        <v>8</v>
      </c>
      <c r="M5183" s="39">
        <v>6168.1</v>
      </c>
      <c r="N5183" s="39">
        <v>3700</v>
      </c>
      <c r="O5183" s="39">
        <v>3700</v>
      </c>
      <c r="P5183" s="38">
        <v>261</v>
      </c>
    </row>
    <row r="5184" spans="1:16">
      <c r="A5184" s="25">
        <f t="shared" si="80"/>
        <v>5182</v>
      </c>
      <c r="B5184" s="33" t="s">
        <v>9020</v>
      </c>
      <c r="I5184" s="37"/>
      <c r="J5184" s="37"/>
    </row>
    <row r="5185" spans="1:16">
      <c r="A5185" s="25">
        <f t="shared" si="80"/>
        <v>5183</v>
      </c>
      <c r="B5185" s="33" t="s">
        <v>9021</v>
      </c>
      <c r="C5185" s="37">
        <v>1976</v>
      </c>
      <c r="E5185" s="41" t="s">
        <v>4731</v>
      </c>
      <c r="I5185" s="37" t="s">
        <v>30</v>
      </c>
      <c r="J5185" s="37">
        <v>2</v>
      </c>
      <c r="M5185" s="39">
        <v>6220.8</v>
      </c>
      <c r="N5185" s="39" t="s">
        <v>9022</v>
      </c>
      <c r="O5185" s="39" t="s">
        <v>9022</v>
      </c>
      <c r="P5185" s="38">
        <v>338</v>
      </c>
    </row>
    <row r="5186" spans="1:16">
      <c r="A5186" s="25">
        <f t="shared" si="80"/>
        <v>5184</v>
      </c>
      <c r="B5186" s="33" t="s">
        <v>9023</v>
      </c>
      <c r="I5186" s="37"/>
      <c r="J5186" s="37"/>
    </row>
    <row r="5187" spans="1:16">
      <c r="A5187" s="25">
        <f t="shared" ref="A5187:A5250" si="81">A5186+1</f>
        <v>5185</v>
      </c>
      <c r="B5187" s="33" t="s">
        <v>9024</v>
      </c>
      <c r="C5187" s="37">
        <v>1963</v>
      </c>
      <c r="E5187" s="41" t="s">
        <v>4731</v>
      </c>
      <c r="I5187" s="37">
        <v>5</v>
      </c>
      <c r="J5187" s="37">
        <v>4</v>
      </c>
      <c r="M5187" s="39">
        <v>3782.5</v>
      </c>
      <c r="N5187" s="39">
        <v>3781</v>
      </c>
      <c r="O5187" s="39">
        <v>2751.8</v>
      </c>
      <c r="P5187" s="38">
        <v>134</v>
      </c>
    </row>
    <row r="5188" spans="1:16">
      <c r="A5188" s="25">
        <f t="shared" si="81"/>
        <v>5186</v>
      </c>
      <c r="B5188" s="33" t="s">
        <v>9025</v>
      </c>
      <c r="C5188" s="37">
        <v>1964</v>
      </c>
      <c r="E5188" s="41" t="s">
        <v>4731</v>
      </c>
      <c r="I5188" s="37">
        <v>5</v>
      </c>
      <c r="J5188" s="37">
        <v>2</v>
      </c>
      <c r="M5188" s="39">
        <v>1937</v>
      </c>
      <c r="N5188" s="39">
        <v>1787.4</v>
      </c>
      <c r="O5188" s="39">
        <v>1483.4</v>
      </c>
      <c r="P5188" s="38">
        <v>75</v>
      </c>
    </row>
    <row r="5189" spans="1:16">
      <c r="A5189" s="25">
        <f t="shared" si="81"/>
        <v>5187</v>
      </c>
      <c r="B5189" s="33" t="s">
        <v>9026</v>
      </c>
      <c r="C5189" s="37">
        <v>1964</v>
      </c>
      <c r="E5189" s="41" t="s">
        <v>4731</v>
      </c>
      <c r="I5189" s="37">
        <v>5</v>
      </c>
      <c r="J5189" s="37">
        <v>2</v>
      </c>
      <c r="M5189" s="39">
        <v>1930.6</v>
      </c>
      <c r="N5189" s="39">
        <v>1918.6</v>
      </c>
      <c r="O5189" s="39">
        <v>1617</v>
      </c>
      <c r="P5189" s="38">
        <v>79</v>
      </c>
    </row>
    <row r="5190" spans="1:16">
      <c r="A5190" s="25">
        <f t="shared" si="81"/>
        <v>5188</v>
      </c>
      <c r="B5190" s="33" t="s">
        <v>9027</v>
      </c>
      <c r="C5190" s="37">
        <v>1961</v>
      </c>
      <c r="E5190" s="41" t="s">
        <v>4731</v>
      </c>
      <c r="I5190" s="37">
        <v>5</v>
      </c>
      <c r="J5190" s="37">
        <v>2</v>
      </c>
      <c r="M5190" s="39">
        <v>2966.8</v>
      </c>
      <c r="N5190" s="39">
        <v>2953.9</v>
      </c>
      <c r="O5190" s="39">
        <v>2953.9</v>
      </c>
      <c r="P5190" s="38">
        <v>198</v>
      </c>
    </row>
    <row r="5191" spans="1:16">
      <c r="A5191" s="25">
        <f t="shared" si="81"/>
        <v>5189</v>
      </c>
      <c r="B5191" s="33" t="s">
        <v>2929</v>
      </c>
      <c r="C5191" s="37">
        <v>1962</v>
      </c>
      <c r="D5191" s="37">
        <v>2015</v>
      </c>
      <c r="E5191" s="42" t="s">
        <v>4731</v>
      </c>
      <c r="I5191" s="37">
        <v>5</v>
      </c>
      <c r="J5191" s="37">
        <v>2</v>
      </c>
      <c r="M5191" s="39">
        <v>1770.4</v>
      </c>
      <c r="N5191" s="39">
        <v>1603.06</v>
      </c>
      <c r="O5191" s="39">
        <v>1463.06</v>
      </c>
      <c r="P5191" s="38">
        <v>88</v>
      </c>
    </row>
    <row r="5192" spans="1:16">
      <c r="A5192" s="25">
        <f t="shared" si="81"/>
        <v>5190</v>
      </c>
      <c r="B5192" s="33" t="s">
        <v>9028</v>
      </c>
      <c r="C5192" s="37">
        <v>1963</v>
      </c>
      <c r="E5192" s="42" t="s">
        <v>4731</v>
      </c>
      <c r="I5192" s="37">
        <v>5</v>
      </c>
      <c r="J5192" s="37">
        <v>3</v>
      </c>
      <c r="M5192" s="39">
        <v>2804.6</v>
      </c>
      <c r="N5192" s="39">
        <v>2559.7000000000003</v>
      </c>
      <c r="O5192" s="39">
        <v>2416.8000000000002</v>
      </c>
      <c r="P5192" s="38">
        <v>127</v>
      </c>
    </row>
    <row r="5193" spans="1:16">
      <c r="A5193" s="25">
        <f t="shared" si="81"/>
        <v>5191</v>
      </c>
      <c r="B5193" s="33" t="s">
        <v>9029</v>
      </c>
      <c r="C5193" s="37">
        <v>1958</v>
      </c>
      <c r="E5193" s="42" t="s">
        <v>4731</v>
      </c>
      <c r="I5193" s="37">
        <v>3</v>
      </c>
      <c r="J5193" s="37">
        <v>3</v>
      </c>
      <c r="M5193" s="39">
        <v>2044.9</v>
      </c>
      <c r="N5193" s="39">
        <v>1877.7</v>
      </c>
      <c r="O5193" s="39">
        <v>1723.5</v>
      </c>
      <c r="P5193" s="38">
        <v>68</v>
      </c>
    </row>
    <row r="5194" spans="1:16">
      <c r="A5194" s="25">
        <f t="shared" si="81"/>
        <v>5192</v>
      </c>
      <c r="B5194" s="33" t="s">
        <v>2930</v>
      </c>
      <c r="C5194" s="37">
        <v>1978</v>
      </c>
      <c r="E5194" s="42" t="s">
        <v>8055</v>
      </c>
      <c r="I5194" s="37">
        <v>5</v>
      </c>
      <c r="J5194" s="37">
        <v>6</v>
      </c>
      <c r="M5194" s="39">
        <v>4550.3</v>
      </c>
      <c r="N5194" s="39">
        <v>4104.3</v>
      </c>
      <c r="O5194" s="39">
        <v>4104.3</v>
      </c>
      <c r="P5194" s="38">
        <v>216</v>
      </c>
    </row>
    <row r="5195" spans="1:16">
      <c r="A5195" s="25">
        <f t="shared" si="81"/>
        <v>5193</v>
      </c>
      <c r="B5195" s="33" t="s">
        <v>9030</v>
      </c>
      <c r="C5195" s="37">
        <v>1982</v>
      </c>
      <c r="E5195" s="41" t="s">
        <v>4729</v>
      </c>
      <c r="I5195" s="37">
        <v>5</v>
      </c>
      <c r="J5195" s="37">
        <v>4</v>
      </c>
      <c r="M5195" s="39">
        <v>3514.8</v>
      </c>
      <c r="N5195" s="39">
        <v>3205.2</v>
      </c>
      <c r="O5195" s="39">
        <v>3190.6</v>
      </c>
      <c r="P5195" s="38">
        <v>147</v>
      </c>
    </row>
    <row r="5196" spans="1:16">
      <c r="A5196" s="25">
        <f t="shared" si="81"/>
        <v>5194</v>
      </c>
      <c r="B5196" s="33" t="s">
        <v>9031</v>
      </c>
      <c r="C5196" s="37">
        <v>1961</v>
      </c>
      <c r="E5196" s="41" t="s">
        <v>4731</v>
      </c>
      <c r="I5196" s="37">
        <v>3</v>
      </c>
      <c r="J5196" s="37">
        <v>2</v>
      </c>
      <c r="M5196" s="39">
        <v>957.3</v>
      </c>
      <c r="N5196" s="39">
        <v>866</v>
      </c>
      <c r="O5196" s="39">
        <v>793.5</v>
      </c>
      <c r="P5196" s="38">
        <v>45</v>
      </c>
    </row>
    <row r="5197" spans="1:16">
      <c r="A5197" s="25">
        <f t="shared" si="81"/>
        <v>5195</v>
      </c>
      <c r="B5197" s="33" t="s">
        <v>9032</v>
      </c>
      <c r="C5197" s="37">
        <v>1969</v>
      </c>
      <c r="E5197" s="41" t="s">
        <v>4731</v>
      </c>
      <c r="I5197" s="37">
        <v>5</v>
      </c>
      <c r="J5197" s="37">
        <v>4</v>
      </c>
      <c r="M5197" s="39">
        <v>3089.8</v>
      </c>
      <c r="N5197" s="39">
        <v>2418.1000000000004</v>
      </c>
      <c r="O5197" s="39">
        <v>2271.8000000000002</v>
      </c>
      <c r="P5197" s="38">
        <v>101</v>
      </c>
    </row>
    <row r="5198" spans="1:16">
      <c r="A5198" s="25">
        <f t="shared" si="81"/>
        <v>5196</v>
      </c>
      <c r="B5198" s="33" t="s">
        <v>2932</v>
      </c>
      <c r="C5198" s="37">
        <v>1998</v>
      </c>
      <c r="E5198" s="42" t="s">
        <v>8055</v>
      </c>
      <c r="I5198" s="37">
        <v>5</v>
      </c>
      <c r="J5198" s="37">
        <v>6</v>
      </c>
      <c r="M5198" s="39">
        <v>3904.5</v>
      </c>
      <c r="N5198" s="39">
        <v>2632.2</v>
      </c>
      <c r="O5198" s="39">
        <v>2632.2</v>
      </c>
      <c r="P5198" s="38">
        <v>179</v>
      </c>
    </row>
    <row r="5199" spans="1:16">
      <c r="A5199" s="25">
        <f t="shared" si="81"/>
        <v>5197</v>
      </c>
      <c r="B5199" s="33" t="s">
        <v>9033</v>
      </c>
      <c r="I5199" s="37"/>
      <c r="J5199" s="37"/>
    </row>
    <row r="5200" spans="1:16">
      <c r="A5200" s="25">
        <f t="shared" si="81"/>
        <v>5198</v>
      </c>
      <c r="B5200" s="33" t="s">
        <v>2931</v>
      </c>
      <c r="C5200" s="37">
        <v>2013</v>
      </c>
      <c r="E5200" s="42" t="s">
        <v>8055</v>
      </c>
      <c r="I5200" s="37">
        <v>5</v>
      </c>
      <c r="J5200" s="37">
        <v>3</v>
      </c>
      <c r="M5200" s="39">
        <v>3424.4</v>
      </c>
      <c r="N5200" s="39">
        <v>2869.2</v>
      </c>
      <c r="O5200" s="39">
        <v>2869.2</v>
      </c>
      <c r="P5200" s="38">
        <v>98</v>
      </c>
    </row>
    <row r="5201" spans="1:16">
      <c r="A5201" s="25">
        <f t="shared" si="81"/>
        <v>5199</v>
      </c>
      <c r="B5201" s="33" t="s">
        <v>9034</v>
      </c>
      <c r="C5201" s="37">
        <v>1993</v>
      </c>
      <c r="E5201" s="41" t="s">
        <v>4731</v>
      </c>
      <c r="I5201" s="37">
        <v>5</v>
      </c>
      <c r="J5201" s="37">
        <v>5</v>
      </c>
      <c r="M5201" s="39">
        <v>3447.7</v>
      </c>
      <c r="N5201" s="39">
        <v>3447.7</v>
      </c>
      <c r="O5201" s="39">
        <v>3447.7</v>
      </c>
      <c r="P5201" s="38">
        <v>240</v>
      </c>
    </row>
    <row r="5202" spans="1:16">
      <c r="A5202" s="25">
        <f t="shared" si="81"/>
        <v>5200</v>
      </c>
      <c r="B5202" s="33" t="s">
        <v>9035</v>
      </c>
      <c r="I5202" s="37"/>
      <c r="J5202" s="37"/>
    </row>
    <row r="5203" spans="1:16">
      <c r="A5203" s="25">
        <f t="shared" si="81"/>
        <v>5201</v>
      </c>
      <c r="B5203" s="33" t="s">
        <v>9036</v>
      </c>
      <c r="C5203" s="37">
        <v>1961</v>
      </c>
      <c r="E5203" s="41" t="s">
        <v>4731</v>
      </c>
      <c r="I5203" s="37">
        <v>4</v>
      </c>
      <c r="J5203" s="37">
        <v>2</v>
      </c>
      <c r="M5203" s="39">
        <v>2033.2</v>
      </c>
      <c r="N5203" s="39">
        <v>1909.7</v>
      </c>
      <c r="O5203" s="39">
        <v>1505</v>
      </c>
      <c r="P5203" s="38">
        <v>101</v>
      </c>
    </row>
    <row r="5204" spans="1:16">
      <c r="A5204" s="25">
        <f t="shared" si="81"/>
        <v>5202</v>
      </c>
      <c r="B5204" s="33" t="s">
        <v>9037</v>
      </c>
      <c r="C5204" s="37">
        <v>1961</v>
      </c>
      <c r="E5204" s="41" t="s">
        <v>4731</v>
      </c>
      <c r="I5204" s="37">
        <v>4</v>
      </c>
      <c r="J5204" s="37">
        <v>3</v>
      </c>
      <c r="M5204" s="39">
        <v>2040.8</v>
      </c>
      <c r="N5204" s="39">
        <v>2040.8</v>
      </c>
      <c r="O5204" s="39">
        <v>2040.8</v>
      </c>
      <c r="P5204" s="38">
        <v>92</v>
      </c>
    </row>
    <row r="5205" spans="1:16">
      <c r="A5205" s="25">
        <f t="shared" si="81"/>
        <v>5203</v>
      </c>
      <c r="B5205" s="33" t="s">
        <v>9038</v>
      </c>
      <c r="C5205" s="37">
        <v>2005</v>
      </c>
      <c r="E5205" s="41" t="s">
        <v>4731</v>
      </c>
      <c r="I5205" s="37">
        <v>9</v>
      </c>
      <c r="J5205" s="37">
        <v>1</v>
      </c>
      <c r="M5205" s="39">
        <v>5579.6</v>
      </c>
      <c r="N5205" s="39">
        <v>3732.5</v>
      </c>
      <c r="O5205" s="39">
        <v>3339.9</v>
      </c>
      <c r="P5205" s="38">
        <v>105</v>
      </c>
    </row>
    <row r="5206" spans="1:16">
      <c r="A5206" s="25">
        <f t="shared" si="81"/>
        <v>5204</v>
      </c>
      <c r="B5206" s="33" t="s">
        <v>9039</v>
      </c>
      <c r="C5206" s="37">
        <v>1960</v>
      </c>
      <c r="E5206" s="41" t="s">
        <v>4731</v>
      </c>
      <c r="I5206" s="37">
        <v>5</v>
      </c>
      <c r="J5206" s="37">
        <v>4</v>
      </c>
      <c r="M5206" s="39">
        <v>4661.3</v>
      </c>
      <c r="N5206" s="39">
        <v>4529.6000000000004</v>
      </c>
      <c r="O5206" s="39">
        <v>3961.5</v>
      </c>
      <c r="P5206" s="38">
        <v>181</v>
      </c>
    </row>
    <row r="5207" spans="1:16">
      <c r="A5207" s="25">
        <f t="shared" si="81"/>
        <v>5205</v>
      </c>
      <c r="B5207" s="33" t="s">
        <v>9040</v>
      </c>
      <c r="C5207" s="37">
        <v>1961</v>
      </c>
      <c r="E5207" s="42" t="s">
        <v>4731</v>
      </c>
      <c r="I5207" s="37">
        <v>5</v>
      </c>
      <c r="J5207" s="37">
        <v>3</v>
      </c>
      <c r="M5207" s="39">
        <v>2311.4</v>
      </c>
      <c r="N5207" s="39">
        <v>2101.1999999999998</v>
      </c>
      <c r="O5207" s="39">
        <v>1836.8</v>
      </c>
      <c r="P5207" s="38">
        <v>113</v>
      </c>
    </row>
    <row r="5208" spans="1:16">
      <c r="A5208" s="25">
        <f t="shared" si="81"/>
        <v>5206</v>
      </c>
      <c r="B5208" s="33" t="s">
        <v>9041</v>
      </c>
      <c r="C5208" s="37">
        <v>1963</v>
      </c>
      <c r="E5208" s="41" t="s">
        <v>4731</v>
      </c>
      <c r="I5208" s="37">
        <v>5</v>
      </c>
      <c r="J5208" s="37">
        <v>3</v>
      </c>
      <c r="M5208" s="39">
        <v>2225.9</v>
      </c>
      <c r="N5208" s="39">
        <v>2021</v>
      </c>
      <c r="O5208" s="39">
        <v>1772.2</v>
      </c>
      <c r="P5208" s="38">
        <v>156</v>
      </c>
    </row>
    <row r="5209" spans="1:16">
      <c r="A5209" s="25">
        <f t="shared" si="81"/>
        <v>5207</v>
      </c>
      <c r="B5209" s="33" t="s">
        <v>2934</v>
      </c>
      <c r="C5209" s="37">
        <v>1958</v>
      </c>
      <c r="E5209" s="42" t="s">
        <v>4731</v>
      </c>
      <c r="I5209" s="37">
        <v>3</v>
      </c>
      <c r="J5209" s="37">
        <v>4</v>
      </c>
      <c r="M5209" s="39">
        <v>2145.5</v>
      </c>
      <c r="N5209" s="39">
        <v>1965.25</v>
      </c>
      <c r="O5209" s="39">
        <v>1423.75</v>
      </c>
      <c r="P5209" s="38">
        <v>72</v>
      </c>
    </row>
    <row r="5210" spans="1:16">
      <c r="A5210" s="25">
        <f t="shared" si="81"/>
        <v>5208</v>
      </c>
      <c r="B5210" s="33" t="s">
        <v>9042</v>
      </c>
      <c r="I5210" s="37"/>
      <c r="J5210" s="37"/>
    </row>
    <row r="5211" spans="1:16">
      <c r="A5211" s="25">
        <f t="shared" si="81"/>
        <v>5209</v>
      </c>
      <c r="B5211" s="33" t="s">
        <v>9043</v>
      </c>
      <c r="I5211" s="37"/>
      <c r="J5211" s="37"/>
    </row>
    <row r="5212" spans="1:16">
      <c r="A5212" s="25">
        <f t="shared" si="81"/>
        <v>5210</v>
      </c>
      <c r="B5212" s="33" t="s">
        <v>9044</v>
      </c>
      <c r="I5212" s="37"/>
      <c r="J5212" s="37"/>
    </row>
    <row r="5213" spans="1:16">
      <c r="A5213" s="25">
        <f t="shared" si="81"/>
        <v>5211</v>
      </c>
      <c r="B5213" s="33" t="s">
        <v>9045</v>
      </c>
      <c r="I5213" s="37"/>
      <c r="J5213" s="37"/>
    </row>
    <row r="5214" spans="1:16">
      <c r="A5214" s="25">
        <f t="shared" si="81"/>
        <v>5212</v>
      </c>
      <c r="B5214" s="33" t="s">
        <v>9046</v>
      </c>
      <c r="C5214" s="37">
        <v>2013</v>
      </c>
      <c r="E5214" s="41" t="s">
        <v>8055</v>
      </c>
      <c r="I5214" s="37">
        <v>10</v>
      </c>
      <c r="J5214" s="37">
        <v>2</v>
      </c>
      <c r="M5214" s="39">
        <v>7443</v>
      </c>
      <c r="N5214" s="39">
        <v>5176.9000000000005</v>
      </c>
      <c r="O5214" s="39">
        <v>5139.1000000000004</v>
      </c>
      <c r="P5214" s="38">
        <v>210</v>
      </c>
    </row>
    <row r="5215" spans="1:16">
      <c r="A5215" s="25">
        <f t="shared" si="81"/>
        <v>5213</v>
      </c>
      <c r="B5215" s="33" t="s">
        <v>9047</v>
      </c>
      <c r="I5215" s="37"/>
      <c r="J5215" s="37"/>
    </row>
    <row r="5216" spans="1:16">
      <c r="A5216" s="25">
        <f t="shared" si="81"/>
        <v>5214</v>
      </c>
      <c r="B5216" s="33" t="s">
        <v>9048</v>
      </c>
      <c r="C5216" s="37">
        <v>2012</v>
      </c>
      <c r="E5216" s="41" t="s">
        <v>6959</v>
      </c>
      <c r="I5216" s="37">
        <v>16</v>
      </c>
      <c r="J5216" s="37">
        <v>2</v>
      </c>
      <c r="M5216" s="39">
        <v>13539.4</v>
      </c>
      <c r="N5216" s="39">
        <v>10090.300000000001</v>
      </c>
      <c r="O5216" s="39">
        <v>9850.1</v>
      </c>
      <c r="P5216" s="38">
        <v>333</v>
      </c>
    </row>
    <row r="5217" spans="1:16">
      <c r="A5217" s="25">
        <f t="shared" si="81"/>
        <v>5215</v>
      </c>
      <c r="B5217" s="33" t="s">
        <v>9049</v>
      </c>
      <c r="C5217" s="37">
        <v>2014</v>
      </c>
      <c r="E5217" s="41" t="s">
        <v>6959</v>
      </c>
      <c r="I5217" s="37">
        <v>17</v>
      </c>
      <c r="J5217" s="37">
        <v>1</v>
      </c>
      <c r="M5217" s="39">
        <v>8423.9</v>
      </c>
      <c r="N5217" s="39">
        <v>8423.9</v>
      </c>
      <c r="O5217" s="39">
        <v>6437.7</v>
      </c>
      <c r="P5217" s="38">
        <v>174</v>
      </c>
    </row>
    <row r="5218" spans="1:16">
      <c r="A5218" s="25">
        <f t="shared" si="81"/>
        <v>5216</v>
      </c>
      <c r="B5218" s="33" t="s">
        <v>9050</v>
      </c>
      <c r="I5218" s="37"/>
      <c r="J5218" s="37"/>
    </row>
    <row r="5219" spans="1:16">
      <c r="A5219" s="25">
        <f t="shared" si="81"/>
        <v>5217</v>
      </c>
      <c r="B5219" s="33" t="s">
        <v>9051</v>
      </c>
      <c r="C5219" s="37">
        <v>1968</v>
      </c>
      <c r="E5219" s="41" t="s">
        <v>4731</v>
      </c>
      <c r="I5219" s="37">
        <v>5</v>
      </c>
      <c r="J5219" s="37">
        <v>6</v>
      </c>
      <c r="M5219" s="39">
        <v>4926</v>
      </c>
      <c r="N5219" s="39">
        <v>4520.9000000000005</v>
      </c>
      <c r="O5219" s="39">
        <v>4352.1000000000004</v>
      </c>
      <c r="P5219" s="38">
        <v>234</v>
      </c>
    </row>
    <row r="5220" spans="1:16">
      <c r="A5220" s="25">
        <f t="shared" si="81"/>
        <v>5218</v>
      </c>
      <c r="B5220" s="33" t="s">
        <v>2935</v>
      </c>
      <c r="C5220" s="37">
        <v>1979</v>
      </c>
      <c r="E5220" s="42" t="s">
        <v>4731</v>
      </c>
      <c r="I5220" s="37">
        <v>5</v>
      </c>
      <c r="J5220" s="37">
        <v>9</v>
      </c>
      <c r="M5220" s="39">
        <v>7189.1</v>
      </c>
      <c r="N5220" s="39">
        <v>6387.7999999999993</v>
      </c>
      <c r="O5220" s="39">
        <v>5696.4</v>
      </c>
      <c r="P5220" s="38">
        <v>348</v>
      </c>
    </row>
    <row r="5221" spans="1:16">
      <c r="A5221" s="25">
        <f t="shared" si="81"/>
        <v>5219</v>
      </c>
      <c r="B5221" s="33" t="s">
        <v>9052</v>
      </c>
      <c r="I5221" s="37"/>
      <c r="J5221" s="37"/>
    </row>
    <row r="5222" spans="1:16">
      <c r="A5222" s="25">
        <f t="shared" si="81"/>
        <v>5220</v>
      </c>
      <c r="B5222" s="33" t="s">
        <v>9053</v>
      </c>
      <c r="I5222" s="37"/>
      <c r="J5222" s="37"/>
    </row>
    <row r="5223" spans="1:16">
      <c r="A5223" s="25">
        <f t="shared" si="81"/>
        <v>5221</v>
      </c>
      <c r="B5223" s="36" t="s">
        <v>9054</v>
      </c>
      <c r="I5223" s="37"/>
      <c r="J5223" s="37"/>
    </row>
    <row r="5224" spans="1:16">
      <c r="A5224" s="25">
        <f t="shared" si="81"/>
        <v>5222</v>
      </c>
      <c r="B5224" s="33" t="s">
        <v>3219</v>
      </c>
      <c r="C5224" s="37">
        <v>2001</v>
      </c>
      <c r="E5224" s="42" t="s">
        <v>8055</v>
      </c>
      <c r="I5224" s="37">
        <v>10</v>
      </c>
      <c r="J5224" s="37">
        <v>2</v>
      </c>
      <c r="M5224" s="39">
        <v>4893.7</v>
      </c>
      <c r="N5224" s="39">
        <v>4014.6</v>
      </c>
      <c r="O5224" s="39">
        <v>3722.9</v>
      </c>
      <c r="P5224" s="38">
        <v>148</v>
      </c>
    </row>
    <row r="5225" spans="1:16">
      <c r="A5225" s="25">
        <f t="shared" si="81"/>
        <v>5223</v>
      </c>
      <c r="B5225" s="33" t="s">
        <v>9055</v>
      </c>
      <c r="C5225" s="37">
        <v>1986</v>
      </c>
      <c r="E5225" s="41" t="s">
        <v>4729</v>
      </c>
      <c r="I5225" s="37">
        <v>5</v>
      </c>
      <c r="J5225" s="37">
        <v>8</v>
      </c>
      <c r="M5225" s="39">
        <v>6004.5</v>
      </c>
      <c r="N5225" s="39">
        <v>5224.1000000000004</v>
      </c>
      <c r="O5225" s="39">
        <v>5224.1000000000004</v>
      </c>
      <c r="P5225" s="38">
        <v>300</v>
      </c>
    </row>
    <row r="5226" spans="1:16">
      <c r="A5226" s="25">
        <f t="shared" si="81"/>
        <v>5224</v>
      </c>
      <c r="B5226" s="33" t="s">
        <v>9056</v>
      </c>
      <c r="I5226" s="37"/>
      <c r="J5226" s="37"/>
    </row>
    <row r="5227" spans="1:16">
      <c r="A5227" s="25">
        <f t="shared" si="81"/>
        <v>5225</v>
      </c>
      <c r="B5227" s="33" t="s">
        <v>9057</v>
      </c>
      <c r="I5227" s="37"/>
      <c r="J5227" s="37"/>
    </row>
    <row r="5228" spans="1:16">
      <c r="A5228" s="25">
        <f t="shared" si="81"/>
        <v>5226</v>
      </c>
      <c r="B5228" s="33" t="s">
        <v>9058</v>
      </c>
      <c r="I5228" s="37"/>
      <c r="J5228" s="37"/>
    </row>
    <row r="5229" spans="1:16">
      <c r="A5229" s="25">
        <f t="shared" si="81"/>
        <v>5227</v>
      </c>
      <c r="B5229" s="33" t="s">
        <v>9059</v>
      </c>
      <c r="I5229" s="37"/>
      <c r="J5229" s="37"/>
    </row>
    <row r="5230" spans="1:16">
      <c r="A5230" s="25">
        <f t="shared" si="81"/>
        <v>5228</v>
      </c>
      <c r="B5230" s="33" t="s">
        <v>9060</v>
      </c>
      <c r="C5230" s="37">
        <v>2007</v>
      </c>
      <c r="E5230" s="41" t="s">
        <v>4729</v>
      </c>
      <c r="I5230" s="37">
        <v>10</v>
      </c>
      <c r="J5230" s="37">
        <v>4</v>
      </c>
      <c r="M5230" s="39">
        <v>13776.9</v>
      </c>
      <c r="N5230" s="39">
        <v>11510.4</v>
      </c>
      <c r="O5230" s="39">
        <v>10881.6</v>
      </c>
      <c r="P5230" s="38">
        <v>450</v>
      </c>
    </row>
    <row r="5231" spans="1:16">
      <c r="A5231" s="25">
        <f t="shared" si="81"/>
        <v>5229</v>
      </c>
      <c r="B5231" s="33" t="s">
        <v>9061</v>
      </c>
      <c r="I5231" s="37"/>
      <c r="J5231" s="37"/>
    </row>
    <row r="5232" spans="1:16">
      <c r="A5232" s="25">
        <f t="shared" si="81"/>
        <v>5230</v>
      </c>
      <c r="B5232" s="33" t="s">
        <v>9062</v>
      </c>
      <c r="I5232" s="37"/>
      <c r="J5232" s="37"/>
    </row>
    <row r="5233" spans="1:16">
      <c r="A5233" s="25">
        <f t="shared" si="81"/>
        <v>5231</v>
      </c>
      <c r="B5233" s="33" t="s">
        <v>9063</v>
      </c>
      <c r="I5233" s="37"/>
      <c r="J5233" s="37"/>
    </row>
    <row r="5234" spans="1:16">
      <c r="A5234" s="25">
        <f t="shared" si="81"/>
        <v>5232</v>
      </c>
      <c r="B5234" s="33" t="s">
        <v>9064</v>
      </c>
      <c r="C5234" s="37">
        <v>1994</v>
      </c>
      <c r="E5234" s="41" t="s">
        <v>4731</v>
      </c>
      <c r="I5234" s="37">
        <v>5</v>
      </c>
      <c r="J5234" s="37">
        <v>2</v>
      </c>
      <c r="M5234" s="39">
        <v>3277.7</v>
      </c>
      <c r="N5234" s="39">
        <v>2364.8000000000002</v>
      </c>
      <c r="O5234" s="39">
        <v>1057.8</v>
      </c>
      <c r="P5234" s="38">
        <v>130</v>
      </c>
    </row>
    <row r="5235" spans="1:16">
      <c r="A5235" s="25">
        <f t="shared" si="81"/>
        <v>5233</v>
      </c>
      <c r="B5235" s="33" t="s">
        <v>9065</v>
      </c>
      <c r="I5235" s="37"/>
      <c r="J5235" s="37"/>
    </row>
    <row r="5236" spans="1:16">
      <c r="A5236" s="25">
        <f t="shared" si="81"/>
        <v>5234</v>
      </c>
      <c r="B5236" s="33" t="s">
        <v>9066</v>
      </c>
      <c r="I5236" s="37"/>
      <c r="J5236" s="37"/>
    </row>
    <row r="5237" spans="1:16">
      <c r="A5237" s="25">
        <f t="shared" si="81"/>
        <v>5235</v>
      </c>
      <c r="B5237" s="33" t="s">
        <v>3220</v>
      </c>
      <c r="C5237" s="37">
        <v>1962</v>
      </c>
      <c r="E5237" s="42" t="s">
        <v>4731</v>
      </c>
      <c r="I5237" s="37">
        <v>4</v>
      </c>
      <c r="J5237" s="37">
        <v>2</v>
      </c>
      <c r="M5237" s="39">
        <v>1747.5</v>
      </c>
      <c r="N5237" s="39">
        <v>1567.25</v>
      </c>
      <c r="O5237" s="39">
        <v>1096.75</v>
      </c>
      <c r="P5237" s="38">
        <v>60</v>
      </c>
    </row>
    <row r="5238" spans="1:16">
      <c r="A5238" s="25">
        <f t="shared" si="81"/>
        <v>5236</v>
      </c>
      <c r="B5238" s="33" t="s">
        <v>3221</v>
      </c>
      <c r="C5238" s="37">
        <v>1969</v>
      </c>
      <c r="E5238" s="42" t="s">
        <v>8055</v>
      </c>
      <c r="I5238" s="37">
        <v>5</v>
      </c>
      <c r="J5238" s="37">
        <v>4</v>
      </c>
      <c r="M5238" s="39">
        <v>2580</v>
      </c>
      <c r="N5238" s="39">
        <v>2399.75</v>
      </c>
      <c r="O5238" s="39">
        <v>1576.75</v>
      </c>
      <c r="P5238" s="38">
        <v>181</v>
      </c>
    </row>
    <row r="5239" spans="1:16">
      <c r="A5239" s="25">
        <f t="shared" si="81"/>
        <v>5237</v>
      </c>
      <c r="B5239" s="33" t="s">
        <v>9067</v>
      </c>
      <c r="C5239" s="37">
        <v>1959</v>
      </c>
      <c r="E5239" s="41" t="s">
        <v>4731</v>
      </c>
      <c r="I5239" s="37">
        <v>2</v>
      </c>
      <c r="J5239" s="37">
        <v>2</v>
      </c>
      <c r="M5239" s="39">
        <v>6291</v>
      </c>
      <c r="N5239" s="39">
        <v>394.6</v>
      </c>
      <c r="O5239" s="39">
        <v>394.6</v>
      </c>
      <c r="P5239" s="38">
        <v>46</v>
      </c>
    </row>
    <row r="5240" spans="1:16">
      <c r="A5240" s="25">
        <f t="shared" si="81"/>
        <v>5238</v>
      </c>
      <c r="B5240" s="33" t="s">
        <v>9068</v>
      </c>
      <c r="C5240" s="37">
        <v>1960</v>
      </c>
      <c r="E5240" s="41" t="s">
        <v>4731</v>
      </c>
      <c r="I5240" s="37">
        <v>3</v>
      </c>
      <c r="J5240" s="37">
        <v>3</v>
      </c>
      <c r="M5240" s="39">
        <v>971.7</v>
      </c>
      <c r="N5240" s="39">
        <v>971.7</v>
      </c>
      <c r="O5240" s="39">
        <v>971.7</v>
      </c>
      <c r="P5240" s="38">
        <v>46</v>
      </c>
    </row>
    <row r="5241" spans="1:16">
      <c r="A5241" s="25">
        <f t="shared" si="81"/>
        <v>5239</v>
      </c>
      <c r="B5241" s="33" t="s">
        <v>9069</v>
      </c>
      <c r="C5241" s="37">
        <v>1988</v>
      </c>
      <c r="E5241" s="41" t="s">
        <v>4729</v>
      </c>
      <c r="I5241" s="37">
        <v>9</v>
      </c>
      <c r="J5241" s="37">
        <v>7</v>
      </c>
      <c r="M5241" s="39">
        <v>18491</v>
      </c>
      <c r="N5241" s="39">
        <v>16596</v>
      </c>
      <c r="O5241" s="39">
        <v>16596</v>
      </c>
      <c r="P5241" s="38">
        <v>1106</v>
      </c>
    </row>
    <row r="5242" spans="1:16">
      <c r="A5242" s="25">
        <f t="shared" si="81"/>
        <v>5240</v>
      </c>
      <c r="B5242" s="33" t="s">
        <v>9070</v>
      </c>
      <c r="C5242" s="37">
        <v>1962</v>
      </c>
      <c r="E5242" s="42" t="s">
        <v>4731</v>
      </c>
      <c r="I5242" s="37">
        <v>4</v>
      </c>
      <c r="J5242" s="37">
        <v>3</v>
      </c>
      <c r="M5242" s="39">
        <v>1308.5999999999999</v>
      </c>
      <c r="N5242" s="39">
        <v>1306.9000000000001</v>
      </c>
      <c r="O5242" s="39">
        <v>1231.7</v>
      </c>
      <c r="P5242" s="38">
        <v>62</v>
      </c>
    </row>
    <row r="5243" spans="1:16">
      <c r="A5243" s="25">
        <f t="shared" si="81"/>
        <v>5241</v>
      </c>
      <c r="B5243" s="33" t="s">
        <v>9071</v>
      </c>
      <c r="I5243" s="37"/>
      <c r="J5243" s="37"/>
    </row>
    <row r="5244" spans="1:16">
      <c r="A5244" s="25">
        <f t="shared" si="81"/>
        <v>5242</v>
      </c>
      <c r="B5244" s="36" t="s">
        <v>9072</v>
      </c>
      <c r="I5244" s="37"/>
      <c r="J5244" s="37"/>
    </row>
    <row r="5245" spans="1:16">
      <c r="A5245" s="25">
        <f t="shared" si="81"/>
        <v>5243</v>
      </c>
      <c r="B5245" s="33" t="s">
        <v>9073</v>
      </c>
      <c r="I5245" s="37"/>
      <c r="J5245" s="37"/>
    </row>
    <row r="5246" spans="1:16">
      <c r="A5246" s="25">
        <f t="shared" si="81"/>
        <v>5244</v>
      </c>
      <c r="B5246" s="33" t="s">
        <v>9074</v>
      </c>
      <c r="C5246" s="37">
        <v>1962</v>
      </c>
      <c r="I5246" s="37">
        <v>5</v>
      </c>
      <c r="J5246" s="37">
        <v>3</v>
      </c>
      <c r="M5246" s="39">
        <v>3218.7</v>
      </c>
      <c r="N5246" s="39">
        <v>2999.5</v>
      </c>
    </row>
    <row r="5247" spans="1:16">
      <c r="A5247" s="25">
        <f t="shared" si="81"/>
        <v>5245</v>
      </c>
      <c r="B5247" s="33" t="s">
        <v>9075</v>
      </c>
      <c r="I5247" s="37"/>
      <c r="J5247" s="37"/>
    </row>
    <row r="5248" spans="1:16">
      <c r="A5248" s="25">
        <f t="shared" si="81"/>
        <v>5246</v>
      </c>
      <c r="B5248" s="33" t="s">
        <v>9076</v>
      </c>
      <c r="C5248" s="37">
        <v>1965</v>
      </c>
      <c r="E5248" s="42" t="s">
        <v>4731</v>
      </c>
      <c r="I5248" s="37">
        <v>5</v>
      </c>
      <c r="J5248" s="37">
        <v>3</v>
      </c>
      <c r="M5248" s="39">
        <v>2739.8</v>
      </c>
      <c r="N5248" s="39">
        <v>2517.2999999999997</v>
      </c>
      <c r="O5248" s="39">
        <v>2360.6999999999998</v>
      </c>
      <c r="P5248" s="38">
        <v>127</v>
      </c>
    </row>
    <row r="5249" spans="1:16">
      <c r="A5249" s="25">
        <f t="shared" si="81"/>
        <v>5247</v>
      </c>
      <c r="B5249" s="33" t="s">
        <v>9077</v>
      </c>
      <c r="C5249" s="37" t="s">
        <v>9078</v>
      </c>
      <c r="E5249" s="41" t="s">
        <v>5967</v>
      </c>
      <c r="I5249" s="37">
        <v>10</v>
      </c>
      <c r="J5249" s="37">
        <v>5</v>
      </c>
      <c r="M5249" s="39">
        <v>18831.825000000001</v>
      </c>
      <c r="N5249" s="39">
        <v>16375.5</v>
      </c>
      <c r="O5249" s="39">
        <v>16375.5</v>
      </c>
      <c r="P5249" s="38">
        <v>521</v>
      </c>
    </row>
    <row r="5250" spans="1:16">
      <c r="A5250" s="25">
        <f t="shared" si="81"/>
        <v>5248</v>
      </c>
      <c r="B5250" s="33" t="s">
        <v>9079</v>
      </c>
      <c r="C5250" s="37">
        <v>1963</v>
      </c>
      <c r="E5250" s="41" t="s">
        <v>4731</v>
      </c>
      <c r="I5250" s="37">
        <v>5</v>
      </c>
      <c r="J5250" s="37">
        <v>4</v>
      </c>
      <c r="M5250" s="39">
        <v>3497.4</v>
      </c>
      <c r="N5250" s="39">
        <v>1672.4</v>
      </c>
      <c r="O5250" s="39">
        <v>1672.4</v>
      </c>
      <c r="P5250" s="38">
        <v>178</v>
      </c>
    </row>
    <row r="5251" spans="1:16">
      <c r="A5251" s="25">
        <f t="shared" ref="A5251:A5314" si="82">A5250+1</f>
        <v>5249</v>
      </c>
      <c r="B5251" s="33" t="s">
        <v>9080</v>
      </c>
      <c r="I5251" s="37"/>
      <c r="J5251" s="37"/>
    </row>
    <row r="5252" spans="1:16">
      <c r="A5252" s="25">
        <f t="shared" si="82"/>
        <v>5250</v>
      </c>
      <c r="B5252" s="33" t="s">
        <v>9081</v>
      </c>
      <c r="C5252" s="37">
        <v>1957</v>
      </c>
      <c r="E5252" s="41" t="s">
        <v>4735</v>
      </c>
      <c r="I5252" s="37">
        <v>2</v>
      </c>
      <c r="J5252" s="37">
        <v>2</v>
      </c>
      <c r="M5252" s="39">
        <v>850.4</v>
      </c>
      <c r="N5252" s="39">
        <v>734.19999999999993</v>
      </c>
      <c r="O5252" s="39">
        <v>734.19999999999993</v>
      </c>
      <c r="P5252" s="38">
        <v>29</v>
      </c>
    </row>
    <row r="5253" spans="1:16">
      <c r="A5253" s="25">
        <f t="shared" si="82"/>
        <v>5251</v>
      </c>
      <c r="B5253" s="33" t="s">
        <v>2936</v>
      </c>
      <c r="C5253" s="37">
        <v>1953</v>
      </c>
      <c r="E5253" s="41" t="s">
        <v>4731</v>
      </c>
      <c r="I5253" s="37">
        <v>3</v>
      </c>
      <c r="J5253" s="37">
        <v>3</v>
      </c>
      <c r="M5253" s="39">
        <v>2051</v>
      </c>
      <c r="N5253" s="39">
        <v>1915</v>
      </c>
      <c r="O5253" s="39">
        <v>1898.7225000000001</v>
      </c>
      <c r="P5253" s="38">
        <v>53</v>
      </c>
    </row>
    <row r="5254" spans="1:16">
      <c r="A5254" s="25">
        <f t="shared" si="82"/>
        <v>5252</v>
      </c>
      <c r="B5254" s="33" t="s">
        <v>9082</v>
      </c>
      <c r="C5254" s="37">
        <v>1958</v>
      </c>
      <c r="E5254" s="41" t="s">
        <v>4731</v>
      </c>
      <c r="I5254" s="37">
        <v>2</v>
      </c>
      <c r="J5254" s="37">
        <v>2</v>
      </c>
      <c r="M5254" s="39" t="s">
        <v>9083</v>
      </c>
      <c r="N5254" s="39">
        <v>566.79999999999995</v>
      </c>
      <c r="O5254" s="39">
        <v>504.45199999999994</v>
      </c>
      <c r="P5254" s="38">
        <v>29</v>
      </c>
    </row>
    <row r="5255" spans="1:16">
      <c r="A5255" s="25">
        <f t="shared" si="82"/>
        <v>5253</v>
      </c>
      <c r="B5255" s="33" t="s">
        <v>9084</v>
      </c>
      <c r="C5255" s="37">
        <v>1959</v>
      </c>
      <c r="E5255" s="41" t="s">
        <v>4731</v>
      </c>
      <c r="I5255" s="37">
        <v>2</v>
      </c>
      <c r="J5255" s="37">
        <v>3</v>
      </c>
      <c r="M5255" s="39">
        <v>4589.8999999999996</v>
      </c>
      <c r="N5255" s="39">
        <v>3956.4999999999995</v>
      </c>
      <c r="O5255" s="39">
        <v>3956.4999999999995</v>
      </c>
      <c r="P5255" s="38">
        <v>16</v>
      </c>
    </row>
    <row r="5256" spans="1:16">
      <c r="A5256" s="25">
        <f t="shared" si="82"/>
        <v>5254</v>
      </c>
      <c r="B5256" s="33" t="s">
        <v>9085</v>
      </c>
      <c r="C5256" s="37">
        <v>1962</v>
      </c>
      <c r="E5256" s="41" t="s">
        <v>4731</v>
      </c>
      <c r="I5256" s="37">
        <v>4</v>
      </c>
      <c r="J5256" s="37">
        <v>3</v>
      </c>
      <c r="M5256" s="39">
        <v>2171.5</v>
      </c>
      <c r="N5256" s="39">
        <v>1504.3000000000002</v>
      </c>
      <c r="O5256" s="39">
        <v>1504.3000000000002</v>
      </c>
      <c r="P5256" s="38">
        <v>109</v>
      </c>
    </row>
    <row r="5257" spans="1:16">
      <c r="A5257" s="25">
        <f t="shared" si="82"/>
        <v>5255</v>
      </c>
      <c r="B5257" s="33" t="s">
        <v>9086</v>
      </c>
      <c r="I5257" s="37"/>
      <c r="J5257" s="37"/>
    </row>
    <row r="5258" spans="1:16">
      <c r="A5258" s="25">
        <f t="shared" si="82"/>
        <v>5256</v>
      </c>
      <c r="B5258" s="33" t="s">
        <v>9087</v>
      </c>
      <c r="C5258" s="37">
        <v>1992</v>
      </c>
      <c r="E5258" s="41" t="s">
        <v>4731</v>
      </c>
      <c r="I5258" s="37" t="s">
        <v>9088</v>
      </c>
      <c r="J5258" s="37" t="s">
        <v>25</v>
      </c>
      <c r="M5258" s="39">
        <v>8019.6</v>
      </c>
      <c r="N5258" s="39">
        <v>7383.7000000000007</v>
      </c>
      <c r="O5258" s="39">
        <v>7383.7000000000007</v>
      </c>
      <c r="P5258" s="38">
        <v>365</v>
      </c>
    </row>
    <row r="5259" spans="1:16">
      <c r="A5259" s="25">
        <f t="shared" si="82"/>
        <v>5257</v>
      </c>
      <c r="B5259" s="33" t="s">
        <v>9089</v>
      </c>
      <c r="I5259" s="37"/>
      <c r="J5259" s="37"/>
    </row>
    <row r="5260" spans="1:16">
      <c r="A5260" s="25">
        <f t="shared" si="82"/>
        <v>5258</v>
      </c>
      <c r="B5260" s="33" t="s">
        <v>9090</v>
      </c>
      <c r="C5260" s="37">
        <v>1967</v>
      </c>
      <c r="E5260" s="41" t="s">
        <v>4731</v>
      </c>
      <c r="I5260" s="37">
        <v>5</v>
      </c>
      <c r="J5260" s="37">
        <v>4</v>
      </c>
      <c r="M5260" s="39">
        <v>3533.4</v>
      </c>
      <c r="N5260" s="39">
        <v>3221.3</v>
      </c>
      <c r="O5260" s="39">
        <v>3221.3</v>
      </c>
      <c r="P5260" s="38">
        <v>144</v>
      </c>
    </row>
    <row r="5261" spans="1:16">
      <c r="A5261" s="25">
        <f t="shared" si="82"/>
        <v>5259</v>
      </c>
      <c r="B5261" s="33" t="s">
        <v>9091</v>
      </c>
      <c r="C5261" s="37">
        <v>1967</v>
      </c>
      <c r="E5261" s="41" t="s">
        <v>4731</v>
      </c>
      <c r="I5261" s="37">
        <v>5</v>
      </c>
      <c r="J5261" s="37">
        <v>4</v>
      </c>
      <c r="M5261" s="39">
        <v>4078.5</v>
      </c>
      <c r="N5261" s="39">
        <v>3770.9</v>
      </c>
      <c r="O5261" s="39">
        <v>3123.5</v>
      </c>
      <c r="P5261" s="38">
        <v>133</v>
      </c>
    </row>
    <row r="5262" spans="1:16">
      <c r="A5262" s="25">
        <f t="shared" si="82"/>
        <v>5260</v>
      </c>
      <c r="B5262" s="33" t="s">
        <v>9092</v>
      </c>
      <c r="C5262" s="37">
        <v>1967</v>
      </c>
      <c r="E5262" s="41" t="s">
        <v>4731</v>
      </c>
      <c r="I5262" s="37">
        <v>5</v>
      </c>
      <c r="J5262" s="37">
        <v>6</v>
      </c>
      <c r="M5262" s="39">
        <v>5227.8</v>
      </c>
      <c r="N5262" s="39">
        <v>4812</v>
      </c>
      <c r="O5262" s="39">
        <v>4750</v>
      </c>
      <c r="P5262" s="38">
        <v>253</v>
      </c>
    </row>
    <row r="5263" spans="1:16">
      <c r="A5263" s="25">
        <f t="shared" si="82"/>
        <v>5261</v>
      </c>
      <c r="B5263" s="33" t="s">
        <v>9093</v>
      </c>
      <c r="I5263" s="37"/>
      <c r="J5263" s="37"/>
    </row>
    <row r="5264" spans="1:16">
      <c r="A5264" s="25">
        <f t="shared" si="82"/>
        <v>5262</v>
      </c>
      <c r="B5264" s="33" t="s">
        <v>9094</v>
      </c>
      <c r="C5264" s="37">
        <v>1964</v>
      </c>
      <c r="E5264" s="42" t="s">
        <v>4731</v>
      </c>
      <c r="I5264" s="37">
        <v>5</v>
      </c>
      <c r="J5264" s="37">
        <v>2</v>
      </c>
      <c r="M5264" s="39">
        <v>2344.9</v>
      </c>
      <c r="N5264" s="39">
        <v>1812.4</v>
      </c>
      <c r="O5264" s="39">
        <v>1560.9</v>
      </c>
      <c r="P5264" s="38">
        <v>40</v>
      </c>
    </row>
    <row r="5265" spans="1:16">
      <c r="A5265" s="25">
        <f t="shared" si="82"/>
        <v>5263</v>
      </c>
      <c r="B5265" s="33" t="s">
        <v>9095</v>
      </c>
      <c r="C5265" s="37">
        <v>1989</v>
      </c>
      <c r="E5265" s="41" t="s">
        <v>4729</v>
      </c>
      <c r="I5265" s="37">
        <v>9</v>
      </c>
      <c r="J5265" s="37">
        <v>5</v>
      </c>
      <c r="M5265" s="39">
        <v>11107</v>
      </c>
      <c r="N5265" s="39">
        <v>9914.2000000000007</v>
      </c>
      <c r="O5265" s="39">
        <v>9914.2000000000007</v>
      </c>
      <c r="P5265" s="38">
        <v>464</v>
      </c>
    </row>
    <row r="5266" spans="1:16">
      <c r="A5266" s="25">
        <f t="shared" si="82"/>
        <v>5264</v>
      </c>
      <c r="B5266" s="33" t="s">
        <v>4126</v>
      </c>
      <c r="C5266" s="37">
        <v>1987</v>
      </c>
      <c r="E5266" s="41" t="s">
        <v>4729</v>
      </c>
      <c r="I5266" s="37">
        <v>9</v>
      </c>
      <c r="J5266" s="37">
        <v>2</v>
      </c>
      <c r="M5266" s="39">
        <v>6540.1</v>
      </c>
      <c r="N5266" s="39">
        <v>3582.9</v>
      </c>
      <c r="O5266" s="39">
        <v>3557.8000000000006</v>
      </c>
      <c r="P5266" s="38">
        <v>281</v>
      </c>
    </row>
    <row r="5267" spans="1:16">
      <c r="A5267" s="25">
        <f t="shared" si="82"/>
        <v>5265</v>
      </c>
      <c r="B5267" s="33" t="s">
        <v>9096</v>
      </c>
      <c r="C5267" s="37">
        <v>1992</v>
      </c>
      <c r="E5267" s="41" t="s">
        <v>4729</v>
      </c>
      <c r="I5267" s="37">
        <v>9</v>
      </c>
      <c r="J5267" s="37">
        <v>3</v>
      </c>
      <c r="M5267" s="39">
        <v>8454.4</v>
      </c>
      <c r="N5267" s="39">
        <v>7219.4</v>
      </c>
      <c r="O5267" s="39">
        <v>7219.4</v>
      </c>
      <c r="P5267" s="38">
        <v>342</v>
      </c>
    </row>
    <row r="5268" spans="1:16">
      <c r="A5268" s="25">
        <f t="shared" si="82"/>
        <v>5266</v>
      </c>
      <c r="B5268" s="33" t="s">
        <v>9097</v>
      </c>
      <c r="I5268" s="37"/>
      <c r="J5268" s="37"/>
    </row>
    <row r="5269" spans="1:16">
      <c r="A5269" s="25">
        <f t="shared" si="82"/>
        <v>5267</v>
      </c>
      <c r="B5269" s="33" t="s">
        <v>9098</v>
      </c>
      <c r="I5269" s="37"/>
      <c r="J5269" s="37"/>
    </row>
    <row r="5270" spans="1:16">
      <c r="A5270" s="25">
        <f t="shared" si="82"/>
        <v>5268</v>
      </c>
      <c r="B5270" s="33" t="s">
        <v>9099</v>
      </c>
      <c r="I5270" s="37"/>
      <c r="J5270" s="37"/>
    </row>
    <row r="5271" spans="1:16">
      <c r="A5271" s="25">
        <f t="shared" si="82"/>
        <v>5269</v>
      </c>
      <c r="B5271" s="33" t="s">
        <v>9100</v>
      </c>
      <c r="I5271" s="37"/>
      <c r="J5271" s="37"/>
    </row>
    <row r="5272" spans="1:16">
      <c r="A5272" s="25">
        <f t="shared" si="82"/>
        <v>5270</v>
      </c>
      <c r="B5272" s="33" t="s">
        <v>9101</v>
      </c>
      <c r="I5272" s="37"/>
      <c r="J5272" s="37"/>
    </row>
    <row r="5273" spans="1:16">
      <c r="A5273" s="25">
        <f t="shared" si="82"/>
        <v>5271</v>
      </c>
      <c r="B5273" s="33" t="s">
        <v>9102</v>
      </c>
      <c r="C5273" s="37">
        <v>1983</v>
      </c>
      <c r="D5273" s="37">
        <v>2008</v>
      </c>
      <c r="E5273" s="42" t="s">
        <v>8055</v>
      </c>
      <c r="I5273" s="37">
        <v>9</v>
      </c>
      <c r="J5273" s="37">
        <v>6</v>
      </c>
      <c r="M5273" s="39">
        <v>12889.5</v>
      </c>
      <c r="N5273" s="39">
        <v>10802</v>
      </c>
      <c r="O5273" s="39">
        <v>10802</v>
      </c>
      <c r="P5273" s="38">
        <v>440</v>
      </c>
    </row>
    <row r="5274" spans="1:16">
      <c r="A5274" s="25">
        <f t="shared" si="82"/>
        <v>5272</v>
      </c>
      <c r="B5274" s="33" t="s">
        <v>9103</v>
      </c>
      <c r="C5274" s="37">
        <v>1983</v>
      </c>
      <c r="D5274" s="37">
        <v>2008</v>
      </c>
      <c r="E5274" s="42" t="s">
        <v>8055</v>
      </c>
      <c r="I5274" s="37">
        <v>9</v>
      </c>
      <c r="J5274" s="37">
        <v>3</v>
      </c>
      <c r="M5274" s="39">
        <v>6444.75</v>
      </c>
      <c r="N5274" s="39">
        <v>5401</v>
      </c>
      <c r="O5274" s="39">
        <v>5401</v>
      </c>
      <c r="P5274" s="38">
        <v>324</v>
      </c>
    </row>
    <row r="5275" spans="1:16">
      <c r="A5275" s="25">
        <f t="shared" si="82"/>
        <v>5273</v>
      </c>
      <c r="B5275" s="33" t="s">
        <v>9104</v>
      </c>
      <c r="C5275" s="37">
        <v>1983</v>
      </c>
      <c r="E5275" s="41" t="s">
        <v>4729</v>
      </c>
      <c r="I5275" s="37">
        <v>9</v>
      </c>
      <c r="J5275" s="37">
        <v>4</v>
      </c>
      <c r="M5275" s="39">
        <v>9054</v>
      </c>
      <c r="N5275" s="39">
        <v>6957</v>
      </c>
      <c r="O5275" s="39">
        <v>6957</v>
      </c>
      <c r="P5275" s="38">
        <v>384</v>
      </c>
    </row>
    <row r="5276" spans="1:16">
      <c r="A5276" s="25">
        <f t="shared" si="82"/>
        <v>5274</v>
      </c>
      <c r="B5276" s="33" t="s">
        <v>9105</v>
      </c>
      <c r="I5276" s="37"/>
      <c r="J5276" s="37"/>
    </row>
    <row r="5277" spans="1:16">
      <c r="A5277" s="25">
        <f t="shared" si="82"/>
        <v>5275</v>
      </c>
      <c r="B5277" s="33" t="s">
        <v>9106</v>
      </c>
      <c r="C5277" s="37">
        <v>1985</v>
      </c>
      <c r="E5277" s="41" t="s">
        <v>4729</v>
      </c>
      <c r="I5277" s="37">
        <v>5</v>
      </c>
      <c r="J5277" s="37">
        <v>4</v>
      </c>
      <c r="M5277" s="39">
        <v>2963.8</v>
      </c>
      <c r="N5277" s="39">
        <v>2607.4</v>
      </c>
      <c r="O5277" s="39">
        <v>2607.4</v>
      </c>
      <c r="P5277" s="38">
        <v>132</v>
      </c>
    </row>
    <row r="5278" spans="1:16">
      <c r="A5278" s="25">
        <f t="shared" si="82"/>
        <v>5276</v>
      </c>
      <c r="B5278" s="33" t="s">
        <v>9107</v>
      </c>
      <c r="C5278" s="37">
        <v>1983</v>
      </c>
      <c r="E5278" s="41" t="s">
        <v>4729</v>
      </c>
      <c r="I5278" s="37">
        <v>9</v>
      </c>
      <c r="J5278" s="37">
        <v>4</v>
      </c>
      <c r="M5278" s="39">
        <v>8691.7000000000007</v>
      </c>
      <c r="N5278" s="39">
        <v>7638.3000000000011</v>
      </c>
      <c r="O5278" s="39">
        <v>7638.3000000000011</v>
      </c>
      <c r="P5278" s="38">
        <v>438</v>
      </c>
    </row>
    <row r="5279" spans="1:16">
      <c r="A5279" s="25">
        <f t="shared" si="82"/>
        <v>5277</v>
      </c>
      <c r="B5279" s="33" t="s">
        <v>9108</v>
      </c>
      <c r="C5279" s="37">
        <v>1983</v>
      </c>
      <c r="E5279" s="42" t="s">
        <v>8055</v>
      </c>
      <c r="I5279" s="37">
        <v>9</v>
      </c>
      <c r="J5279" s="37">
        <v>2</v>
      </c>
      <c r="M5279" s="39">
        <v>4356.7</v>
      </c>
      <c r="N5279" s="39">
        <v>3827.6</v>
      </c>
      <c r="O5279" s="39">
        <v>3827.6</v>
      </c>
      <c r="P5279" s="38">
        <v>208</v>
      </c>
    </row>
    <row r="5280" spans="1:16">
      <c r="A5280" s="25">
        <f t="shared" si="82"/>
        <v>5278</v>
      </c>
      <c r="B5280" s="33" t="s">
        <v>9109</v>
      </c>
      <c r="C5280" s="37">
        <v>1983</v>
      </c>
      <c r="E5280" s="41" t="s">
        <v>5159</v>
      </c>
      <c r="F5280" s="37" t="s">
        <v>5071</v>
      </c>
      <c r="G5280" s="37" t="s">
        <v>240</v>
      </c>
      <c r="H5280" s="37" t="s">
        <v>6958</v>
      </c>
      <c r="I5280" s="37">
        <v>9</v>
      </c>
      <c r="J5280" s="37">
        <v>4</v>
      </c>
      <c r="K5280" s="38">
        <v>4</v>
      </c>
      <c r="L5280" s="38" t="s">
        <v>240</v>
      </c>
      <c r="M5280" s="39">
        <v>7555.9</v>
      </c>
      <c r="N5280" s="39">
        <v>5190.8</v>
      </c>
      <c r="O5280" s="39">
        <v>4598.1000000000004</v>
      </c>
      <c r="P5280" s="38">
        <v>352</v>
      </c>
    </row>
    <row r="5281" spans="1:16">
      <c r="A5281" s="25">
        <f t="shared" si="82"/>
        <v>5279</v>
      </c>
      <c r="B5281" s="33" t="s">
        <v>9110</v>
      </c>
      <c r="I5281" s="37"/>
      <c r="J5281" s="37"/>
    </row>
    <row r="5282" spans="1:16">
      <c r="A5282" s="25">
        <f t="shared" si="82"/>
        <v>5280</v>
      </c>
      <c r="B5282" s="33" t="s">
        <v>9111</v>
      </c>
      <c r="C5282" s="37">
        <v>1980</v>
      </c>
      <c r="E5282" s="41" t="s">
        <v>4731</v>
      </c>
      <c r="I5282" s="37">
        <v>9</v>
      </c>
      <c r="J5282" s="37">
        <v>1</v>
      </c>
      <c r="M5282" s="39">
        <v>5697</v>
      </c>
      <c r="N5282" s="39">
        <v>5330.3</v>
      </c>
      <c r="O5282" s="39">
        <v>3870.1</v>
      </c>
      <c r="P5282" s="38">
        <v>105</v>
      </c>
    </row>
    <row r="5283" spans="1:16">
      <c r="A5283" s="25">
        <f t="shared" si="82"/>
        <v>5281</v>
      </c>
      <c r="B5283" s="33" t="s">
        <v>9112</v>
      </c>
      <c r="C5283" s="37">
        <v>1977</v>
      </c>
      <c r="E5283" s="41" t="s">
        <v>4731</v>
      </c>
      <c r="I5283" s="37">
        <v>9</v>
      </c>
      <c r="J5283" s="37">
        <v>1</v>
      </c>
      <c r="M5283" s="39">
        <v>5385</v>
      </c>
      <c r="N5283" s="39">
        <v>5043.3999999999996</v>
      </c>
      <c r="O5283" s="39">
        <v>3555.5</v>
      </c>
      <c r="P5283" s="38">
        <v>84</v>
      </c>
    </row>
    <row r="5284" spans="1:16">
      <c r="A5284" s="25">
        <f t="shared" si="82"/>
        <v>5282</v>
      </c>
      <c r="B5284" s="33" t="s">
        <v>9113</v>
      </c>
      <c r="C5284" s="37">
        <v>1971</v>
      </c>
      <c r="E5284" s="41" t="s">
        <v>4729</v>
      </c>
      <c r="I5284" s="37">
        <v>5</v>
      </c>
      <c r="J5284" s="37">
        <v>8</v>
      </c>
      <c r="M5284" s="39">
        <v>5751.3</v>
      </c>
      <c r="N5284" s="39">
        <v>5703.5999999999995</v>
      </c>
      <c r="O5284" s="39">
        <v>5488.9</v>
      </c>
      <c r="P5284" s="38">
        <v>277</v>
      </c>
    </row>
    <row r="5285" spans="1:16">
      <c r="A5285" s="25">
        <f t="shared" si="82"/>
        <v>5283</v>
      </c>
      <c r="B5285" s="33" t="s">
        <v>9114</v>
      </c>
      <c r="C5285" s="37">
        <v>1971</v>
      </c>
      <c r="E5285" s="41" t="s">
        <v>4729</v>
      </c>
      <c r="I5285" s="37">
        <v>5</v>
      </c>
      <c r="J5285" s="37">
        <v>8</v>
      </c>
      <c r="M5285" s="39">
        <v>5641.1</v>
      </c>
      <c r="N5285" s="39">
        <v>5301.2999999999993</v>
      </c>
      <c r="O5285" s="39">
        <v>5086.8999999999996</v>
      </c>
      <c r="P5285" s="38">
        <v>263</v>
      </c>
    </row>
    <row r="5286" spans="1:16">
      <c r="A5286" s="25">
        <f t="shared" si="82"/>
        <v>5284</v>
      </c>
      <c r="B5286" s="33" t="s">
        <v>9115</v>
      </c>
      <c r="I5286" s="37"/>
      <c r="J5286" s="37"/>
    </row>
    <row r="5287" spans="1:16">
      <c r="A5287" s="25">
        <f t="shared" si="82"/>
        <v>5285</v>
      </c>
      <c r="B5287" s="33" t="s">
        <v>9116</v>
      </c>
      <c r="I5287" s="37"/>
      <c r="J5287" s="37"/>
    </row>
    <row r="5288" spans="1:16">
      <c r="A5288" s="25">
        <f t="shared" si="82"/>
        <v>5286</v>
      </c>
      <c r="B5288" s="33" t="s">
        <v>9117</v>
      </c>
      <c r="C5288" s="37">
        <v>1976</v>
      </c>
      <c r="E5288" s="41" t="s">
        <v>4731</v>
      </c>
      <c r="I5288" s="37">
        <v>5</v>
      </c>
      <c r="J5288" s="37">
        <v>4</v>
      </c>
      <c r="M5288" s="39">
        <v>4747.3999999999996</v>
      </c>
      <c r="N5288" s="39">
        <v>4747.3999999999996</v>
      </c>
      <c r="O5288" s="39">
        <v>4747.3999999999996</v>
      </c>
      <c r="P5288" s="38">
        <v>124</v>
      </c>
    </row>
    <row r="5289" spans="1:16">
      <c r="A5289" s="25">
        <f t="shared" si="82"/>
        <v>5287</v>
      </c>
      <c r="B5289" s="33" t="s">
        <v>9118</v>
      </c>
      <c r="I5289" s="37"/>
      <c r="J5289" s="37"/>
    </row>
    <row r="5290" spans="1:16">
      <c r="A5290" s="25">
        <f t="shared" si="82"/>
        <v>5288</v>
      </c>
      <c r="B5290" s="33" t="s">
        <v>9119</v>
      </c>
      <c r="C5290" s="37">
        <v>1975</v>
      </c>
      <c r="E5290" s="41" t="s">
        <v>4731</v>
      </c>
      <c r="I5290" s="37">
        <v>9</v>
      </c>
      <c r="J5290" s="37">
        <v>1</v>
      </c>
      <c r="M5290" s="39">
        <v>2377.4</v>
      </c>
      <c r="N5290" s="39">
        <v>2316.8000000000002</v>
      </c>
      <c r="O5290" s="39">
        <v>2316.8000000000002</v>
      </c>
      <c r="P5290" s="38">
        <v>104</v>
      </c>
    </row>
    <row r="5291" spans="1:16">
      <c r="A5291" s="25">
        <f t="shared" si="82"/>
        <v>5289</v>
      </c>
      <c r="B5291" s="33" t="s">
        <v>2937</v>
      </c>
      <c r="C5291" s="37">
        <v>1957</v>
      </c>
      <c r="E5291" s="41" t="s">
        <v>4731</v>
      </c>
      <c r="I5291" s="37">
        <v>2</v>
      </c>
      <c r="J5291" s="37">
        <v>2</v>
      </c>
      <c r="M5291" s="39">
        <v>1132.0999999999999</v>
      </c>
      <c r="N5291" s="39">
        <v>944.8</v>
      </c>
      <c r="O5291" s="39">
        <v>944.8</v>
      </c>
      <c r="P5291" s="38">
        <v>18</v>
      </c>
    </row>
    <row r="5292" spans="1:16">
      <c r="A5292" s="25">
        <f t="shared" si="82"/>
        <v>5290</v>
      </c>
      <c r="B5292" s="33" t="s">
        <v>9120</v>
      </c>
      <c r="C5292" s="37">
        <v>1975</v>
      </c>
      <c r="E5292" s="41" t="s">
        <v>4731</v>
      </c>
      <c r="I5292" s="37">
        <v>5</v>
      </c>
      <c r="J5292" s="37">
        <v>4</v>
      </c>
      <c r="M5292" s="39">
        <v>4203.7</v>
      </c>
      <c r="N5292" s="39">
        <v>3920.8</v>
      </c>
      <c r="O5292" s="39">
        <v>3920.8</v>
      </c>
      <c r="P5292" s="38">
        <v>125</v>
      </c>
    </row>
    <row r="5293" spans="1:16">
      <c r="A5293" s="25">
        <f t="shared" si="82"/>
        <v>5291</v>
      </c>
      <c r="B5293" s="33" t="s">
        <v>4127</v>
      </c>
      <c r="C5293" s="37">
        <v>1955</v>
      </c>
      <c r="E5293" s="41" t="s">
        <v>4731</v>
      </c>
      <c r="I5293" s="37">
        <v>2</v>
      </c>
      <c r="J5293" s="37">
        <v>2</v>
      </c>
      <c r="M5293" s="39">
        <v>1126.5</v>
      </c>
      <c r="N5293" s="39">
        <v>1026.5</v>
      </c>
      <c r="O5293" s="39">
        <v>997.75800000000004</v>
      </c>
      <c r="P5293" s="38">
        <v>25</v>
      </c>
    </row>
    <row r="5294" spans="1:16">
      <c r="A5294" s="25">
        <f t="shared" si="82"/>
        <v>5292</v>
      </c>
      <c r="B5294" s="33" t="s">
        <v>9121</v>
      </c>
      <c r="I5294" s="37"/>
      <c r="J5294" s="37"/>
    </row>
    <row r="5295" spans="1:16">
      <c r="A5295" s="25">
        <f t="shared" si="82"/>
        <v>5293</v>
      </c>
      <c r="B5295" s="33" t="s">
        <v>4128</v>
      </c>
      <c r="C5295" s="37">
        <v>1954</v>
      </c>
      <c r="E5295" s="41" t="s">
        <v>4731</v>
      </c>
      <c r="I5295" s="37">
        <v>2</v>
      </c>
      <c r="J5295" s="37">
        <v>1</v>
      </c>
      <c r="M5295" s="39">
        <v>560.79999999999995</v>
      </c>
      <c r="N5295" s="39">
        <v>516.4</v>
      </c>
      <c r="O5295" s="39">
        <v>416.21839999999997</v>
      </c>
      <c r="P5295" s="38">
        <v>22</v>
      </c>
    </row>
    <row r="5296" spans="1:16">
      <c r="A5296" s="25">
        <f t="shared" si="82"/>
        <v>5294</v>
      </c>
      <c r="B5296" s="33" t="s">
        <v>9122</v>
      </c>
      <c r="C5296" s="37">
        <v>1975</v>
      </c>
      <c r="E5296" s="41" t="s">
        <v>4731</v>
      </c>
      <c r="I5296" s="37">
        <v>9</v>
      </c>
      <c r="J5296" s="37">
        <v>1</v>
      </c>
      <c r="M5296" s="39">
        <v>2394.5</v>
      </c>
      <c r="N5296" s="39">
        <v>2282.5</v>
      </c>
      <c r="O5296" s="39">
        <v>2282.5</v>
      </c>
      <c r="P5296" s="38">
        <v>104</v>
      </c>
    </row>
    <row r="5297" spans="1:16">
      <c r="A5297" s="25">
        <f t="shared" si="82"/>
        <v>5295</v>
      </c>
      <c r="B5297" s="33" t="s">
        <v>9123</v>
      </c>
      <c r="C5297" s="37">
        <v>1954</v>
      </c>
      <c r="E5297" s="41" t="s">
        <v>4731</v>
      </c>
      <c r="I5297" s="37">
        <v>2</v>
      </c>
      <c r="J5297" s="37">
        <v>1</v>
      </c>
      <c r="M5297" s="39">
        <v>539.29999999999995</v>
      </c>
      <c r="N5297" s="39">
        <v>528.29999999999995</v>
      </c>
      <c r="O5297" s="39">
        <v>528.29999999999995</v>
      </c>
      <c r="P5297" s="38">
        <v>18</v>
      </c>
    </row>
    <row r="5298" spans="1:16">
      <c r="A5298" s="25">
        <f t="shared" si="82"/>
        <v>5296</v>
      </c>
      <c r="B5298" s="33" t="s">
        <v>9124</v>
      </c>
      <c r="C5298" s="37">
        <v>1976</v>
      </c>
      <c r="E5298" s="41" t="s">
        <v>4731</v>
      </c>
      <c r="I5298" s="37">
        <v>9</v>
      </c>
      <c r="J5298" s="37">
        <v>1</v>
      </c>
      <c r="M5298" s="39">
        <v>3167.8</v>
      </c>
      <c r="N5298" s="39">
        <v>3091.1</v>
      </c>
      <c r="O5298" s="39">
        <v>3091.1</v>
      </c>
      <c r="P5298" s="38">
        <v>106</v>
      </c>
    </row>
    <row r="5299" spans="1:16">
      <c r="A5299" s="25">
        <f t="shared" si="82"/>
        <v>5297</v>
      </c>
      <c r="B5299" s="33" t="s">
        <v>4129</v>
      </c>
      <c r="C5299" s="37">
        <v>1955</v>
      </c>
      <c r="E5299" s="41" t="s">
        <v>4731</v>
      </c>
      <c r="I5299" s="37">
        <v>2</v>
      </c>
      <c r="J5299" s="37">
        <v>1</v>
      </c>
      <c r="M5299" s="39">
        <v>559.20000000000005</v>
      </c>
      <c r="N5299" s="39">
        <v>515.5</v>
      </c>
      <c r="O5299" s="39">
        <v>455.702</v>
      </c>
      <c r="P5299" s="38">
        <v>29</v>
      </c>
    </row>
    <row r="5300" spans="1:16">
      <c r="A5300" s="25">
        <f t="shared" si="82"/>
        <v>5298</v>
      </c>
      <c r="B5300" s="33" t="s">
        <v>4130</v>
      </c>
      <c r="C5300" s="37">
        <v>1975</v>
      </c>
      <c r="E5300" s="41" t="s">
        <v>4729</v>
      </c>
      <c r="I5300" s="37">
        <v>9</v>
      </c>
      <c r="J5300" s="37">
        <v>6</v>
      </c>
      <c r="M5300" s="39">
        <v>11302.7</v>
      </c>
      <c r="N5300" s="39">
        <v>10701.2</v>
      </c>
      <c r="O5300" s="39">
        <v>10540.6</v>
      </c>
      <c r="P5300" s="38">
        <v>568</v>
      </c>
    </row>
    <row r="5301" spans="1:16">
      <c r="A5301" s="25">
        <f t="shared" si="82"/>
        <v>5299</v>
      </c>
      <c r="B5301" s="33" t="s">
        <v>4132</v>
      </c>
      <c r="C5301" s="37">
        <v>1955</v>
      </c>
      <c r="E5301" s="41" t="s">
        <v>4731</v>
      </c>
      <c r="I5301" s="37">
        <v>2</v>
      </c>
      <c r="J5301" s="37">
        <v>2</v>
      </c>
      <c r="M5301" s="39">
        <v>988.9</v>
      </c>
      <c r="N5301" s="39">
        <v>928.9</v>
      </c>
      <c r="O5301" s="39">
        <v>695.74609999999996</v>
      </c>
      <c r="P5301" s="38">
        <v>32</v>
      </c>
    </row>
    <row r="5302" spans="1:16">
      <c r="A5302" s="25">
        <f t="shared" si="82"/>
        <v>5300</v>
      </c>
      <c r="B5302" s="33" t="s">
        <v>9125</v>
      </c>
      <c r="C5302" s="37">
        <v>1975</v>
      </c>
      <c r="E5302" s="41" t="s">
        <v>4729</v>
      </c>
      <c r="I5302" s="37">
        <v>9</v>
      </c>
      <c r="J5302" s="37">
        <v>10</v>
      </c>
      <c r="M5302" s="39">
        <v>19230.3</v>
      </c>
      <c r="N5302" s="39">
        <v>17632.7</v>
      </c>
      <c r="O5302" s="39">
        <v>16786.330399999999</v>
      </c>
      <c r="P5302" s="38">
        <v>1001</v>
      </c>
    </row>
    <row r="5303" spans="1:16">
      <c r="A5303" s="25">
        <f t="shared" si="82"/>
        <v>5301</v>
      </c>
      <c r="B5303" s="33" t="s">
        <v>9126</v>
      </c>
      <c r="C5303" s="37">
        <v>1961</v>
      </c>
      <c r="E5303" s="41" t="s">
        <v>4731</v>
      </c>
      <c r="I5303" s="37">
        <v>3</v>
      </c>
      <c r="J5303" s="37">
        <v>2</v>
      </c>
      <c r="M5303" s="39">
        <v>943.4</v>
      </c>
      <c r="N5303" s="39">
        <v>857.2</v>
      </c>
      <c r="O5303" s="39">
        <v>657.7</v>
      </c>
      <c r="P5303" s="38">
        <v>44</v>
      </c>
    </row>
    <row r="5304" spans="1:16">
      <c r="A5304" s="25">
        <f t="shared" si="82"/>
        <v>5302</v>
      </c>
      <c r="B5304" s="33" t="s">
        <v>9127</v>
      </c>
      <c r="C5304" s="37">
        <v>1986</v>
      </c>
      <c r="E5304" s="42" t="s">
        <v>8055</v>
      </c>
      <c r="I5304" s="37">
        <v>10</v>
      </c>
      <c r="J5304" s="37">
        <v>2</v>
      </c>
      <c r="M5304" s="39">
        <v>4378.7</v>
      </c>
      <c r="N5304" s="39">
        <v>2677.2</v>
      </c>
      <c r="O5304" s="39">
        <v>2677.2</v>
      </c>
      <c r="P5304" s="38">
        <v>237</v>
      </c>
    </row>
    <row r="5305" spans="1:16">
      <c r="A5305" s="25">
        <f t="shared" si="82"/>
        <v>5303</v>
      </c>
      <c r="B5305" s="33" t="s">
        <v>3222</v>
      </c>
      <c r="C5305" s="37">
        <v>1983</v>
      </c>
      <c r="E5305" s="41" t="s">
        <v>4729</v>
      </c>
      <c r="I5305" s="37">
        <v>9</v>
      </c>
      <c r="J5305" s="37">
        <v>6</v>
      </c>
      <c r="M5305" s="39">
        <v>11498.2</v>
      </c>
      <c r="N5305" s="39">
        <v>7880.6</v>
      </c>
      <c r="O5305" s="39">
        <v>7880.6</v>
      </c>
      <c r="P5305" s="38">
        <v>657</v>
      </c>
    </row>
    <row r="5306" spans="1:16">
      <c r="A5306" s="25">
        <f t="shared" si="82"/>
        <v>5304</v>
      </c>
      <c r="B5306" s="33" t="s">
        <v>9128</v>
      </c>
      <c r="C5306" s="37">
        <v>1961</v>
      </c>
      <c r="E5306" s="41" t="s">
        <v>4731</v>
      </c>
      <c r="I5306" s="37">
        <v>3</v>
      </c>
      <c r="J5306" s="37">
        <v>2</v>
      </c>
      <c r="M5306" s="39">
        <v>922.3</v>
      </c>
      <c r="N5306" s="39">
        <v>834</v>
      </c>
      <c r="O5306" s="39">
        <v>834</v>
      </c>
      <c r="P5306" s="38">
        <v>47</v>
      </c>
    </row>
    <row r="5307" spans="1:16">
      <c r="A5307" s="25">
        <f t="shared" si="82"/>
        <v>5305</v>
      </c>
      <c r="B5307" s="33" t="s">
        <v>9129</v>
      </c>
      <c r="C5307" s="37">
        <v>1981</v>
      </c>
      <c r="E5307" s="41" t="s">
        <v>4729</v>
      </c>
      <c r="I5307" s="37">
        <v>12</v>
      </c>
      <c r="J5307" s="37">
        <v>6</v>
      </c>
      <c r="M5307" s="39">
        <v>15976.8</v>
      </c>
      <c r="N5307" s="39">
        <v>14043.8</v>
      </c>
      <c r="O5307" s="39">
        <v>14043.8</v>
      </c>
      <c r="P5307" s="38">
        <v>694</v>
      </c>
    </row>
    <row r="5308" spans="1:16">
      <c r="A5308" s="25">
        <f t="shared" si="82"/>
        <v>5306</v>
      </c>
      <c r="B5308" s="33" t="s">
        <v>9130</v>
      </c>
      <c r="C5308" s="37">
        <v>1958</v>
      </c>
      <c r="E5308" s="41" t="s">
        <v>4731</v>
      </c>
      <c r="I5308" s="37">
        <v>3</v>
      </c>
      <c r="J5308" s="37">
        <v>2</v>
      </c>
      <c r="M5308" s="39">
        <v>1023.3</v>
      </c>
      <c r="N5308" s="39">
        <v>977.6</v>
      </c>
      <c r="O5308" s="39">
        <v>957.07040000000006</v>
      </c>
      <c r="P5308" s="38">
        <v>36</v>
      </c>
    </row>
    <row r="5309" spans="1:16">
      <c r="A5309" s="25">
        <f t="shared" si="82"/>
        <v>5307</v>
      </c>
      <c r="B5309" s="33" t="s">
        <v>9131</v>
      </c>
      <c r="C5309" s="37">
        <v>1960</v>
      </c>
      <c r="E5309" s="41" t="s">
        <v>4731</v>
      </c>
      <c r="I5309" s="37">
        <v>3</v>
      </c>
      <c r="J5309" s="37">
        <v>2</v>
      </c>
      <c r="M5309" s="39">
        <v>953.2</v>
      </c>
      <c r="N5309" s="39">
        <v>812.7</v>
      </c>
      <c r="O5309" s="39">
        <v>766.37610000000006</v>
      </c>
      <c r="P5309" s="38">
        <v>52</v>
      </c>
    </row>
    <row r="5310" spans="1:16">
      <c r="A5310" s="25">
        <f t="shared" si="82"/>
        <v>5308</v>
      </c>
      <c r="B5310" s="33" t="s">
        <v>9132</v>
      </c>
      <c r="C5310" s="37">
        <v>1960</v>
      </c>
      <c r="E5310" s="41" t="s">
        <v>4731</v>
      </c>
      <c r="I5310" s="37">
        <v>2</v>
      </c>
      <c r="J5310" s="37">
        <v>2</v>
      </c>
      <c r="M5310" s="39">
        <v>622.9</v>
      </c>
      <c r="N5310" s="39">
        <v>424.8</v>
      </c>
      <c r="O5310" s="39">
        <v>404.40960000000001</v>
      </c>
      <c r="P5310" s="38">
        <v>32</v>
      </c>
    </row>
    <row r="5311" spans="1:16">
      <c r="A5311" s="25">
        <f t="shared" si="82"/>
        <v>5309</v>
      </c>
      <c r="B5311" s="33" t="s">
        <v>9133</v>
      </c>
      <c r="C5311" s="37">
        <v>1961</v>
      </c>
      <c r="E5311" s="41" t="s">
        <v>4731</v>
      </c>
      <c r="I5311" s="37">
        <v>2</v>
      </c>
      <c r="J5311" s="37">
        <v>2</v>
      </c>
      <c r="M5311" s="39">
        <v>624.29999999999995</v>
      </c>
      <c r="N5311" s="39">
        <v>554.29999999999995</v>
      </c>
      <c r="O5311" s="39">
        <v>554.29999999999995</v>
      </c>
      <c r="P5311" s="38">
        <v>35</v>
      </c>
    </row>
    <row r="5312" spans="1:16">
      <c r="A5312" s="25">
        <f t="shared" si="82"/>
        <v>5310</v>
      </c>
      <c r="B5312" s="33" t="s">
        <v>9134</v>
      </c>
      <c r="C5312" s="37">
        <v>1959</v>
      </c>
      <c r="E5312" s="41" t="s">
        <v>4731</v>
      </c>
      <c r="I5312" s="37">
        <v>2</v>
      </c>
      <c r="J5312" s="37">
        <v>2</v>
      </c>
      <c r="M5312" s="39">
        <v>673.1</v>
      </c>
      <c r="N5312" s="39">
        <v>623.1</v>
      </c>
      <c r="O5312" s="39">
        <v>580.72919999999999</v>
      </c>
      <c r="P5312" s="38">
        <v>28</v>
      </c>
    </row>
    <row r="5313" spans="1:16">
      <c r="A5313" s="25">
        <f t="shared" si="82"/>
        <v>5311</v>
      </c>
      <c r="B5313" s="33" t="s">
        <v>9135</v>
      </c>
      <c r="I5313" s="37"/>
      <c r="J5313" s="37"/>
    </row>
    <row r="5314" spans="1:16">
      <c r="A5314" s="25">
        <f t="shared" si="82"/>
        <v>5312</v>
      </c>
      <c r="B5314" s="33" t="s">
        <v>9136</v>
      </c>
      <c r="C5314" s="37">
        <v>1961</v>
      </c>
      <c r="E5314" s="41" t="s">
        <v>4731</v>
      </c>
      <c r="I5314" s="37">
        <v>3</v>
      </c>
      <c r="J5314" s="37">
        <v>2</v>
      </c>
      <c r="M5314" s="39">
        <v>1417.2</v>
      </c>
      <c r="N5314" s="39">
        <v>1330.9</v>
      </c>
      <c r="O5314" s="39">
        <v>952.1</v>
      </c>
      <c r="P5314" s="38">
        <v>31</v>
      </c>
    </row>
    <row r="5315" spans="1:16">
      <c r="A5315" s="25">
        <f t="shared" ref="A5315:A5378" si="83">A5314+1</f>
        <v>5313</v>
      </c>
      <c r="B5315" s="33" t="s">
        <v>9137</v>
      </c>
      <c r="I5315" s="37"/>
      <c r="J5315" s="37"/>
    </row>
    <row r="5316" spans="1:16">
      <c r="A5316" s="25">
        <f t="shared" si="83"/>
        <v>5314</v>
      </c>
      <c r="B5316" s="33" t="s">
        <v>9138</v>
      </c>
      <c r="C5316" s="37">
        <v>1961</v>
      </c>
      <c r="E5316" s="41" t="s">
        <v>4731</v>
      </c>
      <c r="I5316" s="37">
        <v>3</v>
      </c>
      <c r="J5316" s="37">
        <v>2</v>
      </c>
      <c r="M5316" s="39">
        <v>1056.2</v>
      </c>
      <c r="N5316" s="39">
        <v>972.8</v>
      </c>
      <c r="O5316" s="39">
        <v>934</v>
      </c>
      <c r="P5316" s="38">
        <v>50</v>
      </c>
    </row>
    <row r="5317" spans="1:16">
      <c r="A5317" s="25">
        <f t="shared" si="83"/>
        <v>5315</v>
      </c>
      <c r="B5317" s="33" t="s">
        <v>9139</v>
      </c>
      <c r="C5317" s="37">
        <v>1980</v>
      </c>
      <c r="E5317" s="41" t="s">
        <v>4731</v>
      </c>
      <c r="I5317" s="37">
        <v>9</v>
      </c>
      <c r="J5317" s="37">
        <v>3</v>
      </c>
      <c r="M5317" s="39">
        <v>6796</v>
      </c>
      <c r="N5317" s="39">
        <v>6469.2</v>
      </c>
      <c r="O5317" s="39">
        <v>6469.2</v>
      </c>
      <c r="P5317" s="38">
        <v>375</v>
      </c>
    </row>
    <row r="5318" spans="1:16">
      <c r="A5318" s="25">
        <f t="shared" si="83"/>
        <v>5316</v>
      </c>
      <c r="B5318" s="33" t="s">
        <v>9140</v>
      </c>
      <c r="I5318" s="37"/>
      <c r="J5318" s="37"/>
    </row>
    <row r="5319" spans="1:16">
      <c r="A5319" s="25">
        <f t="shared" si="83"/>
        <v>5317</v>
      </c>
      <c r="B5319" s="33" t="s">
        <v>9141</v>
      </c>
      <c r="I5319" s="37"/>
      <c r="J5319" s="37"/>
    </row>
    <row r="5320" spans="1:16">
      <c r="A5320" s="25">
        <f t="shared" si="83"/>
        <v>5318</v>
      </c>
      <c r="B5320" s="33" t="s">
        <v>9142</v>
      </c>
      <c r="I5320" s="37"/>
      <c r="J5320" s="37"/>
    </row>
    <row r="5321" spans="1:16">
      <c r="A5321" s="25">
        <f t="shared" si="83"/>
        <v>5319</v>
      </c>
      <c r="B5321" s="33" t="s">
        <v>9143</v>
      </c>
      <c r="I5321" s="37"/>
      <c r="J5321" s="37"/>
    </row>
    <row r="5322" spans="1:16">
      <c r="A5322" s="25">
        <f t="shared" si="83"/>
        <v>5320</v>
      </c>
      <c r="B5322" s="33" t="s">
        <v>9144</v>
      </c>
      <c r="C5322" s="37">
        <v>1983</v>
      </c>
      <c r="E5322" s="41" t="s">
        <v>4729</v>
      </c>
      <c r="I5322" s="37">
        <v>5</v>
      </c>
      <c r="J5322" s="37">
        <v>8</v>
      </c>
      <c r="M5322" s="39">
        <v>6570.1</v>
      </c>
      <c r="N5322" s="39">
        <v>5749.4</v>
      </c>
      <c r="O5322" s="39">
        <v>4776.3999999999996</v>
      </c>
      <c r="P5322" s="38">
        <v>267</v>
      </c>
    </row>
    <row r="5323" spans="1:16">
      <c r="A5323" s="25">
        <f t="shared" si="83"/>
        <v>5321</v>
      </c>
      <c r="B5323" s="33" t="s">
        <v>9145</v>
      </c>
      <c r="I5323" s="37"/>
      <c r="J5323" s="37"/>
    </row>
    <row r="5324" spans="1:16">
      <c r="A5324" s="25">
        <f t="shared" si="83"/>
        <v>5322</v>
      </c>
      <c r="B5324" s="33" t="s">
        <v>9146</v>
      </c>
      <c r="I5324" s="37"/>
      <c r="J5324" s="37"/>
    </row>
    <row r="5325" spans="1:16">
      <c r="A5325" s="25">
        <f t="shared" si="83"/>
        <v>5323</v>
      </c>
      <c r="B5325" s="33" t="s">
        <v>9147</v>
      </c>
      <c r="C5325" s="37">
        <v>1973</v>
      </c>
      <c r="E5325" s="41" t="s">
        <v>4729</v>
      </c>
      <c r="I5325" s="37">
        <v>5</v>
      </c>
      <c r="J5325" s="37">
        <v>6</v>
      </c>
      <c r="M5325" s="39">
        <v>5033.2</v>
      </c>
      <c r="N5325" s="39">
        <v>4423.7</v>
      </c>
      <c r="O5325" s="39">
        <v>4423.7</v>
      </c>
      <c r="P5325" s="38">
        <v>227</v>
      </c>
    </row>
    <row r="5326" spans="1:16">
      <c r="A5326" s="25">
        <f t="shared" si="83"/>
        <v>5324</v>
      </c>
      <c r="B5326" s="33" t="s">
        <v>9148</v>
      </c>
      <c r="I5326" s="37"/>
      <c r="J5326" s="37"/>
    </row>
    <row r="5327" spans="1:16">
      <c r="A5327" s="25">
        <f t="shared" si="83"/>
        <v>5325</v>
      </c>
      <c r="B5327" s="33" t="s">
        <v>9149</v>
      </c>
      <c r="C5327" s="37">
        <v>1975</v>
      </c>
      <c r="E5327" s="42" t="s">
        <v>8055</v>
      </c>
      <c r="I5327" s="37">
        <v>9</v>
      </c>
      <c r="J5327" s="37">
        <v>6</v>
      </c>
      <c r="M5327" s="39">
        <v>11298.1</v>
      </c>
      <c r="N5327" s="39">
        <v>7699.3</v>
      </c>
      <c r="O5327" s="39">
        <v>7640.2</v>
      </c>
      <c r="P5327" s="38">
        <v>577</v>
      </c>
    </row>
    <row r="5328" spans="1:16">
      <c r="A5328" s="25">
        <f t="shared" si="83"/>
        <v>5326</v>
      </c>
      <c r="B5328" s="33" t="s">
        <v>4131</v>
      </c>
      <c r="C5328" s="37">
        <v>1975</v>
      </c>
      <c r="E5328" s="41" t="s">
        <v>4729</v>
      </c>
      <c r="I5328" s="37">
        <v>9</v>
      </c>
      <c r="J5328" s="37">
        <v>6</v>
      </c>
      <c r="M5328" s="39">
        <v>11328.8</v>
      </c>
      <c r="N5328" s="39">
        <v>10317</v>
      </c>
      <c r="O5328" s="39">
        <v>10317</v>
      </c>
      <c r="P5328" s="38">
        <v>601</v>
      </c>
    </row>
    <row r="5329" spans="1:16">
      <c r="A5329" s="25">
        <f t="shared" si="83"/>
        <v>5327</v>
      </c>
      <c r="B5329" s="33" t="s">
        <v>9150</v>
      </c>
      <c r="C5329" s="37">
        <v>1993</v>
      </c>
      <c r="E5329" s="41" t="s">
        <v>4729</v>
      </c>
      <c r="I5329" s="37">
        <v>17</v>
      </c>
      <c r="J5329" s="37">
        <v>1</v>
      </c>
      <c r="M5329" s="39">
        <v>7643.1</v>
      </c>
      <c r="N5329" s="39">
        <v>7438.5999999999995</v>
      </c>
      <c r="O5329" s="39">
        <v>7400.9</v>
      </c>
      <c r="P5329" s="38">
        <v>340</v>
      </c>
    </row>
    <row r="5330" spans="1:16">
      <c r="A5330" s="25">
        <f t="shared" si="83"/>
        <v>5328</v>
      </c>
      <c r="B5330" s="33" t="s">
        <v>9151</v>
      </c>
      <c r="I5330" s="37"/>
      <c r="J5330" s="37"/>
    </row>
    <row r="5331" spans="1:16">
      <c r="A5331" s="25">
        <f t="shared" si="83"/>
        <v>5329</v>
      </c>
      <c r="B5331" s="33" t="s">
        <v>9152</v>
      </c>
      <c r="I5331" s="37"/>
      <c r="J5331" s="37"/>
    </row>
    <row r="5332" spans="1:16">
      <c r="A5332" s="25">
        <f t="shared" si="83"/>
        <v>5330</v>
      </c>
      <c r="B5332" s="33" t="s">
        <v>9153</v>
      </c>
      <c r="C5332" s="37">
        <v>1959</v>
      </c>
      <c r="E5332" s="41" t="s">
        <v>4731</v>
      </c>
      <c r="I5332" s="37">
        <v>5</v>
      </c>
      <c r="J5332" s="37">
        <v>2</v>
      </c>
      <c r="M5332" s="39">
        <v>1547</v>
      </c>
      <c r="N5332" s="39">
        <v>1036.5999999999999</v>
      </c>
      <c r="O5332" s="39">
        <v>1036.5999999999999</v>
      </c>
      <c r="P5332" s="38">
        <v>69</v>
      </c>
    </row>
    <row r="5333" spans="1:16">
      <c r="A5333" s="25">
        <f t="shared" si="83"/>
        <v>5331</v>
      </c>
      <c r="B5333" s="33" t="s">
        <v>9154</v>
      </c>
      <c r="C5333" s="37">
        <v>1960</v>
      </c>
      <c r="E5333" s="41" t="s">
        <v>4731</v>
      </c>
      <c r="I5333" s="37">
        <v>5</v>
      </c>
      <c r="J5333" s="37">
        <v>4</v>
      </c>
      <c r="M5333" s="39">
        <v>3393.5</v>
      </c>
      <c r="N5333" s="39">
        <v>3107.7</v>
      </c>
      <c r="O5333" s="39">
        <v>2949.2073</v>
      </c>
      <c r="P5333" s="38">
        <v>140</v>
      </c>
    </row>
    <row r="5334" spans="1:16">
      <c r="A5334" s="25">
        <f t="shared" si="83"/>
        <v>5332</v>
      </c>
      <c r="B5334" s="33" t="s">
        <v>9155</v>
      </c>
      <c r="C5334" s="37">
        <v>1961</v>
      </c>
      <c r="E5334" s="41" t="s">
        <v>4731</v>
      </c>
      <c r="I5334" s="37">
        <v>5</v>
      </c>
      <c r="J5334" s="37">
        <v>4</v>
      </c>
      <c r="M5334" s="39">
        <v>3175.7</v>
      </c>
      <c r="N5334" s="39">
        <v>2143.5</v>
      </c>
      <c r="O5334" s="39">
        <v>2143.5</v>
      </c>
      <c r="P5334" s="38">
        <v>118</v>
      </c>
    </row>
    <row r="5335" spans="1:16">
      <c r="A5335" s="25">
        <f t="shared" si="83"/>
        <v>5333</v>
      </c>
      <c r="B5335" s="33" t="s">
        <v>9156</v>
      </c>
      <c r="C5335" s="37">
        <v>1961</v>
      </c>
      <c r="E5335" s="41" t="s">
        <v>4731</v>
      </c>
      <c r="I5335" s="37">
        <v>5</v>
      </c>
      <c r="J5335" s="37">
        <v>1</v>
      </c>
      <c r="M5335" s="39">
        <v>3408.6</v>
      </c>
      <c r="N5335" s="39">
        <v>2863.4</v>
      </c>
      <c r="O5335" s="39">
        <v>1891.9</v>
      </c>
      <c r="P5335" s="38">
        <v>250</v>
      </c>
    </row>
    <row r="5336" spans="1:16">
      <c r="A5336" s="25">
        <f t="shared" si="83"/>
        <v>5334</v>
      </c>
      <c r="B5336" s="33" t="s">
        <v>9157</v>
      </c>
      <c r="C5336" s="37">
        <v>1960</v>
      </c>
      <c r="E5336" s="41" t="s">
        <v>4731</v>
      </c>
      <c r="I5336" s="37">
        <v>4</v>
      </c>
      <c r="J5336" s="37">
        <v>2</v>
      </c>
      <c r="M5336" s="39">
        <v>1219.2</v>
      </c>
      <c r="N5336" s="39">
        <v>854.9</v>
      </c>
      <c r="O5336" s="39">
        <v>812.5</v>
      </c>
      <c r="P5336" s="38">
        <v>54</v>
      </c>
    </row>
    <row r="5337" spans="1:16">
      <c r="A5337" s="25">
        <f t="shared" si="83"/>
        <v>5335</v>
      </c>
      <c r="B5337" s="33" t="s">
        <v>9158</v>
      </c>
      <c r="C5337" s="37">
        <v>1964</v>
      </c>
      <c r="E5337" s="41" t="s">
        <v>4731</v>
      </c>
      <c r="I5337" s="37">
        <v>5</v>
      </c>
      <c r="J5337" s="37">
        <v>4</v>
      </c>
      <c r="M5337" s="39">
        <v>3112.3</v>
      </c>
      <c r="N5337" s="39">
        <v>2047.1</v>
      </c>
      <c r="O5337" s="39">
        <v>2047.1</v>
      </c>
      <c r="P5337" s="38">
        <v>133</v>
      </c>
    </row>
    <row r="5338" spans="1:16">
      <c r="A5338" s="25">
        <f t="shared" si="83"/>
        <v>5336</v>
      </c>
      <c r="B5338" s="33" t="s">
        <v>9159</v>
      </c>
      <c r="C5338" s="37">
        <v>1959</v>
      </c>
      <c r="E5338" s="41" t="s">
        <v>4731</v>
      </c>
      <c r="I5338" s="37">
        <v>5</v>
      </c>
      <c r="J5338" s="37">
        <v>4</v>
      </c>
      <c r="M5338" s="39">
        <v>3467.8</v>
      </c>
      <c r="N5338" s="39">
        <v>3090.8</v>
      </c>
      <c r="O5338" s="39">
        <v>2899.1704</v>
      </c>
      <c r="P5338" s="38">
        <v>132</v>
      </c>
    </row>
    <row r="5339" spans="1:16">
      <c r="A5339" s="25">
        <f t="shared" si="83"/>
        <v>5337</v>
      </c>
      <c r="B5339" s="33" t="s">
        <v>9160</v>
      </c>
      <c r="C5339" s="37">
        <v>1960</v>
      </c>
      <c r="E5339" s="41" t="s">
        <v>4731</v>
      </c>
      <c r="I5339" s="37">
        <v>5</v>
      </c>
      <c r="J5339" s="37">
        <v>4</v>
      </c>
      <c r="M5339" s="39">
        <v>3115.3</v>
      </c>
      <c r="N5339" s="39">
        <v>2058</v>
      </c>
      <c r="O5339" s="39">
        <v>2058</v>
      </c>
      <c r="P5339" s="38">
        <v>140</v>
      </c>
    </row>
    <row r="5340" spans="1:16">
      <c r="A5340" s="25">
        <f t="shared" si="83"/>
        <v>5338</v>
      </c>
      <c r="B5340" s="33" t="s">
        <v>9161</v>
      </c>
      <c r="C5340" s="37">
        <v>1959</v>
      </c>
      <c r="E5340" s="41" t="s">
        <v>4731</v>
      </c>
      <c r="I5340" s="37">
        <v>5</v>
      </c>
      <c r="J5340" s="37">
        <v>2</v>
      </c>
      <c r="M5340" s="39">
        <v>1561.5</v>
      </c>
      <c r="N5340" s="39">
        <v>1289.0999999999999</v>
      </c>
      <c r="O5340" s="39">
        <v>1178.2374</v>
      </c>
      <c r="P5340" s="38">
        <v>100</v>
      </c>
    </row>
    <row r="5341" spans="1:16">
      <c r="A5341" s="25">
        <f t="shared" si="83"/>
        <v>5339</v>
      </c>
      <c r="B5341" s="33" t="s">
        <v>9162</v>
      </c>
      <c r="C5341" s="37">
        <v>1960</v>
      </c>
      <c r="E5341" s="41" t="s">
        <v>4731</v>
      </c>
      <c r="I5341" s="37">
        <v>5</v>
      </c>
      <c r="J5341" s="37">
        <v>4</v>
      </c>
      <c r="M5341" s="39">
        <v>3409.5</v>
      </c>
      <c r="N5341" s="39">
        <v>3118</v>
      </c>
      <c r="O5341" s="39">
        <v>2952.7460000000001</v>
      </c>
      <c r="P5341" s="38">
        <v>125</v>
      </c>
    </row>
    <row r="5342" spans="1:16">
      <c r="A5342" s="25">
        <f t="shared" si="83"/>
        <v>5340</v>
      </c>
      <c r="B5342" s="33" t="s">
        <v>9163</v>
      </c>
      <c r="C5342" s="37">
        <v>1958</v>
      </c>
      <c r="E5342" s="41" t="s">
        <v>4731</v>
      </c>
      <c r="I5342" s="37">
        <v>4</v>
      </c>
      <c r="J5342" s="37">
        <v>4</v>
      </c>
      <c r="M5342" s="39">
        <v>2354.6</v>
      </c>
      <c r="N5342" s="39">
        <v>1804.7</v>
      </c>
      <c r="O5342" s="39">
        <v>1804.7</v>
      </c>
      <c r="P5342" s="38">
        <v>89</v>
      </c>
    </row>
    <row r="5343" spans="1:16">
      <c r="A5343" s="25">
        <f t="shared" si="83"/>
        <v>5341</v>
      </c>
      <c r="B5343" s="33" t="s">
        <v>9164</v>
      </c>
      <c r="C5343" s="37">
        <v>1960</v>
      </c>
      <c r="E5343" s="41" t="s">
        <v>4731</v>
      </c>
      <c r="I5343" s="37">
        <v>5</v>
      </c>
      <c r="J5343" s="37">
        <v>4</v>
      </c>
      <c r="M5343" s="39">
        <v>3424.3</v>
      </c>
      <c r="N5343" s="39">
        <v>3132.5</v>
      </c>
      <c r="O5343" s="39">
        <v>2994.67</v>
      </c>
      <c r="P5343" s="38">
        <v>133</v>
      </c>
    </row>
    <row r="5344" spans="1:16">
      <c r="A5344" s="25">
        <f t="shared" si="83"/>
        <v>5342</v>
      </c>
      <c r="B5344" s="33" t="s">
        <v>9165</v>
      </c>
      <c r="C5344" s="37">
        <v>1957</v>
      </c>
      <c r="E5344" s="41" t="s">
        <v>4731</v>
      </c>
      <c r="I5344" s="37">
        <v>4</v>
      </c>
      <c r="J5344" s="37">
        <v>2</v>
      </c>
      <c r="M5344" s="39">
        <v>5386.1</v>
      </c>
      <c r="N5344" s="39">
        <v>4547.2</v>
      </c>
      <c r="O5344" s="39">
        <v>3951.4</v>
      </c>
      <c r="P5344" s="38">
        <v>107</v>
      </c>
    </row>
    <row r="5345" spans="1:16">
      <c r="A5345" s="25">
        <f t="shared" si="83"/>
        <v>5343</v>
      </c>
      <c r="B5345" s="33" t="s">
        <v>9166</v>
      </c>
      <c r="C5345" s="37">
        <v>1959</v>
      </c>
      <c r="E5345" s="41" t="s">
        <v>4731</v>
      </c>
      <c r="I5345" s="37">
        <v>5</v>
      </c>
      <c r="J5345" s="37">
        <v>4</v>
      </c>
      <c r="M5345" s="39">
        <v>3552.7</v>
      </c>
      <c r="N5345" s="39">
        <v>3143</v>
      </c>
      <c r="O5345" s="39">
        <v>3089.569</v>
      </c>
      <c r="P5345" s="38">
        <v>141</v>
      </c>
    </row>
    <row r="5346" spans="1:16">
      <c r="A5346" s="25">
        <f t="shared" si="83"/>
        <v>5344</v>
      </c>
      <c r="B5346" s="33" t="s">
        <v>4133</v>
      </c>
      <c r="C5346" s="37">
        <v>1957</v>
      </c>
      <c r="E5346" s="41" t="s">
        <v>4731</v>
      </c>
      <c r="I5346" s="37">
        <v>4</v>
      </c>
      <c r="J5346" s="37">
        <v>4</v>
      </c>
      <c r="M5346" s="39">
        <v>4954.2</v>
      </c>
      <c r="N5346" s="39">
        <v>4453.8999999999996</v>
      </c>
      <c r="O5346" s="39">
        <v>4177.7581999999993</v>
      </c>
      <c r="P5346" s="38">
        <v>159</v>
      </c>
    </row>
    <row r="5347" spans="1:16">
      <c r="A5347" s="25">
        <f t="shared" si="83"/>
        <v>5345</v>
      </c>
      <c r="B5347" s="33" t="s">
        <v>9167</v>
      </c>
      <c r="I5347" s="37"/>
      <c r="J5347" s="37"/>
    </row>
    <row r="5348" spans="1:16">
      <c r="A5348" s="25">
        <f t="shared" si="83"/>
        <v>5346</v>
      </c>
      <c r="B5348" s="33" t="s">
        <v>9168</v>
      </c>
      <c r="I5348" s="37"/>
      <c r="J5348" s="37"/>
    </row>
    <row r="5349" spans="1:16">
      <c r="A5349" s="25">
        <f t="shared" si="83"/>
        <v>5347</v>
      </c>
      <c r="B5349" s="33" t="s">
        <v>9169</v>
      </c>
      <c r="I5349" s="37"/>
      <c r="J5349" s="37"/>
    </row>
    <row r="5350" spans="1:16">
      <c r="A5350" s="25">
        <f t="shared" si="83"/>
        <v>5348</v>
      </c>
      <c r="B5350" s="33" t="s">
        <v>9170</v>
      </c>
      <c r="I5350" s="37"/>
      <c r="J5350" s="37"/>
    </row>
    <row r="5351" spans="1:16">
      <c r="A5351" s="25">
        <f t="shared" si="83"/>
        <v>5349</v>
      </c>
      <c r="B5351" s="33" t="s">
        <v>9171</v>
      </c>
      <c r="C5351" s="37">
        <v>1975</v>
      </c>
      <c r="E5351" s="42" t="s">
        <v>5159</v>
      </c>
      <c r="I5351" s="37">
        <v>9</v>
      </c>
      <c r="J5351" s="37">
        <v>4</v>
      </c>
      <c r="M5351" s="39">
        <v>7686.59</v>
      </c>
      <c r="N5351" s="39">
        <v>5977.59</v>
      </c>
      <c r="O5351" s="39">
        <v>5977.59</v>
      </c>
      <c r="P5351" s="38">
        <v>386</v>
      </c>
    </row>
    <row r="5352" spans="1:16">
      <c r="A5352" s="25">
        <f t="shared" si="83"/>
        <v>5350</v>
      </c>
      <c r="B5352" s="33" t="s">
        <v>9172</v>
      </c>
      <c r="C5352" s="37">
        <v>1976</v>
      </c>
      <c r="E5352" s="42"/>
      <c r="I5352" s="37">
        <v>9</v>
      </c>
      <c r="J5352" s="37">
        <v>4</v>
      </c>
      <c r="M5352" s="39">
        <v>7659.43</v>
      </c>
      <c r="N5352" s="39">
        <v>7652.3</v>
      </c>
      <c r="O5352" s="39">
        <v>7652.3</v>
      </c>
    </row>
    <row r="5353" spans="1:16">
      <c r="A5353" s="25">
        <f t="shared" si="83"/>
        <v>5351</v>
      </c>
      <c r="B5353" s="33" t="s">
        <v>9173</v>
      </c>
      <c r="I5353" s="37"/>
      <c r="J5353" s="37"/>
    </row>
    <row r="5354" spans="1:16">
      <c r="A5354" s="25">
        <f t="shared" si="83"/>
        <v>5352</v>
      </c>
      <c r="B5354" s="33" t="s">
        <v>9174</v>
      </c>
      <c r="C5354" s="37">
        <v>1980</v>
      </c>
      <c r="E5354" s="41" t="s">
        <v>4731</v>
      </c>
      <c r="I5354" s="37">
        <v>14</v>
      </c>
      <c r="J5354" s="37">
        <v>1</v>
      </c>
      <c r="M5354" s="39">
        <v>5460.95</v>
      </c>
      <c r="N5354" s="39">
        <v>5106.58</v>
      </c>
      <c r="O5354" s="39">
        <v>4595.9219999999996</v>
      </c>
      <c r="P5354" s="38">
        <v>265</v>
      </c>
    </row>
    <row r="5355" spans="1:16">
      <c r="A5355" s="25">
        <f t="shared" si="83"/>
        <v>5353</v>
      </c>
      <c r="B5355" s="33" t="s">
        <v>9175</v>
      </c>
      <c r="I5355" s="37"/>
      <c r="J5355" s="37"/>
    </row>
    <row r="5356" spans="1:16">
      <c r="A5356" s="25">
        <f t="shared" si="83"/>
        <v>5354</v>
      </c>
      <c r="B5356" s="33" t="s">
        <v>9176</v>
      </c>
      <c r="C5356" s="37">
        <v>1985</v>
      </c>
      <c r="E5356" s="42" t="s">
        <v>5159</v>
      </c>
      <c r="I5356" s="37">
        <v>10</v>
      </c>
      <c r="J5356" s="37">
        <v>2</v>
      </c>
      <c r="M5356" s="39">
        <v>4298.5</v>
      </c>
      <c r="N5356" s="39">
        <v>4298.5</v>
      </c>
      <c r="O5356" s="39">
        <v>4298.5</v>
      </c>
      <c r="P5356" s="38">
        <v>140</v>
      </c>
    </row>
    <row r="5357" spans="1:16">
      <c r="A5357" s="25">
        <f t="shared" si="83"/>
        <v>5355</v>
      </c>
      <c r="B5357" s="33" t="s">
        <v>9177</v>
      </c>
      <c r="C5357" s="37">
        <v>1958</v>
      </c>
      <c r="E5357" s="41" t="s">
        <v>4731</v>
      </c>
      <c r="I5357" s="37">
        <v>3</v>
      </c>
      <c r="J5357" s="37">
        <v>3</v>
      </c>
      <c r="M5357" s="39">
        <v>1702.55</v>
      </c>
      <c r="N5357" s="39">
        <v>1410.01</v>
      </c>
      <c r="O5357" s="39">
        <v>1149.15815</v>
      </c>
      <c r="P5357" s="38">
        <v>102</v>
      </c>
    </row>
    <row r="5358" spans="1:16">
      <c r="A5358" s="25">
        <f t="shared" si="83"/>
        <v>5356</v>
      </c>
      <c r="B5358" s="33" t="s">
        <v>9178</v>
      </c>
      <c r="C5358" s="37">
        <v>1958</v>
      </c>
      <c r="E5358" s="41" t="s">
        <v>4731</v>
      </c>
      <c r="I5358" s="37">
        <v>3</v>
      </c>
      <c r="J5358" s="37">
        <v>2</v>
      </c>
      <c r="M5358" s="39">
        <v>929.24</v>
      </c>
      <c r="N5358" s="39">
        <v>877.4</v>
      </c>
      <c r="O5358" s="39">
        <v>818.61419999999998</v>
      </c>
      <c r="P5358" s="38">
        <v>44</v>
      </c>
    </row>
    <row r="5359" spans="1:16">
      <c r="A5359" s="25">
        <f t="shared" si="83"/>
        <v>5357</v>
      </c>
      <c r="B5359" s="33" t="s">
        <v>9179</v>
      </c>
      <c r="I5359" s="37"/>
      <c r="J5359" s="37"/>
    </row>
    <row r="5360" spans="1:16">
      <c r="A5360" s="25">
        <f t="shared" si="83"/>
        <v>5358</v>
      </c>
      <c r="B5360" s="33" t="s">
        <v>3223</v>
      </c>
      <c r="C5360" s="37">
        <v>1959</v>
      </c>
      <c r="E5360" s="41" t="s">
        <v>4731</v>
      </c>
      <c r="I5360" s="37">
        <v>5</v>
      </c>
      <c r="J5360" s="37">
        <v>4</v>
      </c>
      <c r="M5360" s="39">
        <v>3625.47</v>
      </c>
      <c r="N5360" s="39">
        <v>3183.8</v>
      </c>
      <c r="O5360" s="39">
        <v>3183.8</v>
      </c>
      <c r="P5360" s="38">
        <v>156</v>
      </c>
    </row>
    <row r="5361" spans="1:16">
      <c r="A5361" s="25">
        <f t="shared" si="83"/>
        <v>5359</v>
      </c>
      <c r="B5361" s="33" t="s">
        <v>9180</v>
      </c>
      <c r="C5361" s="37">
        <v>1958</v>
      </c>
      <c r="E5361" s="41" t="s">
        <v>4731</v>
      </c>
      <c r="I5361" s="37">
        <v>5</v>
      </c>
      <c r="J5361" s="37">
        <v>2</v>
      </c>
      <c r="M5361" s="39">
        <v>1834.89</v>
      </c>
      <c r="N5361" s="39">
        <v>1622</v>
      </c>
      <c r="O5361" s="39">
        <v>1622</v>
      </c>
      <c r="P5361" s="38">
        <v>74</v>
      </c>
    </row>
    <row r="5362" spans="1:16">
      <c r="A5362" s="25">
        <f t="shared" si="83"/>
        <v>5360</v>
      </c>
      <c r="B5362" s="33" t="s">
        <v>9181</v>
      </c>
      <c r="C5362" s="37">
        <v>1962</v>
      </c>
      <c r="E5362" s="41" t="s">
        <v>4731</v>
      </c>
      <c r="I5362" s="37">
        <v>5</v>
      </c>
      <c r="J5362" s="37">
        <v>1</v>
      </c>
      <c r="M5362" s="39">
        <v>3098.5</v>
      </c>
      <c r="N5362" s="39">
        <v>3098.5</v>
      </c>
      <c r="O5362" s="39">
        <v>2672.7</v>
      </c>
      <c r="P5362" s="38">
        <v>248</v>
      </c>
    </row>
    <row r="5363" spans="1:16">
      <c r="A5363" s="25">
        <f t="shared" si="83"/>
        <v>5361</v>
      </c>
      <c r="B5363" s="33" t="s">
        <v>9182</v>
      </c>
      <c r="C5363" s="37">
        <v>1959</v>
      </c>
      <c r="E5363" s="41" t="s">
        <v>4731</v>
      </c>
      <c r="I5363" s="37">
        <v>5</v>
      </c>
      <c r="J5363" s="37">
        <v>2</v>
      </c>
      <c r="M5363" s="39">
        <v>1814.22</v>
      </c>
      <c r="N5363" s="39">
        <v>1579.9</v>
      </c>
      <c r="O5363" s="39">
        <v>1466.1472000000001</v>
      </c>
      <c r="P5363" s="38">
        <v>77</v>
      </c>
    </row>
    <row r="5364" spans="1:16">
      <c r="A5364" s="25">
        <f t="shared" si="83"/>
        <v>5362</v>
      </c>
      <c r="B5364" s="33" t="s">
        <v>9183</v>
      </c>
      <c r="C5364" s="37">
        <v>1960</v>
      </c>
      <c r="E5364" s="41" t="s">
        <v>4731</v>
      </c>
      <c r="I5364" s="37">
        <v>5</v>
      </c>
      <c r="J5364" s="37">
        <v>4</v>
      </c>
      <c r="M5364" s="39">
        <v>3497.28</v>
      </c>
      <c r="N5364" s="39">
        <v>2849.2</v>
      </c>
      <c r="O5364" s="39">
        <v>2692.4939999999997</v>
      </c>
      <c r="P5364" s="38">
        <v>109</v>
      </c>
    </row>
    <row r="5365" spans="1:16">
      <c r="A5365" s="25">
        <f t="shared" si="83"/>
        <v>5363</v>
      </c>
      <c r="B5365" s="33" t="s">
        <v>9184</v>
      </c>
      <c r="C5365" s="37">
        <v>1961</v>
      </c>
      <c r="E5365" s="41" t="s">
        <v>4731</v>
      </c>
      <c r="I5365" s="37">
        <v>5</v>
      </c>
      <c r="J5365" s="37">
        <v>4</v>
      </c>
      <c r="M5365" s="39">
        <v>2683.1</v>
      </c>
      <c r="N5365" s="39">
        <v>2683.1</v>
      </c>
      <c r="O5365" s="39">
        <v>2683.1</v>
      </c>
      <c r="P5365" s="38">
        <v>135</v>
      </c>
    </row>
    <row r="5366" spans="1:16">
      <c r="A5366" s="25">
        <f t="shared" si="83"/>
        <v>5364</v>
      </c>
      <c r="B5366" s="33" t="s">
        <v>9185</v>
      </c>
      <c r="C5366" s="37">
        <v>1961</v>
      </c>
      <c r="E5366" s="41" t="s">
        <v>4731</v>
      </c>
      <c r="I5366" s="37">
        <v>5</v>
      </c>
      <c r="J5366" s="37">
        <v>4</v>
      </c>
      <c r="M5366" s="39">
        <v>2654.3</v>
      </c>
      <c r="N5366" s="39">
        <v>2654.3</v>
      </c>
      <c r="O5366" s="39">
        <v>2654.3</v>
      </c>
      <c r="P5366" s="38">
        <v>147</v>
      </c>
    </row>
    <row r="5367" spans="1:16">
      <c r="A5367" s="25">
        <f t="shared" si="83"/>
        <v>5365</v>
      </c>
      <c r="B5367" s="33" t="s">
        <v>9186</v>
      </c>
      <c r="I5367" s="37"/>
      <c r="J5367" s="37"/>
    </row>
    <row r="5368" spans="1:16">
      <c r="A5368" s="25">
        <f t="shared" si="83"/>
        <v>5366</v>
      </c>
      <c r="B5368" s="33" t="s">
        <v>9187</v>
      </c>
      <c r="I5368" s="37"/>
      <c r="J5368" s="37"/>
    </row>
    <row r="5369" spans="1:16">
      <c r="A5369" s="25">
        <f t="shared" si="83"/>
        <v>5367</v>
      </c>
      <c r="B5369" s="33" t="s">
        <v>9188</v>
      </c>
      <c r="C5369" s="37">
        <v>1960</v>
      </c>
      <c r="E5369" s="41" t="s">
        <v>4731</v>
      </c>
      <c r="I5369" s="37">
        <v>5</v>
      </c>
      <c r="J5369" s="37">
        <v>2</v>
      </c>
      <c r="M5369" s="39">
        <v>1592.3</v>
      </c>
      <c r="N5369" s="39">
        <v>1592.3</v>
      </c>
      <c r="O5369" s="39">
        <v>1592.3</v>
      </c>
      <c r="P5369" s="38">
        <v>66</v>
      </c>
    </row>
    <row r="5370" spans="1:16">
      <c r="A5370" s="25">
        <f t="shared" si="83"/>
        <v>5368</v>
      </c>
      <c r="B5370" s="33" t="s">
        <v>9189</v>
      </c>
      <c r="C5370" s="37">
        <v>1960</v>
      </c>
      <c r="E5370" s="41" t="s">
        <v>4731</v>
      </c>
      <c r="I5370" s="37">
        <v>5</v>
      </c>
      <c r="J5370" s="37">
        <v>4</v>
      </c>
      <c r="M5370" s="39">
        <v>2811.86</v>
      </c>
      <c r="N5370" s="39">
        <v>2669.92</v>
      </c>
      <c r="O5370" s="39">
        <v>2483.0255999999999</v>
      </c>
      <c r="P5370" s="38">
        <v>144</v>
      </c>
    </row>
    <row r="5371" spans="1:16">
      <c r="A5371" s="25">
        <f t="shared" si="83"/>
        <v>5369</v>
      </c>
      <c r="B5371" s="33" t="s">
        <v>9190</v>
      </c>
      <c r="C5371" s="37">
        <v>1960</v>
      </c>
      <c r="E5371" s="41" t="s">
        <v>4731</v>
      </c>
      <c r="I5371" s="37">
        <v>5</v>
      </c>
      <c r="J5371" s="37">
        <v>4</v>
      </c>
      <c r="M5371" s="39">
        <v>3456.6</v>
      </c>
      <c r="N5371" s="39">
        <v>3123</v>
      </c>
      <c r="O5371" s="39">
        <v>2681.7</v>
      </c>
      <c r="P5371" s="38">
        <v>115</v>
      </c>
    </row>
    <row r="5372" spans="1:16">
      <c r="A5372" s="25">
        <f t="shared" si="83"/>
        <v>5370</v>
      </c>
      <c r="B5372" s="33" t="s">
        <v>9191</v>
      </c>
      <c r="C5372" s="37">
        <v>1960</v>
      </c>
      <c r="E5372" s="41" t="s">
        <v>4731</v>
      </c>
      <c r="I5372" s="37">
        <v>5</v>
      </c>
      <c r="J5372" s="37">
        <v>4</v>
      </c>
      <c r="M5372" s="39">
        <v>1581.3</v>
      </c>
      <c r="N5372" s="39">
        <v>1581.3</v>
      </c>
      <c r="O5372" s="39">
        <v>1581.3</v>
      </c>
      <c r="P5372" s="38">
        <v>77</v>
      </c>
    </row>
    <row r="5373" spans="1:16">
      <c r="A5373" s="25">
        <f t="shared" si="83"/>
        <v>5371</v>
      </c>
      <c r="B5373" s="33" t="s">
        <v>9192</v>
      </c>
      <c r="I5373" s="37"/>
      <c r="J5373" s="37"/>
    </row>
    <row r="5374" spans="1:16">
      <c r="A5374" s="25">
        <f t="shared" si="83"/>
        <v>5372</v>
      </c>
      <c r="B5374" s="33" t="s">
        <v>9193</v>
      </c>
      <c r="I5374" s="37"/>
      <c r="J5374" s="37"/>
    </row>
    <row r="5375" spans="1:16">
      <c r="A5375" s="25">
        <f t="shared" si="83"/>
        <v>5373</v>
      </c>
      <c r="B5375" s="33" t="s">
        <v>9194</v>
      </c>
      <c r="I5375" s="37"/>
      <c r="J5375" s="37"/>
    </row>
    <row r="5376" spans="1:16">
      <c r="A5376" s="25">
        <f t="shared" si="83"/>
        <v>5374</v>
      </c>
      <c r="B5376" s="33" t="s">
        <v>9195</v>
      </c>
      <c r="C5376" s="37">
        <v>1999</v>
      </c>
      <c r="E5376" s="41" t="s">
        <v>6573</v>
      </c>
      <c r="I5376" s="37">
        <v>10</v>
      </c>
      <c r="J5376" s="37">
        <v>3</v>
      </c>
      <c r="M5376" s="39">
        <v>9623.2000000000007</v>
      </c>
      <c r="N5376" s="39">
        <v>7921.5</v>
      </c>
      <c r="O5376" s="39">
        <v>7921.5</v>
      </c>
      <c r="P5376" s="38">
        <v>187</v>
      </c>
    </row>
    <row r="5377" spans="1:16">
      <c r="A5377" s="25">
        <f t="shared" si="83"/>
        <v>5375</v>
      </c>
      <c r="B5377" s="33" t="s">
        <v>9196</v>
      </c>
      <c r="I5377" s="37"/>
      <c r="J5377" s="37"/>
    </row>
    <row r="5378" spans="1:16">
      <c r="A5378" s="25">
        <f t="shared" si="83"/>
        <v>5376</v>
      </c>
      <c r="B5378" s="33" t="s">
        <v>9197</v>
      </c>
      <c r="C5378" s="37">
        <v>1984</v>
      </c>
      <c r="E5378" s="42" t="s">
        <v>5967</v>
      </c>
      <c r="I5378" s="37">
        <v>9</v>
      </c>
      <c r="J5378" s="37">
        <v>2</v>
      </c>
      <c r="M5378" s="39">
        <v>4594.8999999999996</v>
      </c>
      <c r="N5378" s="39">
        <v>3856</v>
      </c>
      <c r="O5378" s="39">
        <v>3856</v>
      </c>
      <c r="P5378" s="38">
        <v>155</v>
      </c>
    </row>
    <row r="5379" spans="1:16">
      <c r="A5379" s="25">
        <f t="shared" ref="A5379:A5442" si="84">A5378+1</f>
        <v>5377</v>
      </c>
      <c r="B5379" s="33" t="s">
        <v>9198</v>
      </c>
      <c r="C5379" s="37">
        <v>1987</v>
      </c>
      <c r="E5379" s="42" t="s">
        <v>5967</v>
      </c>
      <c r="I5379" s="37">
        <v>9</v>
      </c>
      <c r="J5379" s="37">
        <v>2</v>
      </c>
      <c r="M5379" s="39">
        <v>4797.2</v>
      </c>
      <c r="N5379" s="39">
        <v>3996</v>
      </c>
      <c r="O5379" s="39">
        <v>3996</v>
      </c>
      <c r="P5379" s="38">
        <v>165</v>
      </c>
    </row>
    <row r="5380" spans="1:16">
      <c r="A5380" s="25">
        <f t="shared" si="84"/>
        <v>5378</v>
      </c>
      <c r="B5380" s="33" t="s">
        <v>9199</v>
      </c>
      <c r="C5380" s="37">
        <v>1964</v>
      </c>
      <c r="E5380" s="42" t="s">
        <v>4731</v>
      </c>
      <c r="I5380" s="37">
        <v>3</v>
      </c>
      <c r="J5380" s="37">
        <v>3</v>
      </c>
      <c r="M5380" s="39">
        <v>1994.6</v>
      </c>
      <c r="N5380" s="39">
        <v>1797.7</v>
      </c>
      <c r="O5380" s="39">
        <v>1797.7</v>
      </c>
      <c r="P5380" s="38">
        <v>76</v>
      </c>
    </row>
    <row r="5381" spans="1:16">
      <c r="A5381" s="25">
        <f t="shared" si="84"/>
        <v>5379</v>
      </c>
      <c r="B5381" s="33" t="s">
        <v>9200</v>
      </c>
      <c r="C5381" s="37">
        <v>1949</v>
      </c>
      <c r="E5381" s="41" t="s">
        <v>5129</v>
      </c>
      <c r="I5381" s="37">
        <v>3</v>
      </c>
      <c r="J5381" s="37">
        <v>3</v>
      </c>
      <c r="M5381" s="39">
        <v>2059.6</v>
      </c>
      <c r="N5381" s="39">
        <v>1814.6</v>
      </c>
      <c r="O5381" s="39">
        <v>1814.6</v>
      </c>
      <c r="P5381" s="38">
        <v>78</v>
      </c>
    </row>
    <row r="5382" spans="1:16">
      <c r="A5382" s="25">
        <f t="shared" si="84"/>
        <v>5380</v>
      </c>
      <c r="B5382" s="33" t="s">
        <v>4134</v>
      </c>
      <c r="C5382" s="37">
        <v>1953</v>
      </c>
      <c r="E5382" s="41" t="s">
        <v>4731</v>
      </c>
      <c r="I5382" s="37">
        <v>3</v>
      </c>
      <c r="J5382" s="37">
        <v>3</v>
      </c>
      <c r="M5382" s="39">
        <v>2695.5</v>
      </c>
      <c r="N5382" s="39">
        <v>2195.6</v>
      </c>
      <c r="O5382" s="39">
        <v>1404.6699999999998</v>
      </c>
      <c r="P5382" s="38">
        <v>54</v>
      </c>
    </row>
    <row r="5383" spans="1:16">
      <c r="A5383" s="25">
        <f t="shared" si="84"/>
        <v>5381</v>
      </c>
      <c r="B5383" s="33" t="s">
        <v>9201</v>
      </c>
      <c r="C5383" s="37">
        <v>1988</v>
      </c>
      <c r="E5383" s="42" t="s">
        <v>4731</v>
      </c>
      <c r="I5383" s="37">
        <v>16</v>
      </c>
      <c r="J5383" s="37">
        <v>1</v>
      </c>
      <c r="M5383" s="39">
        <v>8478.9</v>
      </c>
      <c r="N5383" s="39">
        <v>6720.01</v>
      </c>
      <c r="O5383" s="39">
        <v>5529.1</v>
      </c>
      <c r="P5383" s="38">
        <v>242</v>
      </c>
    </row>
    <row r="5384" spans="1:16">
      <c r="A5384" s="25">
        <f t="shared" si="84"/>
        <v>5382</v>
      </c>
      <c r="B5384" s="33" t="s">
        <v>9202</v>
      </c>
      <c r="C5384" s="37">
        <v>1953</v>
      </c>
      <c r="E5384" s="41" t="s">
        <v>4735</v>
      </c>
      <c r="I5384" s="37">
        <v>3</v>
      </c>
      <c r="J5384" s="37">
        <v>4</v>
      </c>
      <c r="M5384" s="39">
        <v>2452.1</v>
      </c>
      <c r="N5384" s="39">
        <v>1900.6</v>
      </c>
      <c r="O5384" s="39">
        <v>1828</v>
      </c>
      <c r="P5384" s="38">
        <v>75</v>
      </c>
    </row>
    <row r="5385" spans="1:16">
      <c r="A5385" s="25">
        <f t="shared" si="84"/>
        <v>5383</v>
      </c>
      <c r="B5385" s="33" t="s">
        <v>9203</v>
      </c>
      <c r="C5385" s="37">
        <v>1986</v>
      </c>
      <c r="E5385" s="42" t="s">
        <v>4731</v>
      </c>
      <c r="I5385" s="37">
        <v>16</v>
      </c>
      <c r="J5385" s="37">
        <v>1</v>
      </c>
      <c r="M5385" s="39" t="s">
        <v>603</v>
      </c>
      <c r="N5385" s="39" t="s">
        <v>603</v>
      </c>
      <c r="O5385" s="39" t="s">
        <v>603</v>
      </c>
      <c r="P5385" s="38">
        <v>244</v>
      </c>
    </row>
    <row r="5386" spans="1:16">
      <c r="A5386" s="25">
        <f t="shared" si="84"/>
        <v>5384</v>
      </c>
      <c r="B5386" s="33" t="s">
        <v>4135</v>
      </c>
      <c r="C5386" s="37">
        <v>1950</v>
      </c>
      <c r="E5386" s="41" t="s">
        <v>4726</v>
      </c>
      <c r="I5386" s="37">
        <v>3</v>
      </c>
      <c r="J5386" s="37">
        <v>2</v>
      </c>
      <c r="M5386" s="39">
        <v>1548.7</v>
      </c>
      <c r="N5386" s="39">
        <v>1412.3</v>
      </c>
      <c r="O5386" s="39">
        <v>1292.2545</v>
      </c>
      <c r="P5386" s="38">
        <v>58</v>
      </c>
    </row>
    <row r="5387" spans="1:16">
      <c r="A5387" s="25">
        <f t="shared" si="84"/>
        <v>5385</v>
      </c>
      <c r="B5387" s="33" t="s">
        <v>9204</v>
      </c>
      <c r="C5387" s="37">
        <v>1960</v>
      </c>
      <c r="E5387" s="41" t="s">
        <v>5762</v>
      </c>
      <c r="I5387" s="37">
        <v>5</v>
      </c>
      <c r="J5387" s="37">
        <v>2</v>
      </c>
      <c r="M5387" s="39">
        <v>1625.7</v>
      </c>
      <c r="N5387" s="39">
        <v>1625.6</v>
      </c>
      <c r="O5387" s="39">
        <v>1435.8999999999999</v>
      </c>
      <c r="P5387" s="38">
        <v>61</v>
      </c>
    </row>
    <row r="5388" spans="1:16">
      <c r="A5388" s="25">
        <f t="shared" si="84"/>
        <v>5386</v>
      </c>
      <c r="B5388" s="33" t="s">
        <v>9205</v>
      </c>
      <c r="I5388" s="37"/>
      <c r="J5388" s="37"/>
    </row>
    <row r="5389" spans="1:16">
      <c r="A5389" s="25">
        <f t="shared" si="84"/>
        <v>5387</v>
      </c>
      <c r="B5389" s="33" t="s">
        <v>9206</v>
      </c>
      <c r="C5389" s="37">
        <v>1960</v>
      </c>
      <c r="E5389" s="41" t="s">
        <v>5762</v>
      </c>
      <c r="I5389" s="37">
        <v>5</v>
      </c>
      <c r="J5389" s="37">
        <v>4</v>
      </c>
      <c r="M5389" s="39">
        <v>3217.1</v>
      </c>
      <c r="N5389" s="39">
        <v>3170.8</v>
      </c>
      <c r="O5389" s="39">
        <v>2581.8000000000002</v>
      </c>
      <c r="P5389" s="38">
        <v>113</v>
      </c>
    </row>
    <row r="5390" spans="1:16">
      <c r="A5390" s="25">
        <f t="shared" si="84"/>
        <v>5388</v>
      </c>
      <c r="B5390" s="33" t="s">
        <v>9207</v>
      </c>
      <c r="C5390" s="37">
        <v>2010</v>
      </c>
      <c r="E5390" s="41" t="s">
        <v>6324</v>
      </c>
      <c r="I5390" s="37">
        <v>17</v>
      </c>
      <c r="J5390" s="37">
        <v>1</v>
      </c>
      <c r="M5390" s="39">
        <v>6888.6</v>
      </c>
      <c r="N5390" s="39">
        <v>5137.6000000000031</v>
      </c>
      <c r="O5390" s="39">
        <v>5137.6000000000031</v>
      </c>
      <c r="P5390" s="38">
        <v>240</v>
      </c>
    </row>
    <row r="5391" spans="1:16">
      <c r="A5391" s="25">
        <f t="shared" si="84"/>
        <v>5389</v>
      </c>
      <c r="B5391" s="33" t="s">
        <v>4136</v>
      </c>
      <c r="C5391" s="37">
        <v>1957</v>
      </c>
      <c r="E5391" s="41" t="s">
        <v>4731</v>
      </c>
      <c r="I5391" s="37">
        <v>3</v>
      </c>
      <c r="J5391" s="37">
        <v>3</v>
      </c>
      <c r="M5391" s="39">
        <v>1578.5</v>
      </c>
      <c r="N5391" s="39">
        <v>1073.7</v>
      </c>
      <c r="O5391" s="39">
        <v>697.90499999999997</v>
      </c>
      <c r="P5391" s="38">
        <v>44</v>
      </c>
    </row>
    <row r="5392" spans="1:16">
      <c r="A5392" s="25">
        <f t="shared" si="84"/>
        <v>5390</v>
      </c>
      <c r="B5392" s="33" t="s">
        <v>3224</v>
      </c>
      <c r="C5392" s="37">
        <v>2001</v>
      </c>
      <c r="E5392" s="41" t="s">
        <v>4731</v>
      </c>
      <c r="I5392" s="37">
        <v>6</v>
      </c>
      <c r="J5392" s="37">
        <v>1</v>
      </c>
      <c r="M5392" s="39">
        <v>4316.8999999999996</v>
      </c>
      <c r="N5392" s="39">
        <v>3490.3</v>
      </c>
      <c r="O5392" s="39">
        <v>3490.3</v>
      </c>
      <c r="P5392" s="38">
        <v>57</v>
      </c>
    </row>
    <row r="5393" spans="1:16">
      <c r="A5393" s="25">
        <f t="shared" si="84"/>
        <v>5391</v>
      </c>
      <c r="B5393" s="33" t="s">
        <v>4137</v>
      </c>
      <c r="C5393" s="37">
        <v>1955</v>
      </c>
      <c r="E5393" s="41" t="s">
        <v>4731</v>
      </c>
      <c r="I5393" s="37">
        <v>3</v>
      </c>
      <c r="J5393" s="37">
        <v>5</v>
      </c>
      <c r="M5393" s="39">
        <v>2390.9</v>
      </c>
      <c r="N5393" s="39">
        <v>1935.8</v>
      </c>
      <c r="O5393" s="39">
        <v>1935.8</v>
      </c>
      <c r="P5393" s="38">
        <v>118</v>
      </c>
    </row>
    <row r="5394" spans="1:16">
      <c r="A5394" s="25">
        <f t="shared" si="84"/>
        <v>5392</v>
      </c>
      <c r="B5394" s="33" t="s">
        <v>9208</v>
      </c>
      <c r="I5394" s="37"/>
      <c r="J5394" s="37"/>
    </row>
    <row r="5395" spans="1:16">
      <c r="A5395" s="25">
        <f t="shared" si="84"/>
        <v>5393</v>
      </c>
      <c r="B5395" s="33" t="s">
        <v>9209</v>
      </c>
      <c r="I5395" s="37"/>
      <c r="J5395" s="37"/>
    </row>
    <row r="5396" spans="1:16">
      <c r="A5396" s="25">
        <f t="shared" si="84"/>
        <v>5394</v>
      </c>
      <c r="B5396" s="33" t="s">
        <v>4138</v>
      </c>
      <c r="C5396" s="37">
        <v>1956</v>
      </c>
      <c r="E5396" s="41" t="s">
        <v>4731</v>
      </c>
      <c r="I5396" s="37">
        <v>3</v>
      </c>
      <c r="J5396" s="37">
        <v>4</v>
      </c>
      <c r="M5396" s="39">
        <v>2343.1</v>
      </c>
      <c r="N5396" s="39">
        <v>2015.8000000000002</v>
      </c>
      <c r="O5396" s="39">
        <v>1725.5248000000001</v>
      </c>
      <c r="P5396" s="38">
        <v>90</v>
      </c>
    </row>
    <row r="5397" spans="1:16">
      <c r="A5397" s="25">
        <f t="shared" si="84"/>
        <v>5395</v>
      </c>
      <c r="B5397" s="33" t="s">
        <v>3225</v>
      </c>
      <c r="C5397" s="37">
        <v>2006</v>
      </c>
      <c r="E5397" s="42" t="s">
        <v>4731</v>
      </c>
      <c r="I5397" s="37">
        <v>12</v>
      </c>
      <c r="J5397" s="37">
        <v>1</v>
      </c>
      <c r="M5397" s="39">
        <v>5383</v>
      </c>
      <c r="N5397" s="39">
        <v>11121.3</v>
      </c>
      <c r="O5397" s="39">
        <v>11121.3</v>
      </c>
      <c r="P5397" s="38">
        <v>350</v>
      </c>
    </row>
    <row r="5398" spans="1:16">
      <c r="A5398" s="25">
        <f t="shared" si="84"/>
        <v>5396</v>
      </c>
      <c r="B5398" s="33" t="s">
        <v>9210</v>
      </c>
      <c r="I5398" s="37"/>
      <c r="J5398" s="37"/>
    </row>
    <row r="5399" spans="1:16">
      <c r="A5399" s="25">
        <f t="shared" si="84"/>
        <v>5397</v>
      </c>
      <c r="B5399" s="33" t="s">
        <v>4139</v>
      </c>
      <c r="C5399" s="37">
        <v>1955</v>
      </c>
      <c r="E5399" s="41" t="s">
        <v>4731</v>
      </c>
      <c r="I5399" s="37">
        <v>3</v>
      </c>
      <c r="J5399" s="37">
        <v>4</v>
      </c>
      <c r="M5399" s="39">
        <v>2527.3000000000002</v>
      </c>
      <c r="N5399" s="39">
        <v>2018.9</v>
      </c>
      <c r="O5399" s="39">
        <v>1913.9172000000001</v>
      </c>
      <c r="P5399" s="38">
        <v>82</v>
      </c>
    </row>
    <row r="5400" spans="1:16">
      <c r="A5400" s="25">
        <f t="shared" si="84"/>
        <v>5398</v>
      </c>
      <c r="B5400" s="33" t="s">
        <v>9211</v>
      </c>
      <c r="I5400" s="37"/>
      <c r="J5400" s="37"/>
    </row>
    <row r="5401" spans="1:16">
      <c r="A5401" s="25">
        <f t="shared" si="84"/>
        <v>5399</v>
      </c>
      <c r="B5401" s="33" t="s">
        <v>3226</v>
      </c>
      <c r="C5401" s="37">
        <v>2004</v>
      </c>
      <c r="E5401" s="41" t="s">
        <v>4731</v>
      </c>
      <c r="I5401" s="37">
        <v>12</v>
      </c>
      <c r="J5401" s="37">
        <v>2</v>
      </c>
      <c r="M5401" s="39">
        <v>6313.5</v>
      </c>
      <c r="N5401" s="39">
        <v>5490</v>
      </c>
      <c r="O5401" s="39">
        <v>5490</v>
      </c>
      <c r="P5401" s="38">
        <v>160</v>
      </c>
    </row>
    <row r="5402" spans="1:16">
      <c r="A5402" s="25">
        <f t="shared" si="84"/>
        <v>5400</v>
      </c>
      <c r="B5402" s="33" t="s">
        <v>9212</v>
      </c>
      <c r="I5402" s="37"/>
      <c r="J5402" s="37"/>
    </row>
    <row r="5403" spans="1:16">
      <c r="A5403" s="25">
        <f t="shared" si="84"/>
        <v>5401</v>
      </c>
      <c r="B5403" s="33" t="s">
        <v>9213</v>
      </c>
      <c r="C5403" s="37">
        <v>1958</v>
      </c>
      <c r="E5403" s="41" t="s">
        <v>4731</v>
      </c>
      <c r="I5403" s="37">
        <v>4</v>
      </c>
      <c r="J5403" s="37">
        <v>4</v>
      </c>
      <c r="M5403" s="39">
        <v>3627.8</v>
      </c>
      <c r="N5403" s="39">
        <v>2606.400000000001</v>
      </c>
      <c r="O5403" s="39">
        <v>2606.400000000001</v>
      </c>
      <c r="P5403" s="38">
        <v>117</v>
      </c>
    </row>
    <row r="5404" spans="1:16">
      <c r="A5404" s="25">
        <f t="shared" si="84"/>
        <v>5402</v>
      </c>
      <c r="B5404" s="33" t="s">
        <v>9214</v>
      </c>
      <c r="C5404" s="37">
        <v>1984</v>
      </c>
      <c r="E5404" s="41" t="s">
        <v>4731</v>
      </c>
      <c r="I5404" s="37">
        <v>3</v>
      </c>
      <c r="J5404" s="37">
        <v>1</v>
      </c>
      <c r="M5404" s="39">
        <v>1268</v>
      </c>
      <c r="N5404" s="39">
        <v>1109</v>
      </c>
      <c r="O5404" s="39">
        <v>723.5</v>
      </c>
      <c r="P5404" s="38">
        <v>70</v>
      </c>
    </row>
    <row r="5405" spans="1:16">
      <c r="A5405" s="25">
        <f t="shared" si="84"/>
        <v>5403</v>
      </c>
      <c r="B5405" s="33" t="s">
        <v>9215</v>
      </c>
      <c r="C5405" s="37">
        <v>1986</v>
      </c>
      <c r="E5405" s="42" t="s">
        <v>4731</v>
      </c>
      <c r="I5405" s="37">
        <v>10</v>
      </c>
      <c r="J5405" s="37">
        <v>4</v>
      </c>
      <c r="M5405" s="39">
        <v>11309.3</v>
      </c>
      <c r="N5405" s="39">
        <v>7076.8</v>
      </c>
      <c r="O5405" s="39">
        <v>7076.8</v>
      </c>
      <c r="P5405" s="38">
        <v>359</v>
      </c>
    </row>
    <row r="5406" spans="1:16">
      <c r="A5406" s="25">
        <f t="shared" si="84"/>
        <v>5404</v>
      </c>
      <c r="B5406" s="36" t="s">
        <v>9216</v>
      </c>
      <c r="I5406" s="37"/>
      <c r="J5406" s="37"/>
    </row>
    <row r="5407" spans="1:16">
      <c r="A5407" s="25">
        <f t="shared" si="84"/>
        <v>5405</v>
      </c>
      <c r="B5407" s="36" t="s">
        <v>9217</v>
      </c>
      <c r="I5407" s="37"/>
      <c r="J5407" s="37"/>
    </row>
    <row r="5408" spans="1:16">
      <c r="A5408" s="25">
        <f t="shared" si="84"/>
        <v>5406</v>
      </c>
      <c r="B5408" s="36" t="s">
        <v>9218</v>
      </c>
      <c r="I5408" s="37"/>
      <c r="J5408" s="37"/>
    </row>
    <row r="5409" spans="1:16">
      <c r="A5409" s="25">
        <f t="shared" si="84"/>
        <v>5407</v>
      </c>
      <c r="B5409" s="33" t="s">
        <v>9219</v>
      </c>
      <c r="I5409" s="37"/>
      <c r="J5409" s="37"/>
    </row>
    <row r="5410" spans="1:16">
      <c r="A5410" s="25">
        <f t="shared" si="84"/>
        <v>5408</v>
      </c>
      <c r="B5410" s="33" t="s">
        <v>9220</v>
      </c>
      <c r="C5410" s="37">
        <v>2004</v>
      </c>
      <c r="I5410" s="37">
        <v>7</v>
      </c>
      <c r="J5410" s="37"/>
      <c r="M5410" s="39">
        <v>5490</v>
      </c>
      <c r="N5410" s="39">
        <v>5490</v>
      </c>
      <c r="P5410" s="38">
        <v>186</v>
      </c>
    </row>
    <row r="5411" spans="1:16">
      <c r="A5411" s="25">
        <f t="shared" si="84"/>
        <v>5409</v>
      </c>
      <c r="B5411" s="33" t="s">
        <v>9221</v>
      </c>
      <c r="C5411" s="37">
        <v>1980</v>
      </c>
      <c r="E5411" s="41" t="s">
        <v>4731</v>
      </c>
      <c r="I5411" s="37">
        <v>9</v>
      </c>
      <c r="J5411" s="37">
        <v>2</v>
      </c>
      <c r="M5411" s="39">
        <v>6651.7</v>
      </c>
      <c r="N5411" s="39">
        <v>5471.4</v>
      </c>
      <c r="O5411" s="39">
        <v>5241.6012000000001</v>
      </c>
      <c r="P5411" s="38">
        <v>254</v>
      </c>
    </row>
    <row r="5412" spans="1:16">
      <c r="A5412" s="25">
        <f t="shared" si="84"/>
        <v>5410</v>
      </c>
      <c r="B5412" s="33" t="s">
        <v>9222</v>
      </c>
      <c r="C5412" s="37">
        <v>1958</v>
      </c>
      <c r="E5412" s="41" t="s">
        <v>4735</v>
      </c>
      <c r="I5412" s="37">
        <v>4</v>
      </c>
      <c r="J5412" s="37">
        <v>4</v>
      </c>
      <c r="M5412" s="39">
        <v>3072.7999999999997</v>
      </c>
      <c r="N5412" s="39">
        <v>2704.6</v>
      </c>
      <c r="O5412" s="39">
        <v>2631.0348799999997</v>
      </c>
      <c r="P5412" s="38">
        <v>101</v>
      </c>
    </row>
    <row r="5413" spans="1:16">
      <c r="A5413" s="25">
        <f t="shared" si="84"/>
        <v>5411</v>
      </c>
      <c r="B5413" s="33" t="s">
        <v>9223</v>
      </c>
      <c r="I5413" s="37"/>
      <c r="J5413" s="37"/>
    </row>
    <row r="5414" spans="1:16">
      <c r="A5414" s="25">
        <f t="shared" si="84"/>
        <v>5412</v>
      </c>
      <c r="B5414" s="33" t="s">
        <v>4140</v>
      </c>
      <c r="C5414" s="37">
        <v>1940</v>
      </c>
      <c r="E5414" s="41" t="s">
        <v>5129</v>
      </c>
      <c r="I5414" s="37">
        <v>4</v>
      </c>
      <c r="J5414" s="37">
        <v>5</v>
      </c>
      <c r="M5414" s="39">
        <v>3215.8</v>
      </c>
      <c r="N5414" s="39">
        <v>2820.3</v>
      </c>
      <c r="O5414" s="39">
        <v>2820.3</v>
      </c>
      <c r="P5414" s="38">
        <v>113</v>
      </c>
    </row>
    <row r="5415" spans="1:16">
      <c r="A5415" s="25">
        <f t="shared" si="84"/>
        <v>5413</v>
      </c>
      <c r="B5415" s="33" t="s">
        <v>4141</v>
      </c>
      <c r="C5415" s="37">
        <v>1940</v>
      </c>
      <c r="E5415" s="41" t="s">
        <v>5129</v>
      </c>
      <c r="I5415" s="37">
        <v>4</v>
      </c>
      <c r="J5415" s="37">
        <v>5</v>
      </c>
      <c r="M5415" s="39">
        <v>3665.04</v>
      </c>
      <c r="N5415" s="39">
        <v>3227.64</v>
      </c>
      <c r="O5415" s="39">
        <v>3227.64</v>
      </c>
      <c r="P5415" s="38">
        <v>121</v>
      </c>
    </row>
    <row r="5416" spans="1:16">
      <c r="A5416" s="25">
        <f t="shared" si="84"/>
        <v>5414</v>
      </c>
      <c r="B5416" s="33" t="s">
        <v>9224</v>
      </c>
      <c r="I5416" s="37"/>
      <c r="J5416" s="37"/>
    </row>
    <row r="5417" spans="1:16">
      <c r="A5417" s="25">
        <f t="shared" si="84"/>
        <v>5415</v>
      </c>
      <c r="B5417" s="33" t="s">
        <v>2938</v>
      </c>
      <c r="C5417" s="37">
        <v>1962</v>
      </c>
      <c r="E5417" s="41" t="s">
        <v>4731</v>
      </c>
      <c r="I5417" s="37">
        <v>5</v>
      </c>
      <c r="J5417" s="37">
        <v>2</v>
      </c>
      <c r="M5417" s="39">
        <v>1621</v>
      </c>
      <c r="N5417" s="39">
        <v>1590.5</v>
      </c>
      <c r="O5417" s="39">
        <v>1518.5</v>
      </c>
      <c r="P5417" s="38">
        <v>77</v>
      </c>
    </row>
    <row r="5418" spans="1:16">
      <c r="A5418" s="25">
        <f t="shared" si="84"/>
        <v>5416</v>
      </c>
      <c r="B5418" s="33" t="s">
        <v>9225</v>
      </c>
      <c r="C5418" s="37">
        <v>1967</v>
      </c>
      <c r="E5418" s="41" t="s">
        <v>4731</v>
      </c>
      <c r="I5418" s="37">
        <v>5</v>
      </c>
      <c r="J5418" s="37">
        <v>1</v>
      </c>
      <c r="M5418" s="39">
        <v>2171.5</v>
      </c>
      <c r="N5418" s="39">
        <v>1650.5</v>
      </c>
      <c r="O5418" s="39">
        <v>1397.3</v>
      </c>
      <c r="P5418" s="38">
        <v>195</v>
      </c>
    </row>
    <row r="5419" spans="1:16">
      <c r="A5419" s="25">
        <f t="shared" si="84"/>
        <v>5417</v>
      </c>
      <c r="B5419" s="33" t="s">
        <v>9226</v>
      </c>
      <c r="C5419" s="37">
        <v>1968</v>
      </c>
      <c r="E5419" s="41" t="s">
        <v>4731</v>
      </c>
      <c r="I5419" s="37">
        <v>2</v>
      </c>
      <c r="J5419" s="37">
        <v>2</v>
      </c>
      <c r="M5419" s="39">
        <v>1885.1</v>
      </c>
      <c r="N5419" s="39">
        <v>1885.1</v>
      </c>
      <c r="O5419" s="39">
        <v>1885.1</v>
      </c>
      <c r="P5419" s="38">
        <v>35</v>
      </c>
    </row>
    <row r="5420" spans="1:16">
      <c r="A5420" s="25">
        <f t="shared" si="84"/>
        <v>5418</v>
      </c>
      <c r="B5420" s="33" t="s">
        <v>9227</v>
      </c>
      <c r="C5420" s="37">
        <v>1987</v>
      </c>
      <c r="E5420" s="42"/>
      <c r="I5420" s="37">
        <v>5</v>
      </c>
      <c r="J5420" s="37">
        <v>6</v>
      </c>
      <c r="M5420" s="39">
        <v>4138.2</v>
      </c>
      <c r="N5420" s="39">
        <v>4138.2</v>
      </c>
    </row>
    <row r="5421" spans="1:16">
      <c r="A5421" s="25">
        <f t="shared" si="84"/>
        <v>5419</v>
      </c>
      <c r="B5421" s="33" t="s">
        <v>9228</v>
      </c>
      <c r="C5421" s="37">
        <v>1970</v>
      </c>
      <c r="E5421" s="41" t="s">
        <v>4731</v>
      </c>
      <c r="I5421" s="37">
        <v>5</v>
      </c>
      <c r="J5421" s="37">
        <v>2</v>
      </c>
      <c r="M5421" s="39">
        <v>2350.6999999999998</v>
      </c>
      <c r="N5421" s="39">
        <v>1914.3</v>
      </c>
      <c r="O5421" s="39">
        <v>1914.3</v>
      </c>
      <c r="P5421" s="38">
        <v>74</v>
      </c>
    </row>
    <row r="5422" spans="1:16">
      <c r="A5422" s="25">
        <f t="shared" si="84"/>
        <v>5420</v>
      </c>
      <c r="B5422" s="33" t="s">
        <v>9229</v>
      </c>
      <c r="C5422" s="37">
        <v>1968</v>
      </c>
      <c r="E5422" s="41" t="s">
        <v>4731</v>
      </c>
      <c r="I5422" s="37">
        <v>9</v>
      </c>
      <c r="J5422" s="37">
        <v>1</v>
      </c>
      <c r="M5422" s="39">
        <v>5113.3999999999996</v>
      </c>
      <c r="N5422" s="39">
        <v>4279.3</v>
      </c>
      <c r="O5422" s="39">
        <v>3894.3</v>
      </c>
      <c r="P5422" s="38">
        <v>248</v>
      </c>
    </row>
    <row r="5423" spans="1:16">
      <c r="A5423" s="25">
        <f t="shared" si="84"/>
        <v>5421</v>
      </c>
      <c r="B5423" s="33" t="s">
        <v>9230</v>
      </c>
      <c r="C5423" s="37">
        <v>1980</v>
      </c>
      <c r="E5423" s="41" t="s">
        <v>4731</v>
      </c>
      <c r="I5423" s="37">
        <v>9</v>
      </c>
      <c r="J5423" s="37">
        <v>1</v>
      </c>
      <c r="M5423" s="39">
        <v>4421.3</v>
      </c>
      <c r="N5423" s="39">
        <v>4421.3</v>
      </c>
      <c r="O5423" s="39">
        <v>4421.3</v>
      </c>
      <c r="P5423" s="38">
        <v>270</v>
      </c>
    </row>
    <row r="5424" spans="1:16">
      <c r="A5424" s="25">
        <f t="shared" si="84"/>
        <v>5422</v>
      </c>
      <c r="B5424" s="33" t="s">
        <v>9231</v>
      </c>
      <c r="C5424" s="37">
        <v>1981</v>
      </c>
      <c r="E5424" s="41" t="s">
        <v>4731</v>
      </c>
      <c r="I5424" s="37">
        <v>9</v>
      </c>
      <c r="J5424" s="37">
        <v>1</v>
      </c>
      <c r="M5424" s="39">
        <v>5817.31</v>
      </c>
      <c r="N5424" s="39">
        <v>5637.6</v>
      </c>
      <c r="O5424" s="39">
        <v>4881</v>
      </c>
      <c r="P5424" s="38">
        <v>373</v>
      </c>
    </row>
    <row r="5425" spans="1:16">
      <c r="A5425" s="25">
        <f t="shared" si="84"/>
        <v>5423</v>
      </c>
      <c r="B5425" s="33" t="s">
        <v>9232</v>
      </c>
      <c r="C5425" s="37">
        <v>1982</v>
      </c>
      <c r="E5425" s="41" t="s">
        <v>4731</v>
      </c>
      <c r="I5425" s="37">
        <v>9</v>
      </c>
      <c r="J5425" s="37">
        <v>1</v>
      </c>
      <c r="M5425" s="39">
        <v>4240.3999999999996</v>
      </c>
      <c r="N5425" s="39">
        <v>4240.3999999999996</v>
      </c>
      <c r="O5425" s="39">
        <v>4240.3999999999996</v>
      </c>
      <c r="P5425" s="38">
        <v>280</v>
      </c>
    </row>
    <row r="5426" spans="1:16">
      <c r="A5426" s="25">
        <f t="shared" si="84"/>
        <v>5424</v>
      </c>
      <c r="B5426" s="33" t="s">
        <v>9233</v>
      </c>
      <c r="C5426" s="37">
        <v>1983</v>
      </c>
      <c r="E5426" s="41" t="s">
        <v>4731</v>
      </c>
      <c r="I5426" s="37">
        <v>9</v>
      </c>
      <c r="J5426" s="37">
        <v>1</v>
      </c>
      <c r="M5426" s="39">
        <v>4377.7</v>
      </c>
      <c r="N5426" s="39">
        <v>4377.7</v>
      </c>
      <c r="O5426" s="39">
        <v>4377.7</v>
      </c>
      <c r="P5426" s="38">
        <v>285</v>
      </c>
    </row>
    <row r="5427" spans="1:16">
      <c r="A5427" s="25">
        <f t="shared" si="84"/>
        <v>5425</v>
      </c>
      <c r="B5427" s="33" t="s">
        <v>9234</v>
      </c>
      <c r="C5427" s="37">
        <v>1984</v>
      </c>
      <c r="E5427" s="41" t="s">
        <v>4731</v>
      </c>
      <c r="I5427" s="37">
        <v>9</v>
      </c>
      <c r="J5427" s="37">
        <v>1</v>
      </c>
      <c r="M5427" s="39">
        <v>4247.3999999999996</v>
      </c>
      <c r="N5427" s="39">
        <v>4247.3999999999996</v>
      </c>
      <c r="O5427" s="39">
        <v>4247.3999999999996</v>
      </c>
      <c r="P5427" s="38">
        <v>308</v>
      </c>
    </row>
    <row r="5428" spans="1:16">
      <c r="A5428" s="25">
        <f t="shared" si="84"/>
        <v>5426</v>
      </c>
      <c r="B5428" s="33" t="s">
        <v>9235</v>
      </c>
      <c r="C5428" s="37">
        <v>1986</v>
      </c>
      <c r="E5428" s="41" t="s">
        <v>4731</v>
      </c>
      <c r="I5428" s="37">
        <v>9</v>
      </c>
      <c r="J5428" s="37">
        <v>1</v>
      </c>
      <c r="M5428" s="39">
        <v>4919.8</v>
      </c>
      <c r="N5428" s="39">
        <v>4919.8</v>
      </c>
      <c r="O5428" s="39">
        <v>4919.8</v>
      </c>
      <c r="P5428" s="38">
        <v>299</v>
      </c>
    </row>
    <row r="5429" spans="1:16">
      <c r="A5429" s="25">
        <f t="shared" si="84"/>
        <v>5427</v>
      </c>
      <c r="B5429" s="33" t="s">
        <v>9236</v>
      </c>
      <c r="C5429" s="37">
        <v>1990</v>
      </c>
      <c r="E5429" s="41" t="s">
        <v>4731</v>
      </c>
      <c r="I5429" s="37">
        <v>9</v>
      </c>
      <c r="J5429" s="37">
        <v>1</v>
      </c>
      <c r="M5429" s="39">
        <v>5171.3</v>
      </c>
      <c r="N5429" s="39">
        <v>2605.4</v>
      </c>
      <c r="O5429" s="39">
        <v>2364.6</v>
      </c>
      <c r="P5429" s="38">
        <v>305</v>
      </c>
    </row>
    <row r="5430" spans="1:16">
      <c r="A5430" s="25">
        <f t="shared" si="84"/>
        <v>5428</v>
      </c>
      <c r="B5430" s="33" t="s">
        <v>9237</v>
      </c>
      <c r="I5430" s="37"/>
      <c r="J5430" s="37"/>
    </row>
    <row r="5431" spans="1:16">
      <c r="A5431" s="25">
        <f t="shared" si="84"/>
        <v>5429</v>
      </c>
      <c r="B5431" s="33" t="s">
        <v>9238</v>
      </c>
      <c r="C5431" s="37">
        <v>1988</v>
      </c>
      <c r="E5431" s="41" t="s">
        <v>4731</v>
      </c>
      <c r="I5431" s="37">
        <v>14</v>
      </c>
      <c r="J5431" s="37">
        <v>1</v>
      </c>
      <c r="M5431" s="39">
        <v>7250</v>
      </c>
      <c r="N5431" s="39">
        <v>6616.2000000000007</v>
      </c>
      <c r="O5431" s="39">
        <v>6198.6</v>
      </c>
      <c r="P5431" s="38">
        <v>242</v>
      </c>
    </row>
    <row r="5432" spans="1:16">
      <c r="A5432" s="25">
        <f t="shared" si="84"/>
        <v>5430</v>
      </c>
      <c r="B5432" s="33" t="s">
        <v>9239</v>
      </c>
      <c r="C5432" s="37">
        <v>1990</v>
      </c>
      <c r="E5432" s="41" t="s">
        <v>4731</v>
      </c>
      <c r="I5432" s="37">
        <v>14</v>
      </c>
      <c r="J5432" s="37">
        <v>1</v>
      </c>
      <c r="M5432" s="39">
        <v>7268.6</v>
      </c>
      <c r="N5432" s="39">
        <v>6760</v>
      </c>
      <c r="O5432" s="39">
        <v>6255.4</v>
      </c>
      <c r="P5432" s="38">
        <v>251</v>
      </c>
    </row>
    <row r="5433" spans="1:16">
      <c r="A5433" s="25">
        <f t="shared" si="84"/>
        <v>5431</v>
      </c>
      <c r="B5433" s="33" t="s">
        <v>9240</v>
      </c>
      <c r="C5433" s="37">
        <v>2012</v>
      </c>
      <c r="E5433" s="41" t="s">
        <v>4731</v>
      </c>
      <c r="I5433" s="37">
        <v>16</v>
      </c>
      <c r="J5433" s="37">
        <v>2</v>
      </c>
      <c r="M5433" s="39">
        <v>12793.3</v>
      </c>
      <c r="N5433" s="39">
        <v>9916.2000000000007</v>
      </c>
      <c r="O5433" s="39">
        <v>9916.2000000000007</v>
      </c>
      <c r="P5433" s="38">
        <v>570</v>
      </c>
    </row>
    <row r="5434" spans="1:16">
      <c r="A5434" s="25">
        <f t="shared" si="84"/>
        <v>5432</v>
      </c>
      <c r="B5434" s="33" t="s">
        <v>9241</v>
      </c>
      <c r="I5434" s="37"/>
      <c r="J5434" s="37"/>
    </row>
    <row r="5435" spans="1:16">
      <c r="A5435" s="25">
        <f t="shared" si="84"/>
        <v>5433</v>
      </c>
      <c r="B5435" s="33" t="s">
        <v>9242</v>
      </c>
      <c r="I5435" s="37"/>
      <c r="J5435" s="37"/>
    </row>
    <row r="5436" spans="1:16">
      <c r="A5436" s="25">
        <f t="shared" si="84"/>
        <v>5434</v>
      </c>
      <c r="B5436" s="33" t="s">
        <v>9243</v>
      </c>
      <c r="I5436" s="37"/>
      <c r="J5436" s="37"/>
    </row>
    <row r="5437" spans="1:16">
      <c r="A5437" s="25">
        <f t="shared" si="84"/>
        <v>5435</v>
      </c>
      <c r="B5437" s="33" t="s">
        <v>9244</v>
      </c>
      <c r="C5437" s="37">
        <v>1991</v>
      </c>
      <c r="E5437" s="41" t="s">
        <v>4731</v>
      </c>
      <c r="I5437" s="37">
        <v>9</v>
      </c>
      <c r="J5437" s="37">
        <v>1</v>
      </c>
      <c r="M5437" s="39">
        <v>4999.2</v>
      </c>
      <c r="N5437" s="39">
        <v>4999.2</v>
      </c>
      <c r="O5437" s="39">
        <v>4963.7</v>
      </c>
      <c r="P5437" s="38">
        <v>239</v>
      </c>
    </row>
    <row r="5438" spans="1:16">
      <c r="A5438" s="25">
        <f t="shared" si="84"/>
        <v>5436</v>
      </c>
      <c r="B5438" s="33" t="s">
        <v>9245</v>
      </c>
      <c r="I5438" s="37"/>
      <c r="J5438" s="37"/>
    </row>
    <row r="5439" spans="1:16">
      <c r="A5439" s="25">
        <f t="shared" si="84"/>
        <v>5437</v>
      </c>
      <c r="B5439" s="33" t="s">
        <v>9246</v>
      </c>
      <c r="C5439" s="37">
        <v>1986</v>
      </c>
      <c r="E5439" s="42" t="s">
        <v>8055</v>
      </c>
      <c r="I5439" s="37">
        <v>9</v>
      </c>
      <c r="J5439" s="37">
        <v>5</v>
      </c>
      <c r="M5439" s="39">
        <v>9966.9</v>
      </c>
      <c r="N5439" s="39">
        <v>10929</v>
      </c>
      <c r="O5439" s="39">
        <v>9949</v>
      </c>
      <c r="P5439" s="38">
        <v>523</v>
      </c>
    </row>
    <row r="5440" spans="1:16">
      <c r="A5440" s="25">
        <f t="shared" si="84"/>
        <v>5438</v>
      </c>
      <c r="B5440" s="33" t="s">
        <v>9247</v>
      </c>
      <c r="C5440" s="37">
        <v>1987</v>
      </c>
      <c r="E5440" s="41" t="s">
        <v>4729</v>
      </c>
      <c r="I5440" s="37">
        <v>10</v>
      </c>
      <c r="J5440" s="37">
        <v>6</v>
      </c>
      <c r="M5440" s="39">
        <v>13990.3</v>
      </c>
      <c r="N5440" s="39">
        <v>13990.300000000001</v>
      </c>
      <c r="O5440" s="39">
        <v>13972.1</v>
      </c>
      <c r="P5440" s="38">
        <v>695</v>
      </c>
    </row>
    <row r="5441" spans="1:16">
      <c r="A5441" s="25">
        <f t="shared" si="84"/>
        <v>5439</v>
      </c>
      <c r="B5441" s="33" t="s">
        <v>9248</v>
      </c>
      <c r="C5441" s="37">
        <v>1985</v>
      </c>
      <c r="E5441" s="42" t="s">
        <v>8055</v>
      </c>
      <c r="I5441" s="37">
        <v>9</v>
      </c>
      <c r="J5441" s="37">
        <v>4</v>
      </c>
      <c r="M5441" s="39">
        <v>7613.4</v>
      </c>
      <c r="N5441" s="39">
        <v>5232.8999999999996</v>
      </c>
      <c r="O5441" s="39">
        <v>5232.8999999999996</v>
      </c>
      <c r="P5441" s="38">
        <v>450</v>
      </c>
    </row>
    <row r="5442" spans="1:16">
      <c r="A5442" s="25">
        <f t="shared" si="84"/>
        <v>5440</v>
      </c>
      <c r="B5442" s="33" t="s">
        <v>9249</v>
      </c>
      <c r="C5442" s="37">
        <v>1977</v>
      </c>
      <c r="E5442" s="41" t="s">
        <v>4729</v>
      </c>
      <c r="I5442" s="37">
        <v>9</v>
      </c>
      <c r="J5442" s="37">
        <v>2</v>
      </c>
      <c r="M5442" s="39">
        <v>3863.4</v>
      </c>
      <c r="N5442" s="39">
        <v>2650.1</v>
      </c>
      <c r="O5442" s="39">
        <v>1086.5409999999999</v>
      </c>
      <c r="P5442" s="38">
        <v>205</v>
      </c>
    </row>
    <row r="5443" spans="1:16">
      <c r="A5443" s="25">
        <f t="shared" ref="A5443:A5506" si="85">A5442+1</f>
        <v>5441</v>
      </c>
      <c r="B5443" s="33" t="s">
        <v>9250</v>
      </c>
      <c r="C5443" s="37">
        <v>1976</v>
      </c>
      <c r="E5443" s="41" t="s">
        <v>4729</v>
      </c>
      <c r="I5443" s="37">
        <v>9</v>
      </c>
      <c r="J5443" s="37">
        <v>2</v>
      </c>
      <c r="M5443" s="39">
        <v>4051.6</v>
      </c>
      <c r="N5443" s="39">
        <v>3877.4</v>
      </c>
      <c r="O5443" s="39">
        <v>1977.4739999999999</v>
      </c>
      <c r="P5443" s="38">
        <v>203</v>
      </c>
    </row>
    <row r="5444" spans="1:16">
      <c r="A5444" s="25">
        <f t="shared" si="85"/>
        <v>5442</v>
      </c>
      <c r="B5444" s="33" t="s">
        <v>9251</v>
      </c>
      <c r="C5444" s="37">
        <v>1976</v>
      </c>
      <c r="E5444" s="41" t="s">
        <v>4729</v>
      </c>
      <c r="I5444" s="37">
        <v>9</v>
      </c>
      <c r="J5444" s="37">
        <v>2</v>
      </c>
      <c r="M5444" s="39">
        <v>4106</v>
      </c>
      <c r="N5444" s="39">
        <v>3851.8</v>
      </c>
      <c r="O5444" s="39">
        <v>4106</v>
      </c>
      <c r="P5444" s="38">
        <v>216</v>
      </c>
    </row>
    <row r="5445" spans="1:16">
      <c r="A5445" s="25">
        <f t="shared" si="85"/>
        <v>5443</v>
      </c>
      <c r="B5445" s="33" t="s">
        <v>9252</v>
      </c>
      <c r="C5445" s="37">
        <v>1975</v>
      </c>
      <c r="E5445" s="41" t="s">
        <v>4729</v>
      </c>
      <c r="I5445" s="37">
        <v>9</v>
      </c>
      <c r="J5445" s="37">
        <v>2</v>
      </c>
      <c r="M5445" s="39">
        <v>3904.6</v>
      </c>
      <c r="N5445" s="39">
        <v>3904.6</v>
      </c>
      <c r="O5445" s="39">
        <v>3904.6</v>
      </c>
      <c r="P5445" s="38">
        <v>217</v>
      </c>
    </row>
    <row r="5446" spans="1:16">
      <c r="A5446" s="25">
        <f t="shared" si="85"/>
        <v>5444</v>
      </c>
      <c r="B5446" s="33" t="s">
        <v>4142</v>
      </c>
      <c r="C5446" s="37">
        <v>1974</v>
      </c>
      <c r="E5446" s="41" t="s">
        <v>4729</v>
      </c>
      <c r="I5446" s="37">
        <v>9</v>
      </c>
      <c r="J5446" s="37">
        <v>4</v>
      </c>
      <c r="M5446" s="39">
        <v>7587.2</v>
      </c>
      <c r="N5446" s="39">
        <v>6566.9</v>
      </c>
      <c r="O5446" s="39">
        <v>6566.9</v>
      </c>
      <c r="P5446" s="38">
        <v>434</v>
      </c>
    </row>
    <row r="5447" spans="1:16">
      <c r="A5447" s="25">
        <f t="shared" si="85"/>
        <v>5445</v>
      </c>
      <c r="B5447" s="33" t="s">
        <v>9253</v>
      </c>
      <c r="C5447" s="37">
        <v>1970</v>
      </c>
      <c r="E5447" s="41" t="s">
        <v>4729</v>
      </c>
      <c r="I5447" s="37">
        <v>5</v>
      </c>
      <c r="J5447" s="37">
        <v>6</v>
      </c>
      <c r="M5447" s="39">
        <v>4354</v>
      </c>
      <c r="N5447" s="39">
        <v>4354</v>
      </c>
      <c r="O5447" s="39">
        <v>4354</v>
      </c>
      <c r="P5447" s="38">
        <v>235</v>
      </c>
    </row>
    <row r="5448" spans="1:16">
      <c r="A5448" s="25">
        <f t="shared" si="85"/>
        <v>5446</v>
      </c>
      <c r="B5448" s="33" t="s">
        <v>9254</v>
      </c>
      <c r="I5448" s="37"/>
      <c r="J5448" s="37"/>
    </row>
    <row r="5449" spans="1:16">
      <c r="A5449" s="25">
        <f t="shared" si="85"/>
        <v>5447</v>
      </c>
      <c r="B5449" s="33" t="s">
        <v>9255</v>
      </c>
      <c r="I5449" s="37"/>
      <c r="J5449" s="37"/>
    </row>
    <row r="5450" spans="1:16">
      <c r="A5450" s="25">
        <f t="shared" si="85"/>
        <v>5448</v>
      </c>
      <c r="B5450" s="33" t="s">
        <v>9256</v>
      </c>
      <c r="C5450" s="37">
        <v>1978</v>
      </c>
      <c r="E5450" s="41" t="s">
        <v>4729</v>
      </c>
      <c r="I5450" s="37">
        <v>9</v>
      </c>
      <c r="J5450" s="37">
        <v>4</v>
      </c>
      <c r="M5450" s="39">
        <v>7573.4</v>
      </c>
      <c r="N5450" s="39">
        <v>7573.4</v>
      </c>
      <c r="O5450" s="39">
        <v>7573.4</v>
      </c>
      <c r="P5450" s="38">
        <v>427</v>
      </c>
    </row>
    <row r="5451" spans="1:16">
      <c r="A5451" s="25">
        <f t="shared" si="85"/>
        <v>5449</v>
      </c>
      <c r="B5451" s="33" t="s">
        <v>9257</v>
      </c>
      <c r="C5451" s="37">
        <v>1993</v>
      </c>
      <c r="E5451" s="41" t="s">
        <v>4731</v>
      </c>
      <c r="I5451" s="37">
        <v>5</v>
      </c>
      <c r="J5451" s="37">
        <v>1</v>
      </c>
      <c r="M5451" s="39">
        <v>3629.1</v>
      </c>
      <c r="N5451" s="39">
        <v>3161.6</v>
      </c>
      <c r="O5451" s="39">
        <v>3161.6</v>
      </c>
      <c r="P5451" s="38">
        <v>270</v>
      </c>
    </row>
    <row r="5452" spans="1:16">
      <c r="A5452" s="25">
        <f t="shared" si="85"/>
        <v>5450</v>
      </c>
      <c r="B5452" s="33" t="s">
        <v>9258</v>
      </c>
      <c r="I5452" s="37"/>
      <c r="J5452" s="37"/>
    </row>
    <row r="5453" spans="1:16">
      <c r="A5453" s="25">
        <f t="shared" si="85"/>
        <v>5451</v>
      </c>
      <c r="B5453" s="33" t="s">
        <v>9259</v>
      </c>
      <c r="C5453" s="37">
        <v>1982</v>
      </c>
      <c r="E5453" s="41" t="s">
        <v>4729</v>
      </c>
      <c r="I5453" s="37">
        <v>9</v>
      </c>
      <c r="J5453" s="37">
        <v>1</v>
      </c>
      <c r="M5453" s="39">
        <v>4400.2</v>
      </c>
      <c r="N5453" s="39">
        <v>4400.2</v>
      </c>
      <c r="O5453" s="39">
        <v>4400.2</v>
      </c>
      <c r="P5453" s="38">
        <v>286</v>
      </c>
    </row>
    <row r="5454" spans="1:16">
      <c r="A5454" s="25">
        <f t="shared" si="85"/>
        <v>5452</v>
      </c>
      <c r="B5454" s="33" t="s">
        <v>9260</v>
      </c>
      <c r="I5454" s="37"/>
      <c r="J5454" s="37"/>
    </row>
    <row r="5455" spans="1:16">
      <c r="A5455" s="25">
        <f t="shared" si="85"/>
        <v>5453</v>
      </c>
      <c r="B5455" s="33" t="s">
        <v>9261</v>
      </c>
      <c r="C5455" s="37">
        <v>1989</v>
      </c>
      <c r="E5455" s="41" t="s">
        <v>4731</v>
      </c>
      <c r="I5455" s="37">
        <v>9</v>
      </c>
      <c r="J5455" s="37">
        <v>2</v>
      </c>
      <c r="M5455" s="39">
        <v>4008.2</v>
      </c>
      <c r="N5455" s="39">
        <v>4008.2</v>
      </c>
      <c r="O5455" s="39">
        <v>4008.2</v>
      </c>
      <c r="P5455" s="38">
        <v>217</v>
      </c>
    </row>
    <row r="5456" spans="1:16">
      <c r="A5456" s="25">
        <f t="shared" si="85"/>
        <v>5454</v>
      </c>
      <c r="B5456" s="33" t="s">
        <v>9262</v>
      </c>
      <c r="I5456" s="37"/>
      <c r="J5456" s="37"/>
    </row>
    <row r="5457" spans="1:16">
      <c r="A5457" s="25">
        <f t="shared" si="85"/>
        <v>5455</v>
      </c>
      <c r="B5457" s="33" t="s">
        <v>9263</v>
      </c>
      <c r="I5457" s="37"/>
      <c r="J5457" s="37"/>
    </row>
    <row r="5458" spans="1:16">
      <c r="A5458" s="25">
        <f t="shared" si="85"/>
        <v>5456</v>
      </c>
      <c r="B5458" s="33" t="s">
        <v>9264</v>
      </c>
      <c r="C5458" s="37">
        <v>1959</v>
      </c>
      <c r="E5458" s="41" t="s">
        <v>4731</v>
      </c>
      <c r="I5458" s="37">
        <v>2</v>
      </c>
      <c r="J5458" s="37">
        <v>2</v>
      </c>
      <c r="M5458" s="39">
        <v>640.70000000000005</v>
      </c>
      <c r="N5458" s="39">
        <v>419.2</v>
      </c>
      <c r="O5458" s="39">
        <v>406.62399999999997</v>
      </c>
      <c r="P5458" s="38">
        <v>47</v>
      </c>
    </row>
    <row r="5459" spans="1:16">
      <c r="A5459" s="25">
        <f t="shared" si="85"/>
        <v>5457</v>
      </c>
      <c r="B5459" s="33" t="s">
        <v>9265</v>
      </c>
      <c r="C5459" s="37">
        <v>1959</v>
      </c>
      <c r="E5459" s="41" t="s">
        <v>4731</v>
      </c>
      <c r="I5459" s="37">
        <v>2</v>
      </c>
      <c r="J5459" s="37">
        <v>2</v>
      </c>
      <c r="M5459" s="39">
        <v>642.5</v>
      </c>
      <c r="N5459" s="39">
        <v>417.4</v>
      </c>
      <c r="O5459" s="39">
        <v>417.4</v>
      </c>
      <c r="P5459" s="38">
        <v>27</v>
      </c>
    </row>
    <row r="5460" spans="1:16">
      <c r="A5460" s="25">
        <f t="shared" si="85"/>
        <v>5458</v>
      </c>
      <c r="B5460" s="33" t="s">
        <v>9266</v>
      </c>
      <c r="C5460" s="37">
        <v>1959</v>
      </c>
      <c r="E5460" s="41" t="s">
        <v>4731</v>
      </c>
      <c r="I5460" s="37">
        <v>2</v>
      </c>
      <c r="J5460" s="37">
        <v>2</v>
      </c>
      <c r="M5460" s="39">
        <v>647.70000000000005</v>
      </c>
      <c r="N5460" s="39">
        <v>442.2</v>
      </c>
      <c r="O5460" s="39">
        <v>433.35599999999999</v>
      </c>
      <c r="P5460" s="38">
        <v>35</v>
      </c>
    </row>
    <row r="5461" spans="1:16">
      <c r="A5461" s="25">
        <f t="shared" si="85"/>
        <v>5459</v>
      </c>
      <c r="B5461" s="33" t="s">
        <v>9267</v>
      </c>
      <c r="C5461" s="37">
        <v>1959</v>
      </c>
      <c r="E5461" s="41" t="s">
        <v>4731</v>
      </c>
      <c r="I5461" s="37">
        <v>2</v>
      </c>
      <c r="J5461" s="37">
        <v>2</v>
      </c>
      <c r="M5461" s="39">
        <v>638</v>
      </c>
      <c r="N5461" s="39">
        <v>416.3</v>
      </c>
      <c r="O5461" s="39">
        <v>403.81100000000004</v>
      </c>
      <c r="P5461" s="38">
        <v>46</v>
      </c>
    </row>
    <row r="5462" spans="1:16">
      <c r="A5462" s="25">
        <f t="shared" si="85"/>
        <v>5460</v>
      </c>
      <c r="B5462" s="33" t="s">
        <v>9268</v>
      </c>
      <c r="C5462" s="37">
        <v>1959</v>
      </c>
      <c r="E5462" s="41" t="s">
        <v>4731</v>
      </c>
      <c r="I5462" s="37">
        <v>2</v>
      </c>
      <c r="J5462" s="37">
        <v>2</v>
      </c>
      <c r="M5462" s="39">
        <v>595.70000000000005</v>
      </c>
      <c r="N5462" s="39">
        <v>395.1</v>
      </c>
      <c r="O5462" s="39">
        <v>383.24700000000001</v>
      </c>
      <c r="P5462" s="38">
        <v>41</v>
      </c>
    </row>
    <row r="5463" spans="1:16">
      <c r="A5463" s="25">
        <f t="shared" si="85"/>
        <v>5461</v>
      </c>
      <c r="B5463" s="33" t="s">
        <v>9269</v>
      </c>
      <c r="C5463" s="37">
        <v>1959</v>
      </c>
      <c r="E5463" s="41" t="s">
        <v>4731</v>
      </c>
      <c r="I5463" s="37">
        <v>2</v>
      </c>
      <c r="J5463" s="37">
        <v>2</v>
      </c>
      <c r="M5463" s="39">
        <v>645.1</v>
      </c>
      <c r="N5463" s="39">
        <v>421.9</v>
      </c>
      <c r="O5463" s="39">
        <v>413.46199999999999</v>
      </c>
      <c r="P5463" s="38">
        <v>37</v>
      </c>
    </row>
    <row r="5464" spans="1:16">
      <c r="A5464" s="25">
        <f t="shared" si="85"/>
        <v>5462</v>
      </c>
      <c r="B5464" s="33" t="s">
        <v>9270</v>
      </c>
      <c r="C5464" s="37">
        <v>1959</v>
      </c>
      <c r="E5464" s="41" t="s">
        <v>4731</v>
      </c>
      <c r="I5464" s="37">
        <v>2</v>
      </c>
      <c r="J5464" s="37">
        <v>2</v>
      </c>
      <c r="M5464" s="39">
        <v>648.20000000000005</v>
      </c>
      <c r="N5464" s="39">
        <v>418.5</v>
      </c>
      <c r="O5464" s="39">
        <v>418.5</v>
      </c>
      <c r="P5464" s="38">
        <v>31</v>
      </c>
    </row>
    <row r="5465" spans="1:16">
      <c r="A5465" s="25">
        <f t="shared" si="85"/>
        <v>5463</v>
      </c>
      <c r="B5465" s="33" t="s">
        <v>9271</v>
      </c>
      <c r="C5465" s="37">
        <v>1960</v>
      </c>
      <c r="E5465" s="41" t="s">
        <v>4731</v>
      </c>
      <c r="I5465" s="37">
        <v>2</v>
      </c>
      <c r="J5465" s="37">
        <v>2</v>
      </c>
      <c r="M5465" s="39">
        <v>646.79999999999995</v>
      </c>
      <c r="N5465" s="39">
        <v>420.5</v>
      </c>
      <c r="O5465" s="39">
        <v>420.5</v>
      </c>
      <c r="P5465" s="38">
        <v>24</v>
      </c>
    </row>
    <row r="5466" spans="1:16">
      <c r="A5466" s="25">
        <f t="shared" si="85"/>
        <v>5464</v>
      </c>
      <c r="B5466" s="33" t="s">
        <v>9272</v>
      </c>
      <c r="C5466" s="37">
        <v>1962</v>
      </c>
      <c r="E5466" s="41" t="s">
        <v>4731</v>
      </c>
      <c r="I5466" s="37">
        <v>5</v>
      </c>
      <c r="J5466" s="37">
        <v>3</v>
      </c>
      <c r="M5466" s="39">
        <v>5091.7</v>
      </c>
      <c r="N5466" s="39">
        <v>2579.6</v>
      </c>
      <c r="O5466" s="39">
        <v>2512.1</v>
      </c>
      <c r="P5466" s="38">
        <v>114</v>
      </c>
    </row>
    <row r="5467" spans="1:16">
      <c r="A5467" s="25">
        <f t="shared" si="85"/>
        <v>5465</v>
      </c>
      <c r="B5467" s="33" t="s">
        <v>9273</v>
      </c>
      <c r="I5467" s="37"/>
      <c r="J5467" s="37"/>
    </row>
    <row r="5468" spans="1:16">
      <c r="A5468" s="25">
        <f t="shared" si="85"/>
        <v>5466</v>
      </c>
      <c r="B5468" s="33" t="s">
        <v>9274</v>
      </c>
      <c r="C5468" s="37">
        <v>1961</v>
      </c>
      <c r="E5468" s="41" t="s">
        <v>4731</v>
      </c>
      <c r="I5468" s="37">
        <v>5</v>
      </c>
      <c r="J5468" s="37">
        <v>3</v>
      </c>
      <c r="M5468" s="39">
        <v>3072.2</v>
      </c>
      <c r="N5468" s="39">
        <v>3057.14</v>
      </c>
      <c r="O5468" s="39">
        <v>2409.2399999999998</v>
      </c>
      <c r="P5468" s="38">
        <v>171</v>
      </c>
    </row>
    <row r="5469" spans="1:16">
      <c r="A5469" s="25">
        <f t="shared" si="85"/>
        <v>5467</v>
      </c>
      <c r="B5469" s="33" t="s">
        <v>9275</v>
      </c>
      <c r="C5469" s="37">
        <v>1962</v>
      </c>
      <c r="E5469" s="41" t="s">
        <v>4731</v>
      </c>
      <c r="I5469" s="37">
        <v>5</v>
      </c>
      <c r="J5469" s="37">
        <v>4</v>
      </c>
      <c r="M5469" s="39">
        <v>6446.8</v>
      </c>
      <c r="N5469" s="39">
        <v>3223.4</v>
      </c>
      <c r="O5469" s="39">
        <v>3223.4</v>
      </c>
      <c r="P5469" s="38">
        <v>155</v>
      </c>
    </row>
    <row r="5470" spans="1:16">
      <c r="A5470" s="25">
        <f t="shared" si="85"/>
        <v>5468</v>
      </c>
      <c r="B5470" s="33" t="s">
        <v>9276</v>
      </c>
      <c r="C5470" s="37">
        <v>1956</v>
      </c>
      <c r="E5470" s="41" t="s">
        <v>4735</v>
      </c>
      <c r="I5470" s="37">
        <v>2</v>
      </c>
      <c r="J5470" s="37">
        <v>1</v>
      </c>
      <c r="M5470" s="39">
        <v>570</v>
      </c>
      <c r="N5470" s="39">
        <v>435</v>
      </c>
      <c r="O5470" s="39">
        <v>435</v>
      </c>
      <c r="P5470" s="38">
        <v>10</v>
      </c>
    </row>
    <row r="5471" spans="1:16">
      <c r="A5471" s="25">
        <f t="shared" si="85"/>
        <v>5469</v>
      </c>
      <c r="B5471" s="33" t="s">
        <v>9277</v>
      </c>
      <c r="I5471" s="37"/>
      <c r="J5471" s="37"/>
    </row>
    <row r="5472" spans="1:16">
      <c r="A5472" s="25">
        <f t="shared" si="85"/>
        <v>5470</v>
      </c>
      <c r="B5472" s="33" t="s">
        <v>9278</v>
      </c>
      <c r="C5472" s="37">
        <v>1959</v>
      </c>
      <c r="E5472" s="41" t="s">
        <v>4731</v>
      </c>
      <c r="I5472" s="37">
        <v>3</v>
      </c>
      <c r="J5472" s="37">
        <v>2</v>
      </c>
      <c r="M5472" s="39">
        <v>2461.2000000000003</v>
      </c>
      <c r="N5472" s="39">
        <v>1230.5999999999999</v>
      </c>
      <c r="O5472" s="39">
        <v>953.7</v>
      </c>
      <c r="P5472" s="38">
        <v>49</v>
      </c>
    </row>
    <row r="5473" spans="1:16">
      <c r="A5473" s="25">
        <f t="shared" si="85"/>
        <v>5471</v>
      </c>
      <c r="B5473" s="33" t="s">
        <v>9279</v>
      </c>
      <c r="I5473" s="37"/>
      <c r="J5473" s="37"/>
    </row>
    <row r="5474" spans="1:16">
      <c r="A5474" s="25">
        <f t="shared" si="85"/>
        <v>5472</v>
      </c>
      <c r="B5474" s="33" t="s">
        <v>4143</v>
      </c>
      <c r="C5474" s="37">
        <v>1934</v>
      </c>
      <c r="E5474" s="41" t="s">
        <v>4735</v>
      </c>
      <c r="I5474" s="37">
        <v>4</v>
      </c>
      <c r="J5474" s="37">
        <v>6</v>
      </c>
      <c r="M5474" s="39">
        <v>3545.83</v>
      </c>
      <c r="N5474" s="39">
        <v>3268.21</v>
      </c>
      <c r="O5474" s="39">
        <v>2876.0248000000001</v>
      </c>
      <c r="P5474" s="38">
        <v>207</v>
      </c>
    </row>
    <row r="5475" spans="1:16">
      <c r="A5475" s="25">
        <f t="shared" si="85"/>
        <v>5473</v>
      </c>
      <c r="B5475" s="33" t="s">
        <v>9280</v>
      </c>
      <c r="C5475" s="37">
        <v>1975</v>
      </c>
      <c r="E5475" s="41" t="s">
        <v>4731</v>
      </c>
      <c r="I5475" s="37">
        <v>5</v>
      </c>
      <c r="J5475" s="37">
        <v>4</v>
      </c>
      <c r="M5475" s="39">
        <v>3348.7</v>
      </c>
      <c r="N5475" s="39">
        <v>2716.8</v>
      </c>
      <c r="O5475" s="39">
        <v>2716.8</v>
      </c>
      <c r="P5475" s="38">
        <v>113</v>
      </c>
    </row>
    <row r="5476" spans="1:16">
      <c r="A5476" s="25">
        <f t="shared" si="85"/>
        <v>5474</v>
      </c>
      <c r="B5476" s="33" t="s">
        <v>9281</v>
      </c>
      <c r="C5476" s="37">
        <v>1952</v>
      </c>
      <c r="E5476" s="41" t="s">
        <v>4823</v>
      </c>
      <c r="F5476" s="37" t="s">
        <v>5053</v>
      </c>
      <c r="G5476" s="37" t="s">
        <v>240</v>
      </c>
      <c r="H5476" s="37" t="s">
        <v>6958</v>
      </c>
      <c r="I5476" s="37">
        <v>4</v>
      </c>
      <c r="J5476" s="37">
        <v>2</v>
      </c>
      <c r="K5476" s="38" t="s">
        <v>240</v>
      </c>
      <c r="L5476" s="38" t="s">
        <v>240</v>
      </c>
      <c r="M5476" s="39">
        <v>1862.9</v>
      </c>
      <c r="N5476" s="39">
        <v>1468.8</v>
      </c>
      <c r="O5476" s="39">
        <v>1461.6</v>
      </c>
      <c r="P5476" s="38">
        <v>54</v>
      </c>
    </row>
    <row r="5477" spans="1:16">
      <c r="A5477" s="25">
        <f t="shared" si="85"/>
        <v>5475</v>
      </c>
      <c r="B5477" s="33" t="s">
        <v>9282</v>
      </c>
      <c r="I5477" s="37"/>
      <c r="J5477" s="37"/>
    </row>
    <row r="5478" spans="1:16">
      <c r="A5478" s="25">
        <f t="shared" si="85"/>
        <v>5476</v>
      </c>
      <c r="B5478" s="33" t="s">
        <v>9283</v>
      </c>
      <c r="I5478" s="37"/>
      <c r="J5478" s="37"/>
    </row>
    <row r="5479" spans="1:16">
      <c r="A5479" s="25">
        <f t="shared" si="85"/>
        <v>5477</v>
      </c>
      <c r="B5479" s="33" t="s">
        <v>9284</v>
      </c>
      <c r="C5479" s="37">
        <v>1960</v>
      </c>
      <c r="E5479" s="41" t="s">
        <v>4731</v>
      </c>
      <c r="I5479" s="37">
        <v>5</v>
      </c>
      <c r="J5479" s="37">
        <v>4</v>
      </c>
      <c r="M5479" s="39">
        <v>3195.1</v>
      </c>
      <c r="N5479" s="39">
        <v>3056.4</v>
      </c>
      <c r="O5479" s="39">
        <v>3056.4</v>
      </c>
      <c r="P5479" s="38">
        <v>146</v>
      </c>
    </row>
    <row r="5480" spans="1:16">
      <c r="A5480" s="25">
        <f t="shared" si="85"/>
        <v>5478</v>
      </c>
      <c r="B5480" s="33" t="s">
        <v>9285</v>
      </c>
      <c r="C5480" s="37">
        <v>1960</v>
      </c>
      <c r="E5480" s="41" t="s">
        <v>4731</v>
      </c>
      <c r="I5480" s="37">
        <v>4</v>
      </c>
      <c r="J5480" s="37">
        <v>2</v>
      </c>
      <c r="M5480" s="39">
        <v>1284.9000000000001</v>
      </c>
      <c r="N5480" s="39">
        <v>1284.8999999999999</v>
      </c>
      <c r="O5480" s="39">
        <v>1244.3</v>
      </c>
      <c r="P5480" s="38">
        <v>59</v>
      </c>
    </row>
    <row r="5481" spans="1:16">
      <c r="A5481" s="25">
        <f t="shared" si="85"/>
        <v>5479</v>
      </c>
      <c r="B5481" s="33" t="s">
        <v>9286</v>
      </c>
      <c r="C5481" s="37">
        <v>1970</v>
      </c>
      <c r="E5481" s="41" t="s">
        <v>4731</v>
      </c>
      <c r="I5481" s="37">
        <v>5</v>
      </c>
      <c r="J5481" s="37">
        <v>3</v>
      </c>
      <c r="M5481" s="39">
        <v>3738.7</v>
      </c>
      <c r="N5481" s="39">
        <v>2522.9</v>
      </c>
      <c r="O5481" s="39">
        <v>2522.9</v>
      </c>
      <c r="P5481" s="38">
        <v>323</v>
      </c>
    </row>
    <row r="5482" spans="1:16">
      <c r="A5482" s="25">
        <f t="shared" si="85"/>
        <v>5480</v>
      </c>
      <c r="B5482" s="33" t="s">
        <v>9287</v>
      </c>
      <c r="C5482" s="37">
        <v>1984</v>
      </c>
      <c r="E5482" s="41" t="s">
        <v>4729</v>
      </c>
      <c r="I5482" s="37">
        <v>9</v>
      </c>
      <c r="J5482" s="37">
        <v>4</v>
      </c>
      <c r="M5482" s="39">
        <v>7741.9</v>
      </c>
      <c r="N5482" s="39">
        <v>7679.5</v>
      </c>
      <c r="O5482" s="39">
        <v>7679.5</v>
      </c>
      <c r="P5482" s="38">
        <v>416</v>
      </c>
    </row>
    <row r="5483" spans="1:16">
      <c r="A5483" s="25">
        <f t="shared" si="85"/>
        <v>5481</v>
      </c>
      <c r="B5483" s="33" t="s">
        <v>9288</v>
      </c>
      <c r="C5483" s="37">
        <v>1977</v>
      </c>
      <c r="E5483" s="41" t="s">
        <v>4729</v>
      </c>
      <c r="I5483" s="37">
        <v>9</v>
      </c>
      <c r="J5483" s="37">
        <v>8</v>
      </c>
      <c r="M5483" s="39">
        <v>17501.099999999999</v>
      </c>
      <c r="N5483" s="39">
        <v>14349.7</v>
      </c>
      <c r="O5483" s="39">
        <v>13775.712000000001</v>
      </c>
      <c r="P5483" s="38">
        <v>603</v>
      </c>
    </row>
    <row r="5484" spans="1:16">
      <c r="A5484" s="25">
        <f t="shared" si="85"/>
        <v>5482</v>
      </c>
      <c r="B5484" s="33" t="s">
        <v>9289</v>
      </c>
      <c r="C5484" s="37">
        <v>1976</v>
      </c>
      <c r="E5484" s="41" t="s">
        <v>4729</v>
      </c>
      <c r="I5484" s="37">
        <v>9</v>
      </c>
      <c r="J5484" s="37">
        <v>4</v>
      </c>
      <c r="M5484" s="39">
        <v>9590.7000000000007</v>
      </c>
      <c r="N5484" s="39">
        <v>7587.8</v>
      </c>
      <c r="O5484" s="39">
        <v>7340.64</v>
      </c>
      <c r="P5484" s="38">
        <v>356</v>
      </c>
    </row>
    <row r="5485" spans="1:16">
      <c r="A5485" s="25">
        <f t="shared" si="85"/>
        <v>5483</v>
      </c>
      <c r="B5485" s="33" t="s">
        <v>9290</v>
      </c>
      <c r="C5485" s="37">
        <v>1976</v>
      </c>
      <c r="E5485" s="41" t="s">
        <v>4729</v>
      </c>
      <c r="I5485" s="37">
        <v>9</v>
      </c>
      <c r="J5485" s="37">
        <v>4</v>
      </c>
      <c r="M5485" s="39">
        <v>8922.5</v>
      </c>
      <c r="N5485" s="39">
        <v>7627.3</v>
      </c>
      <c r="O5485" s="39">
        <v>7169.6620000000003</v>
      </c>
      <c r="P5485" s="38">
        <v>345</v>
      </c>
    </row>
    <row r="5486" spans="1:16">
      <c r="A5486" s="25">
        <f t="shared" si="85"/>
        <v>5484</v>
      </c>
      <c r="B5486" s="33" t="s">
        <v>2933</v>
      </c>
      <c r="C5486" s="37">
        <v>1977</v>
      </c>
      <c r="E5486" s="41" t="s">
        <v>5872</v>
      </c>
      <c r="I5486" s="37">
        <v>9</v>
      </c>
      <c r="J5486" s="37">
        <v>6</v>
      </c>
      <c r="M5486" s="39">
        <v>9508.5</v>
      </c>
      <c r="N5486" s="39">
        <v>5799.9</v>
      </c>
      <c r="O5486" s="39">
        <v>5799.9</v>
      </c>
      <c r="P5486" s="38">
        <v>415</v>
      </c>
    </row>
    <row r="5487" spans="1:16">
      <c r="A5487" s="25">
        <f t="shared" si="85"/>
        <v>5485</v>
      </c>
      <c r="B5487" s="33" t="s">
        <v>9291</v>
      </c>
      <c r="C5487" s="37">
        <v>1977</v>
      </c>
      <c r="E5487" s="41" t="s">
        <v>4729</v>
      </c>
      <c r="I5487" s="37">
        <v>12</v>
      </c>
      <c r="J5487" s="37">
        <v>4</v>
      </c>
      <c r="M5487" s="39">
        <v>11420.2</v>
      </c>
      <c r="N5487" s="39">
        <v>9207.5</v>
      </c>
      <c r="O5487" s="39">
        <v>9207.5</v>
      </c>
      <c r="P5487" s="38">
        <v>562</v>
      </c>
    </row>
    <row r="5488" spans="1:16">
      <c r="A5488" s="25">
        <f t="shared" si="85"/>
        <v>5486</v>
      </c>
      <c r="B5488" s="33" t="s">
        <v>9292</v>
      </c>
      <c r="C5488" s="37">
        <v>1976</v>
      </c>
      <c r="E5488" s="41" t="s">
        <v>4729</v>
      </c>
      <c r="I5488" s="37">
        <v>9</v>
      </c>
      <c r="J5488" s="37">
        <v>4</v>
      </c>
      <c r="M5488" s="39">
        <v>8955</v>
      </c>
      <c r="N5488" s="39">
        <v>7663.9</v>
      </c>
      <c r="O5488" s="39">
        <v>7587.2609999999995</v>
      </c>
      <c r="P5488" s="38">
        <v>344</v>
      </c>
    </row>
    <row r="5489" spans="1:16">
      <c r="A5489" s="25">
        <f t="shared" si="85"/>
        <v>5487</v>
      </c>
      <c r="B5489" s="33" t="s">
        <v>9293</v>
      </c>
      <c r="I5489" s="37"/>
      <c r="J5489" s="37"/>
    </row>
    <row r="5490" spans="1:16">
      <c r="A5490" s="25">
        <f t="shared" si="85"/>
        <v>5488</v>
      </c>
      <c r="B5490" s="33" t="s">
        <v>9294</v>
      </c>
      <c r="I5490" s="37"/>
      <c r="J5490" s="37"/>
    </row>
    <row r="5491" spans="1:16">
      <c r="A5491" s="25">
        <f t="shared" si="85"/>
        <v>5489</v>
      </c>
      <c r="B5491" s="33" t="s">
        <v>9295</v>
      </c>
      <c r="I5491" s="37"/>
      <c r="J5491" s="37"/>
    </row>
    <row r="5492" spans="1:16">
      <c r="A5492" s="25">
        <f t="shared" si="85"/>
        <v>5490</v>
      </c>
      <c r="B5492" s="33" t="s">
        <v>9296</v>
      </c>
      <c r="C5492" s="37">
        <v>1973</v>
      </c>
      <c r="E5492" s="41" t="s">
        <v>4729</v>
      </c>
      <c r="I5492" s="37">
        <v>9</v>
      </c>
      <c r="J5492" s="37">
        <v>2</v>
      </c>
      <c r="M5492" s="39">
        <v>4023.6</v>
      </c>
      <c r="N5492" s="39">
        <v>3866.8</v>
      </c>
      <c r="O5492" s="39">
        <v>3665.7264</v>
      </c>
      <c r="P5492" s="38">
        <v>206</v>
      </c>
    </row>
    <row r="5493" spans="1:16">
      <c r="A5493" s="25">
        <f t="shared" si="85"/>
        <v>5491</v>
      </c>
      <c r="B5493" s="33" t="s">
        <v>9297</v>
      </c>
      <c r="C5493" s="37">
        <v>1983</v>
      </c>
      <c r="E5493" s="41" t="s">
        <v>4731</v>
      </c>
      <c r="I5493" s="37">
        <v>5</v>
      </c>
      <c r="J5493" s="37">
        <v>5</v>
      </c>
      <c r="M5493" s="39">
        <v>6553.9</v>
      </c>
      <c r="N5493" s="39">
        <v>6088.4</v>
      </c>
      <c r="O5493" s="39">
        <v>6088.4</v>
      </c>
      <c r="P5493" s="38">
        <v>405</v>
      </c>
    </row>
    <row r="5494" spans="1:16">
      <c r="A5494" s="25">
        <f t="shared" si="85"/>
        <v>5492</v>
      </c>
      <c r="B5494" s="33" t="s">
        <v>9298</v>
      </c>
      <c r="C5494" s="37">
        <v>1973</v>
      </c>
      <c r="E5494" s="41" t="s">
        <v>4729</v>
      </c>
      <c r="I5494" s="37">
        <v>9</v>
      </c>
      <c r="J5494" s="37">
        <v>2</v>
      </c>
      <c r="M5494" s="39">
        <v>4366.5</v>
      </c>
      <c r="N5494" s="39">
        <v>3872.1</v>
      </c>
      <c r="O5494" s="39">
        <v>3571.2</v>
      </c>
      <c r="P5494" s="38">
        <v>142</v>
      </c>
    </row>
    <row r="5495" spans="1:16">
      <c r="A5495" s="25">
        <f t="shared" si="85"/>
        <v>5493</v>
      </c>
      <c r="B5495" s="33" t="s">
        <v>9299</v>
      </c>
      <c r="C5495" s="37">
        <v>1973</v>
      </c>
      <c r="E5495" s="41" t="s">
        <v>4729</v>
      </c>
      <c r="I5495" s="37">
        <v>9</v>
      </c>
      <c r="J5495" s="37">
        <v>2</v>
      </c>
      <c r="M5495" s="39">
        <v>4286.6000000000004</v>
      </c>
      <c r="N5495" s="39">
        <v>3815</v>
      </c>
      <c r="O5495" s="39">
        <v>3296.5924</v>
      </c>
      <c r="P5495" s="38">
        <v>194</v>
      </c>
    </row>
    <row r="5496" spans="1:16">
      <c r="A5496" s="25">
        <f t="shared" si="85"/>
        <v>5494</v>
      </c>
      <c r="B5496" s="33" t="s">
        <v>9300</v>
      </c>
      <c r="C5496" s="37">
        <v>1978</v>
      </c>
      <c r="E5496" s="41" t="s">
        <v>4729</v>
      </c>
      <c r="I5496" s="37">
        <v>5</v>
      </c>
      <c r="J5496" s="37">
        <v>6</v>
      </c>
      <c r="M5496" s="39">
        <v>4581.6000000000004</v>
      </c>
      <c r="N5496" s="39">
        <v>4085.8</v>
      </c>
      <c r="O5496" s="39">
        <v>4051.4</v>
      </c>
      <c r="P5496" s="38">
        <v>199</v>
      </c>
    </row>
    <row r="5497" spans="1:16">
      <c r="A5497" s="25">
        <f t="shared" si="85"/>
        <v>5495</v>
      </c>
      <c r="B5497" s="33" t="s">
        <v>9301</v>
      </c>
      <c r="I5497" s="37"/>
      <c r="J5497" s="37"/>
    </row>
    <row r="5498" spans="1:16">
      <c r="A5498" s="25">
        <f t="shared" si="85"/>
        <v>5496</v>
      </c>
      <c r="B5498" s="33" t="s">
        <v>9302</v>
      </c>
      <c r="C5498" s="37">
        <v>1979</v>
      </c>
      <c r="E5498" s="41" t="s">
        <v>4729</v>
      </c>
      <c r="I5498" s="37">
        <v>5</v>
      </c>
      <c r="J5498" s="37">
        <v>4</v>
      </c>
      <c r="M5498" s="39">
        <v>3244</v>
      </c>
      <c r="N5498" s="39">
        <v>2897.6</v>
      </c>
      <c r="O5498" s="39">
        <v>2897.6</v>
      </c>
      <c r="P5498" s="38">
        <v>136</v>
      </c>
    </row>
    <row r="5499" spans="1:16">
      <c r="A5499" s="25">
        <f t="shared" si="85"/>
        <v>5497</v>
      </c>
      <c r="B5499" s="33" t="s">
        <v>9303</v>
      </c>
      <c r="C5499" s="37">
        <v>1980</v>
      </c>
      <c r="E5499" s="41" t="s">
        <v>4729</v>
      </c>
      <c r="I5499" s="37">
        <v>9</v>
      </c>
      <c r="J5499" s="37">
        <v>2</v>
      </c>
      <c r="M5499" s="39">
        <v>3881.2</v>
      </c>
      <c r="N5499" s="39">
        <v>3341.4</v>
      </c>
      <c r="O5499" s="39">
        <v>3294.6204000000002</v>
      </c>
      <c r="P5499" s="38">
        <v>189</v>
      </c>
    </row>
    <row r="5500" spans="1:16">
      <c r="A5500" s="25">
        <f t="shared" si="85"/>
        <v>5498</v>
      </c>
      <c r="B5500" s="33" t="s">
        <v>9304</v>
      </c>
      <c r="C5500" s="37">
        <v>1980</v>
      </c>
      <c r="E5500" s="41" t="s">
        <v>4729</v>
      </c>
      <c r="I5500" s="37">
        <v>9</v>
      </c>
      <c r="J5500" s="37">
        <v>2</v>
      </c>
      <c r="M5500" s="39">
        <v>3847.1</v>
      </c>
      <c r="N5500" s="39">
        <v>3316.6</v>
      </c>
      <c r="O5500" s="39">
        <v>3316.6</v>
      </c>
      <c r="P5500" s="38">
        <v>213</v>
      </c>
    </row>
    <row r="5501" spans="1:16">
      <c r="A5501" s="25">
        <f t="shared" si="85"/>
        <v>5499</v>
      </c>
      <c r="B5501" s="33" t="s">
        <v>9305</v>
      </c>
      <c r="C5501" s="37">
        <v>1980</v>
      </c>
      <c r="E5501" s="41" t="s">
        <v>4729</v>
      </c>
      <c r="I5501" s="37">
        <v>9</v>
      </c>
      <c r="J5501" s="37">
        <v>2</v>
      </c>
      <c r="M5501" s="39">
        <v>3860.9</v>
      </c>
      <c r="N5501" s="39">
        <v>3324.9</v>
      </c>
      <c r="O5501" s="39">
        <v>3201.8787000000002</v>
      </c>
      <c r="P5501" s="38">
        <v>213</v>
      </c>
    </row>
    <row r="5502" spans="1:16">
      <c r="A5502" s="25">
        <f t="shared" si="85"/>
        <v>5500</v>
      </c>
      <c r="B5502" s="33" t="s">
        <v>9306</v>
      </c>
      <c r="C5502" s="37">
        <v>1973</v>
      </c>
      <c r="E5502" s="41" t="s">
        <v>4729</v>
      </c>
      <c r="I5502" s="37">
        <v>9</v>
      </c>
      <c r="J5502" s="37">
        <v>2</v>
      </c>
      <c r="M5502" s="39">
        <v>3857.2</v>
      </c>
      <c r="N5502" s="39">
        <v>2641.2</v>
      </c>
      <c r="O5502" s="39">
        <v>2641.2</v>
      </c>
      <c r="P5502" s="38">
        <v>204</v>
      </c>
    </row>
    <row r="5503" spans="1:16">
      <c r="A5503" s="25">
        <f t="shared" si="85"/>
        <v>5501</v>
      </c>
      <c r="B5503" s="33" t="s">
        <v>9307</v>
      </c>
      <c r="C5503" s="37">
        <v>1961</v>
      </c>
      <c r="E5503" s="42" t="s">
        <v>4731</v>
      </c>
      <c r="I5503" s="37">
        <v>3</v>
      </c>
      <c r="J5503" s="37">
        <v>2</v>
      </c>
      <c r="M5503" s="39">
        <v>971.2</v>
      </c>
      <c r="N5503" s="39">
        <v>631.20000000000005</v>
      </c>
      <c r="O5503" s="39">
        <v>631.20000000000005</v>
      </c>
      <c r="P5503" s="38">
        <v>44</v>
      </c>
    </row>
    <row r="5504" spans="1:16">
      <c r="A5504" s="25">
        <f t="shared" si="85"/>
        <v>5502</v>
      </c>
      <c r="B5504" s="33" t="s">
        <v>4144</v>
      </c>
      <c r="C5504" s="37">
        <v>1958</v>
      </c>
      <c r="E5504" s="41" t="s">
        <v>4731</v>
      </c>
      <c r="I5504" s="37">
        <v>2</v>
      </c>
      <c r="J5504" s="37">
        <v>2</v>
      </c>
      <c r="M5504" s="39" t="s">
        <v>9308</v>
      </c>
      <c r="N5504" s="39">
        <v>637.5</v>
      </c>
      <c r="O5504" s="39">
        <v>637.5</v>
      </c>
      <c r="P5504" s="38">
        <v>22</v>
      </c>
    </row>
    <row r="5505" spans="1:16">
      <c r="A5505" s="25">
        <f t="shared" si="85"/>
        <v>5503</v>
      </c>
      <c r="B5505" s="33" t="s">
        <v>9309</v>
      </c>
      <c r="C5505" s="37">
        <v>1963</v>
      </c>
      <c r="E5505" s="42" t="s">
        <v>4731</v>
      </c>
      <c r="I5505" s="37">
        <v>5</v>
      </c>
      <c r="J5505" s="37">
        <v>3</v>
      </c>
      <c r="M5505" s="39">
        <v>2741.3</v>
      </c>
      <c r="N5505" s="39">
        <v>1658.4</v>
      </c>
      <c r="O5505" s="39">
        <v>1658.4</v>
      </c>
      <c r="P5505" s="38">
        <v>138</v>
      </c>
    </row>
    <row r="5506" spans="1:16">
      <c r="A5506" s="25">
        <f t="shared" si="85"/>
        <v>5504</v>
      </c>
      <c r="B5506" s="33" t="s">
        <v>9310</v>
      </c>
      <c r="C5506" s="37">
        <v>1963</v>
      </c>
      <c r="E5506" s="41" t="s">
        <v>4731</v>
      </c>
      <c r="I5506" s="37">
        <v>5</v>
      </c>
      <c r="J5506" s="37">
        <v>3</v>
      </c>
      <c r="M5506" s="39">
        <v>2710.3</v>
      </c>
      <c r="N5506" s="39">
        <v>2546.1</v>
      </c>
      <c r="O5506" s="39">
        <v>2476.1999999999998</v>
      </c>
      <c r="P5506" s="38">
        <v>150</v>
      </c>
    </row>
    <row r="5507" spans="1:16">
      <c r="A5507" s="25">
        <f t="shared" ref="A5507:A5570" si="86">A5506+1</f>
        <v>5505</v>
      </c>
      <c r="B5507" s="33" t="s">
        <v>9311</v>
      </c>
      <c r="C5507" s="37">
        <v>1965</v>
      </c>
      <c r="E5507" s="41" t="s">
        <v>4731</v>
      </c>
      <c r="I5507" s="37">
        <v>5</v>
      </c>
      <c r="J5507" s="37">
        <v>4</v>
      </c>
      <c r="M5507" s="39">
        <v>3562.9</v>
      </c>
      <c r="N5507" s="39">
        <v>3255.6</v>
      </c>
      <c r="O5507" s="39">
        <v>3225.4</v>
      </c>
      <c r="P5507" s="38">
        <v>182</v>
      </c>
    </row>
    <row r="5508" spans="1:16">
      <c r="A5508" s="25">
        <f t="shared" si="86"/>
        <v>5506</v>
      </c>
      <c r="B5508" s="33" t="s">
        <v>9312</v>
      </c>
      <c r="C5508" s="37">
        <v>1962</v>
      </c>
      <c r="D5508" s="37">
        <v>2017</v>
      </c>
      <c r="E5508" s="42" t="s">
        <v>4731</v>
      </c>
      <c r="I5508" s="37">
        <v>5</v>
      </c>
      <c r="J5508" s="37">
        <v>4</v>
      </c>
      <c r="M5508" s="39">
        <v>4197.8</v>
      </c>
      <c r="N5508" s="39">
        <v>2579.3000000000002</v>
      </c>
      <c r="O5508" s="39">
        <v>1847.3</v>
      </c>
      <c r="P5508" s="38">
        <v>126</v>
      </c>
    </row>
    <row r="5509" spans="1:16">
      <c r="A5509" s="25">
        <f t="shared" si="86"/>
        <v>5507</v>
      </c>
      <c r="B5509" s="33" t="s">
        <v>9313</v>
      </c>
      <c r="C5509" s="37">
        <v>2013</v>
      </c>
      <c r="E5509" s="41" t="s">
        <v>5967</v>
      </c>
      <c r="I5509" s="37">
        <v>16</v>
      </c>
      <c r="J5509" s="37">
        <v>3</v>
      </c>
      <c r="M5509" s="39">
        <v>19198.3</v>
      </c>
      <c r="N5509" s="39">
        <v>14107.800000000001</v>
      </c>
      <c r="O5509" s="39">
        <v>13559.1</v>
      </c>
      <c r="P5509" s="38">
        <v>235</v>
      </c>
    </row>
    <row r="5510" spans="1:16">
      <c r="A5510" s="25">
        <f t="shared" si="86"/>
        <v>5508</v>
      </c>
      <c r="B5510" s="33" t="s">
        <v>9314</v>
      </c>
      <c r="I5510" s="37"/>
      <c r="J5510" s="37"/>
    </row>
    <row r="5511" spans="1:16">
      <c r="A5511" s="25">
        <f t="shared" si="86"/>
        <v>5509</v>
      </c>
      <c r="B5511" s="33" t="s">
        <v>9315</v>
      </c>
      <c r="C5511" s="37">
        <v>1963</v>
      </c>
      <c r="E5511" s="41" t="s">
        <v>4731</v>
      </c>
      <c r="I5511" s="37">
        <v>4</v>
      </c>
      <c r="J5511" s="37">
        <v>2</v>
      </c>
      <c r="M5511" s="39">
        <v>3125.6</v>
      </c>
      <c r="N5511" s="39">
        <v>1562.8</v>
      </c>
      <c r="O5511" s="39">
        <v>1288.8</v>
      </c>
      <c r="P5511" s="38">
        <v>60</v>
      </c>
    </row>
    <row r="5512" spans="1:16">
      <c r="A5512" s="25">
        <f t="shared" si="86"/>
        <v>5510</v>
      </c>
      <c r="B5512" s="33" t="s">
        <v>9316</v>
      </c>
      <c r="C5512" s="37">
        <v>1959</v>
      </c>
      <c r="E5512" s="41" t="s">
        <v>4731</v>
      </c>
      <c r="I5512" s="37">
        <v>3</v>
      </c>
      <c r="J5512" s="37">
        <v>2</v>
      </c>
      <c r="M5512" s="39">
        <v>1039.8</v>
      </c>
      <c r="N5512" s="39">
        <v>951</v>
      </c>
      <c r="O5512" s="39">
        <v>913.91100000000006</v>
      </c>
      <c r="P5512" s="38">
        <v>45</v>
      </c>
    </row>
    <row r="5513" spans="1:16">
      <c r="A5513" s="25">
        <f t="shared" si="86"/>
        <v>5511</v>
      </c>
      <c r="B5513" s="33" t="s">
        <v>9317</v>
      </c>
      <c r="C5513" s="37">
        <v>1976</v>
      </c>
      <c r="E5513" s="41" t="s">
        <v>4731</v>
      </c>
      <c r="I5513" s="37">
        <v>5</v>
      </c>
      <c r="J5513" s="37">
        <v>4</v>
      </c>
      <c r="M5513" s="39">
        <v>3585.6</v>
      </c>
      <c r="N5513" s="39">
        <v>2224</v>
      </c>
      <c r="O5513" s="39">
        <v>2224</v>
      </c>
      <c r="P5513" s="38">
        <v>264</v>
      </c>
    </row>
    <row r="5514" spans="1:16">
      <c r="A5514" s="25">
        <f t="shared" si="86"/>
        <v>5512</v>
      </c>
      <c r="B5514" s="33" t="s">
        <v>9318</v>
      </c>
      <c r="I5514" s="37"/>
      <c r="J5514" s="37"/>
    </row>
    <row r="5515" spans="1:16">
      <c r="A5515" s="25">
        <f t="shared" si="86"/>
        <v>5513</v>
      </c>
      <c r="B5515" s="33" t="s">
        <v>9319</v>
      </c>
      <c r="C5515" s="37">
        <v>1968</v>
      </c>
      <c r="E5515" s="41" t="s">
        <v>4729</v>
      </c>
      <c r="I5515" s="37">
        <v>5</v>
      </c>
      <c r="J5515" s="37">
        <v>4</v>
      </c>
      <c r="M5515" s="39">
        <v>3624.83</v>
      </c>
      <c r="N5515" s="39">
        <v>2715.6</v>
      </c>
      <c r="O5515" s="39">
        <v>2715.6</v>
      </c>
      <c r="P5515" s="38">
        <v>171</v>
      </c>
    </row>
    <row r="5516" spans="1:16">
      <c r="A5516" s="25">
        <f t="shared" si="86"/>
        <v>5514</v>
      </c>
      <c r="B5516" s="33" t="s">
        <v>9320</v>
      </c>
      <c r="C5516" s="37">
        <v>1982</v>
      </c>
      <c r="E5516" s="41" t="s">
        <v>4729</v>
      </c>
      <c r="I5516" s="37">
        <v>9</v>
      </c>
      <c r="J5516" s="37">
        <v>2</v>
      </c>
      <c r="M5516" s="39">
        <v>4468.8</v>
      </c>
      <c r="N5516" s="39">
        <v>3854.7</v>
      </c>
      <c r="O5516" s="39">
        <v>3854.7</v>
      </c>
      <c r="P5516" s="38">
        <v>201</v>
      </c>
    </row>
    <row r="5517" spans="1:16">
      <c r="A5517" s="25">
        <f t="shared" si="86"/>
        <v>5515</v>
      </c>
      <c r="B5517" s="33" t="s">
        <v>9321</v>
      </c>
      <c r="C5517" s="37">
        <v>1968</v>
      </c>
      <c r="E5517" s="41" t="s">
        <v>4729</v>
      </c>
      <c r="I5517" s="37">
        <v>5</v>
      </c>
      <c r="J5517" s="37">
        <v>4</v>
      </c>
      <c r="M5517" s="39">
        <v>3039.7</v>
      </c>
      <c r="N5517" s="39">
        <v>2710.8</v>
      </c>
      <c r="O5517" s="39">
        <v>1851.6</v>
      </c>
      <c r="P5517" s="38">
        <v>120</v>
      </c>
    </row>
    <row r="5518" spans="1:16">
      <c r="A5518" s="25">
        <f t="shared" si="86"/>
        <v>5516</v>
      </c>
      <c r="B5518" s="33" t="s">
        <v>9322</v>
      </c>
      <c r="I5518" s="37"/>
      <c r="J5518" s="37"/>
    </row>
    <row r="5519" spans="1:16">
      <c r="A5519" s="25">
        <f t="shared" si="86"/>
        <v>5517</v>
      </c>
      <c r="B5519" s="33" t="s">
        <v>9323</v>
      </c>
      <c r="C5519" s="37">
        <v>1992</v>
      </c>
      <c r="E5519" s="41" t="s">
        <v>4729</v>
      </c>
      <c r="I5519" s="37">
        <v>10</v>
      </c>
      <c r="J5519" s="37">
        <v>2</v>
      </c>
      <c r="M5519" s="39">
        <v>4205.5</v>
      </c>
      <c r="N5519" s="39">
        <v>3488.7</v>
      </c>
      <c r="O5519" s="39">
        <v>3488.7</v>
      </c>
      <c r="P5519" s="38">
        <v>154</v>
      </c>
    </row>
    <row r="5520" spans="1:16">
      <c r="A5520" s="25">
        <f t="shared" si="86"/>
        <v>5518</v>
      </c>
      <c r="B5520" s="33" t="s">
        <v>9324</v>
      </c>
      <c r="I5520" s="37"/>
      <c r="J5520" s="37"/>
    </row>
    <row r="5521" spans="1:16">
      <c r="A5521" s="25">
        <f t="shared" si="86"/>
        <v>5519</v>
      </c>
      <c r="B5521" s="33" t="s">
        <v>9325</v>
      </c>
      <c r="C5521" s="37">
        <v>1982</v>
      </c>
      <c r="E5521" s="41" t="s">
        <v>4729</v>
      </c>
      <c r="I5521" s="37">
        <v>9</v>
      </c>
      <c r="J5521" s="37">
        <v>2</v>
      </c>
      <c r="M5521" s="39">
        <v>4471.6000000000004</v>
      </c>
      <c r="N5521" s="39">
        <v>3861.6</v>
      </c>
      <c r="O5521" s="39">
        <v>3861.6</v>
      </c>
      <c r="P5521" s="38">
        <v>200</v>
      </c>
    </row>
    <row r="5522" spans="1:16">
      <c r="A5522" s="25">
        <f t="shared" si="86"/>
        <v>5520</v>
      </c>
      <c r="B5522" s="33" t="s">
        <v>9326</v>
      </c>
      <c r="C5522" s="37">
        <v>1971</v>
      </c>
      <c r="E5522" s="41" t="s">
        <v>4731</v>
      </c>
      <c r="I5522" s="37">
        <v>9</v>
      </c>
      <c r="J5522" s="37">
        <v>1</v>
      </c>
      <c r="M5522" s="39">
        <v>2910.3</v>
      </c>
      <c r="N5522" s="39">
        <v>2346.3000000000002</v>
      </c>
      <c r="O5522" s="39">
        <v>2346.3000000000002</v>
      </c>
      <c r="P5522" s="38">
        <v>134</v>
      </c>
    </row>
    <row r="5523" spans="1:16">
      <c r="A5523" s="25">
        <f t="shared" si="86"/>
        <v>5521</v>
      </c>
      <c r="B5523" s="33" t="s">
        <v>9327</v>
      </c>
      <c r="C5523" s="37">
        <v>1985</v>
      </c>
      <c r="E5523" s="41" t="s">
        <v>4729</v>
      </c>
      <c r="I5523" s="37">
        <v>9</v>
      </c>
      <c r="J5523" s="37">
        <v>3</v>
      </c>
      <c r="M5523" s="39">
        <v>6699.9</v>
      </c>
      <c r="N5523" s="39">
        <v>5791.3</v>
      </c>
      <c r="O5523" s="39">
        <v>5791.3</v>
      </c>
      <c r="P5523" s="38">
        <v>304</v>
      </c>
    </row>
    <row r="5524" spans="1:16">
      <c r="A5524" s="25">
        <f t="shared" si="86"/>
        <v>5522</v>
      </c>
      <c r="B5524" s="33" t="s">
        <v>9328</v>
      </c>
      <c r="C5524" s="37">
        <v>1969</v>
      </c>
      <c r="E5524" s="41" t="s">
        <v>4729</v>
      </c>
      <c r="I5524" s="37">
        <v>5</v>
      </c>
      <c r="J5524" s="37">
        <v>4</v>
      </c>
      <c r="M5524" s="39">
        <v>3485.3</v>
      </c>
      <c r="N5524" s="39">
        <v>3132.1</v>
      </c>
      <c r="O5524" s="39">
        <v>3071.6</v>
      </c>
      <c r="P5524" s="38">
        <v>149</v>
      </c>
    </row>
    <row r="5525" spans="1:16">
      <c r="A5525" s="25">
        <f t="shared" si="86"/>
        <v>5523</v>
      </c>
      <c r="B5525" s="33" t="s">
        <v>9329</v>
      </c>
      <c r="C5525" s="37">
        <v>1970</v>
      </c>
      <c r="E5525" s="41" t="s">
        <v>4729</v>
      </c>
      <c r="I5525" s="37">
        <v>5</v>
      </c>
      <c r="J5525" s="37">
        <v>4</v>
      </c>
      <c r="M5525" s="39">
        <v>3092.3</v>
      </c>
      <c r="N5525" s="39">
        <v>2814.6</v>
      </c>
      <c r="O5525" s="39">
        <v>2674.6</v>
      </c>
      <c r="P5525" s="38">
        <v>144</v>
      </c>
    </row>
    <row r="5526" spans="1:16">
      <c r="A5526" s="25">
        <f t="shared" si="86"/>
        <v>5524</v>
      </c>
      <c r="B5526" s="33" t="s">
        <v>9330</v>
      </c>
      <c r="C5526" s="37">
        <v>1984</v>
      </c>
      <c r="E5526" s="41" t="s">
        <v>4729</v>
      </c>
      <c r="I5526" s="37">
        <v>9</v>
      </c>
      <c r="J5526" s="37">
        <v>2</v>
      </c>
      <c r="M5526" s="39">
        <v>4552.3999999999996</v>
      </c>
      <c r="N5526" s="39">
        <v>4118.1100000000006</v>
      </c>
      <c r="O5526" s="39">
        <v>4046.11</v>
      </c>
      <c r="P5526" s="38">
        <v>187</v>
      </c>
    </row>
    <row r="5527" spans="1:16">
      <c r="A5527" s="25">
        <f t="shared" si="86"/>
        <v>5525</v>
      </c>
      <c r="B5527" s="33" t="s">
        <v>9331</v>
      </c>
      <c r="C5527" s="37">
        <v>1983</v>
      </c>
      <c r="E5527" s="41" t="s">
        <v>4729</v>
      </c>
      <c r="I5527" s="37">
        <v>9</v>
      </c>
      <c r="J5527" s="37">
        <v>2</v>
      </c>
      <c r="M5527" s="39">
        <v>4478.3</v>
      </c>
      <c r="N5527" s="39">
        <v>3871.4</v>
      </c>
      <c r="O5527" s="39">
        <v>3871.4</v>
      </c>
      <c r="P5527" s="38">
        <v>200</v>
      </c>
    </row>
    <row r="5528" spans="1:16">
      <c r="A5528" s="25">
        <f t="shared" si="86"/>
        <v>5526</v>
      </c>
      <c r="B5528" s="33" t="s">
        <v>9332</v>
      </c>
      <c r="I5528" s="37"/>
      <c r="J5528" s="37"/>
    </row>
    <row r="5529" spans="1:16">
      <c r="A5529" s="25">
        <f t="shared" si="86"/>
        <v>5527</v>
      </c>
      <c r="B5529" s="33" t="s">
        <v>9333</v>
      </c>
      <c r="C5529" s="37">
        <v>1992</v>
      </c>
      <c r="E5529" s="41" t="s">
        <v>4731</v>
      </c>
      <c r="I5529" s="37">
        <v>10</v>
      </c>
      <c r="J5529" s="37">
        <v>4</v>
      </c>
      <c r="M5529" s="39">
        <v>10084</v>
      </c>
      <c r="N5529" s="39">
        <v>8692.5</v>
      </c>
      <c r="O5529" s="39">
        <v>8291.7000000000007</v>
      </c>
      <c r="P5529" s="38">
        <v>436</v>
      </c>
    </row>
    <row r="5530" spans="1:16">
      <c r="A5530" s="25">
        <f t="shared" si="86"/>
        <v>5528</v>
      </c>
      <c r="B5530" s="33" t="s">
        <v>9334</v>
      </c>
      <c r="C5530" s="37">
        <v>1981</v>
      </c>
      <c r="E5530" s="41" t="s">
        <v>4729</v>
      </c>
      <c r="I5530" s="37">
        <v>9</v>
      </c>
      <c r="J5530" s="37">
        <v>5</v>
      </c>
      <c r="M5530" s="39">
        <v>6955.6</v>
      </c>
      <c r="N5530" s="39">
        <v>6075.3</v>
      </c>
      <c r="O5530" s="39">
        <v>5692.5560999999998</v>
      </c>
      <c r="P5530" s="38">
        <v>324</v>
      </c>
    </row>
    <row r="5531" spans="1:16">
      <c r="A5531" s="25">
        <f t="shared" si="86"/>
        <v>5529</v>
      </c>
      <c r="B5531" s="33" t="s">
        <v>9335</v>
      </c>
      <c r="C5531" s="37">
        <v>2011</v>
      </c>
      <c r="E5531" s="41" t="s">
        <v>6959</v>
      </c>
      <c r="I5531" s="37">
        <v>25</v>
      </c>
      <c r="J5531" s="37">
        <v>1</v>
      </c>
      <c r="M5531" s="39">
        <v>18490</v>
      </c>
      <c r="N5531" s="39">
        <v>13397.6</v>
      </c>
      <c r="O5531" s="39">
        <v>12058.4</v>
      </c>
      <c r="P5531" s="38">
        <v>129</v>
      </c>
    </row>
    <row r="5532" spans="1:16">
      <c r="A5532" s="25">
        <f t="shared" si="86"/>
        <v>5530</v>
      </c>
      <c r="B5532" s="33" t="s">
        <v>9336</v>
      </c>
      <c r="C5532" s="37">
        <v>2012</v>
      </c>
      <c r="E5532" s="41" t="s">
        <v>6959</v>
      </c>
      <c r="I5532" s="37">
        <v>25</v>
      </c>
      <c r="J5532" s="37">
        <v>1</v>
      </c>
      <c r="M5532" s="39">
        <v>17385.3</v>
      </c>
      <c r="N5532" s="39">
        <v>12647.800000000001</v>
      </c>
      <c r="O5532" s="39">
        <v>12108.1</v>
      </c>
      <c r="P5532" s="38">
        <v>111</v>
      </c>
    </row>
    <row r="5533" spans="1:16">
      <c r="A5533" s="25">
        <f t="shared" si="86"/>
        <v>5531</v>
      </c>
      <c r="B5533" s="33" t="s">
        <v>9337</v>
      </c>
      <c r="C5533" s="37">
        <v>2011</v>
      </c>
      <c r="E5533" s="41" t="s">
        <v>6959</v>
      </c>
      <c r="I5533" s="37">
        <v>25</v>
      </c>
      <c r="J5533" s="37">
        <v>1</v>
      </c>
      <c r="M5533" s="39">
        <v>17369.400000000001</v>
      </c>
      <c r="N5533" s="39">
        <v>12729.8</v>
      </c>
      <c r="O5533" s="39">
        <v>12128.4</v>
      </c>
      <c r="P5533" s="38">
        <v>139</v>
      </c>
    </row>
    <row r="5534" spans="1:16">
      <c r="A5534" s="25">
        <f t="shared" si="86"/>
        <v>5532</v>
      </c>
      <c r="B5534" s="33" t="s">
        <v>9338</v>
      </c>
      <c r="C5534" s="37">
        <v>2010</v>
      </c>
      <c r="E5534" s="41" t="s">
        <v>6959</v>
      </c>
      <c r="I5534" s="37">
        <v>25</v>
      </c>
      <c r="J5534" s="37">
        <v>1</v>
      </c>
      <c r="M5534" s="39">
        <v>17574.400000000001</v>
      </c>
      <c r="N5534" s="39">
        <v>12938.5</v>
      </c>
      <c r="O5534" s="39">
        <v>12088.8</v>
      </c>
      <c r="P5534" s="38">
        <v>139</v>
      </c>
    </row>
    <row r="5535" spans="1:16">
      <c r="A5535" s="25">
        <f t="shared" si="86"/>
        <v>5533</v>
      </c>
      <c r="B5535" s="33" t="s">
        <v>9339</v>
      </c>
      <c r="C5535" s="37">
        <v>1983</v>
      </c>
      <c r="E5535" s="41" t="s">
        <v>4729</v>
      </c>
      <c r="I5535" s="37">
        <v>9</v>
      </c>
      <c r="J5535" s="37">
        <v>3</v>
      </c>
      <c r="M5535" s="39">
        <v>7156</v>
      </c>
      <c r="N5535" s="39">
        <v>6524.3</v>
      </c>
      <c r="O5535" s="39">
        <v>6232.3</v>
      </c>
      <c r="P5535" s="38">
        <v>261</v>
      </c>
    </row>
    <row r="5536" spans="1:16">
      <c r="A5536" s="25">
        <f t="shared" si="86"/>
        <v>5534</v>
      </c>
      <c r="B5536" s="33" t="s">
        <v>9340</v>
      </c>
      <c r="C5536" s="37">
        <v>1974</v>
      </c>
      <c r="E5536" s="41" t="s">
        <v>4731</v>
      </c>
      <c r="I5536" s="37">
        <v>9</v>
      </c>
      <c r="J5536" s="37">
        <v>1</v>
      </c>
      <c r="M5536" s="39">
        <v>2796.9</v>
      </c>
      <c r="N5536" s="39">
        <v>2395.6999999999998</v>
      </c>
      <c r="O5536" s="39">
        <v>2395.6999999999998</v>
      </c>
      <c r="P5536" s="38">
        <v>90</v>
      </c>
    </row>
    <row r="5537" spans="1:16">
      <c r="A5537" s="25">
        <f t="shared" si="86"/>
        <v>5535</v>
      </c>
      <c r="B5537" s="33" t="s">
        <v>9341</v>
      </c>
      <c r="C5537" s="37">
        <v>1983</v>
      </c>
      <c r="E5537" s="42" t="s">
        <v>4731</v>
      </c>
      <c r="I5537" s="37">
        <v>15</v>
      </c>
      <c r="J5537" s="37">
        <v>1</v>
      </c>
      <c r="M5537" s="39">
        <v>7538.3</v>
      </c>
      <c r="N5537" s="39">
        <v>5087.8</v>
      </c>
      <c r="O5537" s="39">
        <v>5087.8</v>
      </c>
      <c r="P5537" s="38">
        <v>168</v>
      </c>
    </row>
    <row r="5538" spans="1:16">
      <c r="A5538" s="25">
        <f t="shared" si="86"/>
        <v>5536</v>
      </c>
      <c r="B5538" s="33" t="s">
        <v>9342</v>
      </c>
      <c r="I5538" s="37"/>
      <c r="J5538" s="37"/>
    </row>
    <row r="5539" spans="1:16">
      <c r="A5539" s="25">
        <f t="shared" si="86"/>
        <v>5537</v>
      </c>
      <c r="B5539" s="33" t="s">
        <v>9343</v>
      </c>
      <c r="C5539" s="37">
        <v>1960</v>
      </c>
      <c r="E5539" s="41" t="s">
        <v>4731</v>
      </c>
      <c r="I5539" s="37">
        <v>5</v>
      </c>
      <c r="J5539" s="37">
        <v>4</v>
      </c>
      <c r="M5539" s="39">
        <v>3101.4</v>
      </c>
      <c r="N5539" s="39">
        <v>2168.1</v>
      </c>
      <c r="O5539" s="39">
        <v>2126.9</v>
      </c>
      <c r="P5539" s="38">
        <v>126</v>
      </c>
    </row>
    <row r="5540" spans="1:16">
      <c r="A5540" s="25">
        <f t="shared" si="86"/>
        <v>5538</v>
      </c>
      <c r="B5540" s="33" t="s">
        <v>9344</v>
      </c>
      <c r="C5540" s="37">
        <v>1960</v>
      </c>
      <c r="E5540" s="41" t="s">
        <v>4731</v>
      </c>
      <c r="I5540" s="37">
        <v>5</v>
      </c>
      <c r="J5540" s="37">
        <v>2</v>
      </c>
      <c r="M5540" s="39">
        <v>1549.4</v>
      </c>
      <c r="N5540" s="39">
        <v>1099.4000000000001</v>
      </c>
      <c r="O5540" s="39">
        <v>1053.5</v>
      </c>
      <c r="P5540" s="38">
        <v>51</v>
      </c>
    </row>
    <row r="5541" spans="1:16">
      <c r="A5541" s="25">
        <f t="shared" si="86"/>
        <v>5539</v>
      </c>
      <c r="B5541" s="33" t="s">
        <v>9345</v>
      </c>
      <c r="C5541" s="37">
        <v>1961</v>
      </c>
      <c r="E5541" s="41" t="s">
        <v>4731</v>
      </c>
      <c r="I5541" s="37">
        <v>5</v>
      </c>
      <c r="J5541" s="37">
        <v>4</v>
      </c>
      <c r="M5541" s="39">
        <v>3127</v>
      </c>
      <c r="N5541" s="39">
        <v>2150.4</v>
      </c>
      <c r="O5541" s="39">
        <v>2105.8000000000002</v>
      </c>
      <c r="P5541" s="38">
        <v>131</v>
      </c>
    </row>
    <row r="5542" spans="1:16">
      <c r="A5542" s="25">
        <f t="shared" si="86"/>
        <v>5540</v>
      </c>
      <c r="B5542" s="33" t="s">
        <v>9346</v>
      </c>
      <c r="I5542" s="37"/>
      <c r="J5542" s="37"/>
    </row>
    <row r="5543" spans="1:16">
      <c r="A5543" s="25">
        <f t="shared" si="86"/>
        <v>5541</v>
      </c>
      <c r="B5543" s="33" t="s">
        <v>9347</v>
      </c>
      <c r="C5543" s="37">
        <v>1961</v>
      </c>
      <c r="E5543" s="41" t="s">
        <v>4731</v>
      </c>
      <c r="I5543" s="37">
        <v>5</v>
      </c>
      <c r="J5543" s="37">
        <v>2</v>
      </c>
      <c r="M5543" s="39">
        <v>1568</v>
      </c>
      <c r="N5543" s="39">
        <v>1181.2</v>
      </c>
      <c r="O5543" s="39">
        <v>1107.8</v>
      </c>
      <c r="P5543" s="38">
        <v>55</v>
      </c>
    </row>
    <row r="5544" spans="1:16">
      <c r="A5544" s="25">
        <f t="shared" si="86"/>
        <v>5542</v>
      </c>
      <c r="B5544" s="33" t="s">
        <v>9348</v>
      </c>
      <c r="I5544" s="37"/>
      <c r="J5544" s="37"/>
    </row>
    <row r="5545" spans="1:16">
      <c r="A5545" s="25">
        <f t="shared" si="86"/>
        <v>5543</v>
      </c>
      <c r="B5545" s="33" t="s">
        <v>9349</v>
      </c>
      <c r="C5545" s="37">
        <v>1959</v>
      </c>
      <c r="E5545" s="41" t="s">
        <v>4731</v>
      </c>
      <c r="I5545" s="37">
        <v>5</v>
      </c>
      <c r="J5545" s="37">
        <v>4</v>
      </c>
      <c r="M5545" s="39">
        <v>3449.2</v>
      </c>
      <c r="N5545" s="39">
        <v>3150.2</v>
      </c>
      <c r="O5545" s="39">
        <v>2998.9903999999997</v>
      </c>
      <c r="P5545" s="38">
        <v>145</v>
      </c>
    </row>
    <row r="5546" spans="1:16">
      <c r="A5546" s="25">
        <f t="shared" si="86"/>
        <v>5544</v>
      </c>
      <c r="B5546" s="33" t="s">
        <v>9350</v>
      </c>
      <c r="I5546" s="37"/>
      <c r="J5546" s="37"/>
    </row>
    <row r="5547" spans="1:16">
      <c r="A5547" s="25">
        <f t="shared" si="86"/>
        <v>5545</v>
      </c>
      <c r="B5547" s="33" t="s">
        <v>9351</v>
      </c>
      <c r="C5547" s="37">
        <v>1959</v>
      </c>
      <c r="E5547" s="41" t="s">
        <v>4731</v>
      </c>
      <c r="I5547" s="37">
        <v>5</v>
      </c>
      <c r="J5547" s="37">
        <v>2</v>
      </c>
      <c r="M5547" s="39">
        <v>1584.4</v>
      </c>
      <c r="N5547" s="39">
        <v>1392.8999999999999</v>
      </c>
      <c r="O5547" s="39">
        <v>1208.0999999999999</v>
      </c>
      <c r="P5547" s="38">
        <v>54</v>
      </c>
    </row>
    <row r="5548" spans="1:16">
      <c r="A5548" s="25">
        <f t="shared" si="86"/>
        <v>5546</v>
      </c>
      <c r="B5548" s="33" t="s">
        <v>9352</v>
      </c>
      <c r="C5548" s="37">
        <v>1958</v>
      </c>
      <c r="E5548" s="41" t="s">
        <v>4731</v>
      </c>
      <c r="I5548" s="37">
        <v>5</v>
      </c>
      <c r="J5548" s="37">
        <v>4</v>
      </c>
      <c r="M5548" s="39">
        <v>2353.9</v>
      </c>
      <c r="N5548" s="39">
        <v>2134.04</v>
      </c>
      <c r="O5548" s="39">
        <v>1803.44</v>
      </c>
      <c r="P5548" s="38">
        <v>90</v>
      </c>
    </row>
    <row r="5549" spans="1:16">
      <c r="A5549" s="25">
        <f t="shared" si="86"/>
        <v>5547</v>
      </c>
      <c r="B5549" s="33" t="s">
        <v>9353</v>
      </c>
      <c r="C5549" s="37">
        <v>1964</v>
      </c>
      <c r="E5549" s="41" t="s">
        <v>4731</v>
      </c>
      <c r="I5549" s="37">
        <v>5</v>
      </c>
      <c r="J5549" s="37">
        <v>2</v>
      </c>
      <c r="M5549" s="39">
        <v>2098.1</v>
      </c>
      <c r="N5549" s="39">
        <v>1900.6</v>
      </c>
      <c r="O5549" s="39">
        <v>1486.6</v>
      </c>
      <c r="P5549" s="38">
        <v>61</v>
      </c>
    </row>
    <row r="5550" spans="1:16">
      <c r="A5550" s="25">
        <f t="shared" si="86"/>
        <v>5548</v>
      </c>
      <c r="B5550" s="33" t="s">
        <v>9354</v>
      </c>
      <c r="C5550" s="37">
        <v>1959</v>
      </c>
      <c r="E5550" s="41" t="s">
        <v>4731</v>
      </c>
      <c r="I5550" s="37">
        <v>5</v>
      </c>
      <c r="J5550" s="37">
        <v>2</v>
      </c>
      <c r="M5550" s="39">
        <v>1809.6</v>
      </c>
      <c r="N5550" s="39">
        <v>1413</v>
      </c>
      <c r="O5550" s="39">
        <v>1362.1320000000001</v>
      </c>
      <c r="P5550" s="38">
        <v>65</v>
      </c>
    </row>
    <row r="5551" spans="1:16">
      <c r="A5551" s="25">
        <f t="shared" si="86"/>
        <v>5549</v>
      </c>
      <c r="B5551" s="33" t="s">
        <v>9355</v>
      </c>
      <c r="C5551" s="37">
        <v>1957</v>
      </c>
      <c r="E5551" s="41" t="s">
        <v>4731</v>
      </c>
      <c r="I5551" s="37">
        <v>4</v>
      </c>
      <c r="J5551" s="37">
        <v>4</v>
      </c>
      <c r="M5551" s="39">
        <v>4934.6000000000004</v>
      </c>
      <c r="N5551" s="39">
        <v>4240.2</v>
      </c>
      <c r="O5551" s="39">
        <v>3937.3</v>
      </c>
      <c r="P5551" s="38">
        <v>170</v>
      </c>
    </row>
    <row r="5552" spans="1:16">
      <c r="A5552" s="25">
        <f t="shared" si="86"/>
        <v>5550</v>
      </c>
      <c r="B5552" s="33" t="s">
        <v>9356</v>
      </c>
      <c r="I5552" s="37"/>
      <c r="J5552" s="37"/>
    </row>
    <row r="5553" spans="1:16">
      <c r="A5553" s="25">
        <f t="shared" si="86"/>
        <v>5551</v>
      </c>
      <c r="B5553" s="33" t="s">
        <v>9357</v>
      </c>
      <c r="C5553" s="37">
        <v>1959</v>
      </c>
      <c r="E5553" s="41" t="s">
        <v>4731</v>
      </c>
      <c r="I5553" s="37">
        <v>3</v>
      </c>
      <c r="J5553" s="37">
        <v>2</v>
      </c>
      <c r="M5553" s="39">
        <v>973.7</v>
      </c>
      <c r="N5553" s="39">
        <v>948.4</v>
      </c>
      <c r="O5553" s="39">
        <v>906.00652000000002</v>
      </c>
      <c r="P5553" s="38">
        <v>49</v>
      </c>
    </row>
    <row r="5554" spans="1:16">
      <c r="A5554" s="25">
        <f t="shared" si="86"/>
        <v>5552</v>
      </c>
      <c r="B5554" s="33" t="s">
        <v>9358</v>
      </c>
      <c r="I5554" s="37"/>
      <c r="J5554" s="37"/>
    </row>
    <row r="5555" spans="1:16">
      <c r="A5555" s="25">
        <f t="shared" si="86"/>
        <v>5553</v>
      </c>
      <c r="B5555" s="33" t="s">
        <v>9359</v>
      </c>
      <c r="C5555" s="37">
        <v>1968</v>
      </c>
      <c r="E5555" s="41" t="s">
        <v>4729</v>
      </c>
      <c r="I5555" s="37">
        <v>5</v>
      </c>
      <c r="J5555" s="37">
        <v>8</v>
      </c>
      <c r="M5555" s="39">
        <v>6405.5</v>
      </c>
      <c r="N5555" s="39">
        <v>5786.6</v>
      </c>
      <c r="O5555" s="39">
        <v>5726.1</v>
      </c>
      <c r="P5555" s="38">
        <v>277</v>
      </c>
    </row>
    <row r="5556" spans="1:16">
      <c r="A5556" s="25">
        <f t="shared" si="86"/>
        <v>5554</v>
      </c>
      <c r="B5556" s="33" t="s">
        <v>9360</v>
      </c>
      <c r="C5556" s="37">
        <v>1972</v>
      </c>
      <c r="E5556" s="41" t="s">
        <v>4729</v>
      </c>
      <c r="I5556" s="37">
        <v>5</v>
      </c>
      <c r="J5556" s="37">
        <v>4</v>
      </c>
      <c r="M5556" s="39">
        <v>2962.4</v>
      </c>
      <c r="N5556" s="39">
        <v>2690.2</v>
      </c>
      <c r="O5556" s="39">
        <v>2690.2</v>
      </c>
      <c r="P5556" s="38">
        <v>156</v>
      </c>
    </row>
    <row r="5557" spans="1:16">
      <c r="A5557" s="25">
        <f t="shared" si="86"/>
        <v>5555</v>
      </c>
      <c r="B5557" s="33" t="s">
        <v>9361</v>
      </c>
      <c r="C5557" s="37">
        <v>1974</v>
      </c>
      <c r="E5557" s="41" t="s">
        <v>4729</v>
      </c>
      <c r="I5557" s="37">
        <v>5</v>
      </c>
      <c r="J5557" s="37">
        <v>8</v>
      </c>
      <c r="M5557" s="39">
        <v>6322.1</v>
      </c>
      <c r="N5557" s="39">
        <v>5821.4000000000005</v>
      </c>
      <c r="O5557" s="39">
        <v>5762.1</v>
      </c>
      <c r="P5557" s="38">
        <v>286</v>
      </c>
    </row>
    <row r="5558" spans="1:16">
      <c r="A5558" s="25">
        <f t="shared" si="86"/>
        <v>5556</v>
      </c>
      <c r="B5558" s="33" t="s">
        <v>9362</v>
      </c>
      <c r="C5558" s="37">
        <v>1975</v>
      </c>
      <c r="E5558" s="41" t="s">
        <v>4729</v>
      </c>
      <c r="I5558" s="37">
        <v>5</v>
      </c>
      <c r="J5558" s="37">
        <v>4</v>
      </c>
      <c r="M5558" s="39">
        <v>2979.8</v>
      </c>
      <c r="N5558" s="39">
        <v>2710</v>
      </c>
      <c r="O5558" s="39">
        <v>2710</v>
      </c>
      <c r="P5558" s="38">
        <v>144</v>
      </c>
    </row>
    <row r="5559" spans="1:16">
      <c r="A5559" s="25">
        <f t="shared" si="86"/>
        <v>5557</v>
      </c>
      <c r="B5559" s="33" t="s">
        <v>9363</v>
      </c>
      <c r="C5559" s="37">
        <v>1975</v>
      </c>
      <c r="E5559" s="41" t="s">
        <v>4729</v>
      </c>
      <c r="I5559" s="37">
        <v>5</v>
      </c>
      <c r="J5559" s="37">
        <v>8</v>
      </c>
      <c r="M5559" s="39">
        <v>6527.8</v>
      </c>
      <c r="N5559" s="39">
        <v>5803.9</v>
      </c>
      <c r="O5559" s="39">
        <v>5743.5</v>
      </c>
      <c r="P5559" s="38">
        <v>320</v>
      </c>
    </row>
    <row r="5560" spans="1:16">
      <c r="A5560" s="25">
        <f t="shared" si="86"/>
        <v>5558</v>
      </c>
      <c r="B5560" s="33" t="s">
        <v>9364</v>
      </c>
      <c r="C5560" s="37">
        <v>1974</v>
      </c>
      <c r="E5560" s="41" t="s">
        <v>4729</v>
      </c>
      <c r="I5560" s="37">
        <v>9</v>
      </c>
      <c r="J5560" s="37">
        <v>4</v>
      </c>
      <c r="M5560" s="39">
        <v>9381.2999999999993</v>
      </c>
      <c r="N5560" s="39">
        <v>7749.4</v>
      </c>
      <c r="O5560" s="39">
        <v>7416.1758</v>
      </c>
      <c r="P5560" s="38">
        <v>134</v>
      </c>
    </row>
    <row r="5561" spans="1:16">
      <c r="A5561" s="25">
        <f t="shared" si="86"/>
        <v>5559</v>
      </c>
      <c r="B5561" s="33" t="s">
        <v>9365</v>
      </c>
      <c r="I5561" s="37"/>
      <c r="J5561" s="37"/>
    </row>
    <row r="5562" spans="1:16">
      <c r="A5562" s="25">
        <f t="shared" si="86"/>
        <v>5560</v>
      </c>
      <c r="B5562" s="33" t="s">
        <v>9366</v>
      </c>
      <c r="C5562" s="37">
        <v>1974</v>
      </c>
      <c r="E5562" s="41" t="s">
        <v>4729</v>
      </c>
      <c r="I5562" s="37">
        <v>9</v>
      </c>
      <c r="J5562" s="37">
        <v>6</v>
      </c>
      <c r="M5562" s="39">
        <v>12678.1</v>
      </c>
      <c r="N5562" s="39">
        <v>11288.5</v>
      </c>
      <c r="O5562" s="39">
        <v>10994.999</v>
      </c>
      <c r="P5562" s="38">
        <v>596</v>
      </c>
    </row>
    <row r="5563" spans="1:16">
      <c r="A5563" s="25">
        <f t="shared" si="86"/>
        <v>5561</v>
      </c>
      <c r="B5563" s="33" t="s">
        <v>9367</v>
      </c>
      <c r="I5563" s="37"/>
      <c r="J5563" s="37"/>
    </row>
    <row r="5564" spans="1:16">
      <c r="A5564" s="25">
        <f t="shared" si="86"/>
        <v>5562</v>
      </c>
      <c r="B5564" s="33" t="s">
        <v>9368</v>
      </c>
      <c r="C5564" s="37">
        <v>1970</v>
      </c>
      <c r="E5564" s="41" t="s">
        <v>4729</v>
      </c>
      <c r="I5564" s="37">
        <v>5</v>
      </c>
      <c r="J5564" s="37">
        <v>6</v>
      </c>
      <c r="M5564" s="39">
        <v>4280.6000000000004</v>
      </c>
      <c r="N5564" s="39">
        <v>3860.6</v>
      </c>
      <c r="O5564" s="39">
        <v>3860.6</v>
      </c>
      <c r="P5564" s="38">
        <v>225</v>
      </c>
    </row>
    <row r="5565" spans="1:16">
      <c r="A5565" s="25">
        <f t="shared" si="86"/>
        <v>5563</v>
      </c>
      <c r="B5565" s="33" t="s">
        <v>9369</v>
      </c>
      <c r="C5565" s="37">
        <v>1968</v>
      </c>
      <c r="E5565" s="41" t="s">
        <v>4729</v>
      </c>
      <c r="I5565" s="37">
        <v>5</v>
      </c>
      <c r="J5565" s="37">
        <v>8</v>
      </c>
      <c r="M5565" s="39">
        <v>6365.3</v>
      </c>
      <c r="N5565" s="39">
        <v>5781.2000000000007</v>
      </c>
      <c r="O5565" s="39">
        <v>5720.6</v>
      </c>
      <c r="P5565" s="38">
        <v>300</v>
      </c>
    </row>
    <row r="5566" spans="1:16">
      <c r="A5566" s="25">
        <f t="shared" si="86"/>
        <v>5564</v>
      </c>
      <c r="B5566" s="33" t="s">
        <v>9370</v>
      </c>
      <c r="C5566" s="37">
        <v>1967</v>
      </c>
      <c r="E5566" s="41" t="s">
        <v>4729</v>
      </c>
      <c r="I5566" s="37">
        <v>5</v>
      </c>
      <c r="J5566" s="37">
        <v>8</v>
      </c>
      <c r="M5566" s="39">
        <v>5746.7</v>
      </c>
      <c r="N5566" s="39">
        <v>5047.2</v>
      </c>
      <c r="O5566" s="39">
        <v>5030.2</v>
      </c>
      <c r="P5566" s="38">
        <v>305</v>
      </c>
    </row>
    <row r="5567" spans="1:16">
      <c r="A5567" s="25">
        <f t="shared" si="86"/>
        <v>5565</v>
      </c>
      <c r="B5567" s="33" t="s">
        <v>9371</v>
      </c>
      <c r="C5567" s="37">
        <v>1968</v>
      </c>
      <c r="E5567" s="41" t="s">
        <v>4729</v>
      </c>
      <c r="I5567" s="37">
        <v>5</v>
      </c>
      <c r="J5567" s="37">
        <v>4</v>
      </c>
      <c r="M5567" s="39">
        <v>3188.07</v>
      </c>
      <c r="N5567" s="39">
        <v>2728.2</v>
      </c>
      <c r="O5567" s="39">
        <v>2728.2</v>
      </c>
      <c r="P5567" s="38">
        <v>149</v>
      </c>
    </row>
    <row r="5568" spans="1:16">
      <c r="A5568" s="25">
        <f t="shared" si="86"/>
        <v>5566</v>
      </c>
      <c r="B5568" s="33" t="s">
        <v>9372</v>
      </c>
      <c r="I5568" s="37"/>
      <c r="J5568" s="37"/>
    </row>
    <row r="5569" spans="1:16">
      <c r="A5569" s="25">
        <f t="shared" si="86"/>
        <v>5567</v>
      </c>
      <c r="B5569" s="33" t="s">
        <v>9373</v>
      </c>
      <c r="C5569" s="37">
        <v>1973</v>
      </c>
      <c r="E5569" s="41" t="s">
        <v>4729</v>
      </c>
      <c r="I5569" s="37">
        <v>9</v>
      </c>
      <c r="J5569" s="37">
        <v>2</v>
      </c>
      <c r="M5569" s="39">
        <v>3814.2</v>
      </c>
      <c r="N5569" s="39">
        <v>2633.4</v>
      </c>
      <c r="O5569" s="39">
        <v>2633.4</v>
      </c>
      <c r="P5569" s="38">
        <v>204</v>
      </c>
    </row>
    <row r="5570" spans="1:16">
      <c r="A5570" s="25">
        <f t="shared" si="86"/>
        <v>5568</v>
      </c>
      <c r="B5570" s="33" t="s">
        <v>9374</v>
      </c>
      <c r="C5570" s="37">
        <v>1971</v>
      </c>
      <c r="E5570" s="41" t="s">
        <v>4729</v>
      </c>
      <c r="I5570" s="37">
        <v>5</v>
      </c>
      <c r="J5570" s="37">
        <v>6</v>
      </c>
      <c r="M5570" s="39">
        <v>4777.5</v>
      </c>
      <c r="N5570" s="39">
        <v>4709.8</v>
      </c>
      <c r="O5570" s="39">
        <v>4210.7</v>
      </c>
      <c r="P5570" s="38">
        <v>212</v>
      </c>
    </row>
    <row r="5571" spans="1:16">
      <c r="A5571" s="25">
        <f t="shared" ref="A5571:A5634" si="87">A5570+1</f>
        <v>5569</v>
      </c>
      <c r="B5571" s="33" t="s">
        <v>9375</v>
      </c>
      <c r="C5571" s="37">
        <v>1970</v>
      </c>
      <c r="E5571" s="41" t="s">
        <v>4729</v>
      </c>
      <c r="I5571" s="37">
        <v>5</v>
      </c>
      <c r="J5571" s="37">
        <v>6</v>
      </c>
      <c r="M5571" s="39">
        <v>4403.5</v>
      </c>
      <c r="N5571" s="39">
        <v>3904.8</v>
      </c>
      <c r="O5571" s="39">
        <v>3904.8</v>
      </c>
      <c r="P5571" s="38">
        <v>236</v>
      </c>
    </row>
    <row r="5572" spans="1:16">
      <c r="A5572" s="25">
        <f t="shared" si="87"/>
        <v>5570</v>
      </c>
      <c r="B5572" s="33" t="s">
        <v>9376</v>
      </c>
      <c r="C5572" s="37">
        <v>1971</v>
      </c>
      <c r="E5572" s="41" t="s">
        <v>4729</v>
      </c>
      <c r="I5572" s="37">
        <v>5</v>
      </c>
      <c r="J5572" s="37">
        <v>6</v>
      </c>
      <c r="M5572" s="39">
        <v>4712</v>
      </c>
      <c r="N5572" s="39">
        <v>4361.8</v>
      </c>
      <c r="O5572" s="39">
        <v>4361.8</v>
      </c>
      <c r="P5572" s="38">
        <v>204</v>
      </c>
    </row>
    <row r="5573" spans="1:16">
      <c r="A5573" s="25">
        <f t="shared" si="87"/>
        <v>5571</v>
      </c>
      <c r="B5573" s="33" t="s">
        <v>9377</v>
      </c>
      <c r="I5573" s="37"/>
      <c r="J5573" s="37"/>
    </row>
    <row r="5574" spans="1:16">
      <c r="A5574" s="25">
        <f t="shared" si="87"/>
        <v>5572</v>
      </c>
      <c r="B5574" s="33" t="s">
        <v>9378</v>
      </c>
      <c r="I5574" s="37"/>
      <c r="J5574" s="37"/>
    </row>
    <row r="5575" spans="1:16">
      <c r="A5575" s="25">
        <f t="shared" si="87"/>
        <v>5573</v>
      </c>
      <c r="B5575" s="33" t="s">
        <v>9379</v>
      </c>
      <c r="C5575" s="37">
        <v>1960</v>
      </c>
      <c r="E5575" s="41" t="s">
        <v>4731</v>
      </c>
      <c r="I5575" s="37">
        <v>3</v>
      </c>
      <c r="J5575" s="37">
        <v>2</v>
      </c>
      <c r="M5575" s="39">
        <v>945.6</v>
      </c>
      <c r="N5575" s="39">
        <v>620.4</v>
      </c>
      <c r="O5575" s="39">
        <v>592.23383999999999</v>
      </c>
      <c r="P5575" s="38">
        <v>44</v>
      </c>
    </row>
    <row r="5576" spans="1:16">
      <c r="A5576" s="25">
        <f t="shared" si="87"/>
        <v>5574</v>
      </c>
      <c r="B5576" s="33" t="s">
        <v>9380</v>
      </c>
      <c r="C5576" s="37">
        <v>1976</v>
      </c>
      <c r="E5576" s="41" t="s">
        <v>4731</v>
      </c>
      <c r="I5576" s="37">
        <v>5</v>
      </c>
      <c r="J5576" s="37">
        <v>6</v>
      </c>
      <c r="M5576" s="39">
        <v>3354.1</v>
      </c>
      <c r="N5576" s="39">
        <v>2843.1</v>
      </c>
      <c r="O5576" s="39">
        <v>2843.1</v>
      </c>
      <c r="P5576" s="38">
        <v>162</v>
      </c>
    </row>
    <row r="5577" spans="1:16">
      <c r="A5577" s="25">
        <f t="shared" si="87"/>
        <v>5575</v>
      </c>
      <c r="B5577" s="33" t="s">
        <v>9381</v>
      </c>
      <c r="C5577" s="37">
        <v>1976</v>
      </c>
      <c r="E5577" s="41" t="s">
        <v>4731</v>
      </c>
      <c r="I5577" s="37">
        <v>5</v>
      </c>
      <c r="J5577" s="37">
        <v>2</v>
      </c>
      <c r="M5577" s="39">
        <v>4230.5</v>
      </c>
      <c r="N5577" s="39">
        <v>2785.2</v>
      </c>
      <c r="O5577" s="39">
        <v>2785.2</v>
      </c>
      <c r="P5577" s="38">
        <v>123</v>
      </c>
    </row>
    <row r="5578" spans="1:16">
      <c r="A5578" s="25">
        <f t="shared" si="87"/>
        <v>5576</v>
      </c>
      <c r="B5578" s="33" t="s">
        <v>9382</v>
      </c>
      <c r="C5578" s="37">
        <v>1967</v>
      </c>
      <c r="E5578" s="41" t="s">
        <v>4729</v>
      </c>
      <c r="I5578" s="37">
        <v>5</v>
      </c>
      <c r="J5578" s="37">
        <v>4</v>
      </c>
      <c r="M5578" s="39">
        <v>3028.6</v>
      </c>
      <c r="N5578" s="39">
        <v>2689.8</v>
      </c>
      <c r="O5578" s="39">
        <v>2689.8</v>
      </c>
      <c r="P5578" s="38">
        <v>149</v>
      </c>
    </row>
    <row r="5579" spans="1:16">
      <c r="A5579" s="25">
        <f t="shared" si="87"/>
        <v>5577</v>
      </c>
      <c r="B5579" s="33" t="s">
        <v>9383</v>
      </c>
      <c r="C5579" s="37">
        <v>1996</v>
      </c>
      <c r="E5579" s="41" t="s">
        <v>4729</v>
      </c>
      <c r="I5579" s="37">
        <v>14</v>
      </c>
      <c r="J5579" s="37">
        <v>1</v>
      </c>
      <c r="M5579" s="39">
        <v>6241.8</v>
      </c>
      <c r="N5579" s="39">
        <v>3827</v>
      </c>
      <c r="O5579" s="39">
        <v>3760</v>
      </c>
      <c r="P5579" s="38">
        <v>253</v>
      </c>
    </row>
    <row r="5580" spans="1:16">
      <c r="A5580" s="25">
        <f t="shared" si="87"/>
        <v>5578</v>
      </c>
      <c r="B5580" s="33" t="s">
        <v>9384</v>
      </c>
      <c r="C5580" s="37">
        <v>1958</v>
      </c>
      <c r="E5580" s="41" t="s">
        <v>4735</v>
      </c>
      <c r="I5580" s="37">
        <v>2</v>
      </c>
      <c r="J5580" s="37">
        <v>2</v>
      </c>
      <c r="M5580" s="39">
        <v>631.1</v>
      </c>
      <c r="N5580" s="39">
        <v>552</v>
      </c>
      <c r="O5580" s="39">
        <v>548.19119999999998</v>
      </c>
      <c r="P5580" s="38">
        <v>41</v>
      </c>
    </row>
    <row r="5581" spans="1:16">
      <c r="A5581" s="25">
        <f t="shared" si="87"/>
        <v>5579</v>
      </c>
      <c r="B5581" s="33" t="s">
        <v>9385</v>
      </c>
      <c r="C5581" s="37">
        <v>1958</v>
      </c>
      <c r="E5581" s="41" t="s">
        <v>4735</v>
      </c>
      <c r="I5581" s="37">
        <v>2</v>
      </c>
      <c r="J5581" s="37">
        <v>2</v>
      </c>
      <c r="M5581" s="39">
        <v>631.20000000000005</v>
      </c>
      <c r="N5581" s="39">
        <v>560</v>
      </c>
      <c r="O5581" s="39">
        <v>551.26400000000001</v>
      </c>
      <c r="P5581" s="38">
        <v>36</v>
      </c>
    </row>
    <row r="5582" spans="1:16">
      <c r="A5582" s="25">
        <f t="shared" si="87"/>
        <v>5580</v>
      </c>
      <c r="B5582" s="33" t="s">
        <v>9386</v>
      </c>
      <c r="C5582" s="37">
        <v>1959</v>
      </c>
      <c r="E5582" s="41" t="s">
        <v>4731</v>
      </c>
      <c r="I5582" s="37">
        <v>2</v>
      </c>
      <c r="J5582" s="37">
        <v>2</v>
      </c>
      <c r="M5582" s="39">
        <v>640.79999999999995</v>
      </c>
      <c r="N5582" s="39">
        <v>588.69999999999993</v>
      </c>
      <c r="O5582" s="39">
        <v>547.49099999999999</v>
      </c>
      <c r="P5582" s="38">
        <v>30</v>
      </c>
    </row>
    <row r="5583" spans="1:16">
      <c r="A5583" s="25">
        <f t="shared" si="87"/>
        <v>5581</v>
      </c>
      <c r="B5583" s="33" t="s">
        <v>9387</v>
      </c>
      <c r="C5583" s="37">
        <v>1962</v>
      </c>
      <c r="E5583" s="41" t="s">
        <v>4731</v>
      </c>
      <c r="I5583" s="37">
        <v>5</v>
      </c>
      <c r="J5583" s="37">
        <v>3</v>
      </c>
      <c r="M5583" s="39">
        <v>1683</v>
      </c>
      <c r="N5583" s="39">
        <v>1485.4</v>
      </c>
      <c r="O5583" s="39">
        <v>1485.4</v>
      </c>
      <c r="P5583" s="38">
        <v>72</v>
      </c>
    </row>
    <row r="5584" spans="1:16">
      <c r="A5584" s="25">
        <f t="shared" si="87"/>
        <v>5582</v>
      </c>
      <c r="B5584" s="33" t="s">
        <v>9388</v>
      </c>
      <c r="C5584" s="37">
        <v>1965</v>
      </c>
      <c r="E5584" s="42" t="s">
        <v>4731</v>
      </c>
      <c r="I5584" s="37">
        <v>5</v>
      </c>
      <c r="J5584" s="37">
        <v>2</v>
      </c>
      <c r="M5584" s="39">
        <v>3554.7</v>
      </c>
      <c r="N5584" s="39">
        <v>2583.5</v>
      </c>
      <c r="O5584" s="39">
        <v>2583.5</v>
      </c>
      <c r="P5584" s="38">
        <v>362</v>
      </c>
    </row>
    <row r="5585" spans="1:16">
      <c r="A5585" s="25">
        <f t="shared" si="87"/>
        <v>5583</v>
      </c>
      <c r="B5585" s="33" t="s">
        <v>9389</v>
      </c>
      <c r="C5585" s="37">
        <v>1968</v>
      </c>
      <c r="E5585" s="41" t="s">
        <v>4731</v>
      </c>
      <c r="I5585" s="37">
        <v>5</v>
      </c>
      <c r="J5585" s="37">
        <v>4</v>
      </c>
      <c r="M5585" s="39">
        <v>3915.54</v>
      </c>
      <c r="N5585" s="39">
        <v>3645.84</v>
      </c>
      <c r="O5585" s="39">
        <v>3377.34</v>
      </c>
      <c r="P5585" s="38">
        <v>193</v>
      </c>
    </row>
    <row r="5586" spans="1:16">
      <c r="A5586" s="25">
        <f t="shared" si="87"/>
        <v>5584</v>
      </c>
      <c r="B5586" s="33" t="s">
        <v>9390</v>
      </c>
      <c r="I5586" s="37"/>
      <c r="J5586" s="37"/>
    </row>
    <row r="5587" spans="1:16">
      <c r="A5587" s="25">
        <f t="shared" si="87"/>
        <v>5585</v>
      </c>
      <c r="B5587" s="33" t="s">
        <v>9391</v>
      </c>
      <c r="I5587" s="37"/>
      <c r="J5587" s="37"/>
    </row>
    <row r="5588" spans="1:16">
      <c r="A5588" s="25">
        <f t="shared" si="87"/>
        <v>5586</v>
      </c>
      <c r="B5588" s="33" t="s">
        <v>9392</v>
      </c>
      <c r="I5588" s="37"/>
      <c r="J5588" s="37"/>
    </row>
    <row r="5589" spans="1:16">
      <c r="A5589" s="25">
        <f t="shared" si="87"/>
        <v>5587</v>
      </c>
      <c r="B5589" s="33" t="s">
        <v>9393</v>
      </c>
      <c r="I5589" s="37"/>
      <c r="J5589" s="37"/>
    </row>
    <row r="5590" spans="1:16">
      <c r="A5590" s="25">
        <f t="shared" si="87"/>
        <v>5588</v>
      </c>
      <c r="B5590" s="33" t="s">
        <v>9394</v>
      </c>
      <c r="I5590" s="37"/>
      <c r="J5590" s="37"/>
    </row>
    <row r="5591" spans="1:16">
      <c r="A5591" s="25">
        <f t="shared" si="87"/>
        <v>5589</v>
      </c>
      <c r="B5591" s="33" t="s">
        <v>9395</v>
      </c>
      <c r="C5591" s="37">
        <v>1989</v>
      </c>
      <c r="E5591" s="41" t="s">
        <v>4729</v>
      </c>
      <c r="I5591" s="37">
        <v>5</v>
      </c>
      <c r="J5591" s="37">
        <v>6</v>
      </c>
      <c r="M5591" s="39">
        <v>4476.7</v>
      </c>
      <c r="N5591" s="39">
        <v>3912.9</v>
      </c>
      <c r="O5591" s="39">
        <v>3912.9</v>
      </c>
      <c r="P5591" s="38">
        <v>209</v>
      </c>
    </row>
    <row r="5592" spans="1:16">
      <c r="A5592" s="25">
        <f t="shared" si="87"/>
        <v>5590</v>
      </c>
      <c r="B5592" s="33" t="s">
        <v>9396</v>
      </c>
      <c r="C5592" s="37">
        <v>1988</v>
      </c>
      <c r="E5592" s="41" t="s">
        <v>4731</v>
      </c>
      <c r="I5592" s="37">
        <v>5</v>
      </c>
      <c r="J5592" s="37">
        <v>6</v>
      </c>
      <c r="M5592" s="39">
        <v>5494.9</v>
      </c>
      <c r="N5592" s="39">
        <v>4965.1000000000004</v>
      </c>
      <c r="O5592" s="39">
        <v>4965.1000000000004</v>
      </c>
      <c r="P5592" s="38">
        <v>227</v>
      </c>
    </row>
    <row r="5593" spans="1:16">
      <c r="A5593" s="25">
        <f t="shared" si="87"/>
        <v>5591</v>
      </c>
      <c r="B5593" s="33" t="s">
        <v>9397</v>
      </c>
      <c r="C5593" s="37">
        <v>1993</v>
      </c>
      <c r="E5593" s="41" t="s">
        <v>4729</v>
      </c>
      <c r="I5593" s="37">
        <v>5</v>
      </c>
      <c r="J5593" s="37">
        <v>6</v>
      </c>
      <c r="M5593" s="39">
        <v>3891.8</v>
      </c>
      <c r="N5593" s="39">
        <v>2626.8</v>
      </c>
      <c r="O5593" s="39">
        <v>2626.8</v>
      </c>
      <c r="P5593" s="38">
        <v>209</v>
      </c>
    </row>
    <row r="5594" spans="1:16">
      <c r="A5594" s="25">
        <f t="shared" si="87"/>
        <v>5592</v>
      </c>
      <c r="B5594" s="33" t="s">
        <v>9398</v>
      </c>
      <c r="I5594" s="37"/>
      <c r="J5594" s="37"/>
    </row>
    <row r="5595" spans="1:16">
      <c r="A5595" s="25">
        <f t="shared" si="87"/>
        <v>5593</v>
      </c>
      <c r="B5595" s="33" t="s">
        <v>9399</v>
      </c>
      <c r="I5595" s="37"/>
      <c r="J5595" s="37"/>
    </row>
    <row r="5596" spans="1:16">
      <c r="A5596" s="25">
        <f t="shared" si="87"/>
        <v>5594</v>
      </c>
      <c r="B5596" s="33" t="s">
        <v>9400</v>
      </c>
      <c r="C5596" s="37">
        <v>1983</v>
      </c>
      <c r="E5596" s="41" t="s">
        <v>4729</v>
      </c>
      <c r="I5596" s="37">
        <v>5</v>
      </c>
      <c r="J5596" s="37">
        <v>6</v>
      </c>
      <c r="M5596" s="39">
        <v>5194.1000000000004</v>
      </c>
      <c r="N5596" s="39">
        <v>3571.2</v>
      </c>
      <c r="O5596" s="39">
        <v>3571.2</v>
      </c>
      <c r="P5596" s="38">
        <v>292</v>
      </c>
    </row>
    <row r="5597" spans="1:16">
      <c r="A5597" s="25">
        <f t="shared" si="87"/>
        <v>5595</v>
      </c>
      <c r="B5597" s="33" t="s">
        <v>9401</v>
      </c>
      <c r="C5597" s="37">
        <v>1972</v>
      </c>
      <c r="E5597" s="41" t="s">
        <v>4729</v>
      </c>
      <c r="I5597" s="37">
        <v>5</v>
      </c>
      <c r="J5597" s="37">
        <v>4</v>
      </c>
      <c r="M5597" s="39">
        <v>2957.9</v>
      </c>
      <c r="N5597" s="39">
        <v>2580.3000000000002</v>
      </c>
      <c r="O5597" s="39">
        <v>2580.3000000000002</v>
      </c>
      <c r="P5597" s="38">
        <v>133</v>
      </c>
    </row>
    <row r="5598" spans="1:16">
      <c r="A5598" s="25">
        <f t="shared" si="87"/>
        <v>5596</v>
      </c>
      <c r="B5598" s="33" t="s">
        <v>9402</v>
      </c>
      <c r="C5598" s="37">
        <v>1995</v>
      </c>
      <c r="E5598" s="41" t="s">
        <v>5159</v>
      </c>
      <c r="F5598" s="37" t="s">
        <v>5071</v>
      </c>
      <c r="G5598" s="37" t="s">
        <v>240</v>
      </c>
      <c r="H5598" s="37" t="s">
        <v>6958</v>
      </c>
      <c r="I5598" s="37" t="s">
        <v>31</v>
      </c>
      <c r="J5598" s="37">
        <v>4</v>
      </c>
      <c r="K5598" s="38">
        <v>4</v>
      </c>
      <c r="L5598" s="38" t="s">
        <v>240</v>
      </c>
      <c r="M5598" s="39">
        <v>11096.9</v>
      </c>
      <c r="N5598" s="39">
        <v>8551.2999999999993</v>
      </c>
      <c r="O5598" s="39">
        <v>8551.2999999999993</v>
      </c>
      <c r="P5598" s="38">
        <v>439</v>
      </c>
    </row>
    <row r="5599" spans="1:16">
      <c r="A5599" s="25">
        <f t="shared" si="87"/>
        <v>5597</v>
      </c>
      <c r="B5599" s="33" t="s">
        <v>9403</v>
      </c>
      <c r="I5599" s="37"/>
      <c r="J5599" s="37"/>
    </row>
    <row r="5600" spans="1:16">
      <c r="A5600" s="25">
        <f t="shared" si="87"/>
        <v>5598</v>
      </c>
      <c r="B5600" s="33" t="s">
        <v>9404</v>
      </c>
      <c r="I5600" s="37"/>
      <c r="J5600" s="37"/>
    </row>
    <row r="5601" spans="1:16">
      <c r="A5601" s="25">
        <f t="shared" si="87"/>
        <v>5599</v>
      </c>
      <c r="B5601" s="33" t="s">
        <v>9405</v>
      </c>
      <c r="C5601" s="37">
        <v>1994</v>
      </c>
      <c r="E5601" s="42" t="s">
        <v>5967</v>
      </c>
      <c r="I5601" s="37">
        <v>9</v>
      </c>
      <c r="J5601" s="37">
        <v>9</v>
      </c>
      <c r="M5601" s="39">
        <v>25089.1</v>
      </c>
      <c r="N5601" s="39">
        <v>20650.400000000001</v>
      </c>
      <c r="O5601" s="39">
        <v>20650.400000000001</v>
      </c>
      <c r="P5601" s="38">
        <v>1128</v>
      </c>
    </row>
    <row r="5602" spans="1:16">
      <c r="A5602" s="25">
        <f t="shared" si="87"/>
        <v>5600</v>
      </c>
      <c r="B5602" s="33" t="s">
        <v>9406</v>
      </c>
      <c r="I5602" s="37"/>
      <c r="J5602" s="37"/>
    </row>
    <row r="5603" spans="1:16">
      <c r="A5603" s="25">
        <f t="shared" si="87"/>
        <v>5601</v>
      </c>
      <c r="B5603" s="33" t="s">
        <v>9407</v>
      </c>
      <c r="I5603" s="37"/>
      <c r="J5603" s="37"/>
    </row>
    <row r="5604" spans="1:16">
      <c r="A5604" s="25">
        <f t="shared" si="87"/>
        <v>5602</v>
      </c>
      <c r="B5604" s="33" t="s">
        <v>9408</v>
      </c>
      <c r="I5604" s="37"/>
      <c r="J5604" s="37"/>
    </row>
    <row r="5605" spans="1:16">
      <c r="A5605" s="25">
        <f t="shared" si="87"/>
        <v>5603</v>
      </c>
      <c r="B5605" s="33" t="s">
        <v>9409</v>
      </c>
      <c r="C5605" s="37">
        <v>1971</v>
      </c>
      <c r="E5605" s="41" t="s">
        <v>4729</v>
      </c>
      <c r="I5605" s="37">
        <v>5</v>
      </c>
      <c r="J5605" s="37">
        <v>6</v>
      </c>
      <c r="M5605" s="39">
        <v>4388.2</v>
      </c>
      <c r="N5605" s="39">
        <v>4388.2</v>
      </c>
      <c r="O5605" s="39">
        <v>4388.2</v>
      </c>
      <c r="P5605" s="38">
        <v>264</v>
      </c>
    </row>
    <row r="5606" spans="1:16">
      <c r="A5606" s="25">
        <f t="shared" si="87"/>
        <v>5604</v>
      </c>
      <c r="B5606" s="33" t="s">
        <v>9410</v>
      </c>
      <c r="C5606" s="37">
        <v>1973</v>
      </c>
      <c r="E5606" s="41" t="s">
        <v>4731</v>
      </c>
      <c r="I5606" s="37">
        <v>5</v>
      </c>
      <c r="J5606" s="37">
        <v>4</v>
      </c>
      <c r="M5606" s="39">
        <v>4152.3999999999996</v>
      </c>
      <c r="N5606" s="39">
        <v>3882.1</v>
      </c>
      <c r="O5606" s="39">
        <v>2722.1</v>
      </c>
      <c r="P5606" s="38">
        <v>160</v>
      </c>
    </row>
    <row r="5607" spans="1:16">
      <c r="A5607" s="25">
        <f t="shared" si="87"/>
        <v>5605</v>
      </c>
      <c r="B5607" s="33" t="s">
        <v>9411</v>
      </c>
      <c r="I5607" s="37"/>
      <c r="J5607" s="37"/>
    </row>
    <row r="5608" spans="1:16">
      <c r="A5608" s="25">
        <f t="shared" si="87"/>
        <v>5606</v>
      </c>
      <c r="B5608" s="33" t="s">
        <v>9412</v>
      </c>
      <c r="C5608" s="37">
        <v>1972</v>
      </c>
      <c r="E5608" s="41" t="s">
        <v>4729</v>
      </c>
      <c r="I5608" s="37">
        <v>5</v>
      </c>
      <c r="J5608" s="37">
        <v>6</v>
      </c>
      <c r="M5608" s="39">
        <v>4396.5</v>
      </c>
      <c r="N5608" s="39">
        <v>4396.5</v>
      </c>
      <c r="O5608" s="39">
        <v>4396.5</v>
      </c>
      <c r="P5608" s="38">
        <v>244</v>
      </c>
    </row>
    <row r="5609" spans="1:16">
      <c r="A5609" s="25">
        <f t="shared" si="87"/>
        <v>5607</v>
      </c>
      <c r="B5609" s="33" t="s">
        <v>9413</v>
      </c>
      <c r="C5609" s="37">
        <v>1959</v>
      </c>
      <c r="E5609" s="41" t="s">
        <v>4731</v>
      </c>
      <c r="I5609" s="37">
        <v>2</v>
      </c>
      <c r="J5609" s="37">
        <v>2</v>
      </c>
      <c r="M5609" s="39">
        <v>620.5</v>
      </c>
      <c r="N5609" s="39">
        <v>401.9</v>
      </c>
      <c r="O5609" s="39">
        <v>401.9</v>
      </c>
      <c r="P5609" s="38">
        <v>41</v>
      </c>
    </row>
    <row r="5610" spans="1:16">
      <c r="A5610" s="25">
        <f t="shared" si="87"/>
        <v>5608</v>
      </c>
      <c r="B5610" s="33" t="s">
        <v>9414</v>
      </c>
      <c r="C5610" s="37">
        <v>1964</v>
      </c>
      <c r="E5610" s="42" t="s">
        <v>4731</v>
      </c>
      <c r="I5610" s="37">
        <v>5</v>
      </c>
      <c r="J5610" s="37">
        <v>4</v>
      </c>
      <c r="M5610" s="39">
        <v>2311.3000000000002</v>
      </c>
      <c r="N5610" s="39">
        <v>2076</v>
      </c>
      <c r="O5610" s="39">
        <v>1537.4</v>
      </c>
      <c r="P5610" s="38">
        <v>138</v>
      </c>
    </row>
    <row r="5611" spans="1:16">
      <c r="A5611" s="25">
        <f t="shared" si="87"/>
        <v>5609</v>
      </c>
      <c r="B5611" s="33" t="s">
        <v>9415</v>
      </c>
      <c r="C5611" s="37">
        <v>1958</v>
      </c>
      <c r="E5611" s="41" t="s">
        <v>4731</v>
      </c>
      <c r="I5611" s="37">
        <v>4</v>
      </c>
      <c r="J5611" s="37">
        <v>2</v>
      </c>
      <c r="M5611" s="39">
        <v>1402.4</v>
      </c>
      <c r="N5611" s="39">
        <v>1024.8999999999999</v>
      </c>
      <c r="O5611" s="39">
        <v>1024.8999999999999</v>
      </c>
      <c r="P5611" s="38">
        <v>43</v>
      </c>
    </row>
    <row r="5612" spans="1:16">
      <c r="A5612" s="25">
        <f t="shared" si="87"/>
        <v>5610</v>
      </c>
      <c r="B5612" s="33" t="s">
        <v>9416</v>
      </c>
      <c r="C5612" s="37">
        <v>1962</v>
      </c>
      <c r="E5612" s="41" t="s">
        <v>4735</v>
      </c>
      <c r="I5612" s="37">
        <v>2</v>
      </c>
      <c r="J5612" s="37">
        <v>2</v>
      </c>
      <c r="M5612" s="39">
        <v>662</v>
      </c>
      <c r="N5612" s="39">
        <v>609</v>
      </c>
      <c r="O5612" s="39">
        <v>609</v>
      </c>
      <c r="P5612" s="38">
        <v>30</v>
      </c>
    </row>
    <row r="5613" spans="1:16">
      <c r="A5613" s="25">
        <f t="shared" si="87"/>
        <v>5611</v>
      </c>
      <c r="B5613" s="33" t="s">
        <v>9417</v>
      </c>
      <c r="C5613" s="37">
        <v>1976</v>
      </c>
      <c r="E5613" s="41" t="s">
        <v>4731</v>
      </c>
      <c r="I5613" s="37">
        <v>5</v>
      </c>
      <c r="J5613" s="37">
        <v>4</v>
      </c>
      <c r="M5613" s="39">
        <v>4221.5</v>
      </c>
      <c r="N5613" s="39">
        <v>3234.2</v>
      </c>
      <c r="O5613" s="39">
        <v>3234.2</v>
      </c>
      <c r="P5613" s="38">
        <v>177</v>
      </c>
    </row>
    <row r="5614" spans="1:16">
      <c r="A5614" s="25">
        <f t="shared" si="87"/>
        <v>5612</v>
      </c>
      <c r="B5614" s="33" t="s">
        <v>9418</v>
      </c>
      <c r="C5614" s="37">
        <v>1961</v>
      </c>
      <c r="E5614" s="41" t="s">
        <v>4731</v>
      </c>
      <c r="I5614" s="37">
        <v>4</v>
      </c>
      <c r="J5614" s="37">
        <v>2</v>
      </c>
      <c r="M5614" s="39">
        <v>1407.5</v>
      </c>
      <c r="N5614" s="39">
        <v>949.30000000000007</v>
      </c>
      <c r="O5614" s="39">
        <v>949.30000000000007</v>
      </c>
      <c r="P5614" s="38">
        <v>72</v>
      </c>
    </row>
    <row r="5615" spans="1:16">
      <c r="A5615" s="25">
        <f t="shared" si="87"/>
        <v>5613</v>
      </c>
      <c r="B5615" s="33" t="s">
        <v>9419</v>
      </c>
      <c r="C5615" s="37">
        <v>1960</v>
      </c>
      <c r="D5615" s="37">
        <v>2008</v>
      </c>
      <c r="E5615" s="42" t="s">
        <v>4731</v>
      </c>
      <c r="I5615" s="37">
        <v>4</v>
      </c>
      <c r="J5615" s="37">
        <v>2</v>
      </c>
      <c r="M5615" s="39">
        <v>1547.8</v>
      </c>
      <c r="N5615" s="39">
        <v>1429.6</v>
      </c>
      <c r="O5615" s="39">
        <v>1429.6</v>
      </c>
      <c r="P5615" s="38">
        <v>72</v>
      </c>
    </row>
    <row r="5616" spans="1:16">
      <c r="A5616" s="25">
        <f t="shared" si="87"/>
        <v>5614</v>
      </c>
      <c r="B5616" s="33" t="s">
        <v>9420</v>
      </c>
      <c r="I5616" s="37"/>
      <c r="J5616" s="37"/>
    </row>
    <row r="5617" spans="1:16">
      <c r="A5617" s="25">
        <f t="shared" si="87"/>
        <v>5615</v>
      </c>
      <c r="B5617" s="33" t="s">
        <v>9421</v>
      </c>
      <c r="C5617" s="37">
        <v>1954</v>
      </c>
      <c r="E5617" s="41" t="s">
        <v>4735</v>
      </c>
      <c r="I5617" s="37">
        <v>2</v>
      </c>
      <c r="J5617" s="37">
        <v>2</v>
      </c>
      <c r="M5617" s="39">
        <v>532.9</v>
      </c>
      <c r="N5617" s="39">
        <v>460.79999999999995</v>
      </c>
      <c r="O5617" s="39">
        <v>456.56063999999998</v>
      </c>
      <c r="P5617" s="38">
        <v>33</v>
      </c>
    </row>
    <row r="5618" spans="1:16">
      <c r="A5618" s="25">
        <f t="shared" si="87"/>
        <v>5616</v>
      </c>
      <c r="B5618" s="33" t="s">
        <v>9422</v>
      </c>
      <c r="I5618" s="37"/>
      <c r="J5618" s="37"/>
    </row>
    <row r="5619" spans="1:16">
      <c r="A5619" s="25">
        <f t="shared" si="87"/>
        <v>5617</v>
      </c>
      <c r="B5619" s="33" t="s">
        <v>9423</v>
      </c>
      <c r="C5619" s="37">
        <v>1972</v>
      </c>
      <c r="E5619" s="41" t="s">
        <v>4729</v>
      </c>
      <c r="I5619" s="37">
        <v>5</v>
      </c>
      <c r="J5619" s="37">
        <v>4</v>
      </c>
      <c r="M5619" s="39">
        <v>2558.8000000000002</v>
      </c>
      <c r="N5619" s="39">
        <v>1729.4</v>
      </c>
      <c r="O5619" s="39">
        <v>1729.4</v>
      </c>
      <c r="P5619" s="38">
        <v>144</v>
      </c>
    </row>
    <row r="5620" spans="1:16">
      <c r="A5620" s="25">
        <f t="shared" si="87"/>
        <v>5618</v>
      </c>
      <c r="B5620" s="33" t="s">
        <v>9424</v>
      </c>
      <c r="C5620" s="37">
        <v>1973</v>
      </c>
      <c r="E5620" s="41" t="s">
        <v>4729</v>
      </c>
      <c r="I5620" s="37">
        <v>5</v>
      </c>
      <c r="J5620" s="37">
        <v>4</v>
      </c>
      <c r="M5620" s="39">
        <v>2741.5</v>
      </c>
      <c r="N5620" s="39">
        <v>2399.8000000000002</v>
      </c>
      <c r="O5620" s="39">
        <v>2399.8000000000002</v>
      </c>
      <c r="P5620" s="38">
        <v>136</v>
      </c>
    </row>
    <row r="5621" spans="1:16">
      <c r="A5621" s="25">
        <f t="shared" si="87"/>
        <v>5619</v>
      </c>
      <c r="B5621" s="33" t="s">
        <v>9425</v>
      </c>
      <c r="C5621" s="37">
        <v>1966</v>
      </c>
      <c r="E5621" s="41" t="s">
        <v>4731</v>
      </c>
      <c r="I5621" s="37">
        <v>5</v>
      </c>
      <c r="J5621" s="37">
        <v>4</v>
      </c>
      <c r="M5621" s="39" t="s">
        <v>9426</v>
      </c>
      <c r="N5621" s="39">
        <v>3194.9</v>
      </c>
      <c r="O5621" s="39">
        <v>3194.9</v>
      </c>
      <c r="P5621" s="38">
        <v>162</v>
      </c>
    </row>
    <row r="5622" spans="1:16">
      <c r="A5622" s="25">
        <f t="shared" si="87"/>
        <v>5620</v>
      </c>
      <c r="B5622" s="33" t="s">
        <v>9427</v>
      </c>
      <c r="I5622" s="37"/>
      <c r="J5622" s="37"/>
    </row>
    <row r="5623" spans="1:16">
      <c r="A5623" s="25">
        <f t="shared" si="87"/>
        <v>5621</v>
      </c>
      <c r="B5623" s="33" t="s">
        <v>9428</v>
      </c>
      <c r="I5623" s="37"/>
      <c r="J5623" s="37"/>
    </row>
    <row r="5624" spans="1:16">
      <c r="A5624" s="25">
        <f t="shared" si="87"/>
        <v>5622</v>
      </c>
      <c r="B5624" s="33" t="s">
        <v>4145</v>
      </c>
      <c r="C5624" s="37">
        <v>1974</v>
      </c>
      <c r="E5624" s="41" t="s">
        <v>4729</v>
      </c>
      <c r="I5624" s="37">
        <v>9</v>
      </c>
      <c r="J5624" s="37">
        <v>2</v>
      </c>
      <c r="M5624" s="39">
        <v>5002.8</v>
      </c>
      <c r="N5624" s="39">
        <v>3835.4</v>
      </c>
      <c r="O5624" s="39">
        <v>3835.4</v>
      </c>
      <c r="P5624" s="38">
        <v>177</v>
      </c>
    </row>
    <row r="5625" spans="1:16">
      <c r="A5625" s="25">
        <f t="shared" si="87"/>
        <v>5623</v>
      </c>
      <c r="B5625" s="33" t="s">
        <v>9429</v>
      </c>
      <c r="C5625" s="37">
        <v>1958</v>
      </c>
      <c r="E5625" s="41" t="s">
        <v>4735</v>
      </c>
      <c r="I5625" s="37">
        <v>2</v>
      </c>
      <c r="J5625" s="37">
        <v>2</v>
      </c>
      <c r="M5625" s="39">
        <v>822.6</v>
      </c>
      <c r="N5625" s="39">
        <v>754.6</v>
      </c>
      <c r="O5625" s="39">
        <v>581.04200000000003</v>
      </c>
      <c r="P5625" s="38">
        <v>39</v>
      </c>
    </row>
    <row r="5626" spans="1:16">
      <c r="A5626" s="25">
        <f t="shared" si="87"/>
        <v>5624</v>
      </c>
      <c r="B5626" s="33" t="s">
        <v>9430</v>
      </c>
      <c r="C5626" s="37">
        <v>1955</v>
      </c>
      <c r="E5626" s="41" t="s">
        <v>4735</v>
      </c>
      <c r="I5626" s="37">
        <v>2</v>
      </c>
      <c r="J5626" s="37">
        <v>2</v>
      </c>
      <c r="M5626" s="39">
        <v>835.9</v>
      </c>
      <c r="N5626" s="39">
        <v>500.5</v>
      </c>
      <c r="O5626" s="39">
        <v>445.44499999999999</v>
      </c>
      <c r="P5626" s="38">
        <v>42</v>
      </c>
    </row>
    <row r="5627" spans="1:16">
      <c r="A5627" s="25">
        <f t="shared" si="87"/>
        <v>5625</v>
      </c>
      <c r="B5627" s="33" t="s">
        <v>9431</v>
      </c>
      <c r="C5627" s="37">
        <v>1976</v>
      </c>
      <c r="E5627" s="41" t="s">
        <v>5129</v>
      </c>
      <c r="I5627" s="37">
        <v>9</v>
      </c>
      <c r="J5627" s="37">
        <v>1</v>
      </c>
      <c r="M5627" s="39">
        <v>4426.7</v>
      </c>
      <c r="N5627" s="39">
        <v>3373.2</v>
      </c>
      <c r="O5627" s="39">
        <v>3170.808</v>
      </c>
      <c r="P5627" s="38">
        <v>283</v>
      </c>
    </row>
    <row r="5628" spans="1:16">
      <c r="A5628" s="25">
        <f t="shared" si="87"/>
        <v>5626</v>
      </c>
      <c r="B5628" s="33" t="s">
        <v>9432</v>
      </c>
      <c r="I5628" s="37"/>
      <c r="J5628" s="37"/>
    </row>
    <row r="5629" spans="1:16">
      <c r="A5629" s="25">
        <f t="shared" si="87"/>
        <v>5627</v>
      </c>
      <c r="B5629" s="33" t="s">
        <v>9433</v>
      </c>
      <c r="C5629" s="37">
        <v>1975</v>
      </c>
      <c r="E5629" s="41" t="s">
        <v>4981</v>
      </c>
      <c r="I5629" s="37">
        <v>12</v>
      </c>
      <c r="J5629" s="37">
        <v>2</v>
      </c>
      <c r="M5629" s="39">
        <v>5831.5</v>
      </c>
      <c r="N5629" s="39">
        <v>4780.8</v>
      </c>
      <c r="O5629" s="39">
        <v>4482.6000000000004</v>
      </c>
      <c r="P5629" s="38">
        <v>203</v>
      </c>
    </row>
    <row r="5630" spans="1:16">
      <c r="A5630" s="25">
        <f t="shared" si="87"/>
        <v>5628</v>
      </c>
      <c r="B5630" s="33" t="s">
        <v>9434</v>
      </c>
      <c r="I5630" s="37"/>
      <c r="J5630" s="37"/>
    </row>
    <row r="5631" spans="1:16">
      <c r="A5631" s="25">
        <f t="shared" si="87"/>
        <v>5629</v>
      </c>
      <c r="B5631" s="33" t="s">
        <v>9435</v>
      </c>
      <c r="I5631" s="37"/>
      <c r="J5631" s="37"/>
    </row>
    <row r="5632" spans="1:16">
      <c r="A5632" s="25">
        <f t="shared" si="87"/>
        <v>5630</v>
      </c>
      <c r="B5632" s="33" t="s">
        <v>9436</v>
      </c>
      <c r="I5632" s="37"/>
      <c r="J5632" s="37"/>
    </row>
    <row r="5633" spans="1:16">
      <c r="A5633" s="25">
        <f t="shared" si="87"/>
        <v>5631</v>
      </c>
      <c r="B5633" s="33" t="s">
        <v>9437</v>
      </c>
      <c r="I5633" s="37"/>
      <c r="J5633" s="37"/>
    </row>
    <row r="5634" spans="1:16">
      <c r="A5634" s="25">
        <f t="shared" si="87"/>
        <v>5632</v>
      </c>
      <c r="B5634" s="33" t="s">
        <v>9438</v>
      </c>
      <c r="I5634" s="37"/>
      <c r="J5634" s="37"/>
    </row>
    <row r="5635" spans="1:16">
      <c r="A5635" s="25">
        <f t="shared" ref="A5635:A5698" si="88">A5634+1</f>
        <v>5633</v>
      </c>
      <c r="B5635" s="33" t="s">
        <v>2939</v>
      </c>
      <c r="C5635" s="37">
        <v>1959</v>
      </c>
      <c r="E5635" s="41" t="s">
        <v>4731</v>
      </c>
      <c r="I5635" s="37">
        <v>5</v>
      </c>
      <c r="J5635" s="37">
        <v>4</v>
      </c>
      <c r="M5635" s="39">
        <v>1687.6</v>
      </c>
      <c r="N5635" s="39">
        <v>1687.6</v>
      </c>
      <c r="O5635" s="39">
        <v>1392.7</v>
      </c>
      <c r="P5635" s="38">
        <v>123</v>
      </c>
    </row>
    <row r="5636" spans="1:16">
      <c r="A5636" s="25">
        <f t="shared" si="88"/>
        <v>5634</v>
      </c>
      <c r="B5636" s="33" t="s">
        <v>4146</v>
      </c>
      <c r="C5636" s="37">
        <v>1957</v>
      </c>
      <c r="E5636" s="41" t="s">
        <v>4731</v>
      </c>
      <c r="I5636" s="37">
        <v>5</v>
      </c>
      <c r="J5636" s="37">
        <v>4</v>
      </c>
      <c r="M5636" s="39">
        <v>3647.3</v>
      </c>
      <c r="N5636" s="39">
        <v>2899.1</v>
      </c>
      <c r="O5636" s="39">
        <v>2800.5306</v>
      </c>
      <c r="P5636" s="38">
        <v>128</v>
      </c>
    </row>
    <row r="5637" spans="1:16">
      <c r="A5637" s="25">
        <f t="shared" si="88"/>
        <v>5635</v>
      </c>
      <c r="B5637" s="33" t="s">
        <v>9439</v>
      </c>
      <c r="C5637" s="37">
        <v>1959</v>
      </c>
      <c r="E5637" s="41" t="s">
        <v>4731</v>
      </c>
      <c r="I5637" s="37">
        <v>5</v>
      </c>
      <c r="J5637" s="37">
        <v>2</v>
      </c>
      <c r="M5637" s="39">
        <v>1854.2</v>
      </c>
      <c r="N5637" s="39">
        <v>1693.3</v>
      </c>
      <c r="O5637" s="39">
        <v>1216.4000000000001</v>
      </c>
      <c r="P5637" s="38">
        <v>45</v>
      </c>
    </row>
    <row r="5638" spans="1:16">
      <c r="A5638" s="25">
        <f t="shared" si="88"/>
        <v>5636</v>
      </c>
      <c r="B5638" s="33" t="s">
        <v>9440</v>
      </c>
      <c r="C5638" s="37">
        <v>1960</v>
      </c>
      <c r="E5638" s="41" t="s">
        <v>4731</v>
      </c>
      <c r="I5638" s="37">
        <v>5</v>
      </c>
      <c r="J5638" s="37">
        <v>2</v>
      </c>
      <c r="M5638" s="39">
        <v>1908.4</v>
      </c>
      <c r="N5638" s="39">
        <v>1757.2</v>
      </c>
      <c r="O5638" s="39">
        <v>1269.3</v>
      </c>
      <c r="P5638" s="38">
        <v>62</v>
      </c>
    </row>
    <row r="5639" spans="1:16">
      <c r="A5639" s="25">
        <f t="shared" si="88"/>
        <v>5637</v>
      </c>
      <c r="B5639" s="33" t="s">
        <v>9441</v>
      </c>
      <c r="I5639" s="37"/>
      <c r="J5639" s="37"/>
    </row>
    <row r="5640" spans="1:16">
      <c r="A5640" s="25">
        <f t="shared" si="88"/>
        <v>5638</v>
      </c>
      <c r="B5640" s="33" t="s">
        <v>9442</v>
      </c>
      <c r="I5640" s="37"/>
      <c r="J5640" s="37"/>
    </row>
    <row r="5641" spans="1:16">
      <c r="A5641" s="25">
        <f t="shared" si="88"/>
        <v>5639</v>
      </c>
      <c r="B5641" s="33" t="s">
        <v>9443</v>
      </c>
      <c r="I5641" s="37"/>
      <c r="J5641" s="37"/>
    </row>
    <row r="5642" spans="1:16">
      <c r="A5642" s="25">
        <f t="shared" si="88"/>
        <v>5640</v>
      </c>
      <c r="B5642" s="33" t="s">
        <v>9444</v>
      </c>
      <c r="I5642" s="37"/>
      <c r="J5642" s="37"/>
    </row>
    <row r="5643" spans="1:16">
      <c r="A5643" s="25">
        <f t="shared" si="88"/>
        <v>5641</v>
      </c>
      <c r="B5643" s="33" t="s">
        <v>9445</v>
      </c>
      <c r="I5643" s="37"/>
      <c r="J5643" s="37"/>
    </row>
    <row r="5644" spans="1:16">
      <c r="A5644" s="25">
        <f t="shared" si="88"/>
        <v>5642</v>
      </c>
      <c r="B5644" s="33" t="s">
        <v>9446</v>
      </c>
      <c r="I5644" s="37"/>
      <c r="J5644" s="37"/>
    </row>
    <row r="5645" spans="1:16">
      <c r="A5645" s="25">
        <f t="shared" si="88"/>
        <v>5643</v>
      </c>
      <c r="B5645" s="33" t="s">
        <v>3227</v>
      </c>
      <c r="C5645" s="37">
        <v>1969</v>
      </c>
      <c r="E5645" s="42" t="s">
        <v>8055</v>
      </c>
      <c r="I5645" s="37">
        <v>5</v>
      </c>
      <c r="J5645" s="37">
        <v>8</v>
      </c>
      <c r="M5645" s="39">
        <v>6116.34</v>
      </c>
      <c r="N5645" s="39">
        <v>5763.07</v>
      </c>
      <c r="O5645" s="39">
        <v>5763.07</v>
      </c>
      <c r="P5645" s="38">
        <v>310</v>
      </c>
    </row>
    <row r="5646" spans="1:16">
      <c r="A5646" s="25">
        <f t="shared" si="88"/>
        <v>5644</v>
      </c>
      <c r="B5646" s="33" t="s">
        <v>3228</v>
      </c>
      <c r="C5646" s="37">
        <v>1971</v>
      </c>
      <c r="E5646" s="42" t="s">
        <v>8055</v>
      </c>
      <c r="I5646" s="37">
        <v>5</v>
      </c>
      <c r="J5646" s="37">
        <v>8</v>
      </c>
      <c r="M5646" s="39">
        <v>6309.8</v>
      </c>
      <c r="N5646" s="39">
        <v>5692.4</v>
      </c>
      <c r="O5646" s="39">
        <v>5692.4</v>
      </c>
      <c r="P5646" s="38">
        <v>215</v>
      </c>
    </row>
    <row r="5647" spans="1:16">
      <c r="A5647" s="25">
        <f t="shared" si="88"/>
        <v>5645</v>
      </c>
      <c r="B5647" s="33" t="s">
        <v>9447</v>
      </c>
      <c r="C5647" s="37">
        <v>1966</v>
      </c>
      <c r="E5647" s="41" t="s">
        <v>4731</v>
      </c>
      <c r="I5647" s="37">
        <v>5</v>
      </c>
      <c r="J5647" s="37">
        <v>3</v>
      </c>
      <c r="M5647" s="39">
        <v>2738.8</v>
      </c>
      <c r="N5647" s="39">
        <v>2517.4</v>
      </c>
      <c r="O5647" s="39">
        <v>2517.4</v>
      </c>
      <c r="P5647" s="38">
        <v>128</v>
      </c>
    </row>
    <row r="5648" spans="1:16">
      <c r="A5648" s="25">
        <f t="shared" si="88"/>
        <v>5646</v>
      </c>
      <c r="B5648" s="33" t="s">
        <v>9448</v>
      </c>
      <c r="C5648" s="37">
        <v>1963</v>
      </c>
      <c r="E5648" s="41" t="s">
        <v>4731</v>
      </c>
      <c r="I5648" s="37">
        <v>5</v>
      </c>
      <c r="J5648" s="37">
        <v>2</v>
      </c>
      <c r="M5648" s="39">
        <v>1737.2</v>
      </c>
      <c r="N5648" s="39">
        <v>1590.1</v>
      </c>
      <c r="O5648" s="39">
        <v>1590.1</v>
      </c>
      <c r="P5648" s="38">
        <v>83</v>
      </c>
    </row>
    <row r="5649" spans="1:16">
      <c r="A5649" s="25">
        <f t="shared" si="88"/>
        <v>5647</v>
      </c>
      <c r="B5649" s="33" t="s">
        <v>9449</v>
      </c>
      <c r="C5649" s="37">
        <v>1965</v>
      </c>
      <c r="E5649" s="42" t="s">
        <v>4731</v>
      </c>
      <c r="I5649" s="37">
        <v>5</v>
      </c>
      <c r="J5649" s="37">
        <v>3</v>
      </c>
      <c r="M5649" s="39">
        <v>2716.5</v>
      </c>
      <c r="N5649" s="39">
        <v>2469.1</v>
      </c>
      <c r="O5649" s="39">
        <v>2469.1</v>
      </c>
      <c r="P5649" s="38">
        <v>115</v>
      </c>
    </row>
    <row r="5650" spans="1:16">
      <c r="A5650" s="25">
        <f t="shared" si="88"/>
        <v>5648</v>
      </c>
      <c r="B5650" s="33" t="s">
        <v>9450</v>
      </c>
      <c r="C5650" s="37">
        <v>1994</v>
      </c>
      <c r="E5650" s="42"/>
      <c r="I5650" s="37">
        <v>5</v>
      </c>
      <c r="J5650" s="37">
        <v>4</v>
      </c>
      <c r="M5650" s="39">
        <v>2893.6</v>
      </c>
      <c r="N5650" s="39">
        <v>2893.6</v>
      </c>
      <c r="O5650" s="39">
        <v>1699.6</v>
      </c>
    </row>
    <row r="5651" spans="1:16">
      <c r="A5651" s="25">
        <f t="shared" si="88"/>
        <v>5649</v>
      </c>
      <c r="B5651" s="33" t="s">
        <v>9451</v>
      </c>
      <c r="I5651" s="37"/>
      <c r="J5651" s="37"/>
    </row>
    <row r="5652" spans="1:16">
      <c r="A5652" s="25">
        <f t="shared" si="88"/>
        <v>5650</v>
      </c>
      <c r="B5652" s="33" t="s">
        <v>9452</v>
      </c>
      <c r="I5652" s="37"/>
      <c r="J5652" s="37"/>
    </row>
    <row r="5653" spans="1:16">
      <c r="A5653" s="25">
        <f t="shared" si="88"/>
        <v>5651</v>
      </c>
      <c r="B5653" s="33" t="s">
        <v>9453</v>
      </c>
      <c r="I5653" s="37"/>
      <c r="J5653" s="37"/>
    </row>
    <row r="5654" spans="1:16">
      <c r="A5654" s="25">
        <f t="shared" si="88"/>
        <v>5652</v>
      </c>
      <c r="B5654" s="33" t="s">
        <v>9454</v>
      </c>
      <c r="C5654" s="37">
        <v>2011</v>
      </c>
      <c r="E5654" s="41" t="s">
        <v>4731</v>
      </c>
      <c r="I5654" s="37">
        <v>3</v>
      </c>
      <c r="J5654" s="37">
        <v>4</v>
      </c>
      <c r="M5654" s="39">
        <v>2309.6999999999998</v>
      </c>
      <c r="N5654" s="39">
        <v>1121.0999999999999</v>
      </c>
      <c r="O5654" s="39">
        <v>1121.0999999999999</v>
      </c>
      <c r="P5654" s="38">
        <v>30</v>
      </c>
    </row>
    <row r="5655" spans="1:16">
      <c r="A5655" s="25">
        <f t="shared" si="88"/>
        <v>5653</v>
      </c>
      <c r="B5655" s="33" t="s">
        <v>2940</v>
      </c>
      <c r="C5655" s="37">
        <v>2014</v>
      </c>
      <c r="E5655" s="41" t="s">
        <v>4823</v>
      </c>
      <c r="F5655" s="37" t="s">
        <v>5071</v>
      </c>
      <c r="G5655" s="37" t="s">
        <v>4687</v>
      </c>
      <c r="H5655" s="37" t="s">
        <v>6958</v>
      </c>
      <c r="I5655" s="37" t="s">
        <v>9455</v>
      </c>
      <c r="J5655" s="37">
        <v>9</v>
      </c>
      <c r="K5655" s="38">
        <v>9</v>
      </c>
      <c r="L5655" s="38" t="s">
        <v>240</v>
      </c>
      <c r="M5655" s="39">
        <v>18263.7</v>
      </c>
      <c r="N5655" s="39">
        <v>15470.9</v>
      </c>
      <c r="O5655" s="39">
        <v>14155.7</v>
      </c>
      <c r="P5655" s="38">
        <v>527</v>
      </c>
    </row>
    <row r="5656" spans="1:16">
      <c r="A5656" s="25">
        <f t="shared" si="88"/>
        <v>5654</v>
      </c>
      <c r="B5656" s="33" t="s">
        <v>9456</v>
      </c>
      <c r="I5656" s="37"/>
      <c r="J5656" s="37"/>
    </row>
    <row r="5657" spans="1:16">
      <c r="A5657" s="25">
        <f t="shared" si="88"/>
        <v>5655</v>
      </c>
      <c r="B5657" s="33" t="s">
        <v>9457</v>
      </c>
      <c r="C5657" s="37">
        <v>1993</v>
      </c>
      <c r="E5657" s="42"/>
      <c r="I5657" s="37">
        <v>10</v>
      </c>
      <c r="J5657" s="37">
        <v>3</v>
      </c>
      <c r="M5657" s="39">
        <v>8493</v>
      </c>
      <c r="N5657" s="39">
        <v>8493</v>
      </c>
    </row>
    <row r="5658" spans="1:16">
      <c r="A5658" s="25">
        <f t="shared" si="88"/>
        <v>5656</v>
      </c>
      <c r="B5658" s="33" t="s">
        <v>9458</v>
      </c>
      <c r="I5658" s="37"/>
      <c r="J5658" s="37"/>
    </row>
    <row r="5659" spans="1:16">
      <c r="A5659" s="25">
        <f t="shared" si="88"/>
        <v>5657</v>
      </c>
      <c r="B5659" s="33" t="s">
        <v>9459</v>
      </c>
      <c r="I5659" s="37"/>
      <c r="J5659" s="37"/>
    </row>
    <row r="5660" spans="1:16">
      <c r="A5660" s="25">
        <f t="shared" si="88"/>
        <v>5658</v>
      </c>
      <c r="B5660" s="33" t="s">
        <v>9460</v>
      </c>
      <c r="I5660" s="37"/>
      <c r="J5660" s="37"/>
    </row>
    <row r="5661" spans="1:16">
      <c r="A5661" s="25">
        <f t="shared" si="88"/>
        <v>5659</v>
      </c>
      <c r="B5661" s="33" t="s">
        <v>9461</v>
      </c>
      <c r="I5661" s="37"/>
      <c r="J5661" s="37"/>
    </row>
    <row r="5662" spans="1:16">
      <c r="A5662" s="25">
        <f t="shared" si="88"/>
        <v>5660</v>
      </c>
      <c r="B5662" s="33" t="s">
        <v>3231</v>
      </c>
      <c r="C5662" s="37">
        <v>1968</v>
      </c>
      <c r="E5662" s="42" t="s">
        <v>8055</v>
      </c>
      <c r="I5662" s="37">
        <v>5</v>
      </c>
      <c r="J5662" s="37">
        <v>6</v>
      </c>
      <c r="M5662" s="39">
        <v>4445</v>
      </c>
      <c r="N5662" s="39">
        <v>4264.75</v>
      </c>
      <c r="O5662" s="39">
        <v>4264.75</v>
      </c>
      <c r="P5662" s="38">
        <v>252</v>
      </c>
    </row>
    <row r="5663" spans="1:16">
      <c r="A5663" s="25">
        <f t="shared" si="88"/>
        <v>5661</v>
      </c>
      <c r="B5663" s="33" t="s">
        <v>4148</v>
      </c>
      <c r="C5663" s="37">
        <v>1968</v>
      </c>
      <c r="E5663" s="41" t="s">
        <v>4729</v>
      </c>
      <c r="I5663" s="37">
        <v>5</v>
      </c>
      <c r="J5663" s="37">
        <v>6</v>
      </c>
      <c r="M5663" s="39">
        <v>4428.3999999999996</v>
      </c>
      <c r="N5663" s="39">
        <v>4428.3999999999996</v>
      </c>
      <c r="O5663" s="39">
        <v>4428.3999999999996</v>
      </c>
      <c r="P5663" s="38">
        <v>241</v>
      </c>
    </row>
    <row r="5664" spans="1:16">
      <c r="A5664" s="25">
        <f t="shared" si="88"/>
        <v>5662</v>
      </c>
      <c r="B5664" s="33" t="s">
        <v>9462</v>
      </c>
      <c r="C5664" s="37">
        <v>1958</v>
      </c>
      <c r="E5664" s="41" t="s">
        <v>4731</v>
      </c>
      <c r="I5664" s="37">
        <v>2</v>
      </c>
      <c r="J5664" s="37">
        <v>6</v>
      </c>
      <c r="M5664" s="39">
        <v>632.70000000000005</v>
      </c>
      <c r="N5664" s="39">
        <v>589.29999999999995</v>
      </c>
      <c r="O5664" s="39">
        <v>589.29999999999995</v>
      </c>
      <c r="P5664" s="38">
        <v>45</v>
      </c>
    </row>
    <row r="5665" spans="1:16">
      <c r="A5665" s="25">
        <f t="shared" si="88"/>
        <v>5663</v>
      </c>
      <c r="B5665" s="33" t="s">
        <v>9463</v>
      </c>
      <c r="C5665" s="37">
        <v>1962</v>
      </c>
      <c r="E5665" s="41" t="s">
        <v>4731</v>
      </c>
      <c r="I5665" s="37">
        <v>5</v>
      </c>
      <c r="J5665" s="37">
        <v>5</v>
      </c>
      <c r="M5665" s="39">
        <v>4358.7</v>
      </c>
      <c r="N5665" s="39">
        <v>4033.1</v>
      </c>
      <c r="O5665" s="39">
        <v>4033.1</v>
      </c>
      <c r="P5665" s="38">
        <v>201</v>
      </c>
    </row>
    <row r="5666" spans="1:16">
      <c r="A5666" s="25">
        <f t="shared" si="88"/>
        <v>5664</v>
      </c>
      <c r="B5666" s="33" t="s">
        <v>9464</v>
      </c>
      <c r="C5666" s="37">
        <v>1963</v>
      </c>
      <c r="E5666" s="41" t="s">
        <v>4731</v>
      </c>
      <c r="I5666" s="37">
        <v>5</v>
      </c>
      <c r="J5666" s="37">
        <v>2</v>
      </c>
      <c r="M5666" s="39">
        <v>1764.3</v>
      </c>
      <c r="N5666" s="39">
        <v>1619.2</v>
      </c>
      <c r="O5666" s="39">
        <v>1341.3</v>
      </c>
      <c r="P5666" s="38">
        <v>91</v>
      </c>
    </row>
    <row r="5667" spans="1:16">
      <c r="A5667" s="25">
        <f t="shared" si="88"/>
        <v>5665</v>
      </c>
      <c r="B5667" s="33" t="s">
        <v>9465</v>
      </c>
      <c r="C5667" s="37">
        <v>1962</v>
      </c>
      <c r="E5667" s="42" t="s">
        <v>4731</v>
      </c>
      <c r="I5667" s="37">
        <v>5</v>
      </c>
      <c r="J5667" s="37">
        <v>2</v>
      </c>
      <c r="M5667" s="39">
        <v>1611.2</v>
      </c>
      <c r="N5667" s="39">
        <v>1610.7</v>
      </c>
      <c r="O5667" s="39">
        <v>1539.2</v>
      </c>
      <c r="P5667" s="38">
        <v>80</v>
      </c>
    </row>
    <row r="5668" spans="1:16">
      <c r="A5668" s="25">
        <f t="shared" si="88"/>
        <v>5666</v>
      </c>
      <c r="B5668" s="33" t="s">
        <v>9466</v>
      </c>
      <c r="C5668" s="37">
        <v>1963</v>
      </c>
      <c r="E5668" s="42" t="s">
        <v>4731</v>
      </c>
      <c r="I5668" s="37">
        <v>5</v>
      </c>
      <c r="J5668" s="37">
        <v>6</v>
      </c>
      <c r="M5668" s="39">
        <v>5025.5</v>
      </c>
      <c r="N5668" s="39">
        <v>4845.25</v>
      </c>
      <c r="O5668" s="39">
        <v>4687.05</v>
      </c>
      <c r="P5668" s="38">
        <v>243</v>
      </c>
    </row>
    <row r="5669" spans="1:16">
      <c r="A5669" s="25">
        <f t="shared" si="88"/>
        <v>5667</v>
      </c>
      <c r="B5669" s="33" t="s">
        <v>9467</v>
      </c>
      <c r="C5669" s="37">
        <v>1961</v>
      </c>
      <c r="E5669" s="41" t="s">
        <v>4731</v>
      </c>
      <c r="I5669" s="37">
        <v>5</v>
      </c>
      <c r="J5669" s="37">
        <v>2</v>
      </c>
      <c r="M5669" s="39">
        <v>1572.9</v>
      </c>
      <c r="N5669" s="39">
        <v>1504.7</v>
      </c>
      <c r="O5669" s="39">
        <v>1504.7</v>
      </c>
      <c r="P5669" s="38">
        <v>83</v>
      </c>
    </row>
    <row r="5670" spans="1:16">
      <c r="A5670" s="25">
        <f t="shared" si="88"/>
        <v>5668</v>
      </c>
      <c r="B5670" s="33" t="s">
        <v>9468</v>
      </c>
      <c r="I5670" s="37"/>
      <c r="J5670" s="37"/>
    </row>
    <row r="5671" spans="1:16">
      <c r="A5671" s="25">
        <f t="shared" si="88"/>
        <v>5669</v>
      </c>
      <c r="B5671" s="33" t="s">
        <v>4147</v>
      </c>
      <c r="C5671" s="37">
        <v>1957</v>
      </c>
      <c r="E5671" s="41" t="s">
        <v>4731</v>
      </c>
      <c r="I5671" s="37">
        <v>3</v>
      </c>
      <c r="J5671" s="37">
        <v>4</v>
      </c>
      <c r="M5671" s="39">
        <v>1958.7</v>
      </c>
      <c r="N5671" s="39">
        <v>1686.3</v>
      </c>
      <c r="O5671" s="39">
        <v>1455.4</v>
      </c>
      <c r="P5671" s="38">
        <v>96</v>
      </c>
    </row>
    <row r="5672" spans="1:16">
      <c r="A5672" s="25">
        <f t="shared" si="88"/>
        <v>5670</v>
      </c>
      <c r="B5672" s="33" t="s">
        <v>9469</v>
      </c>
      <c r="I5672" s="37"/>
      <c r="J5672" s="37"/>
    </row>
    <row r="5673" spans="1:16">
      <c r="A5673" s="25">
        <f t="shared" si="88"/>
        <v>5671</v>
      </c>
      <c r="B5673" s="33" t="s">
        <v>3229</v>
      </c>
      <c r="C5673" s="37">
        <v>1966</v>
      </c>
      <c r="E5673" s="41" t="s">
        <v>4729</v>
      </c>
      <c r="I5673" s="37">
        <v>5</v>
      </c>
      <c r="J5673" s="37">
        <v>4</v>
      </c>
      <c r="M5673" s="39">
        <v>3561.9</v>
      </c>
      <c r="N5673" s="39">
        <v>3533.7</v>
      </c>
      <c r="O5673" s="39">
        <v>3533.7</v>
      </c>
      <c r="P5673" s="38">
        <v>188</v>
      </c>
    </row>
    <row r="5674" spans="1:16">
      <c r="A5674" s="25">
        <f t="shared" si="88"/>
        <v>5672</v>
      </c>
      <c r="B5674" s="33" t="s">
        <v>3230</v>
      </c>
      <c r="C5674" s="37">
        <v>1966</v>
      </c>
      <c r="E5674" s="42" t="s">
        <v>8055</v>
      </c>
      <c r="I5674" s="37">
        <v>5</v>
      </c>
      <c r="J5674" s="37">
        <v>4</v>
      </c>
      <c r="M5674" s="39">
        <v>3572</v>
      </c>
      <c r="N5674" s="39">
        <v>3391.75</v>
      </c>
      <c r="O5674" s="39">
        <v>3391.75</v>
      </c>
      <c r="P5674" s="38">
        <v>172</v>
      </c>
    </row>
    <row r="5675" spans="1:16">
      <c r="A5675" s="25">
        <f t="shared" si="88"/>
        <v>5673</v>
      </c>
      <c r="B5675" s="33" t="s">
        <v>9470</v>
      </c>
      <c r="I5675" s="37"/>
      <c r="J5675" s="37"/>
    </row>
    <row r="5676" spans="1:16">
      <c r="A5676" s="25">
        <f t="shared" si="88"/>
        <v>5674</v>
      </c>
      <c r="B5676" s="33" t="s">
        <v>9471</v>
      </c>
      <c r="I5676" s="37"/>
      <c r="J5676" s="37"/>
    </row>
    <row r="5677" spans="1:16">
      <c r="A5677" s="25">
        <f t="shared" si="88"/>
        <v>5675</v>
      </c>
      <c r="B5677" s="33" t="s">
        <v>9472</v>
      </c>
      <c r="C5677" s="37">
        <v>1992</v>
      </c>
      <c r="E5677" s="41" t="s">
        <v>4729</v>
      </c>
      <c r="I5677" s="37">
        <v>5</v>
      </c>
      <c r="J5677" s="37">
        <v>1</v>
      </c>
      <c r="M5677" s="39">
        <v>2482.5</v>
      </c>
      <c r="N5677" s="39">
        <v>2193.9</v>
      </c>
      <c r="O5677" s="39">
        <v>2193.9</v>
      </c>
      <c r="P5677" s="38">
        <v>164</v>
      </c>
    </row>
    <row r="5678" spans="1:16">
      <c r="A5678" s="25">
        <f t="shared" si="88"/>
        <v>5676</v>
      </c>
      <c r="B5678" s="33" t="s">
        <v>9473</v>
      </c>
      <c r="C5678" s="37">
        <v>1990</v>
      </c>
      <c r="E5678" s="41" t="s">
        <v>4729</v>
      </c>
      <c r="I5678" s="37">
        <v>5</v>
      </c>
      <c r="J5678" s="37">
        <v>1</v>
      </c>
      <c r="M5678" s="39">
        <v>2911.11</v>
      </c>
      <c r="N5678" s="39">
        <v>1927.76</v>
      </c>
      <c r="O5678" s="39">
        <v>1927.76</v>
      </c>
      <c r="P5678" s="38">
        <v>183</v>
      </c>
    </row>
    <row r="5679" spans="1:16">
      <c r="A5679" s="25">
        <f t="shared" si="88"/>
        <v>5677</v>
      </c>
      <c r="B5679" s="33" t="s">
        <v>9474</v>
      </c>
      <c r="I5679" s="37"/>
      <c r="J5679" s="37"/>
    </row>
    <row r="5680" spans="1:16">
      <c r="A5680" s="25">
        <f t="shared" si="88"/>
        <v>5678</v>
      </c>
      <c r="B5680" s="33" t="s">
        <v>9475</v>
      </c>
      <c r="C5680" s="37">
        <v>1965</v>
      </c>
      <c r="E5680" s="41" t="s">
        <v>4729</v>
      </c>
      <c r="I5680" s="37">
        <v>5</v>
      </c>
      <c r="J5680" s="37">
        <v>4</v>
      </c>
      <c r="M5680" s="39">
        <v>3539.2</v>
      </c>
      <c r="N5680" s="39">
        <v>3539.2</v>
      </c>
      <c r="O5680" s="39">
        <v>3539.2</v>
      </c>
      <c r="P5680" s="38">
        <v>137</v>
      </c>
    </row>
    <row r="5681" spans="1:16">
      <c r="A5681" s="25">
        <f t="shared" si="88"/>
        <v>5679</v>
      </c>
      <c r="B5681" s="33" t="s">
        <v>9476</v>
      </c>
      <c r="C5681" s="37">
        <v>1959</v>
      </c>
      <c r="E5681" s="41" t="s">
        <v>4731</v>
      </c>
      <c r="I5681" s="37">
        <v>3</v>
      </c>
      <c r="J5681" s="37">
        <v>4</v>
      </c>
      <c r="M5681" s="39">
        <v>4682</v>
      </c>
      <c r="N5681" s="39">
        <v>2662</v>
      </c>
      <c r="O5681" s="39">
        <v>2114.1999999999998</v>
      </c>
      <c r="P5681" s="38">
        <v>62</v>
      </c>
    </row>
    <row r="5682" spans="1:16">
      <c r="A5682" s="25">
        <f t="shared" si="88"/>
        <v>5680</v>
      </c>
      <c r="B5682" s="33" t="s">
        <v>9477</v>
      </c>
      <c r="C5682" s="37">
        <v>1965</v>
      </c>
      <c r="E5682" s="41" t="s">
        <v>4729</v>
      </c>
      <c r="I5682" s="37">
        <v>5</v>
      </c>
      <c r="J5682" s="37">
        <v>4</v>
      </c>
      <c r="M5682" s="39">
        <v>3553.8</v>
      </c>
      <c r="N5682" s="39">
        <v>3553.8</v>
      </c>
      <c r="O5682" s="39">
        <v>3553.8</v>
      </c>
      <c r="P5682" s="38">
        <v>149</v>
      </c>
    </row>
    <row r="5683" spans="1:16">
      <c r="A5683" s="25">
        <f t="shared" si="88"/>
        <v>5681</v>
      </c>
      <c r="B5683" s="33" t="s">
        <v>3232</v>
      </c>
      <c r="C5683" s="37">
        <v>1984</v>
      </c>
      <c r="E5683" s="42" t="s">
        <v>4731</v>
      </c>
      <c r="I5683" s="37">
        <v>5</v>
      </c>
      <c r="J5683" s="37">
        <v>6</v>
      </c>
      <c r="M5683" s="39">
        <v>5284.4</v>
      </c>
      <c r="N5683" s="39">
        <v>4770.8999999999996</v>
      </c>
      <c r="O5683" s="39">
        <v>4076.1</v>
      </c>
      <c r="P5683" s="38">
        <v>143</v>
      </c>
    </row>
    <row r="5684" spans="1:16">
      <c r="A5684" s="25">
        <f t="shared" si="88"/>
        <v>5682</v>
      </c>
      <c r="B5684" s="33" t="s">
        <v>4149</v>
      </c>
      <c r="C5684" s="37">
        <v>1971</v>
      </c>
      <c r="E5684" s="41" t="s">
        <v>4729</v>
      </c>
      <c r="I5684" s="37">
        <v>5</v>
      </c>
      <c r="J5684" s="37">
        <v>8</v>
      </c>
      <c r="M5684" s="39">
        <v>5688</v>
      </c>
      <c r="N5684" s="39">
        <v>5631.8</v>
      </c>
      <c r="O5684" s="39">
        <v>5587.3</v>
      </c>
      <c r="P5684" s="38">
        <v>262</v>
      </c>
    </row>
    <row r="5685" spans="1:16">
      <c r="A5685" s="25">
        <f t="shared" si="88"/>
        <v>5683</v>
      </c>
      <c r="B5685" s="33" t="s">
        <v>9478</v>
      </c>
      <c r="C5685" s="37">
        <v>2012</v>
      </c>
      <c r="E5685" s="41" t="s">
        <v>4731</v>
      </c>
      <c r="I5685" s="37">
        <v>15</v>
      </c>
      <c r="J5685" s="37">
        <v>8</v>
      </c>
      <c r="M5685" s="39">
        <v>38534.199999999997</v>
      </c>
      <c r="N5685" s="39">
        <v>29718.1</v>
      </c>
      <c r="O5685" s="39">
        <v>27053.1</v>
      </c>
      <c r="P5685" s="38">
        <v>1176</v>
      </c>
    </row>
    <row r="5686" spans="1:16">
      <c r="A5686" s="25">
        <f t="shared" si="88"/>
        <v>5684</v>
      </c>
      <c r="B5686" s="33" t="s">
        <v>9479</v>
      </c>
      <c r="C5686" s="37">
        <v>2006</v>
      </c>
      <c r="E5686" s="41" t="s">
        <v>4731</v>
      </c>
      <c r="I5686" s="37">
        <v>11</v>
      </c>
      <c r="J5686" s="37">
        <v>4</v>
      </c>
      <c r="M5686" s="39">
        <v>13132.9</v>
      </c>
      <c r="N5686" s="39">
        <v>9816.5</v>
      </c>
      <c r="O5686" s="39">
        <v>8860.7000000000007</v>
      </c>
      <c r="P5686" s="38">
        <v>488</v>
      </c>
    </row>
    <row r="5687" spans="1:16">
      <c r="A5687" s="25">
        <f t="shared" si="88"/>
        <v>5685</v>
      </c>
      <c r="B5687" s="33" t="s">
        <v>9480</v>
      </c>
      <c r="C5687" s="37">
        <v>1971</v>
      </c>
      <c r="E5687" s="41" t="s">
        <v>4731</v>
      </c>
      <c r="I5687" s="37">
        <v>5</v>
      </c>
      <c r="J5687" s="37">
        <v>2</v>
      </c>
      <c r="M5687" s="39">
        <v>2740.7</v>
      </c>
      <c r="N5687" s="39">
        <v>2371.6999999999998</v>
      </c>
      <c r="O5687" s="39">
        <v>1823</v>
      </c>
      <c r="P5687" s="38">
        <v>176</v>
      </c>
    </row>
    <row r="5688" spans="1:16">
      <c r="A5688" s="25">
        <f t="shared" si="88"/>
        <v>5686</v>
      </c>
      <c r="B5688" s="33" t="s">
        <v>9481</v>
      </c>
      <c r="C5688" s="37">
        <v>2008</v>
      </c>
      <c r="E5688" s="41" t="s">
        <v>4731</v>
      </c>
      <c r="I5688" s="37">
        <v>18</v>
      </c>
      <c r="J5688" s="37">
        <v>1</v>
      </c>
      <c r="M5688" s="39">
        <v>9264.5</v>
      </c>
      <c r="N5688" s="39">
        <v>7771.8</v>
      </c>
      <c r="O5688" s="39">
        <v>6584.3</v>
      </c>
    </row>
    <row r="5689" spans="1:16">
      <c r="A5689" s="25">
        <f t="shared" si="88"/>
        <v>5687</v>
      </c>
      <c r="B5689" s="33" t="s">
        <v>9482</v>
      </c>
      <c r="C5689" s="37">
        <v>1987</v>
      </c>
      <c r="E5689" s="41" t="s">
        <v>4729</v>
      </c>
      <c r="I5689" s="37">
        <v>10</v>
      </c>
      <c r="J5689" s="37">
        <v>3</v>
      </c>
      <c r="M5689" s="39">
        <v>6614.8</v>
      </c>
      <c r="N5689" s="39">
        <v>4068.7999999999997</v>
      </c>
      <c r="O5689" s="39">
        <v>4036.7</v>
      </c>
      <c r="P5689" s="38">
        <v>259</v>
      </c>
    </row>
    <row r="5690" spans="1:16">
      <c r="A5690" s="25">
        <f t="shared" si="88"/>
        <v>5688</v>
      </c>
      <c r="B5690" s="33" t="s">
        <v>9483</v>
      </c>
      <c r="C5690" s="37">
        <v>1985</v>
      </c>
      <c r="E5690" s="42" t="s">
        <v>8055</v>
      </c>
      <c r="I5690" s="37">
        <v>9</v>
      </c>
      <c r="J5690" s="37">
        <v>3</v>
      </c>
      <c r="M5690" s="39">
        <v>5787.5</v>
      </c>
      <c r="N5690" s="39">
        <v>5787.5</v>
      </c>
      <c r="O5690" s="39">
        <v>5726.5</v>
      </c>
      <c r="P5690" s="38">
        <v>305</v>
      </c>
    </row>
    <row r="5691" spans="1:16">
      <c r="A5691" s="25">
        <f t="shared" si="88"/>
        <v>5689</v>
      </c>
      <c r="B5691" s="33" t="s">
        <v>9484</v>
      </c>
      <c r="C5691" s="37">
        <v>1987</v>
      </c>
      <c r="E5691" s="41" t="s">
        <v>4729</v>
      </c>
      <c r="I5691" s="37">
        <v>10</v>
      </c>
      <c r="J5691" s="37">
        <v>3</v>
      </c>
      <c r="M5691" s="39">
        <v>6632.8</v>
      </c>
      <c r="N5691" s="39">
        <v>4093.6</v>
      </c>
      <c r="O5691" s="39">
        <v>4093.6</v>
      </c>
      <c r="P5691" s="38">
        <v>280</v>
      </c>
    </row>
    <row r="5692" spans="1:16">
      <c r="A5692" s="25">
        <f t="shared" si="88"/>
        <v>5690</v>
      </c>
      <c r="B5692" s="33" t="s">
        <v>9485</v>
      </c>
      <c r="C5692" s="37">
        <v>2012</v>
      </c>
      <c r="E5692" s="41" t="s">
        <v>4731</v>
      </c>
      <c r="I5692" s="37">
        <v>17</v>
      </c>
      <c r="J5692" s="37">
        <v>2</v>
      </c>
      <c r="M5692" s="39">
        <v>13251.2</v>
      </c>
      <c r="N5692" s="39">
        <v>9752.6</v>
      </c>
      <c r="O5692" s="39">
        <v>9258.9</v>
      </c>
    </row>
    <row r="5693" spans="1:16">
      <c r="A5693" s="25">
        <f t="shared" si="88"/>
        <v>5691</v>
      </c>
      <c r="B5693" s="33" t="s">
        <v>9486</v>
      </c>
      <c r="C5693" s="37">
        <v>1965</v>
      </c>
      <c r="E5693" s="41" t="s">
        <v>4729</v>
      </c>
      <c r="I5693" s="37">
        <v>5</v>
      </c>
      <c r="J5693" s="37">
        <v>3</v>
      </c>
      <c r="M5693" s="39">
        <v>2607.6999999999998</v>
      </c>
      <c r="N5693" s="39">
        <v>2607.6999999999998</v>
      </c>
      <c r="O5693" s="39">
        <v>2607.6999999999998</v>
      </c>
      <c r="P5693" s="38">
        <v>100</v>
      </c>
    </row>
    <row r="5694" spans="1:16">
      <c r="A5694" s="25">
        <f t="shared" si="88"/>
        <v>5692</v>
      </c>
      <c r="B5694" s="33" t="s">
        <v>9487</v>
      </c>
      <c r="I5694" s="37"/>
      <c r="J5694" s="37"/>
    </row>
    <row r="5695" spans="1:16">
      <c r="A5695" s="25">
        <f t="shared" si="88"/>
        <v>5693</v>
      </c>
      <c r="B5695" s="33" t="s">
        <v>9488</v>
      </c>
      <c r="C5695" s="37">
        <v>1970</v>
      </c>
      <c r="E5695" s="41" t="s">
        <v>4731</v>
      </c>
      <c r="I5695" s="37">
        <v>5</v>
      </c>
      <c r="J5695" s="37">
        <v>4</v>
      </c>
      <c r="M5695" s="39">
        <v>3331.3</v>
      </c>
      <c r="N5695" s="39">
        <v>3331.3</v>
      </c>
      <c r="O5695" s="39">
        <v>3331.3</v>
      </c>
      <c r="P5695" s="38">
        <v>172</v>
      </c>
    </row>
    <row r="5696" spans="1:16">
      <c r="A5696" s="25">
        <f t="shared" si="88"/>
        <v>5694</v>
      </c>
      <c r="B5696" s="33" t="s">
        <v>9489</v>
      </c>
      <c r="C5696" s="37">
        <v>1984</v>
      </c>
      <c r="E5696" s="41" t="s">
        <v>4729</v>
      </c>
      <c r="I5696" s="37">
        <v>9</v>
      </c>
      <c r="J5696" s="37">
        <v>4</v>
      </c>
      <c r="M5696" s="39">
        <v>7579.9</v>
      </c>
      <c r="N5696" s="39">
        <v>7579.9</v>
      </c>
      <c r="O5696" s="39">
        <v>7536.9</v>
      </c>
      <c r="P5696" s="38">
        <v>427</v>
      </c>
    </row>
    <row r="5697" spans="1:16">
      <c r="A5697" s="25">
        <f t="shared" si="88"/>
        <v>5695</v>
      </c>
      <c r="B5697" s="33" t="s">
        <v>9490</v>
      </c>
      <c r="I5697" s="37"/>
      <c r="J5697" s="37"/>
    </row>
    <row r="5698" spans="1:16">
      <c r="A5698" s="25">
        <f t="shared" si="88"/>
        <v>5696</v>
      </c>
      <c r="B5698" s="33" t="s">
        <v>3234</v>
      </c>
      <c r="C5698" s="37">
        <v>1913</v>
      </c>
      <c r="E5698" s="41" t="s">
        <v>5129</v>
      </c>
      <c r="I5698" s="37">
        <v>3</v>
      </c>
      <c r="J5698" s="37">
        <v>2</v>
      </c>
      <c r="M5698" s="39">
        <v>1248.4000000000001</v>
      </c>
      <c r="N5698" s="39">
        <v>1105.7</v>
      </c>
      <c r="O5698" s="39">
        <v>1026.0896</v>
      </c>
      <c r="P5698" s="38">
        <v>34</v>
      </c>
    </row>
    <row r="5699" spans="1:16">
      <c r="A5699" s="25">
        <f t="shared" ref="A5699:A5762" si="89">A5698+1</f>
        <v>5697</v>
      </c>
      <c r="B5699" s="33" t="s">
        <v>3235</v>
      </c>
      <c r="C5699" s="37">
        <v>1913</v>
      </c>
      <c r="E5699" s="41" t="s">
        <v>4731</v>
      </c>
      <c r="I5699" s="37">
        <v>3</v>
      </c>
      <c r="J5699" s="37">
        <v>2</v>
      </c>
      <c r="M5699" s="39">
        <v>1256.0999999999999</v>
      </c>
      <c r="N5699" s="39">
        <v>1074.9000000000001</v>
      </c>
      <c r="O5699" s="39">
        <v>730.93200000000002</v>
      </c>
      <c r="P5699" s="38">
        <v>60</v>
      </c>
    </row>
    <row r="5700" spans="1:16">
      <c r="A5700" s="25">
        <f t="shared" si="89"/>
        <v>5698</v>
      </c>
      <c r="B5700" s="33" t="s">
        <v>3233</v>
      </c>
      <c r="C5700" s="37">
        <v>1913</v>
      </c>
      <c r="E5700" s="41" t="s">
        <v>4731</v>
      </c>
      <c r="I5700" s="37">
        <v>3</v>
      </c>
      <c r="J5700" s="37">
        <v>2</v>
      </c>
      <c r="M5700" s="39">
        <v>676</v>
      </c>
      <c r="N5700" s="39">
        <v>566.20000000000005</v>
      </c>
      <c r="O5700" s="39">
        <v>464.28400000000005</v>
      </c>
      <c r="P5700" s="38">
        <v>23</v>
      </c>
    </row>
    <row r="5701" spans="1:16">
      <c r="A5701" s="25">
        <f t="shared" si="89"/>
        <v>5699</v>
      </c>
      <c r="B5701" s="33" t="s">
        <v>9491</v>
      </c>
      <c r="I5701" s="37"/>
      <c r="J5701" s="37"/>
    </row>
    <row r="5702" spans="1:16">
      <c r="A5702" s="25">
        <f t="shared" si="89"/>
        <v>5700</v>
      </c>
      <c r="B5702" s="33" t="s">
        <v>9492</v>
      </c>
      <c r="I5702" s="37"/>
      <c r="J5702" s="37"/>
    </row>
    <row r="5703" spans="1:16">
      <c r="A5703" s="25">
        <f t="shared" si="89"/>
        <v>5701</v>
      </c>
      <c r="B5703" s="33" t="s">
        <v>9493</v>
      </c>
      <c r="I5703" s="37"/>
      <c r="J5703" s="37"/>
    </row>
    <row r="5704" spans="1:16">
      <c r="A5704" s="25">
        <f t="shared" si="89"/>
        <v>5702</v>
      </c>
      <c r="B5704" s="33" t="s">
        <v>9494</v>
      </c>
      <c r="I5704" s="37"/>
      <c r="J5704" s="37"/>
    </row>
    <row r="5705" spans="1:16">
      <c r="A5705" s="25">
        <f t="shared" si="89"/>
        <v>5703</v>
      </c>
      <c r="B5705" s="33" t="s">
        <v>9495</v>
      </c>
      <c r="C5705" s="37">
        <v>1962</v>
      </c>
      <c r="E5705" s="41" t="s">
        <v>4729</v>
      </c>
      <c r="I5705" s="37">
        <v>3</v>
      </c>
      <c r="J5705" s="37">
        <v>3</v>
      </c>
      <c r="M5705" s="39">
        <v>1709.4</v>
      </c>
      <c r="N5705" s="39">
        <v>1575</v>
      </c>
      <c r="O5705" s="39">
        <v>1575</v>
      </c>
      <c r="P5705" s="38">
        <v>85</v>
      </c>
    </row>
    <row r="5706" spans="1:16">
      <c r="A5706" s="25">
        <f t="shared" si="89"/>
        <v>5704</v>
      </c>
      <c r="B5706" s="33" t="s">
        <v>9496</v>
      </c>
      <c r="C5706" s="37">
        <v>1961</v>
      </c>
      <c r="E5706" s="41" t="s">
        <v>4729</v>
      </c>
      <c r="I5706" s="37">
        <v>3</v>
      </c>
      <c r="J5706" s="37">
        <v>3</v>
      </c>
      <c r="M5706" s="39">
        <v>1703.8</v>
      </c>
      <c r="N5706" s="39">
        <v>1543.3999999999999</v>
      </c>
      <c r="O5706" s="39">
        <v>1543.3999999999999</v>
      </c>
      <c r="P5706" s="38">
        <v>71</v>
      </c>
    </row>
    <row r="5707" spans="1:16">
      <c r="A5707" s="25">
        <f t="shared" si="89"/>
        <v>5705</v>
      </c>
      <c r="B5707" s="33" t="s">
        <v>9497</v>
      </c>
      <c r="C5707" s="37">
        <v>1959</v>
      </c>
      <c r="E5707" s="41" t="s">
        <v>4731</v>
      </c>
      <c r="I5707" s="37">
        <v>3</v>
      </c>
      <c r="J5707" s="37">
        <v>3</v>
      </c>
      <c r="M5707" s="39" t="s">
        <v>9498</v>
      </c>
      <c r="N5707" s="39">
        <v>1525.5</v>
      </c>
      <c r="O5707" s="39">
        <v>1511.00775</v>
      </c>
      <c r="P5707" s="38">
        <v>70</v>
      </c>
    </row>
    <row r="5708" spans="1:16">
      <c r="A5708" s="25">
        <f t="shared" si="89"/>
        <v>5706</v>
      </c>
      <c r="B5708" s="33" t="s">
        <v>9499</v>
      </c>
      <c r="C5708" s="37">
        <v>1959</v>
      </c>
      <c r="E5708" s="41" t="s">
        <v>4731</v>
      </c>
      <c r="I5708" s="37">
        <v>4</v>
      </c>
      <c r="J5708" s="37">
        <v>3</v>
      </c>
      <c r="M5708" s="39" t="s">
        <v>9500</v>
      </c>
      <c r="N5708" s="39">
        <v>1542.1</v>
      </c>
      <c r="O5708" s="39">
        <v>1536.3942299999999</v>
      </c>
      <c r="P5708" s="38">
        <v>102.80666666666666</v>
      </c>
    </row>
    <row r="5709" spans="1:16">
      <c r="A5709" s="25">
        <f t="shared" si="89"/>
        <v>5707</v>
      </c>
      <c r="B5709" s="33" t="s">
        <v>9501</v>
      </c>
      <c r="I5709" s="37"/>
      <c r="J5709" s="37"/>
    </row>
    <row r="5710" spans="1:16">
      <c r="A5710" s="25">
        <f t="shared" si="89"/>
        <v>5708</v>
      </c>
      <c r="B5710" s="33" t="s">
        <v>9502</v>
      </c>
      <c r="C5710" s="37">
        <v>1962</v>
      </c>
      <c r="E5710" s="41" t="s">
        <v>4731</v>
      </c>
      <c r="I5710" s="37">
        <v>5</v>
      </c>
      <c r="J5710" s="37">
        <v>2</v>
      </c>
      <c r="M5710" s="39">
        <v>1761.5</v>
      </c>
      <c r="N5710" s="39">
        <v>1614</v>
      </c>
      <c r="O5710" s="39">
        <v>1614</v>
      </c>
      <c r="P5710" s="38">
        <v>49</v>
      </c>
    </row>
    <row r="5711" spans="1:16">
      <c r="A5711" s="25">
        <f t="shared" si="89"/>
        <v>5709</v>
      </c>
      <c r="B5711" s="33" t="s">
        <v>9503</v>
      </c>
      <c r="C5711" s="37">
        <v>1969</v>
      </c>
      <c r="E5711" s="41" t="s">
        <v>4731</v>
      </c>
      <c r="I5711" s="37">
        <v>5</v>
      </c>
      <c r="J5711" s="37">
        <v>4</v>
      </c>
      <c r="M5711" s="39">
        <v>3315.97</v>
      </c>
      <c r="N5711" s="39">
        <v>2375.1999999999998</v>
      </c>
      <c r="O5711" s="39">
        <v>2375.1999999999998</v>
      </c>
      <c r="P5711" s="38">
        <v>126</v>
      </c>
    </row>
    <row r="5712" spans="1:16">
      <c r="A5712" s="25">
        <f t="shared" si="89"/>
        <v>5710</v>
      </c>
      <c r="B5712" s="33" t="s">
        <v>9504</v>
      </c>
      <c r="C5712" s="37">
        <v>1972</v>
      </c>
      <c r="E5712" s="41" t="s">
        <v>4729</v>
      </c>
      <c r="I5712" s="37">
        <v>5</v>
      </c>
      <c r="J5712" s="37">
        <v>6</v>
      </c>
      <c r="M5712" s="39">
        <v>4131.6000000000004</v>
      </c>
      <c r="N5712" s="39">
        <v>4131.6000000000004</v>
      </c>
      <c r="O5712" s="39">
        <v>4131.6000000000004</v>
      </c>
      <c r="P5712" s="38">
        <v>200</v>
      </c>
    </row>
    <row r="5713" spans="1:16">
      <c r="A5713" s="25">
        <f t="shared" si="89"/>
        <v>5711</v>
      </c>
      <c r="B5713" s="33" t="s">
        <v>3240</v>
      </c>
      <c r="C5713" s="37">
        <v>1970</v>
      </c>
      <c r="E5713" s="41" t="s">
        <v>4729</v>
      </c>
      <c r="I5713" s="37">
        <v>5</v>
      </c>
      <c r="J5713" s="37">
        <v>6</v>
      </c>
      <c r="M5713" s="39">
        <v>8424.7000000000007</v>
      </c>
      <c r="N5713" s="39">
        <v>4324.4399999999996</v>
      </c>
      <c r="O5713" s="39">
        <v>4265.24</v>
      </c>
      <c r="P5713" s="38">
        <v>196</v>
      </c>
    </row>
    <row r="5714" spans="1:16">
      <c r="A5714" s="25">
        <f t="shared" si="89"/>
        <v>5712</v>
      </c>
      <c r="B5714" s="33" t="s">
        <v>3241</v>
      </c>
      <c r="C5714" s="37">
        <v>1970</v>
      </c>
      <c r="E5714" s="41" t="s">
        <v>4729</v>
      </c>
      <c r="I5714" s="37">
        <v>5</v>
      </c>
      <c r="J5714" s="37">
        <v>6</v>
      </c>
      <c r="M5714" s="39">
        <v>8424.7000000000007</v>
      </c>
      <c r="N5714" s="39">
        <v>4324.4399999999996</v>
      </c>
      <c r="O5714" s="39">
        <v>4265.24</v>
      </c>
      <c r="P5714" s="38">
        <v>196</v>
      </c>
    </row>
    <row r="5715" spans="1:16">
      <c r="A5715" s="25">
        <f t="shared" si="89"/>
        <v>5713</v>
      </c>
      <c r="B5715" s="33" t="s">
        <v>3236</v>
      </c>
      <c r="C5715" s="37">
        <v>1984</v>
      </c>
      <c r="E5715" s="42" t="s">
        <v>4823</v>
      </c>
      <c r="I5715" s="37">
        <v>5</v>
      </c>
      <c r="J5715" s="37">
        <v>8</v>
      </c>
      <c r="M5715" s="39">
        <v>7324.2</v>
      </c>
      <c r="N5715" s="39">
        <v>4333.78</v>
      </c>
      <c r="O5715" s="39">
        <v>3238.58</v>
      </c>
      <c r="P5715" s="38">
        <v>99</v>
      </c>
    </row>
    <row r="5716" spans="1:16">
      <c r="A5716" s="25">
        <f t="shared" si="89"/>
        <v>5714</v>
      </c>
      <c r="B5716" s="33" t="s">
        <v>9505</v>
      </c>
      <c r="C5716" s="37">
        <v>1969</v>
      </c>
      <c r="E5716" s="41" t="s">
        <v>4731</v>
      </c>
      <c r="I5716" s="37">
        <v>5</v>
      </c>
      <c r="J5716" s="37">
        <v>4</v>
      </c>
      <c r="M5716" s="39">
        <v>3492.9</v>
      </c>
      <c r="N5716" s="39">
        <v>3085.9</v>
      </c>
      <c r="O5716" s="39">
        <v>3085.9</v>
      </c>
      <c r="P5716" s="38">
        <v>147</v>
      </c>
    </row>
    <row r="5717" spans="1:16">
      <c r="A5717" s="25">
        <f t="shared" si="89"/>
        <v>5715</v>
      </c>
      <c r="B5717" s="33" t="s">
        <v>3237</v>
      </c>
      <c r="C5717" s="37">
        <v>1974</v>
      </c>
      <c r="E5717" s="42" t="s">
        <v>4731</v>
      </c>
      <c r="I5717" s="37">
        <v>5</v>
      </c>
      <c r="J5717" s="37">
        <v>4</v>
      </c>
      <c r="M5717" s="39">
        <v>4530</v>
      </c>
      <c r="N5717" s="39">
        <v>4047.4</v>
      </c>
      <c r="O5717" s="39">
        <v>3350.5</v>
      </c>
      <c r="P5717" s="38">
        <v>147</v>
      </c>
    </row>
    <row r="5718" spans="1:16">
      <c r="A5718" s="25">
        <f t="shared" si="89"/>
        <v>5716</v>
      </c>
      <c r="B5718" s="33" t="s">
        <v>3238</v>
      </c>
      <c r="C5718" s="37">
        <v>1963</v>
      </c>
      <c r="E5718" s="41" t="s">
        <v>4731</v>
      </c>
      <c r="I5718" s="37">
        <v>5</v>
      </c>
      <c r="J5718" s="37">
        <v>3</v>
      </c>
      <c r="M5718" s="39">
        <v>2982.2</v>
      </c>
      <c r="N5718" s="39">
        <v>2715.2</v>
      </c>
      <c r="O5718" s="39">
        <v>2715.2</v>
      </c>
      <c r="P5718" s="38">
        <v>80</v>
      </c>
    </row>
    <row r="5719" spans="1:16">
      <c r="A5719" s="25">
        <f t="shared" si="89"/>
        <v>5717</v>
      </c>
      <c r="B5719" s="33" t="s">
        <v>9506</v>
      </c>
      <c r="C5719" s="37">
        <v>1964</v>
      </c>
      <c r="E5719" s="41" t="s">
        <v>4731</v>
      </c>
      <c r="I5719" s="37">
        <v>6</v>
      </c>
      <c r="J5719" s="37">
        <v>3</v>
      </c>
      <c r="M5719" s="39">
        <v>2989.9</v>
      </c>
      <c r="N5719" s="39">
        <v>2526.1</v>
      </c>
      <c r="O5719" s="39">
        <v>2526.1</v>
      </c>
      <c r="P5719" s="38">
        <v>99</v>
      </c>
    </row>
    <row r="5720" spans="1:16">
      <c r="A5720" s="25">
        <f t="shared" si="89"/>
        <v>5718</v>
      </c>
      <c r="B5720" s="33" t="s">
        <v>9507</v>
      </c>
      <c r="C5720" s="37">
        <v>1986</v>
      </c>
      <c r="E5720" s="42" t="s">
        <v>4731</v>
      </c>
      <c r="I5720" s="37">
        <v>6</v>
      </c>
      <c r="J5720" s="37">
        <v>2</v>
      </c>
      <c r="M5720" s="39">
        <v>3471</v>
      </c>
      <c r="N5720" s="39">
        <v>3235.3999999999996</v>
      </c>
      <c r="O5720" s="39">
        <v>1603.8</v>
      </c>
      <c r="P5720" s="38">
        <v>104</v>
      </c>
    </row>
    <row r="5721" spans="1:16">
      <c r="A5721" s="25">
        <f t="shared" si="89"/>
        <v>5719</v>
      </c>
      <c r="B5721" s="33" t="s">
        <v>3239</v>
      </c>
      <c r="C5721" s="37">
        <v>1974</v>
      </c>
      <c r="E5721" s="41" t="s">
        <v>4731</v>
      </c>
      <c r="I5721" s="37">
        <v>9</v>
      </c>
      <c r="J5721" s="37">
        <v>7</v>
      </c>
      <c r="M5721" s="39">
        <v>12039.9</v>
      </c>
      <c r="N5721" s="39">
        <v>10666.3</v>
      </c>
      <c r="O5721" s="39">
        <v>10452.974</v>
      </c>
      <c r="P5721" s="38">
        <v>393</v>
      </c>
    </row>
    <row r="5722" spans="1:16">
      <c r="A5722" s="25">
        <f t="shared" si="89"/>
        <v>5720</v>
      </c>
      <c r="B5722" s="33" t="s">
        <v>9508</v>
      </c>
      <c r="C5722" s="37">
        <v>1965</v>
      </c>
      <c r="E5722" s="41" t="s">
        <v>4729</v>
      </c>
      <c r="I5722" s="37">
        <v>5</v>
      </c>
      <c r="J5722" s="37">
        <v>3</v>
      </c>
      <c r="M5722" s="39">
        <v>2624.3</v>
      </c>
      <c r="N5722" s="39">
        <v>2624.3</v>
      </c>
      <c r="O5722" s="39">
        <v>2624.3</v>
      </c>
      <c r="P5722" s="38">
        <v>116</v>
      </c>
    </row>
    <row r="5723" spans="1:16">
      <c r="A5723" s="25">
        <f t="shared" si="89"/>
        <v>5721</v>
      </c>
      <c r="B5723" s="33" t="s">
        <v>9509</v>
      </c>
      <c r="C5723" s="37">
        <v>1963</v>
      </c>
      <c r="E5723" s="41" t="s">
        <v>4731</v>
      </c>
      <c r="I5723" s="37">
        <v>5</v>
      </c>
      <c r="J5723" s="37">
        <v>2</v>
      </c>
      <c r="M5723" s="39">
        <v>1436.1</v>
      </c>
      <c r="N5723" s="39">
        <v>1281.5</v>
      </c>
      <c r="O5723" s="39">
        <v>1281.5</v>
      </c>
      <c r="P5723" s="38">
        <v>57</v>
      </c>
    </row>
    <row r="5724" spans="1:16">
      <c r="A5724" s="25">
        <f t="shared" si="89"/>
        <v>5722</v>
      </c>
      <c r="B5724" s="33" t="s">
        <v>9510</v>
      </c>
      <c r="C5724" s="37">
        <v>1965</v>
      </c>
      <c r="E5724" s="41" t="s">
        <v>4729</v>
      </c>
      <c r="I5724" s="37">
        <v>5</v>
      </c>
      <c r="J5724" s="37">
        <v>3</v>
      </c>
      <c r="M5724" s="39">
        <v>3285</v>
      </c>
      <c r="N5724" s="39">
        <v>1860.6</v>
      </c>
      <c r="O5724" s="39">
        <v>1860.6</v>
      </c>
      <c r="P5724" s="38">
        <v>98</v>
      </c>
    </row>
    <row r="5725" spans="1:16">
      <c r="A5725" s="25">
        <f t="shared" si="89"/>
        <v>5723</v>
      </c>
      <c r="B5725" s="33" t="s">
        <v>9511</v>
      </c>
      <c r="C5725" s="37">
        <v>1965</v>
      </c>
      <c r="E5725" s="41" t="s">
        <v>4729</v>
      </c>
      <c r="I5725" s="37">
        <v>5</v>
      </c>
      <c r="J5725" s="37">
        <v>3</v>
      </c>
      <c r="M5725" s="39">
        <v>2632.92</v>
      </c>
      <c r="N5725" s="39">
        <v>1797.7</v>
      </c>
      <c r="O5725" s="39">
        <v>1797.7</v>
      </c>
      <c r="P5725" s="38">
        <v>119</v>
      </c>
    </row>
    <row r="5726" spans="1:16">
      <c r="A5726" s="25">
        <f t="shared" si="89"/>
        <v>5724</v>
      </c>
      <c r="B5726" s="33" t="s">
        <v>9512</v>
      </c>
      <c r="C5726" s="37">
        <v>1965</v>
      </c>
      <c r="E5726" s="41" t="s">
        <v>4729</v>
      </c>
      <c r="I5726" s="37">
        <v>5</v>
      </c>
      <c r="J5726" s="37">
        <v>3</v>
      </c>
      <c r="M5726" s="39">
        <v>2595.3000000000002</v>
      </c>
      <c r="N5726" s="39">
        <v>2595.3000000000002</v>
      </c>
      <c r="O5726" s="39">
        <v>2595.3000000000002</v>
      </c>
      <c r="P5726" s="38">
        <v>111</v>
      </c>
    </row>
    <row r="5727" spans="1:16">
      <c r="A5727" s="25">
        <f t="shared" si="89"/>
        <v>5725</v>
      </c>
      <c r="B5727" s="33" t="s">
        <v>9513</v>
      </c>
      <c r="C5727" s="37">
        <v>1967</v>
      </c>
      <c r="E5727" s="41" t="s">
        <v>4729</v>
      </c>
      <c r="I5727" s="37">
        <v>5</v>
      </c>
      <c r="J5727" s="37">
        <v>6</v>
      </c>
      <c r="M5727" s="39">
        <v>4997.1099999999997</v>
      </c>
      <c r="N5727" s="39">
        <v>4411.17</v>
      </c>
      <c r="O5727" s="39">
        <v>4411.17</v>
      </c>
      <c r="P5727" s="38">
        <v>221</v>
      </c>
    </row>
    <row r="5728" spans="1:16">
      <c r="A5728" s="25">
        <f t="shared" si="89"/>
        <v>5726</v>
      </c>
      <c r="B5728" s="33" t="s">
        <v>9514</v>
      </c>
      <c r="C5728" s="37">
        <v>1966</v>
      </c>
      <c r="E5728" s="41" t="s">
        <v>4729</v>
      </c>
      <c r="I5728" s="37">
        <v>5</v>
      </c>
      <c r="J5728" s="37">
        <v>8</v>
      </c>
      <c r="M5728" s="39">
        <v>6515.9</v>
      </c>
      <c r="N5728" s="39">
        <v>5718.52</v>
      </c>
      <c r="O5728" s="39">
        <v>5718.52</v>
      </c>
      <c r="P5728" s="38">
        <v>280</v>
      </c>
    </row>
    <row r="5729" spans="1:16">
      <c r="A5729" s="25">
        <f t="shared" si="89"/>
        <v>5727</v>
      </c>
      <c r="B5729" s="33" t="s">
        <v>4150</v>
      </c>
      <c r="C5729" s="37">
        <v>1970</v>
      </c>
      <c r="E5729" s="41" t="s">
        <v>4729</v>
      </c>
      <c r="I5729" s="37">
        <v>5</v>
      </c>
      <c r="J5729" s="37">
        <v>4</v>
      </c>
      <c r="M5729" s="39">
        <v>3119.7</v>
      </c>
      <c r="N5729" s="39">
        <v>2659.6</v>
      </c>
      <c r="O5729" s="39">
        <v>2659.6</v>
      </c>
      <c r="P5729" s="38">
        <v>131</v>
      </c>
    </row>
    <row r="5730" spans="1:16">
      <c r="A5730" s="25">
        <f t="shared" si="89"/>
        <v>5728</v>
      </c>
      <c r="B5730" s="33" t="s">
        <v>9515</v>
      </c>
      <c r="C5730" s="37">
        <v>1988</v>
      </c>
      <c r="E5730" s="42" t="s">
        <v>4731</v>
      </c>
      <c r="I5730" s="37">
        <v>9</v>
      </c>
      <c r="J5730" s="37">
        <v>2</v>
      </c>
      <c r="M5730" s="39">
        <v>4761</v>
      </c>
      <c r="N5730" s="39">
        <v>4505.5</v>
      </c>
      <c r="O5730" s="39">
        <v>4505.5</v>
      </c>
      <c r="P5730" s="38">
        <v>341</v>
      </c>
    </row>
    <row r="5731" spans="1:16">
      <c r="A5731" s="25">
        <f t="shared" si="89"/>
        <v>5729</v>
      </c>
      <c r="B5731" s="33" t="s">
        <v>9516</v>
      </c>
      <c r="C5731" s="37">
        <v>2000</v>
      </c>
      <c r="E5731" s="41" t="s">
        <v>4731</v>
      </c>
      <c r="I5731" s="37">
        <v>10</v>
      </c>
      <c r="J5731" s="37">
        <v>1</v>
      </c>
      <c r="M5731" s="39">
        <v>4177</v>
      </c>
      <c r="N5731" s="39">
        <v>4177</v>
      </c>
      <c r="O5731" s="39">
        <v>4177</v>
      </c>
      <c r="P5731" s="38">
        <v>75</v>
      </c>
    </row>
    <row r="5732" spans="1:16">
      <c r="A5732" s="25">
        <f t="shared" si="89"/>
        <v>5730</v>
      </c>
      <c r="B5732" s="33" t="s">
        <v>9517</v>
      </c>
      <c r="I5732" s="37"/>
      <c r="J5732" s="37"/>
    </row>
    <row r="5733" spans="1:16">
      <c r="A5733" s="25">
        <f t="shared" si="89"/>
        <v>5731</v>
      </c>
      <c r="B5733" s="33" t="s">
        <v>9518</v>
      </c>
      <c r="C5733" s="37">
        <v>1963</v>
      </c>
      <c r="E5733" s="41" t="s">
        <v>4731</v>
      </c>
      <c r="I5733" s="37">
        <v>5</v>
      </c>
      <c r="J5733" s="37">
        <v>3</v>
      </c>
      <c r="M5733" s="39">
        <v>2685.1</v>
      </c>
      <c r="N5733" s="39">
        <v>2465.7000000000003</v>
      </c>
      <c r="O5733" s="39">
        <v>2223.4</v>
      </c>
      <c r="P5733" s="38">
        <v>110</v>
      </c>
    </row>
    <row r="5734" spans="1:16">
      <c r="A5734" s="25">
        <f t="shared" si="89"/>
        <v>5732</v>
      </c>
      <c r="B5734" s="33" t="s">
        <v>9519</v>
      </c>
      <c r="C5734" s="37">
        <v>1963</v>
      </c>
      <c r="E5734" s="41" t="s">
        <v>4731</v>
      </c>
      <c r="I5734" s="37">
        <v>5</v>
      </c>
      <c r="J5734" s="37">
        <v>3</v>
      </c>
      <c r="M5734" s="39">
        <v>2740</v>
      </c>
      <c r="N5734" s="39">
        <v>2519.4</v>
      </c>
      <c r="O5734" s="39">
        <v>2519.4</v>
      </c>
      <c r="P5734" s="38">
        <v>113</v>
      </c>
    </row>
    <row r="5735" spans="1:16">
      <c r="A5735" s="25">
        <f t="shared" si="89"/>
        <v>5733</v>
      </c>
      <c r="B5735" s="33" t="s">
        <v>9520</v>
      </c>
      <c r="C5735" s="37">
        <v>1963</v>
      </c>
      <c r="E5735" s="41" t="s">
        <v>4731</v>
      </c>
      <c r="I5735" s="37">
        <v>5</v>
      </c>
      <c r="J5735" s="37">
        <v>4</v>
      </c>
      <c r="M5735" s="39">
        <v>3742</v>
      </c>
      <c r="N5735" s="39">
        <v>3377.2</v>
      </c>
      <c r="O5735" s="39">
        <v>2682</v>
      </c>
      <c r="P5735" s="38">
        <v>93</v>
      </c>
    </row>
    <row r="5736" spans="1:16">
      <c r="A5736" s="25">
        <f t="shared" si="89"/>
        <v>5734</v>
      </c>
      <c r="B5736" s="33" t="s">
        <v>9521</v>
      </c>
      <c r="C5736" s="37">
        <v>1988</v>
      </c>
      <c r="E5736" s="42" t="s">
        <v>4823</v>
      </c>
      <c r="I5736" s="37">
        <v>14</v>
      </c>
      <c r="J5736" s="37">
        <v>1</v>
      </c>
      <c r="M5736" s="39">
        <v>6115.8</v>
      </c>
      <c r="N5736" s="39">
        <v>5706</v>
      </c>
      <c r="O5736" s="39">
        <v>5706</v>
      </c>
      <c r="P5736" s="38">
        <v>227</v>
      </c>
    </row>
    <row r="5737" spans="1:16">
      <c r="A5737" s="25">
        <f t="shared" si="89"/>
        <v>5735</v>
      </c>
      <c r="B5737" s="33" t="s">
        <v>9522</v>
      </c>
      <c r="C5737" s="37">
        <v>1988</v>
      </c>
      <c r="E5737" s="41" t="s">
        <v>4731</v>
      </c>
      <c r="I5737" s="37">
        <v>14</v>
      </c>
      <c r="J5737" s="37">
        <v>1</v>
      </c>
      <c r="M5737" s="39">
        <v>5179.1000000000004</v>
      </c>
      <c r="N5737" s="39">
        <v>5179.1000000000004</v>
      </c>
      <c r="O5737" s="39">
        <v>5179.1000000000004</v>
      </c>
      <c r="P5737" s="38">
        <v>200</v>
      </c>
    </row>
    <row r="5738" spans="1:16">
      <c r="A5738" s="25">
        <f t="shared" si="89"/>
        <v>5736</v>
      </c>
      <c r="B5738" s="33" t="s">
        <v>9523</v>
      </c>
      <c r="I5738" s="37"/>
      <c r="J5738" s="37"/>
    </row>
    <row r="5739" spans="1:16">
      <c r="A5739" s="25">
        <f t="shared" si="89"/>
        <v>5737</v>
      </c>
      <c r="B5739" s="33" t="s">
        <v>9524</v>
      </c>
      <c r="I5739" s="37"/>
      <c r="J5739" s="37"/>
    </row>
    <row r="5740" spans="1:16">
      <c r="A5740" s="25">
        <f t="shared" si="89"/>
        <v>5738</v>
      </c>
      <c r="B5740" s="33" t="s">
        <v>4151</v>
      </c>
      <c r="C5740" s="37">
        <v>1977</v>
      </c>
      <c r="E5740" s="41" t="s">
        <v>4729</v>
      </c>
      <c r="I5740" s="37">
        <v>5</v>
      </c>
      <c r="J5740" s="37">
        <v>6</v>
      </c>
      <c r="M5740" s="39">
        <v>4782.3999999999996</v>
      </c>
      <c r="N5740" s="39">
        <v>3032.7999999999997</v>
      </c>
      <c r="O5740" s="39">
        <v>3032.7999999999997</v>
      </c>
      <c r="P5740" s="38">
        <v>199</v>
      </c>
    </row>
    <row r="5741" spans="1:16">
      <c r="A5741" s="25">
        <f t="shared" si="89"/>
        <v>5739</v>
      </c>
      <c r="B5741" s="33" t="s">
        <v>9525</v>
      </c>
      <c r="C5741" s="37">
        <v>1994</v>
      </c>
      <c r="E5741" s="41" t="s">
        <v>4731</v>
      </c>
      <c r="I5741" s="37">
        <v>9</v>
      </c>
      <c r="J5741" s="37">
        <v>2</v>
      </c>
      <c r="M5741" s="39">
        <v>4261.3</v>
      </c>
      <c r="N5741" s="39">
        <v>3297.65</v>
      </c>
      <c r="O5741" s="39">
        <v>3297.65</v>
      </c>
      <c r="P5741" s="38">
        <v>199</v>
      </c>
    </row>
    <row r="5742" spans="1:16">
      <c r="A5742" s="25">
        <f t="shared" si="89"/>
        <v>5740</v>
      </c>
      <c r="B5742" s="33" t="s">
        <v>3242</v>
      </c>
      <c r="C5742" s="37">
        <v>1976</v>
      </c>
      <c r="E5742" s="42" t="s">
        <v>8055</v>
      </c>
      <c r="I5742" s="37">
        <v>5</v>
      </c>
      <c r="J5742" s="37">
        <v>4</v>
      </c>
      <c r="M5742" s="39">
        <v>2658.3</v>
      </c>
      <c r="N5742" s="39">
        <v>1959.1</v>
      </c>
      <c r="O5742" s="39">
        <v>1959.1</v>
      </c>
      <c r="P5742" s="38">
        <v>153</v>
      </c>
    </row>
    <row r="5743" spans="1:16">
      <c r="A5743" s="25">
        <f t="shared" si="89"/>
        <v>5741</v>
      </c>
      <c r="B5743" s="33" t="s">
        <v>3243</v>
      </c>
      <c r="C5743" s="37">
        <v>1976</v>
      </c>
      <c r="D5743" s="37">
        <v>2009</v>
      </c>
      <c r="E5743" s="42" t="s">
        <v>8055</v>
      </c>
      <c r="I5743" s="37">
        <v>5</v>
      </c>
      <c r="J5743" s="37">
        <v>4</v>
      </c>
      <c r="M5743" s="39">
        <v>3637.9</v>
      </c>
      <c r="N5743" s="39">
        <v>3362.1</v>
      </c>
      <c r="O5743" s="39">
        <v>3298.9</v>
      </c>
      <c r="P5743" s="38">
        <v>134</v>
      </c>
    </row>
    <row r="5744" spans="1:16">
      <c r="A5744" s="25">
        <f t="shared" si="89"/>
        <v>5742</v>
      </c>
      <c r="B5744" s="33" t="s">
        <v>9526</v>
      </c>
      <c r="C5744" s="37">
        <v>1990</v>
      </c>
      <c r="E5744" s="41" t="s">
        <v>4729</v>
      </c>
      <c r="I5744" s="37">
        <v>16</v>
      </c>
      <c r="J5744" s="37">
        <v>1</v>
      </c>
      <c r="M5744" s="39">
        <v>5373.9</v>
      </c>
      <c r="N5744" s="39">
        <v>4260</v>
      </c>
      <c r="O5744" s="39">
        <v>4260</v>
      </c>
      <c r="P5744" s="38">
        <v>231</v>
      </c>
    </row>
    <row r="5745" spans="1:16">
      <c r="A5745" s="25">
        <f t="shared" si="89"/>
        <v>5743</v>
      </c>
      <c r="B5745" s="33" t="s">
        <v>9527</v>
      </c>
      <c r="C5745" s="37">
        <v>1962</v>
      </c>
      <c r="E5745" s="41" t="s">
        <v>4731</v>
      </c>
      <c r="I5745" s="37">
        <v>4</v>
      </c>
      <c r="J5745" s="37">
        <v>2</v>
      </c>
      <c r="M5745" s="39">
        <v>1404.1</v>
      </c>
      <c r="N5745" s="39">
        <v>1286</v>
      </c>
      <c r="O5745" s="39">
        <v>1286</v>
      </c>
      <c r="P5745" s="38">
        <v>57</v>
      </c>
    </row>
    <row r="5746" spans="1:16">
      <c r="A5746" s="25">
        <f t="shared" si="89"/>
        <v>5744</v>
      </c>
      <c r="B5746" s="33" t="s">
        <v>9528</v>
      </c>
      <c r="C5746" s="37">
        <v>2008</v>
      </c>
      <c r="E5746" s="41" t="s">
        <v>4729</v>
      </c>
      <c r="I5746" s="37">
        <v>16</v>
      </c>
      <c r="J5746" s="37">
        <v>3</v>
      </c>
      <c r="M5746" s="39">
        <v>11900</v>
      </c>
      <c r="N5746" s="39">
        <v>9600</v>
      </c>
      <c r="O5746" s="39">
        <v>9600</v>
      </c>
      <c r="P5746" s="38">
        <v>67</v>
      </c>
    </row>
    <row r="5747" spans="1:16">
      <c r="A5747" s="25">
        <f t="shared" si="89"/>
        <v>5745</v>
      </c>
      <c r="B5747" s="33" t="s">
        <v>9529</v>
      </c>
      <c r="I5747" s="37"/>
      <c r="J5747" s="37"/>
    </row>
    <row r="5748" spans="1:16">
      <c r="A5748" s="25">
        <f t="shared" si="89"/>
        <v>5746</v>
      </c>
      <c r="B5748" s="33" t="s">
        <v>9530</v>
      </c>
      <c r="I5748" s="37"/>
      <c r="J5748" s="37"/>
    </row>
    <row r="5749" spans="1:16">
      <c r="A5749" s="25">
        <f t="shared" si="89"/>
        <v>5747</v>
      </c>
      <c r="B5749" s="33" t="s">
        <v>9531</v>
      </c>
      <c r="I5749" s="37"/>
      <c r="J5749" s="37"/>
    </row>
    <row r="5750" spans="1:16">
      <c r="A5750" s="25">
        <f t="shared" si="89"/>
        <v>5748</v>
      </c>
      <c r="B5750" s="33" t="s">
        <v>9532</v>
      </c>
      <c r="I5750" s="37"/>
      <c r="J5750" s="37"/>
    </row>
    <row r="5751" spans="1:16">
      <c r="A5751" s="25">
        <f t="shared" si="89"/>
        <v>5749</v>
      </c>
      <c r="B5751" s="33" t="s">
        <v>9533</v>
      </c>
      <c r="C5751" s="37">
        <v>2001</v>
      </c>
      <c r="E5751" s="42" t="s">
        <v>5159</v>
      </c>
      <c r="I5751" s="37">
        <v>10</v>
      </c>
      <c r="J5751" s="37">
        <v>3</v>
      </c>
      <c r="M5751" s="39">
        <v>8754</v>
      </c>
      <c r="N5751" s="39">
        <v>7502.1</v>
      </c>
      <c r="O5751" s="39">
        <v>6836.3</v>
      </c>
    </row>
    <row r="5752" spans="1:16">
      <c r="A5752" s="25">
        <f t="shared" si="89"/>
        <v>5750</v>
      </c>
      <c r="B5752" s="33" t="s">
        <v>9534</v>
      </c>
      <c r="I5752" s="37"/>
      <c r="J5752" s="37"/>
    </row>
    <row r="5753" spans="1:16">
      <c r="A5753" s="25">
        <f t="shared" si="89"/>
        <v>5751</v>
      </c>
      <c r="B5753" s="33" t="s">
        <v>9535</v>
      </c>
      <c r="I5753" s="37"/>
      <c r="J5753" s="37"/>
    </row>
    <row r="5754" spans="1:16">
      <c r="A5754" s="25">
        <f t="shared" si="89"/>
        <v>5752</v>
      </c>
      <c r="B5754" s="33" t="s">
        <v>9536</v>
      </c>
      <c r="I5754" s="37"/>
      <c r="J5754" s="37"/>
    </row>
    <row r="5755" spans="1:16">
      <c r="A5755" s="25">
        <f t="shared" si="89"/>
        <v>5753</v>
      </c>
      <c r="B5755" s="36" t="s">
        <v>9537</v>
      </c>
      <c r="I5755" s="37"/>
      <c r="J5755" s="37"/>
    </row>
    <row r="5756" spans="1:16">
      <c r="A5756" s="25">
        <f t="shared" si="89"/>
        <v>5754</v>
      </c>
      <c r="B5756" s="33" t="s">
        <v>9538</v>
      </c>
      <c r="I5756" s="37"/>
      <c r="J5756" s="37"/>
    </row>
    <row r="5757" spans="1:16">
      <c r="A5757" s="25">
        <f t="shared" si="89"/>
        <v>5755</v>
      </c>
      <c r="B5757" s="33" t="s">
        <v>9539</v>
      </c>
      <c r="I5757" s="37"/>
      <c r="J5757" s="37"/>
    </row>
    <row r="5758" spans="1:16">
      <c r="A5758" s="25">
        <f t="shared" si="89"/>
        <v>5756</v>
      </c>
      <c r="B5758" s="33" t="s">
        <v>9540</v>
      </c>
      <c r="C5758" s="37">
        <v>1993</v>
      </c>
      <c r="E5758" s="41" t="s">
        <v>4729</v>
      </c>
      <c r="I5758" s="37">
        <v>10</v>
      </c>
      <c r="J5758" s="37">
        <v>1</v>
      </c>
      <c r="M5758" s="39">
        <v>3718.87</v>
      </c>
      <c r="N5758" s="39">
        <v>3612.2999999999997</v>
      </c>
      <c r="O5758" s="39">
        <v>3584.7</v>
      </c>
      <c r="P5758" s="38">
        <v>175</v>
      </c>
    </row>
    <row r="5759" spans="1:16">
      <c r="A5759" s="25">
        <f t="shared" si="89"/>
        <v>5757</v>
      </c>
      <c r="B5759" s="33" t="s">
        <v>9541</v>
      </c>
      <c r="C5759" s="37">
        <v>1959</v>
      </c>
      <c r="E5759" s="41" t="s">
        <v>4731</v>
      </c>
      <c r="I5759" s="37">
        <v>5</v>
      </c>
      <c r="J5759" s="37">
        <v>4</v>
      </c>
      <c r="M5759" s="39">
        <v>4082.4</v>
      </c>
      <c r="N5759" s="39">
        <v>3289.4</v>
      </c>
      <c r="O5759" s="39">
        <v>3289.4</v>
      </c>
      <c r="P5759" s="38">
        <v>145</v>
      </c>
    </row>
    <row r="5760" spans="1:16">
      <c r="A5760" s="25">
        <f t="shared" si="89"/>
        <v>5758</v>
      </c>
      <c r="B5760" s="33" t="s">
        <v>9542</v>
      </c>
      <c r="C5760" s="37">
        <v>1959</v>
      </c>
      <c r="E5760" s="41" t="s">
        <v>4731</v>
      </c>
      <c r="I5760" s="37">
        <v>5</v>
      </c>
      <c r="J5760" s="37">
        <v>2</v>
      </c>
      <c r="M5760" s="39">
        <v>1800.4</v>
      </c>
      <c r="N5760" s="39">
        <v>1591.2</v>
      </c>
      <c r="O5760" s="39">
        <v>1465</v>
      </c>
      <c r="P5760" s="38">
        <v>83</v>
      </c>
    </row>
    <row r="5761" spans="1:16">
      <c r="A5761" s="25">
        <f t="shared" si="89"/>
        <v>5759</v>
      </c>
      <c r="B5761" s="33" t="s">
        <v>4152</v>
      </c>
      <c r="C5761" s="37">
        <v>1959</v>
      </c>
      <c r="E5761" s="41" t="s">
        <v>4731</v>
      </c>
      <c r="I5761" s="37">
        <v>5</v>
      </c>
      <c r="J5761" s="37">
        <v>2</v>
      </c>
      <c r="M5761" s="39">
        <v>2078.8000000000002</v>
      </c>
      <c r="N5761" s="39">
        <v>1727.3</v>
      </c>
      <c r="O5761" s="39">
        <v>1371.7</v>
      </c>
      <c r="P5761" s="38">
        <v>65</v>
      </c>
    </row>
    <row r="5762" spans="1:16">
      <c r="A5762" s="25">
        <f t="shared" si="89"/>
        <v>5760</v>
      </c>
      <c r="B5762" s="33" t="s">
        <v>4153</v>
      </c>
      <c r="C5762" s="37">
        <v>1956</v>
      </c>
      <c r="E5762" s="41" t="s">
        <v>4731</v>
      </c>
      <c r="I5762" s="37">
        <v>5</v>
      </c>
      <c r="J5762" s="37">
        <v>5</v>
      </c>
      <c r="M5762" s="39">
        <v>4399.6499999999996</v>
      </c>
      <c r="N5762" s="39">
        <v>3522.22</v>
      </c>
      <c r="O5762" s="39">
        <v>3296.79792</v>
      </c>
      <c r="P5762" s="38">
        <v>129</v>
      </c>
    </row>
    <row r="5763" spans="1:16">
      <c r="A5763" s="25">
        <f t="shared" ref="A5763:A5826" si="90">A5762+1</f>
        <v>5761</v>
      </c>
      <c r="B5763" s="33" t="s">
        <v>9543</v>
      </c>
      <c r="C5763" s="37">
        <v>1961</v>
      </c>
      <c r="E5763" s="41" t="s">
        <v>4731</v>
      </c>
      <c r="I5763" s="37">
        <v>5</v>
      </c>
      <c r="J5763" s="37">
        <v>2</v>
      </c>
      <c r="M5763" s="39">
        <v>1738.8</v>
      </c>
      <c r="N5763" s="39">
        <v>1738.8</v>
      </c>
      <c r="O5763" s="39">
        <v>1738.8</v>
      </c>
      <c r="P5763" s="38">
        <v>79</v>
      </c>
    </row>
    <row r="5764" spans="1:16">
      <c r="A5764" s="25">
        <f t="shared" si="90"/>
        <v>5762</v>
      </c>
      <c r="B5764" s="33" t="s">
        <v>9544</v>
      </c>
      <c r="C5764" s="37">
        <v>1959</v>
      </c>
      <c r="E5764" s="41" t="s">
        <v>4731</v>
      </c>
      <c r="I5764" s="37">
        <v>5</v>
      </c>
      <c r="J5764" s="37">
        <v>4</v>
      </c>
      <c r="M5764" s="39">
        <v>3344.12</v>
      </c>
      <c r="N5764" s="39">
        <v>2783.5</v>
      </c>
      <c r="O5764" s="39">
        <v>2680.5104999999999</v>
      </c>
      <c r="P5764" s="38">
        <v>114</v>
      </c>
    </row>
    <row r="5765" spans="1:16">
      <c r="A5765" s="25">
        <f t="shared" si="90"/>
        <v>5763</v>
      </c>
      <c r="B5765" s="33" t="s">
        <v>9545</v>
      </c>
      <c r="C5765" s="37">
        <v>1961</v>
      </c>
      <c r="E5765" s="41" t="s">
        <v>4731</v>
      </c>
      <c r="I5765" s="37">
        <v>5</v>
      </c>
      <c r="J5765" s="37">
        <v>4</v>
      </c>
      <c r="M5765" s="39">
        <v>3674.5</v>
      </c>
      <c r="N5765" s="39">
        <v>3064.7</v>
      </c>
      <c r="O5765" s="39">
        <v>3064.7</v>
      </c>
      <c r="P5765" s="38">
        <v>114</v>
      </c>
    </row>
    <row r="5766" spans="1:16">
      <c r="A5766" s="25">
        <f t="shared" si="90"/>
        <v>5764</v>
      </c>
      <c r="B5766" s="33" t="s">
        <v>9546</v>
      </c>
      <c r="C5766" s="37">
        <v>1959</v>
      </c>
      <c r="E5766" s="41" t="s">
        <v>4731</v>
      </c>
      <c r="I5766" s="37">
        <v>5</v>
      </c>
      <c r="J5766" s="37">
        <v>2</v>
      </c>
      <c r="M5766" s="39">
        <v>1671.11</v>
      </c>
      <c r="N5766" s="39">
        <v>1280.3</v>
      </c>
      <c r="O5766" s="39">
        <v>1161.2320999999999</v>
      </c>
      <c r="P5766" s="38">
        <v>54</v>
      </c>
    </row>
    <row r="5767" spans="1:16">
      <c r="A5767" s="25">
        <f t="shared" si="90"/>
        <v>5765</v>
      </c>
      <c r="B5767" s="33" t="s">
        <v>9547</v>
      </c>
      <c r="C5767" s="37">
        <v>1961</v>
      </c>
      <c r="E5767" s="41" t="s">
        <v>4731</v>
      </c>
      <c r="I5767" s="37">
        <v>5</v>
      </c>
      <c r="J5767" s="37">
        <v>3</v>
      </c>
      <c r="M5767" s="39">
        <v>2232.35</v>
      </c>
      <c r="N5767" s="39">
        <v>1564.1</v>
      </c>
      <c r="O5767" s="39">
        <v>1564.1</v>
      </c>
      <c r="P5767" s="38">
        <v>94</v>
      </c>
    </row>
    <row r="5768" spans="1:16">
      <c r="A5768" s="25">
        <f t="shared" si="90"/>
        <v>5766</v>
      </c>
      <c r="B5768" s="33" t="s">
        <v>9548</v>
      </c>
      <c r="C5768" s="37">
        <v>1961</v>
      </c>
      <c r="E5768" s="41" t="s">
        <v>4731</v>
      </c>
      <c r="I5768" s="37">
        <v>5</v>
      </c>
      <c r="J5768" s="37">
        <v>4</v>
      </c>
      <c r="M5768" s="39">
        <v>3373.4</v>
      </c>
      <c r="N5768" s="39">
        <v>3015.9</v>
      </c>
      <c r="O5768" s="39">
        <v>3015.9</v>
      </c>
      <c r="P5768" s="38">
        <v>113</v>
      </c>
    </row>
    <row r="5769" spans="1:16">
      <c r="A5769" s="25">
        <f t="shared" si="90"/>
        <v>5767</v>
      </c>
      <c r="B5769" s="33" t="s">
        <v>9549</v>
      </c>
      <c r="C5769" s="37">
        <v>1960</v>
      </c>
      <c r="E5769" s="41" t="s">
        <v>4731</v>
      </c>
      <c r="I5769" s="37">
        <v>5</v>
      </c>
      <c r="J5769" s="37">
        <v>4</v>
      </c>
      <c r="M5769" s="39">
        <v>3366.47</v>
      </c>
      <c r="N5769" s="39">
        <v>2540.1999999999998</v>
      </c>
      <c r="O5769" s="39">
        <v>2540.1999999999998</v>
      </c>
      <c r="P5769" s="38">
        <v>125</v>
      </c>
    </row>
    <row r="5770" spans="1:16">
      <c r="A5770" s="25">
        <f t="shared" si="90"/>
        <v>5768</v>
      </c>
      <c r="B5770" s="33" t="s">
        <v>9550</v>
      </c>
      <c r="C5770" s="37">
        <v>1961</v>
      </c>
      <c r="E5770" s="41" t="s">
        <v>4731</v>
      </c>
      <c r="I5770" s="37">
        <v>5</v>
      </c>
      <c r="J5770" s="37">
        <v>4</v>
      </c>
      <c r="M5770" s="39">
        <v>3459.7</v>
      </c>
      <c r="N5770" s="39">
        <v>3180.5</v>
      </c>
      <c r="O5770" s="39">
        <v>2855.9</v>
      </c>
      <c r="P5770" s="38">
        <v>103</v>
      </c>
    </row>
    <row r="5771" spans="1:16">
      <c r="A5771" s="25">
        <f t="shared" si="90"/>
        <v>5769</v>
      </c>
      <c r="B5771" s="33" t="s">
        <v>9551</v>
      </c>
      <c r="C5771" s="37">
        <v>1961</v>
      </c>
      <c r="E5771" s="41" t="s">
        <v>4731</v>
      </c>
      <c r="I5771" s="37">
        <v>5</v>
      </c>
      <c r="J5771" s="37">
        <v>4</v>
      </c>
      <c r="M5771" s="39">
        <v>4229.8999999999996</v>
      </c>
      <c r="N5771" s="39">
        <v>2639.9</v>
      </c>
      <c r="O5771" s="39">
        <v>2639.9</v>
      </c>
      <c r="P5771" s="38">
        <v>88</v>
      </c>
    </row>
    <row r="5772" spans="1:16">
      <c r="A5772" s="25">
        <f t="shared" si="90"/>
        <v>5770</v>
      </c>
      <c r="B5772" s="33" t="s">
        <v>9552</v>
      </c>
      <c r="C5772" s="37">
        <v>1985</v>
      </c>
      <c r="E5772" s="41" t="s">
        <v>4731</v>
      </c>
      <c r="I5772" s="37">
        <v>16</v>
      </c>
      <c r="J5772" s="37">
        <v>1</v>
      </c>
      <c r="M5772" s="39">
        <v>6437</v>
      </c>
      <c r="N5772" s="39">
        <v>5108.8999999999996</v>
      </c>
      <c r="O5772" s="39">
        <v>4968.3999999999996</v>
      </c>
      <c r="P5772" s="38">
        <v>159</v>
      </c>
    </row>
    <row r="5773" spans="1:16">
      <c r="A5773" s="25">
        <f t="shared" si="90"/>
        <v>5771</v>
      </c>
      <c r="B5773" s="33" t="s">
        <v>9553</v>
      </c>
      <c r="C5773" s="37">
        <v>1961</v>
      </c>
      <c r="E5773" s="41" t="s">
        <v>4731</v>
      </c>
      <c r="I5773" s="37">
        <v>5</v>
      </c>
      <c r="J5773" s="37">
        <v>2</v>
      </c>
      <c r="M5773" s="39">
        <v>1513.8</v>
      </c>
      <c r="N5773" s="39">
        <v>1397.7</v>
      </c>
      <c r="O5773" s="39">
        <v>1397.7</v>
      </c>
      <c r="P5773" s="38">
        <v>100</v>
      </c>
    </row>
    <row r="5774" spans="1:16">
      <c r="A5774" s="25">
        <f t="shared" si="90"/>
        <v>5772</v>
      </c>
      <c r="B5774" s="33" t="s">
        <v>9554</v>
      </c>
      <c r="C5774" s="37">
        <v>1961</v>
      </c>
      <c r="E5774" s="41" t="s">
        <v>4731</v>
      </c>
      <c r="I5774" s="37">
        <v>5</v>
      </c>
      <c r="J5774" s="37">
        <v>4</v>
      </c>
      <c r="M5774" s="39">
        <v>2669.6</v>
      </c>
      <c r="N5774" s="39">
        <v>1857.3</v>
      </c>
      <c r="O5774" s="39">
        <v>1857.3</v>
      </c>
      <c r="P5774" s="38">
        <v>126</v>
      </c>
    </row>
    <row r="5775" spans="1:16">
      <c r="A5775" s="25">
        <f t="shared" si="90"/>
        <v>5773</v>
      </c>
      <c r="B5775" s="33" t="s">
        <v>9555</v>
      </c>
      <c r="C5775" s="37">
        <v>1961</v>
      </c>
      <c r="E5775" s="42" t="s">
        <v>4823</v>
      </c>
      <c r="I5775" s="37">
        <v>5</v>
      </c>
      <c r="J5775" s="37">
        <v>4</v>
      </c>
      <c r="M5775" s="39">
        <v>2689.4</v>
      </c>
      <c r="N5775" s="39">
        <v>2685.9</v>
      </c>
      <c r="O5775" s="39">
        <v>2685.9</v>
      </c>
      <c r="P5775" s="38">
        <v>214</v>
      </c>
    </row>
    <row r="5776" spans="1:16">
      <c r="A5776" s="25">
        <f t="shared" si="90"/>
        <v>5774</v>
      </c>
      <c r="B5776" s="33" t="s">
        <v>9556</v>
      </c>
      <c r="C5776" s="37">
        <v>1962</v>
      </c>
      <c r="E5776" s="42" t="s">
        <v>4823</v>
      </c>
      <c r="I5776" s="37">
        <v>5</v>
      </c>
      <c r="J5776" s="37">
        <v>4</v>
      </c>
      <c r="M5776" s="39">
        <v>3807</v>
      </c>
      <c r="N5776" s="39">
        <v>3507</v>
      </c>
      <c r="O5776" s="39" t="s">
        <v>603</v>
      </c>
      <c r="P5776" s="38">
        <v>115</v>
      </c>
    </row>
    <row r="5777" spans="1:16">
      <c r="A5777" s="25">
        <f t="shared" si="90"/>
        <v>5775</v>
      </c>
      <c r="B5777" s="33" t="s">
        <v>9557</v>
      </c>
      <c r="C5777" s="37">
        <v>1961</v>
      </c>
      <c r="E5777" s="41" t="s">
        <v>4731</v>
      </c>
      <c r="I5777" s="37">
        <v>5</v>
      </c>
      <c r="J5777" s="37">
        <v>2</v>
      </c>
      <c r="M5777" s="39">
        <v>1821.5</v>
      </c>
      <c r="N5777" s="39">
        <v>1643.8</v>
      </c>
      <c r="O5777" s="39">
        <v>1571.8</v>
      </c>
      <c r="P5777" s="38">
        <v>60</v>
      </c>
    </row>
    <row r="5778" spans="1:16">
      <c r="A5778" s="25">
        <f t="shared" si="90"/>
        <v>5776</v>
      </c>
      <c r="B5778" s="33" t="s">
        <v>9558</v>
      </c>
      <c r="C5778" s="37">
        <v>1962</v>
      </c>
      <c r="E5778" s="41" t="s">
        <v>4731</v>
      </c>
      <c r="I5778" s="37">
        <v>5</v>
      </c>
      <c r="J5778" s="37">
        <v>2</v>
      </c>
      <c r="M5778" s="39">
        <v>1521.47</v>
      </c>
      <c r="N5778" s="39">
        <v>1498.76</v>
      </c>
      <c r="O5778" s="39">
        <v>1498.76</v>
      </c>
      <c r="P5778" s="38">
        <v>188</v>
      </c>
    </row>
    <row r="5779" spans="1:16">
      <c r="A5779" s="25">
        <f t="shared" si="90"/>
        <v>5777</v>
      </c>
      <c r="B5779" s="33" t="s">
        <v>9559</v>
      </c>
      <c r="C5779" s="37">
        <v>1962</v>
      </c>
      <c r="E5779" s="41" t="s">
        <v>4731</v>
      </c>
      <c r="I5779" s="37">
        <v>5</v>
      </c>
      <c r="J5779" s="37">
        <v>4</v>
      </c>
      <c r="M5779" s="39">
        <v>2709.7</v>
      </c>
      <c r="N5779" s="39">
        <v>2707</v>
      </c>
      <c r="O5779" s="39">
        <v>2707</v>
      </c>
      <c r="P5779" s="38">
        <v>203</v>
      </c>
    </row>
    <row r="5780" spans="1:16">
      <c r="A5780" s="25">
        <f t="shared" si="90"/>
        <v>5778</v>
      </c>
      <c r="B5780" s="33" t="s">
        <v>9560</v>
      </c>
      <c r="C5780" s="37">
        <v>1962</v>
      </c>
      <c r="E5780" s="41" t="s">
        <v>4731</v>
      </c>
      <c r="I5780" s="37">
        <v>5</v>
      </c>
      <c r="J5780" s="37">
        <v>2</v>
      </c>
      <c r="M5780" s="39">
        <v>1567.5</v>
      </c>
      <c r="N5780" s="39">
        <v>1566.8</v>
      </c>
      <c r="O5780" s="39">
        <v>1566.8</v>
      </c>
      <c r="P5780" s="38">
        <v>427</v>
      </c>
    </row>
    <row r="5781" spans="1:16">
      <c r="A5781" s="25">
        <f t="shared" si="90"/>
        <v>5779</v>
      </c>
      <c r="B5781" s="33" t="s">
        <v>9561</v>
      </c>
      <c r="C5781" s="37">
        <v>1962</v>
      </c>
      <c r="E5781" s="41" t="s">
        <v>4731</v>
      </c>
      <c r="I5781" s="37">
        <v>5</v>
      </c>
      <c r="J5781" s="37">
        <v>4</v>
      </c>
      <c r="M5781" s="39">
        <v>2560.9</v>
      </c>
      <c r="N5781" s="39">
        <v>2559.6999999999998</v>
      </c>
      <c r="O5781" s="39">
        <v>2559.6999999999998</v>
      </c>
      <c r="P5781" s="38">
        <v>1270</v>
      </c>
    </row>
    <row r="5782" spans="1:16">
      <c r="A5782" s="25">
        <f t="shared" si="90"/>
        <v>5780</v>
      </c>
      <c r="B5782" s="33" t="s">
        <v>3244</v>
      </c>
      <c r="C5782" s="37">
        <v>1963</v>
      </c>
      <c r="E5782" s="41" t="s">
        <v>4731</v>
      </c>
      <c r="I5782" s="37">
        <v>5</v>
      </c>
      <c r="J5782" s="37">
        <v>4</v>
      </c>
      <c r="M5782" s="39">
        <v>2985.7</v>
      </c>
      <c r="N5782" s="39">
        <v>2584.8000000000002</v>
      </c>
      <c r="O5782" s="39">
        <v>2584.8000000000002</v>
      </c>
      <c r="P5782" s="38">
        <v>94</v>
      </c>
    </row>
    <row r="5783" spans="1:16">
      <c r="A5783" s="25">
        <f t="shared" si="90"/>
        <v>5781</v>
      </c>
      <c r="B5783" s="33" t="s">
        <v>9562</v>
      </c>
      <c r="C5783" s="37">
        <v>1962</v>
      </c>
      <c r="E5783" s="41" t="s">
        <v>4731</v>
      </c>
      <c r="I5783" s="37">
        <v>5</v>
      </c>
      <c r="J5783" s="37">
        <v>2</v>
      </c>
      <c r="M5783" s="39">
        <v>1570.4</v>
      </c>
      <c r="N5783" s="39">
        <v>1570.4</v>
      </c>
      <c r="O5783" s="39">
        <v>1570.4</v>
      </c>
      <c r="P5783" s="38">
        <v>1029</v>
      </c>
    </row>
    <row r="5784" spans="1:16">
      <c r="A5784" s="25">
        <f t="shared" si="90"/>
        <v>5782</v>
      </c>
      <c r="B5784" s="33" t="s">
        <v>9563</v>
      </c>
      <c r="C5784" s="37">
        <v>1962</v>
      </c>
      <c r="E5784" s="42" t="s">
        <v>4823</v>
      </c>
      <c r="I5784" s="37">
        <v>5</v>
      </c>
      <c r="J5784" s="37">
        <v>2</v>
      </c>
      <c r="M5784" s="39">
        <v>1596.5</v>
      </c>
      <c r="N5784" s="39">
        <v>1531</v>
      </c>
      <c r="O5784" s="39">
        <v>1531</v>
      </c>
      <c r="P5784" s="38">
        <v>389</v>
      </c>
    </row>
    <row r="5785" spans="1:16">
      <c r="A5785" s="25">
        <f t="shared" si="90"/>
        <v>5783</v>
      </c>
      <c r="B5785" s="33" t="s">
        <v>9564</v>
      </c>
      <c r="C5785" s="37">
        <v>1963</v>
      </c>
      <c r="E5785" s="42" t="s">
        <v>4823</v>
      </c>
      <c r="I5785" s="37">
        <v>5</v>
      </c>
      <c r="J5785" s="37">
        <v>4</v>
      </c>
      <c r="M5785" s="39">
        <v>2608</v>
      </c>
      <c r="N5785" s="39">
        <v>2427.75</v>
      </c>
      <c r="O5785" s="39">
        <v>2427.75</v>
      </c>
      <c r="P5785" s="38">
        <v>130</v>
      </c>
    </row>
    <row r="5786" spans="1:16">
      <c r="A5786" s="25">
        <f t="shared" si="90"/>
        <v>5784</v>
      </c>
      <c r="B5786" s="33" t="s">
        <v>9565</v>
      </c>
      <c r="I5786" s="37"/>
      <c r="J5786" s="37"/>
    </row>
    <row r="5787" spans="1:16">
      <c r="A5787" s="25">
        <f t="shared" si="90"/>
        <v>5785</v>
      </c>
      <c r="B5787" s="33" t="s">
        <v>9566</v>
      </c>
      <c r="C5787" s="37">
        <v>1967</v>
      </c>
      <c r="E5787" s="41" t="s">
        <v>4823</v>
      </c>
      <c r="I5787" s="37">
        <v>5</v>
      </c>
      <c r="J5787" s="37">
        <v>4</v>
      </c>
      <c r="M5787" s="39">
        <v>3245.3</v>
      </c>
      <c r="N5787" s="39">
        <v>3000.2</v>
      </c>
      <c r="O5787" s="39">
        <v>2886.2</v>
      </c>
      <c r="P5787" s="38">
        <v>148</v>
      </c>
    </row>
    <row r="5788" spans="1:16">
      <c r="A5788" s="25">
        <f t="shared" si="90"/>
        <v>5786</v>
      </c>
      <c r="B5788" s="33" t="s">
        <v>9567</v>
      </c>
      <c r="I5788" s="37"/>
      <c r="J5788" s="37"/>
    </row>
    <row r="5789" spans="1:16">
      <c r="A5789" s="25">
        <f t="shared" si="90"/>
        <v>5787</v>
      </c>
      <c r="B5789" s="33" t="s">
        <v>9568</v>
      </c>
      <c r="I5789" s="37"/>
      <c r="J5789" s="37"/>
    </row>
    <row r="5790" spans="1:16">
      <c r="A5790" s="25">
        <f t="shared" si="90"/>
        <v>5788</v>
      </c>
      <c r="B5790" s="33" t="s">
        <v>9569</v>
      </c>
      <c r="C5790" s="37">
        <v>1964</v>
      </c>
      <c r="E5790" s="41" t="s">
        <v>4731</v>
      </c>
      <c r="I5790" s="37">
        <v>5</v>
      </c>
      <c r="J5790" s="37">
        <v>4</v>
      </c>
      <c r="M5790" s="39">
        <v>3537.8</v>
      </c>
      <c r="N5790" s="39">
        <v>3227.1000000000004</v>
      </c>
      <c r="O5790" s="39">
        <v>3186.3</v>
      </c>
      <c r="P5790" s="38">
        <v>154</v>
      </c>
    </row>
    <row r="5791" spans="1:16">
      <c r="A5791" s="25">
        <f t="shared" si="90"/>
        <v>5789</v>
      </c>
      <c r="B5791" s="33" t="s">
        <v>4154</v>
      </c>
      <c r="C5791" s="37">
        <v>1965</v>
      </c>
      <c r="E5791" s="41" t="s">
        <v>4823</v>
      </c>
      <c r="I5791" s="37">
        <v>5</v>
      </c>
      <c r="J5791" s="37">
        <v>4</v>
      </c>
      <c r="M5791" s="39">
        <v>3569.5</v>
      </c>
      <c r="N5791" s="39">
        <v>3250.3</v>
      </c>
      <c r="O5791" s="39">
        <v>3250.3</v>
      </c>
      <c r="P5791" s="38">
        <v>138</v>
      </c>
    </row>
    <row r="5792" spans="1:16">
      <c r="A5792" s="25">
        <f t="shared" si="90"/>
        <v>5790</v>
      </c>
      <c r="B5792" s="33" t="s">
        <v>9570</v>
      </c>
      <c r="C5792" s="37">
        <v>1964</v>
      </c>
      <c r="E5792" s="41" t="s">
        <v>4731</v>
      </c>
      <c r="I5792" s="37">
        <v>5</v>
      </c>
      <c r="J5792" s="37">
        <v>4</v>
      </c>
      <c r="M5792" s="39">
        <v>3244</v>
      </c>
      <c r="N5792" s="39">
        <v>2072.3000000000002</v>
      </c>
      <c r="O5792" s="39">
        <v>2072.3000000000002</v>
      </c>
      <c r="P5792" s="38">
        <v>185</v>
      </c>
    </row>
    <row r="5793" spans="1:16">
      <c r="A5793" s="25">
        <f t="shared" si="90"/>
        <v>5791</v>
      </c>
      <c r="B5793" s="33" t="s">
        <v>9571</v>
      </c>
      <c r="C5793" s="37">
        <v>1965</v>
      </c>
      <c r="E5793" s="42" t="s">
        <v>4823</v>
      </c>
      <c r="I5793" s="37">
        <v>5</v>
      </c>
      <c r="J5793" s="37">
        <v>4</v>
      </c>
      <c r="M5793" s="39">
        <v>3207</v>
      </c>
      <c r="N5793" s="39">
        <v>2563.1999999999998</v>
      </c>
      <c r="O5793" s="39">
        <v>2563.1999999999998</v>
      </c>
      <c r="P5793" s="38">
        <v>110</v>
      </c>
    </row>
    <row r="5794" spans="1:16">
      <c r="A5794" s="25">
        <f t="shared" si="90"/>
        <v>5792</v>
      </c>
      <c r="B5794" s="33" t="s">
        <v>9572</v>
      </c>
      <c r="I5794" s="37"/>
      <c r="J5794" s="37"/>
    </row>
    <row r="5795" spans="1:16">
      <c r="A5795" s="25">
        <f t="shared" si="90"/>
        <v>5793</v>
      </c>
      <c r="B5795" s="33" t="s">
        <v>9573</v>
      </c>
      <c r="C5795" s="37">
        <v>1969</v>
      </c>
      <c r="E5795" s="41" t="s">
        <v>4731</v>
      </c>
      <c r="I5795" s="37">
        <v>9</v>
      </c>
      <c r="J5795" s="37">
        <v>1</v>
      </c>
      <c r="M5795" s="39">
        <v>2237.9</v>
      </c>
      <c r="N5795" s="39">
        <v>2037.9</v>
      </c>
      <c r="O5795" s="39">
        <v>2037.9</v>
      </c>
      <c r="P5795" s="38">
        <v>99</v>
      </c>
    </row>
    <row r="5796" spans="1:16">
      <c r="A5796" s="25">
        <f t="shared" si="90"/>
        <v>5794</v>
      </c>
      <c r="B5796" s="33" t="s">
        <v>9574</v>
      </c>
      <c r="C5796" s="37">
        <v>1968</v>
      </c>
      <c r="E5796" s="41" t="s">
        <v>5129</v>
      </c>
      <c r="I5796" s="37">
        <v>9</v>
      </c>
      <c r="J5796" s="37">
        <v>1</v>
      </c>
      <c r="M5796" s="39">
        <v>2329.6999999999998</v>
      </c>
      <c r="N5796" s="39">
        <v>2200</v>
      </c>
      <c r="O5796" s="39">
        <v>2042.48</v>
      </c>
      <c r="P5796" s="38">
        <v>102</v>
      </c>
    </row>
    <row r="5797" spans="1:16">
      <c r="A5797" s="25">
        <f t="shared" si="90"/>
        <v>5795</v>
      </c>
      <c r="B5797" s="33" t="s">
        <v>4155</v>
      </c>
      <c r="C5797" s="37">
        <v>1965</v>
      </c>
      <c r="E5797" s="41" t="s">
        <v>4981</v>
      </c>
      <c r="I5797" s="37">
        <v>5</v>
      </c>
      <c r="J5797" s="37">
        <v>4</v>
      </c>
      <c r="M5797" s="39">
        <v>3913.4</v>
      </c>
      <c r="N5797" s="39">
        <v>3635</v>
      </c>
      <c r="O5797" s="39">
        <v>35899</v>
      </c>
      <c r="P5797" s="38">
        <v>180</v>
      </c>
    </row>
    <row r="5798" spans="1:16">
      <c r="A5798" s="25">
        <f t="shared" si="90"/>
        <v>5796</v>
      </c>
      <c r="B5798" s="33" t="s">
        <v>9575</v>
      </c>
      <c r="C5798" s="37">
        <v>1968</v>
      </c>
      <c r="E5798" s="41" t="s">
        <v>4731</v>
      </c>
      <c r="I5798" s="37">
        <v>9</v>
      </c>
      <c r="J5798" s="37">
        <v>1</v>
      </c>
      <c r="M5798" s="39">
        <v>2271.1999999999998</v>
      </c>
      <c r="N5798" s="39">
        <v>2246.6999999999998</v>
      </c>
      <c r="O5798" s="39">
        <v>2246.6999999999998</v>
      </c>
      <c r="P5798" s="38">
        <v>86</v>
      </c>
    </row>
    <row r="5799" spans="1:16">
      <c r="A5799" s="25">
        <f t="shared" si="90"/>
        <v>5797</v>
      </c>
      <c r="B5799" s="33" t="s">
        <v>9576</v>
      </c>
      <c r="C5799" s="37">
        <v>1965</v>
      </c>
      <c r="E5799" s="41" t="s">
        <v>4731</v>
      </c>
      <c r="I5799" s="37">
        <v>5</v>
      </c>
      <c r="J5799" s="37">
        <v>4</v>
      </c>
      <c r="M5799" s="39">
        <v>3890.4</v>
      </c>
      <c r="N5799" s="39">
        <v>3539.3</v>
      </c>
      <c r="O5799" s="39">
        <v>3539.3</v>
      </c>
      <c r="P5799" s="38">
        <v>167</v>
      </c>
    </row>
    <row r="5800" spans="1:16">
      <c r="A5800" s="25">
        <f t="shared" si="90"/>
        <v>5798</v>
      </c>
      <c r="B5800" s="33" t="s">
        <v>9577</v>
      </c>
      <c r="C5800" s="37">
        <v>1966</v>
      </c>
      <c r="E5800" s="41" t="s">
        <v>5872</v>
      </c>
      <c r="I5800" s="37">
        <v>5</v>
      </c>
      <c r="J5800" s="37">
        <v>8</v>
      </c>
      <c r="M5800" s="39">
        <v>6632</v>
      </c>
      <c r="N5800" s="39">
        <v>5782.81</v>
      </c>
      <c r="O5800" s="39">
        <v>5782.81</v>
      </c>
      <c r="P5800" s="38">
        <v>293</v>
      </c>
    </row>
    <row r="5801" spans="1:16">
      <c r="A5801" s="25">
        <f t="shared" si="90"/>
        <v>5799</v>
      </c>
      <c r="B5801" s="33" t="s">
        <v>9578</v>
      </c>
      <c r="C5801" s="37">
        <v>1965</v>
      </c>
      <c r="E5801" s="41" t="s">
        <v>4729</v>
      </c>
      <c r="I5801" s="37">
        <v>5</v>
      </c>
      <c r="J5801" s="37">
        <v>4</v>
      </c>
      <c r="M5801" s="39">
        <v>3582.2</v>
      </c>
      <c r="N5801" s="39">
        <v>3580</v>
      </c>
      <c r="O5801" s="39">
        <v>3580</v>
      </c>
      <c r="P5801" s="38">
        <v>130</v>
      </c>
    </row>
    <row r="5802" spans="1:16">
      <c r="A5802" s="25">
        <f t="shared" si="90"/>
        <v>5800</v>
      </c>
      <c r="B5802" s="33" t="s">
        <v>3246</v>
      </c>
      <c r="C5802" s="37">
        <v>1966</v>
      </c>
      <c r="E5802" s="42" t="s">
        <v>8055</v>
      </c>
      <c r="I5802" s="37">
        <v>5</v>
      </c>
      <c r="J5802" s="37">
        <v>4</v>
      </c>
      <c r="M5802" s="39">
        <v>5792.09</v>
      </c>
      <c r="N5802" s="39">
        <v>5758.4</v>
      </c>
      <c r="O5802" s="39">
        <v>5700</v>
      </c>
      <c r="P5802" s="38">
        <v>307</v>
      </c>
    </row>
    <row r="5803" spans="1:16">
      <c r="A5803" s="25">
        <f t="shared" si="90"/>
        <v>5801</v>
      </c>
      <c r="B5803" s="33" t="s">
        <v>9579</v>
      </c>
      <c r="C5803" s="37">
        <v>1965</v>
      </c>
      <c r="E5803" s="41" t="s">
        <v>4729</v>
      </c>
      <c r="I5803" s="37">
        <v>5</v>
      </c>
      <c r="J5803" s="37">
        <v>4</v>
      </c>
      <c r="M5803" s="39">
        <v>3601.3</v>
      </c>
      <c r="N5803" s="39">
        <v>3550</v>
      </c>
      <c r="O5803" s="39">
        <v>3550</v>
      </c>
      <c r="P5803" s="38">
        <v>188</v>
      </c>
    </row>
    <row r="5804" spans="1:16">
      <c r="A5804" s="25">
        <f t="shared" si="90"/>
        <v>5802</v>
      </c>
      <c r="B5804" s="33" t="s">
        <v>9580</v>
      </c>
      <c r="C5804" s="37">
        <v>1966</v>
      </c>
      <c r="E5804" s="41" t="s">
        <v>4729</v>
      </c>
      <c r="I5804" s="37">
        <v>5</v>
      </c>
      <c r="J5804" s="37">
        <v>8</v>
      </c>
      <c r="M5804" s="39">
        <v>5811.6</v>
      </c>
      <c r="N5804" s="39">
        <v>5800</v>
      </c>
      <c r="O5804" s="39">
        <v>5800</v>
      </c>
      <c r="P5804" s="38">
        <v>294</v>
      </c>
    </row>
    <row r="5805" spans="1:16">
      <c r="A5805" s="25">
        <f t="shared" si="90"/>
        <v>5803</v>
      </c>
      <c r="B5805" s="33" t="s">
        <v>9581</v>
      </c>
      <c r="C5805" s="37">
        <v>1966</v>
      </c>
      <c r="E5805" s="41" t="s">
        <v>4729</v>
      </c>
      <c r="I5805" s="37">
        <v>5</v>
      </c>
      <c r="J5805" s="37">
        <v>6</v>
      </c>
      <c r="M5805" s="39">
        <v>4420.92</v>
      </c>
      <c r="N5805" s="39">
        <v>4359.8900000000003</v>
      </c>
      <c r="O5805" s="39">
        <v>4359.8900000000003</v>
      </c>
      <c r="P5805" s="38">
        <v>246</v>
      </c>
    </row>
    <row r="5806" spans="1:16">
      <c r="A5806" s="25">
        <f t="shared" si="90"/>
        <v>5804</v>
      </c>
      <c r="B5806" s="33" t="s">
        <v>9582</v>
      </c>
      <c r="C5806" s="37">
        <v>1977</v>
      </c>
      <c r="E5806" s="41" t="s">
        <v>4729</v>
      </c>
      <c r="I5806" s="37">
        <v>9</v>
      </c>
      <c r="J5806" s="37">
        <v>2</v>
      </c>
      <c r="M5806" s="39">
        <v>4600.2</v>
      </c>
      <c r="N5806" s="39">
        <v>4010.9</v>
      </c>
      <c r="O5806" s="39">
        <v>3897</v>
      </c>
      <c r="P5806" s="38">
        <v>166</v>
      </c>
    </row>
    <row r="5807" spans="1:16">
      <c r="A5807" s="25">
        <f t="shared" si="90"/>
        <v>5805</v>
      </c>
      <c r="B5807" s="33" t="s">
        <v>9583</v>
      </c>
      <c r="C5807" s="37">
        <v>1961</v>
      </c>
      <c r="E5807" s="41" t="s">
        <v>4731</v>
      </c>
      <c r="I5807" s="37">
        <v>5</v>
      </c>
      <c r="J5807" s="37">
        <v>4</v>
      </c>
      <c r="M5807" s="39">
        <v>4229.8999999999996</v>
      </c>
      <c r="N5807" s="39">
        <v>2639.9</v>
      </c>
      <c r="O5807" s="39">
        <v>2639.9</v>
      </c>
      <c r="P5807" s="38">
        <v>89</v>
      </c>
    </row>
    <row r="5808" spans="1:16">
      <c r="A5808" s="25">
        <f t="shared" si="90"/>
        <v>5806</v>
      </c>
      <c r="B5808" s="33" t="s">
        <v>9584</v>
      </c>
      <c r="C5808" s="37">
        <v>1988</v>
      </c>
      <c r="E5808" s="41" t="s">
        <v>4731</v>
      </c>
      <c r="I5808" s="37">
        <v>12</v>
      </c>
      <c r="J5808" s="37">
        <v>1</v>
      </c>
      <c r="M5808" s="39">
        <v>3334.4</v>
      </c>
      <c r="N5808" s="39">
        <v>3334</v>
      </c>
      <c r="O5808" s="39">
        <v>3059.6</v>
      </c>
      <c r="P5808" s="38">
        <v>151</v>
      </c>
    </row>
    <row r="5809" spans="1:16">
      <c r="A5809" s="25">
        <f t="shared" si="90"/>
        <v>5807</v>
      </c>
      <c r="B5809" s="33" t="s">
        <v>9585</v>
      </c>
      <c r="C5809" s="37">
        <v>2016</v>
      </c>
      <c r="E5809" s="41" t="s">
        <v>4729</v>
      </c>
      <c r="I5809" s="37">
        <v>9</v>
      </c>
      <c r="J5809" s="37"/>
      <c r="M5809" s="39">
        <v>4667.5</v>
      </c>
      <c r="N5809" s="39">
        <v>4340.5</v>
      </c>
      <c r="O5809" s="39">
        <v>4340.5</v>
      </c>
    </row>
    <row r="5810" spans="1:16">
      <c r="A5810" s="25">
        <f t="shared" si="90"/>
        <v>5808</v>
      </c>
      <c r="B5810" s="33" t="s">
        <v>9586</v>
      </c>
      <c r="C5810" s="37">
        <v>1963</v>
      </c>
      <c r="E5810" s="41" t="s">
        <v>4731</v>
      </c>
      <c r="I5810" s="37">
        <v>5</v>
      </c>
      <c r="J5810" s="37">
        <v>4</v>
      </c>
      <c r="M5810" s="39">
        <v>2673.6</v>
      </c>
      <c r="N5810" s="39">
        <v>2573.5</v>
      </c>
      <c r="O5810" s="39">
        <v>2573.5</v>
      </c>
      <c r="P5810" s="38">
        <v>171</v>
      </c>
    </row>
    <row r="5811" spans="1:16">
      <c r="A5811" s="25">
        <f t="shared" si="90"/>
        <v>5809</v>
      </c>
      <c r="B5811" s="33" t="s">
        <v>3245</v>
      </c>
      <c r="C5811" s="37">
        <v>1973</v>
      </c>
      <c r="E5811" s="42" t="s">
        <v>4823</v>
      </c>
      <c r="I5811" s="37">
        <v>5</v>
      </c>
      <c r="J5811" s="37">
        <v>8</v>
      </c>
      <c r="M5811" s="39">
        <v>5452</v>
      </c>
      <c r="N5811" s="39">
        <v>3609</v>
      </c>
      <c r="O5811" s="39">
        <v>3609</v>
      </c>
      <c r="P5811" s="38">
        <v>229</v>
      </c>
    </row>
    <row r="5812" spans="1:16">
      <c r="A5812" s="25">
        <f t="shared" si="90"/>
        <v>5810</v>
      </c>
      <c r="B5812" s="33" t="s">
        <v>9587</v>
      </c>
      <c r="C5812" s="37">
        <v>1963</v>
      </c>
      <c r="E5812" s="41" t="s">
        <v>4729</v>
      </c>
      <c r="I5812" s="37">
        <v>5</v>
      </c>
      <c r="J5812" s="37">
        <v>4</v>
      </c>
      <c r="M5812" s="39">
        <v>7360</v>
      </c>
      <c r="N5812" s="39">
        <v>3601.5</v>
      </c>
      <c r="O5812" s="39">
        <v>3601.5</v>
      </c>
      <c r="P5812" s="38">
        <v>157</v>
      </c>
    </row>
    <row r="5813" spans="1:16">
      <c r="A5813" s="25">
        <f t="shared" si="90"/>
        <v>5811</v>
      </c>
      <c r="B5813" s="33" t="s">
        <v>9588</v>
      </c>
      <c r="C5813" s="37">
        <v>1963</v>
      </c>
      <c r="E5813" s="41" t="s">
        <v>4729</v>
      </c>
      <c r="I5813" s="37">
        <v>5</v>
      </c>
      <c r="J5813" s="37">
        <v>4</v>
      </c>
      <c r="M5813" s="39">
        <v>7334.6</v>
      </c>
      <c r="N5813" s="39">
        <v>3576.8</v>
      </c>
      <c r="O5813" s="39">
        <v>3576.8</v>
      </c>
      <c r="P5813" s="38">
        <v>181</v>
      </c>
    </row>
    <row r="5814" spans="1:16">
      <c r="A5814" s="25">
        <f t="shared" si="90"/>
        <v>5812</v>
      </c>
      <c r="B5814" s="33" t="s">
        <v>9589</v>
      </c>
      <c r="C5814" s="37">
        <v>1964</v>
      </c>
      <c r="E5814" s="42" t="s">
        <v>8055</v>
      </c>
      <c r="I5814" s="37">
        <v>5</v>
      </c>
      <c r="J5814" s="37">
        <v>4</v>
      </c>
      <c r="M5814" s="39">
        <v>4291</v>
      </c>
      <c r="N5814" s="39">
        <v>4110.75</v>
      </c>
      <c r="O5814" s="39">
        <v>2219.75</v>
      </c>
      <c r="P5814" s="38">
        <v>178</v>
      </c>
    </row>
    <row r="5815" spans="1:16">
      <c r="A5815" s="25">
        <f t="shared" si="90"/>
        <v>5813</v>
      </c>
      <c r="B5815" s="33" t="s">
        <v>9590</v>
      </c>
      <c r="C5815" s="37">
        <v>1964</v>
      </c>
      <c r="E5815" s="42" t="s">
        <v>8055</v>
      </c>
      <c r="I5815" s="37">
        <v>5</v>
      </c>
      <c r="J5815" s="37">
        <v>4</v>
      </c>
      <c r="M5815" s="39">
        <v>3905.6</v>
      </c>
      <c r="N5815" s="39">
        <v>3725.35</v>
      </c>
      <c r="O5815" s="39">
        <v>3375.45</v>
      </c>
      <c r="P5815" s="38">
        <v>178</v>
      </c>
    </row>
    <row r="5816" spans="1:16">
      <c r="A5816" s="25">
        <f t="shared" si="90"/>
        <v>5814</v>
      </c>
      <c r="B5816" s="33" t="s">
        <v>9591</v>
      </c>
      <c r="C5816" s="37">
        <v>1965</v>
      </c>
      <c r="E5816" s="42" t="s">
        <v>4823</v>
      </c>
      <c r="I5816" s="37">
        <v>5</v>
      </c>
      <c r="J5816" s="37">
        <v>4</v>
      </c>
      <c r="M5816" s="39">
        <v>3142.3</v>
      </c>
      <c r="N5816" s="39">
        <v>3082</v>
      </c>
      <c r="O5816" s="39">
        <v>3010.3</v>
      </c>
      <c r="P5816" s="38">
        <v>154</v>
      </c>
    </row>
    <row r="5817" spans="1:16">
      <c r="A5817" s="25">
        <f t="shared" si="90"/>
        <v>5815</v>
      </c>
      <c r="B5817" s="33" t="s">
        <v>9592</v>
      </c>
      <c r="C5817" s="37">
        <v>1964</v>
      </c>
      <c r="E5817" s="42" t="s">
        <v>4823</v>
      </c>
      <c r="I5817" s="37">
        <v>5</v>
      </c>
      <c r="J5817" s="37">
        <v>4</v>
      </c>
      <c r="M5817" s="39">
        <v>3913.4</v>
      </c>
      <c r="N5817" s="39">
        <v>3569.1</v>
      </c>
      <c r="O5817" s="39">
        <v>3569.1</v>
      </c>
      <c r="P5817" s="38">
        <v>162</v>
      </c>
    </row>
    <row r="5818" spans="1:16">
      <c r="A5818" s="25">
        <f t="shared" si="90"/>
        <v>5816</v>
      </c>
      <c r="B5818" s="33" t="s">
        <v>9593</v>
      </c>
      <c r="C5818" s="37">
        <v>1965</v>
      </c>
      <c r="E5818" s="41" t="s">
        <v>4729</v>
      </c>
      <c r="I5818" s="37">
        <v>5</v>
      </c>
      <c r="J5818" s="37">
        <v>4</v>
      </c>
      <c r="M5818" s="39">
        <v>3557.1</v>
      </c>
      <c r="N5818" s="39">
        <v>3500</v>
      </c>
      <c r="O5818" s="39">
        <v>3500</v>
      </c>
      <c r="P5818" s="38">
        <v>163</v>
      </c>
    </row>
    <row r="5819" spans="1:16">
      <c r="A5819" s="25">
        <f t="shared" si="90"/>
        <v>5817</v>
      </c>
      <c r="B5819" s="33" t="s">
        <v>9594</v>
      </c>
      <c r="C5819" s="37">
        <v>1965</v>
      </c>
      <c r="E5819" s="42" t="s">
        <v>8055</v>
      </c>
      <c r="I5819" s="37">
        <v>5</v>
      </c>
      <c r="J5819" s="37">
        <v>4</v>
      </c>
      <c r="M5819" s="39">
        <v>3861.6</v>
      </c>
      <c r="N5819" s="39">
        <v>3527.5</v>
      </c>
      <c r="O5819" s="39">
        <v>3527.5</v>
      </c>
      <c r="P5819" s="38">
        <v>164</v>
      </c>
    </row>
    <row r="5820" spans="1:16">
      <c r="A5820" s="25">
        <f t="shared" si="90"/>
        <v>5818</v>
      </c>
      <c r="B5820" s="33" t="s">
        <v>9595</v>
      </c>
      <c r="I5820" s="37"/>
      <c r="J5820" s="37"/>
    </row>
    <row r="5821" spans="1:16">
      <c r="A5821" s="25">
        <f t="shared" si="90"/>
        <v>5819</v>
      </c>
      <c r="B5821" s="33" t="s">
        <v>9596</v>
      </c>
      <c r="I5821" s="37"/>
      <c r="J5821" s="37"/>
    </row>
    <row r="5822" spans="1:16">
      <c r="A5822" s="25">
        <f t="shared" si="90"/>
        <v>5820</v>
      </c>
      <c r="B5822" s="33" t="s">
        <v>9597</v>
      </c>
      <c r="I5822" s="37"/>
      <c r="J5822" s="37"/>
    </row>
    <row r="5823" spans="1:16">
      <c r="A5823" s="25">
        <f t="shared" si="90"/>
        <v>5821</v>
      </c>
      <c r="B5823" s="33" t="s">
        <v>9598</v>
      </c>
      <c r="I5823" s="37"/>
      <c r="J5823" s="37"/>
    </row>
    <row r="5824" spans="1:16">
      <c r="A5824" s="25">
        <f t="shared" si="90"/>
        <v>5822</v>
      </c>
      <c r="B5824" s="33" t="s">
        <v>9599</v>
      </c>
      <c r="I5824" s="37"/>
      <c r="J5824" s="37"/>
    </row>
    <row r="5825" spans="1:16">
      <c r="A5825" s="25">
        <f t="shared" si="90"/>
        <v>5823</v>
      </c>
      <c r="B5825" s="33" t="s">
        <v>9600</v>
      </c>
      <c r="I5825" s="37"/>
      <c r="J5825" s="37"/>
    </row>
    <row r="5826" spans="1:16">
      <c r="A5826" s="25">
        <f t="shared" si="90"/>
        <v>5824</v>
      </c>
      <c r="B5826" s="33" t="s">
        <v>4156</v>
      </c>
      <c r="C5826" s="37">
        <v>1984</v>
      </c>
      <c r="E5826" s="41" t="s">
        <v>4731</v>
      </c>
      <c r="I5826" s="37">
        <v>5</v>
      </c>
      <c r="J5826" s="37">
        <v>4</v>
      </c>
      <c r="M5826" s="39">
        <v>3378.1</v>
      </c>
      <c r="N5826" s="39">
        <v>3378.1</v>
      </c>
      <c r="O5826" s="39">
        <v>3214</v>
      </c>
      <c r="P5826" s="38">
        <v>158</v>
      </c>
    </row>
    <row r="5827" spans="1:16">
      <c r="A5827" s="25">
        <f t="shared" ref="A5827:A5890" si="91">A5826+1</f>
        <v>5825</v>
      </c>
      <c r="B5827" s="33" t="s">
        <v>4157</v>
      </c>
      <c r="C5827" s="37">
        <v>1961</v>
      </c>
      <c r="E5827" s="41" t="s">
        <v>4731</v>
      </c>
      <c r="I5827" s="37">
        <v>5</v>
      </c>
      <c r="J5827" s="37">
        <v>4</v>
      </c>
      <c r="M5827" s="39">
        <v>3457.5</v>
      </c>
      <c r="N5827" s="39">
        <v>2120.3000000000002</v>
      </c>
      <c r="O5827" s="39">
        <v>2076.8000000000002</v>
      </c>
      <c r="P5827" s="38">
        <v>165</v>
      </c>
    </row>
    <row r="5828" spans="1:16">
      <c r="A5828" s="25">
        <f t="shared" si="91"/>
        <v>5826</v>
      </c>
      <c r="B5828" s="33" t="s">
        <v>9601</v>
      </c>
      <c r="C5828" s="37">
        <v>1961</v>
      </c>
      <c r="E5828" s="41" t="s">
        <v>4731</v>
      </c>
      <c r="I5828" s="37">
        <v>4</v>
      </c>
      <c r="J5828" s="37">
        <v>4</v>
      </c>
      <c r="M5828" s="39">
        <v>2580.5</v>
      </c>
      <c r="N5828" s="39">
        <v>1653.2</v>
      </c>
      <c r="O5828" s="39">
        <v>1653.2</v>
      </c>
      <c r="P5828" s="38">
        <v>109</v>
      </c>
    </row>
    <row r="5829" spans="1:16">
      <c r="A5829" s="25">
        <f t="shared" si="91"/>
        <v>5827</v>
      </c>
      <c r="B5829" s="33" t="s">
        <v>9602</v>
      </c>
      <c r="I5829" s="37"/>
      <c r="J5829" s="37"/>
    </row>
    <row r="5830" spans="1:16">
      <c r="A5830" s="25">
        <f t="shared" si="91"/>
        <v>5828</v>
      </c>
      <c r="B5830" s="33" t="s">
        <v>9603</v>
      </c>
      <c r="C5830" s="37">
        <v>1959</v>
      </c>
      <c r="E5830" s="41" t="s">
        <v>4731</v>
      </c>
      <c r="I5830" s="37">
        <v>4</v>
      </c>
      <c r="J5830" s="37">
        <v>3</v>
      </c>
      <c r="M5830" s="39">
        <v>644.4</v>
      </c>
      <c r="N5830" s="39">
        <v>362.4</v>
      </c>
      <c r="O5830" s="39">
        <v>362.4</v>
      </c>
      <c r="P5830" s="38">
        <v>111</v>
      </c>
    </row>
    <row r="5831" spans="1:16">
      <c r="A5831" s="25">
        <f t="shared" si="91"/>
        <v>5829</v>
      </c>
      <c r="B5831" s="33" t="s">
        <v>9604</v>
      </c>
      <c r="C5831" s="37">
        <v>1961</v>
      </c>
      <c r="E5831" s="41" t="s">
        <v>4731</v>
      </c>
      <c r="I5831" s="37">
        <v>2</v>
      </c>
      <c r="J5831" s="37">
        <v>10</v>
      </c>
      <c r="M5831" s="39">
        <v>2600.1</v>
      </c>
      <c r="N5831" s="39">
        <v>1665.9</v>
      </c>
      <c r="O5831" s="39">
        <v>1665.9</v>
      </c>
      <c r="P5831" s="38">
        <v>33</v>
      </c>
    </row>
    <row r="5832" spans="1:16">
      <c r="A5832" s="25">
        <f t="shared" si="91"/>
        <v>5830</v>
      </c>
      <c r="B5832" s="33" t="s">
        <v>9605</v>
      </c>
      <c r="C5832" s="37">
        <v>1961</v>
      </c>
      <c r="E5832" s="42" t="s">
        <v>4731</v>
      </c>
      <c r="I5832" s="37">
        <v>4</v>
      </c>
      <c r="J5832" s="37">
        <v>4</v>
      </c>
      <c r="M5832" s="39">
        <v>644.1</v>
      </c>
      <c r="N5832" s="39">
        <v>364</v>
      </c>
      <c r="O5832" s="39">
        <v>364</v>
      </c>
      <c r="P5832" s="38">
        <v>151</v>
      </c>
    </row>
    <row r="5833" spans="1:16">
      <c r="A5833" s="25">
        <f t="shared" si="91"/>
        <v>5831</v>
      </c>
      <c r="B5833" s="33" t="s">
        <v>9606</v>
      </c>
      <c r="C5833" s="37">
        <v>1959</v>
      </c>
      <c r="E5833" s="41" t="s">
        <v>4731</v>
      </c>
      <c r="I5833" s="37">
        <v>2</v>
      </c>
      <c r="J5833" s="37">
        <v>10</v>
      </c>
      <c r="M5833" s="39">
        <v>644.1</v>
      </c>
      <c r="N5833" s="39">
        <v>364</v>
      </c>
      <c r="O5833" s="39">
        <v>364</v>
      </c>
      <c r="P5833" s="38">
        <v>41</v>
      </c>
    </row>
    <row r="5834" spans="1:16">
      <c r="A5834" s="25">
        <f t="shared" si="91"/>
        <v>5832</v>
      </c>
      <c r="B5834" s="33" t="s">
        <v>9607</v>
      </c>
      <c r="C5834" s="37">
        <v>1959</v>
      </c>
      <c r="E5834" s="41" t="s">
        <v>4731</v>
      </c>
      <c r="I5834" s="37">
        <v>2</v>
      </c>
      <c r="J5834" s="37">
        <v>10</v>
      </c>
      <c r="M5834" s="39">
        <v>659.4</v>
      </c>
      <c r="N5834" s="39">
        <v>368</v>
      </c>
      <c r="O5834" s="39">
        <v>368</v>
      </c>
      <c r="P5834" s="38">
        <v>44</v>
      </c>
    </row>
    <row r="5835" spans="1:16">
      <c r="A5835" s="25">
        <f t="shared" si="91"/>
        <v>5833</v>
      </c>
      <c r="B5835" s="33" t="s">
        <v>9608</v>
      </c>
      <c r="C5835" s="37">
        <v>1957</v>
      </c>
      <c r="E5835" s="41" t="s">
        <v>4731</v>
      </c>
      <c r="I5835" s="37">
        <v>2</v>
      </c>
      <c r="J5835" s="37">
        <v>8</v>
      </c>
      <c r="M5835" s="39">
        <v>695.4</v>
      </c>
      <c r="N5835" s="39">
        <v>596.5</v>
      </c>
      <c r="O5835" s="39">
        <v>596.5</v>
      </c>
      <c r="P5835" s="38">
        <v>33</v>
      </c>
    </row>
    <row r="5836" spans="1:16">
      <c r="A5836" s="25">
        <f t="shared" si="91"/>
        <v>5834</v>
      </c>
      <c r="B5836" s="33" t="s">
        <v>9609</v>
      </c>
      <c r="C5836" s="37">
        <v>1957</v>
      </c>
      <c r="E5836" s="41" t="s">
        <v>4731</v>
      </c>
      <c r="I5836" s="37">
        <v>2</v>
      </c>
      <c r="J5836" s="37">
        <v>8</v>
      </c>
      <c r="M5836" s="39">
        <v>600.79999999999995</v>
      </c>
      <c r="N5836" s="39">
        <v>498.4</v>
      </c>
      <c r="O5836" s="39">
        <v>498.4</v>
      </c>
      <c r="P5836" s="38">
        <v>31</v>
      </c>
    </row>
    <row r="5837" spans="1:16">
      <c r="A5837" s="25">
        <f t="shared" si="91"/>
        <v>5835</v>
      </c>
      <c r="B5837" s="33" t="s">
        <v>9610</v>
      </c>
      <c r="C5837" s="37">
        <v>1957</v>
      </c>
      <c r="E5837" s="41" t="s">
        <v>4731</v>
      </c>
      <c r="I5837" s="37">
        <v>2</v>
      </c>
      <c r="J5837" s="37">
        <v>8</v>
      </c>
      <c r="M5837" s="39">
        <v>701</v>
      </c>
      <c r="N5837" s="39">
        <v>604</v>
      </c>
      <c r="O5837" s="39">
        <v>604</v>
      </c>
      <c r="P5837" s="38">
        <v>38</v>
      </c>
    </row>
    <row r="5838" spans="1:16">
      <c r="A5838" s="25">
        <f t="shared" si="91"/>
        <v>5836</v>
      </c>
      <c r="B5838" s="33" t="s">
        <v>4191</v>
      </c>
      <c r="C5838" s="37">
        <v>1957</v>
      </c>
      <c r="E5838" s="41" t="s">
        <v>4731</v>
      </c>
      <c r="I5838" s="37">
        <v>2</v>
      </c>
      <c r="J5838" s="37">
        <v>8</v>
      </c>
      <c r="M5838" s="39">
        <v>599.6</v>
      </c>
      <c r="N5838" s="39">
        <v>396.3</v>
      </c>
      <c r="O5838" s="39">
        <v>396.3</v>
      </c>
      <c r="P5838" s="38">
        <v>30</v>
      </c>
    </row>
    <row r="5839" spans="1:16">
      <c r="A5839" s="25">
        <f t="shared" si="91"/>
        <v>5837</v>
      </c>
      <c r="B5839" s="33" t="s">
        <v>9611</v>
      </c>
      <c r="C5839" s="37">
        <v>1958</v>
      </c>
      <c r="E5839" s="41" t="s">
        <v>4731</v>
      </c>
      <c r="I5839" s="37">
        <v>2</v>
      </c>
      <c r="J5839" s="37">
        <v>10</v>
      </c>
      <c r="M5839" s="39">
        <v>721</v>
      </c>
      <c r="N5839" s="39">
        <v>650</v>
      </c>
      <c r="O5839" s="39">
        <v>650</v>
      </c>
      <c r="P5839" s="38">
        <v>41</v>
      </c>
    </row>
    <row r="5840" spans="1:16">
      <c r="A5840" s="25">
        <f t="shared" si="91"/>
        <v>5838</v>
      </c>
      <c r="B5840" s="33" t="s">
        <v>4158</v>
      </c>
      <c r="C5840" s="37">
        <v>1965</v>
      </c>
      <c r="E5840" s="41" t="s">
        <v>4731</v>
      </c>
      <c r="I5840" s="37">
        <v>5</v>
      </c>
      <c r="J5840" s="37">
        <v>4</v>
      </c>
      <c r="M5840" s="39">
        <v>3092.1</v>
      </c>
      <c r="N5840" s="39">
        <v>3046.1</v>
      </c>
      <c r="O5840" s="39">
        <v>3046.1</v>
      </c>
      <c r="P5840" s="38">
        <v>139</v>
      </c>
    </row>
    <row r="5841" spans="1:16">
      <c r="A5841" s="25">
        <f t="shared" si="91"/>
        <v>5839</v>
      </c>
      <c r="B5841" s="33" t="s">
        <v>4167</v>
      </c>
      <c r="C5841" s="37">
        <v>1917</v>
      </c>
      <c r="E5841" s="41" t="s">
        <v>4731</v>
      </c>
      <c r="I5841" s="37">
        <v>4</v>
      </c>
      <c r="J5841" s="37">
        <v>10</v>
      </c>
      <c r="M5841" s="39">
        <v>9557.2000000000007</v>
      </c>
      <c r="N5841" s="39">
        <v>8220.2999999999993</v>
      </c>
      <c r="O5841" s="39">
        <v>8220.2999999999993</v>
      </c>
      <c r="P5841" s="38">
        <v>123</v>
      </c>
    </row>
    <row r="5842" spans="1:16">
      <c r="A5842" s="25">
        <f t="shared" si="91"/>
        <v>5840</v>
      </c>
      <c r="B5842" s="33" t="s">
        <v>9612</v>
      </c>
      <c r="C5842" s="37">
        <v>1976</v>
      </c>
      <c r="E5842" s="41" t="s">
        <v>4731</v>
      </c>
      <c r="I5842" s="37">
        <v>9</v>
      </c>
      <c r="J5842" s="37">
        <v>3</v>
      </c>
      <c r="M5842" s="39">
        <v>9869.7999999999993</v>
      </c>
      <c r="N5842" s="39">
        <v>8847.9</v>
      </c>
      <c r="O5842" s="39">
        <v>7138.7</v>
      </c>
      <c r="P5842" s="38">
        <v>327</v>
      </c>
    </row>
    <row r="5843" spans="1:16">
      <c r="A5843" s="25">
        <f t="shared" si="91"/>
        <v>5841</v>
      </c>
      <c r="B5843" s="33" t="s">
        <v>9613</v>
      </c>
      <c r="C5843" s="37">
        <v>1958</v>
      </c>
      <c r="E5843" s="41" t="s">
        <v>4731</v>
      </c>
      <c r="I5843" s="37">
        <v>5</v>
      </c>
      <c r="J5843" s="37">
        <v>4</v>
      </c>
      <c r="M5843" s="39">
        <v>5046.8</v>
      </c>
      <c r="N5843" s="39">
        <v>4891.3999999999996</v>
      </c>
      <c r="O5843" s="39">
        <v>3451.5</v>
      </c>
      <c r="P5843" s="38">
        <v>96</v>
      </c>
    </row>
    <row r="5844" spans="1:16">
      <c r="A5844" s="25">
        <f t="shared" si="91"/>
        <v>5842</v>
      </c>
      <c r="B5844" s="33" t="s">
        <v>9614</v>
      </c>
      <c r="I5844" s="37"/>
      <c r="J5844" s="37"/>
    </row>
    <row r="5845" spans="1:16">
      <c r="A5845" s="25">
        <f t="shared" si="91"/>
        <v>5843</v>
      </c>
      <c r="B5845" s="33" t="s">
        <v>9615</v>
      </c>
      <c r="C5845" s="37">
        <v>1960</v>
      </c>
      <c r="E5845" s="42" t="s">
        <v>4729</v>
      </c>
      <c r="I5845" s="37">
        <v>5</v>
      </c>
      <c r="J5845" s="37">
        <v>4</v>
      </c>
      <c r="M5845" s="39">
        <v>1585.9</v>
      </c>
      <c r="N5845" s="39">
        <v>1320.2</v>
      </c>
      <c r="O5845" s="39">
        <v>1320.2</v>
      </c>
      <c r="P5845" s="38">
        <v>155</v>
      </c>
    </row>
    <row r="5846" spans="1:16">
      <c r="A5846" s="25">
        <f t="shared" si="91"/>
        <v>5844</v>
      </c>
      <c r="B5846" s="33" t="s">
        <v>9616</v>
      </c>
      <c r="C5846" s="37">
        <v>1977</v>
      </c>
      <c r="E5846" s="41" t="s">
        <v>4731</v>
      </c>
      <c r="I5846" s="37">
        <v>5</v>
      </c>
      <c r="J5846" s="37">
        <v>4</v>
      </c>
      <c r="M5846" s="39">
        <v>3996.1</v>
      </c>
      <c r="N5846" s="39">
        <v>3755.6</v>
      </c>
      <c r="O5846" s="39">
        <v>2705</v>
      </c>
      <c r="P5846" s="38">
        <v>121</v>
      </c>
    </row>
    <row r="5847" spans="1:16">
      <c r="A5847" s="25">
        <f t="shared" si="91"/>
        <v>5845</v>
      </c>
      <c r="B5847" s="33" t="s">
        <v>4165</v>
      </c>
      <c r="C5847" s="37">
        <v>1956</v>
      </c>
      <c r="E5847" s="41" t="s">
        <v>4731</v>
      </c>
      <c r="I5847" s="37">
        <v>3</v>
      </c>
      <c r="J5847" s="37">
        <v>3</v>
      </c>
      <c r="M5847" s="39">
        <v>1892.9</v>
      </c>
      <c r="N5847" s="39">
        <v>1725.4</v>
      </c>
      <c r="O5847" s="39">
        <v>1725.4</v>
      </c>
      <c r="P5847" s="38">
        <v>45</v>
      </c>
    </row>
    <row r="5848" spans="1:16">
      <c r="A5848" s="25">
        <f t="shared" si="91"/>
        <v>5846</v>
      </c>
      <c r="B5848" s="33" t="s">
        <v>9617</v>
      </c>
      <c r="C5848" s="37">
        <v>1959</v>
      </c>
      <c r="E5848" s="41" t="s">
        <v>4731</v>
      </c>
      <c r="I5848" s="37">
        <v>2</v>
      </c>
      <c r="J5848" s="37">
        <v>3</v>
      </c>
      <c r="M5848" s="39">
        <v>895.2</v>
      </c>
      <c r="N5848" s="39">
        <v>564.20000000000005</v>
      </c>
      <c r="O5848" s="39">
        <v>528.09120000000007</v>
      </c>
      <c r="P5848" s="38">
        <v>30</v>
      </c>
    </row>
    <row r="5849" spans="1:16">
      <c r="A5849" s="25">
        <f t="shared" si="91"/>
        <v>5847</v>
      </c>
      <c r="B5849" s="33" t="s">
        <v>9618</v>
      </c>
      <c r="C5849" s="37">
        <v>2013</v>
      </c>
      <c r="E5849" s="41" t="s">
        <v>4731</v>
      </c>
      <c r="I5849" s="37">
        <v>16</v>
      </c>
      <c r="J5849" s="37">
        <v>1</v>
      </c>
      <c r="M5849" s="39">
        <v>11444.1</v>
      </c>
      <c r="N5849" s="39">
        <v>8206</v>
      </c>
      <c r="O5849" s="39">
        <v>7439.1</v>
      </c>
    </row>
    <row r="5850" spans="1:16">
      <c r="A5850" s="25">
        <f t="shared" si="91"/>
        <v>5848</v>
      </c>
      <c r="B5850" s="33" t="s">
        <v>9619</v>
      </c>
      <c r="C5850" s="37">
        <v>1965</v>
      </c>
      <c r="E5850" s="41" t="s">
        <v>4731</v>
      </c>
      <c r="I5850" s="37">
        <v>5</v>
      </c>
      <c r="J5850" s="37">
        <v>3</v>
      </c>
      <c r="M5850" s="39">
        <v>5548</v>
      </c>
      <c r="N5850" s="39">
        <v>5379</v>
      </c>
      <c r="O5850" s="39">
        <v>5289.1</v>
      </c>
      <c r="P5850" s="38">
        <v>281</v>
      </c>
    </row>
    <row r="5851" spans="1:16">
      <c r="A5851" s="25">
        <f t="shared" si="91"/>
        <v>5849</v>
      </c>
      <c r="B5851" s="33" t="s">
        <v>4166</v>
      </c>
      <c r="C5851" s="37">
        <v>1954</v>
      </c>
      <c r="E5851" s="41" t="s">
        <v>4731</v>
      </c>
      <c r="I5851" s="37">
        <v>3</v>
      </c>
      <c r="J5851" s="37">
        <v>2</v>
      </c>
      <c r="M5851" s="39">
        <v>2290.6999999999998</v>
      </c>
      <c r="N5851" s="39">
        <v>1135</v>
      </c>
      <c r="O5851" s="39">
        <v>919.35</v>
      </c>
      <c r="P5851" s="38">
        <v>85</v>
      </c>
    </row>
    <row r="5852" spans="1:16">
      <c r="A5852" s="25">
        <f t="shared" si="91"/>
        <v>5850</v>
      </c>
      <c r="B5852" s="33" t="s">
        <v>9620</v>
      </c>
      <c r="C5852" s="37">
        <v>1940</v>
      </c>
      <c r="E5852" s="41" t="s">
        <v>4731</v>
      </c>
      <c r="I5852" s="37">
        <v>2</v>
      </c>
      <c r="J5852" s="37">
        <v>2</v>
      </c>
      <c r="M5852" s="39">
        <v>987.5</v>
      </c>
      <c r="N5852" s="39">
        <v>895.5</v>
      </c>
      <c r="O5852" s="39">
        <v>697.8</v>
      </c>
      <c r="P5852" s="38">
        <v>44</v>
      </c>
    </row>
    <row r="5853" spans="1:16">
      <c r="A5853" s="25">
        <f t="shared" si="91"/>
        <v>5851</v>
      </c>
      <c r="B5853" s="33" t="s">
        <v>9621</v>
      </c>
      <c r="C5853" s="37">
        <v>1985</v>
      </c>
      <c r="E5853" s="41" t="s">
        <v>4729</v>
      </c>
      <c r="I5853" s="37">
        <v>10</v>
      </c>
      <c r="J5853" s="37">
        <v>3</v>
      </c>
      <c r="M5853" s="39">
        <v>6887.5</v>
      </c>
      <c r="N5853" s="39">
        <v>4428.9000000000005</v>
      </c>
      <c r="O5853" s="39">
        <v>4295.1000000000004</v>
      </c>
      <c r="P5853" s="38">
        <v>304</v>
      </c>
    </row>
    <row r="5854" spans="1:16">
      <c r="A5854" s="25">
        <f t="shared" si="91"/>
        <v>5852</v>
      </c>
      <c r="B5854" s="33" t="s">
        <v>9622</v>
      </c>
      <c r="C5854" s="37">
        <v>1955</v>
      </c>
      <c r="E5854" s="42" t="s">
        <v>4731</v>
      </c>
      <c r="I5854" s="37">
        <v>3</v>
      </c>
      <c r="J5854" s="37">
        <v>3</v>
      </c>
      <c r="M5854" s="39">
        <v>2864.8799999999997</v>
      </c>
      <c r="N5854" s="39">
        <v>2491.1999999999998</v>
      </c>
      <c r="O5854" s="39">
        <v>2491.1999999999998</v>
      </c>
      <c r="P5854" s="38">
        <v>69</v>
      </c>
    </row>
    <row r="5855" spans="1:16">
      <c r="A5855" s="25">
        <f t="shared" si="91"/>
        <v>5853</v>
      </c>
      <c r="B5855" s="33" t="s">
        <v>9623</v>
      </c>
      <c r="C5855" s="37">
        <v>1951</v>
      </c>
      <c r="E5855" s="41" t="s">
        <v>4731</v>
      </c>
      <c r="I5855" s="37">
        <v>5</v>
      </c>
      <c r="J5855" s="37">
        <v>5</v>
      </c>
      <c r="M5855" s="39">
        <v>4445.1000000000004</v>
      </c>
      <c r="N5855" s="39">
        <v>2216.1</v>
      </c>
      <c r="O5855" s="39">
        <v>2075.1</v>
      </c>
      <c r="P5855" s="38">
        <v>129</v>
      </c>
    </row>
    <row r="5856" spans="1:16">
      <c r="A5856" s="25">
        <f t="shared" si="91"/>
        <v>5854</v>
      </c>
      <c r="B5856" s="33" t="s">
        <v>4168</v>
      </c>
      <c r="C5856" s="37">
        <v>1948</v>
      </c>
      <c r="E5856" s="41" t="s">
        <v>9624</v>
      </c>
      <c r="I5856" s="37">
        <v>3</v>
      </c>
      <c r="J5856" s="37">
        <v>2</v>
      </c>
      <c r="M5856" s="39">
        <v>1438.6</v>
      </c>
      <c r="N5856" s="39">
        <v>1338.6</v>
      </c>
      <c r="O5856" s="39">
        <v>878.8</v>
      </c>
      <c r="P5856" s="38">
        <v>43</v>
      </c>
    </row>
    <row r="5857" spans="1:16">
      <c r="A5857" s="25">
        <f t="shared" si="91"/>
        <v>5855</v>
      </c>
      <c r="B5857" s="33" t="s">
        <v>4169</v>
      </c>
      <c r="C5857" s="37">
        <v>1950</v>
      </c>
      <c r="E5857" s="41" t="s">
        <v>5129</v>
      </c>
      <c r="I5857" s="37">
        <v>4</v>
      </c>
      <c r="J5857" s="37">
        <v>3</v>
      </c>
      <c r="M5857" s="39">
        <v>3749.2</v>
      </c>
      <c r="N5857" s="39">
        <v>3138.2</v>
      </c>
      <c r="O5857" s="39">
        <v>3138.2</v>
      </c>
      <c r="P5857" s="38">
        <v>71</v>
      </c>
    </row>
    <row r="5858" spans="1:16">
      <c r="A5858" s="25">
        <f t="shared" si="91"/>
        <v>5856</v>
      </c>
      <c r="B5858" s="33" t="s">
        <v>9625</v>
      </c>
      <c r="C5858" s="37">
        <v>1949</v>
      </c>
      <c r="E5858" s="41" t="s">
        <v>4735</v>
      </c>
      <c r="I5858" s="37">
        <v>3</v>
      </c>
      <c r="J5858" s="37">
        <v>3</v>
      </c>
      <c r="M5858" s="39">
        <v>1541.5</v>
      </c>
      <c r="N5858" s="39">
        <v>1149.3</v>
      </c>
      <c r="O5858" s="39">
        <v>1080.3419999999999</v>
      </c>
      <c r="P5858" s="38">
        <v>54</v>
      </c>
    </row>
    <row r="5859" spans="1:16">
      <c r="A5859" s="25">
        <f t="shared" si="91"/>
        <v>5857</v>
      </c>
      <c r="B5859" s="33" t="s">
        <v>4170</v>
      </c>
      <c r="C5859" s="37">
        <v>1948</v>
      </c>
      <c r="E5859" s="41" t="s">
        <v>4965</v>
      </c>
      <c r="I5859" s="37">
        <v>3</v>
      </c>
      <c r="J5859" s="37">
        <v>3</v>
      </c>
      <c r="M5859" s="39">
        <v>1718</v>
      </c>
      <c r="N5859" s="39">
        <v>1075.2</v>
      </c>
      <c r="O5859" s="39">
        <v>1075.2</v>
      </c>
      <c r="P5859" s="38">
        <v>53</v>
      </c>
    </row>
    <row r="5860" spans="1:16">
      <c r="A5860" s="25">
        <f t="shared" si="91"/>
        <v>5858</v>
      </c>
      <c r="B5860" s="33" t="s">
        <v>9626</v>
      </c>
      <c r="C5860" s="37">
        <v>1950</v>
      </c>
      <c r="E5860" s="42" t="s">
        <v>4823</v>
      </c>
      <c r="F5860" s="37" t="s">
        <v>5053</v>
      </c>
      <c r="G5860" s="37" t="s">
        <v>240</v>
      </c>
      <c r="H5860" s="37" t="s">
        <v>6958</v>
      </c>
      <c r="I5860" s="37">
        <v>4</v>
      </c>
      <c r="J5860" s="37">
        <v>3</v>
      </c>
      <c r="K5860" s="38" t="s">
        <v>240</v>
      </c>
      <c r="L5860" s="38" t="s">
        <v>240</v>
      </c>
      <c r="M5860" s="39">
        <v>2599.9</v>
      </c>
      <c r="N5860" s="39">
        <v>2275.8000000000002</v>
      </c>
      <c r="O5860" s="39">
        <v>1044.7</v>
      </c>
      <c r="P5860" s="38">
        <v>55</v>
      </c>
    </row>
    <row r="5861" spans="1:16">
      <c r="A5861" s="25">
        <f t="shared" si="91"/>
        <v>5859</v>
      </c>
      <c r="B5861" s="33" t="s">
        <v>9627</v>
      </c>
      <c r="I5861" s="37"/>
      <c r="J5861" s="37"/>
    </row>
    <row r="5862" spans="1:16">
      <c r="A5862" s="25">
        <f t="shared" si="91"/>
        <v>5860</v>
      </c>
      <c r="B5862" s="33" t="s">
        <v>9628</v>
      </c>
      <c r="C5862" s="37">
        <v>1953</v>
      </c>
      <c r="E5862" s="42" t="s">
        <v>4823</v>
      </c>
      <c r="F5862" s="37" t="s">
        <v>5053</v>
      </c>
      <c r="G5862" s="37" t="s">
        <v>240</v>
      </c>
      <c r="H5862" s="37" t="s">
        <v>6958</v>
      </c>
      <c r="I5862" s="37">
        <v>4</v>
      </c>
      <c r="J5862" s="37">
        <v>3</v>
      </c>
      <c r="K5862" s="38" t="s">
        <v>240</v>
      </c>
      <c r="L5862" s="38" t="s">
        <v>240</v>
      </c>
      <c r="M5862" s="39">
        <v>3487.6</v>
      </c>
      <c r="N5862" s="39">
        <v>2876.78</v>
      </c>
      <c r="O5862" s="39">
        <v>2154.8000000000002</v>
      </c>
      <c r="P5862" s="38">
        <v>72</v>
      </c>
    </row>
    <row r="5863" spans="1:16">
      <c r="A5863" s="25">
        <f t="shared" si="91"/>
        <v>5861</v>
      </c>
      <c r="B5863" s="33" t="s">
        <v>9629</v>
      </c>
      <c r="I5863" s="37"/>
      <c r="J5863" s="37"/>
    </row>
    <row r="5864" spans="1:16">
      <c r="A5864" s="25">
        <f t="shared" si="91"/>
        <v>5862</v>
      </c>
      <c r="B5864" s="33" t="s">
        <v>9630</v>
      </c>
      <c r="C5864" s="37">
        <v>1989</v>
      </c>
      <c r="E5864" s="41" t="s">
        <v>4731</v>
      </c>
      <c r="I5864" s="37">
        <v>9</v>
      </c>
      <c r="J5864" s="37">
        <v>5</v>
      </c>
      <c r="M5864" s="39">
        <v>13315.5</v>
      </c>
      <c r="N5864" s="39">
        <v>10303.9</v>
      </c>
      <c r="O5864" s="39">
        <v>10303.9</v>
      </c>
      <c r="P5864" s="38">
        <v>478</v>
      </c>
    </row>
    <row r="5865" spans="1:16">
      <c r="A5865" s="25">
        <f t="shared" si="91"/>
        <v>5863</v>
      </c>
      <c r="B5865" s="33" t="s">
        <v>4159</v>
      </c>
      <c r="C5865" s="37">
        <v>1957</v>
      </c>
      <c r="E5865" s="41" t="s">
        <v>4731</v>
      </c>
      <c r="I5865" s="37">
        <v>5</v>
      </c>
      <c r="J5865" s="37">
        <v>4</v>
      </c>
      <c r="M5865" s="39">
        <v>6558.3</v>
      </c>
      <c r="N5865" s="39">
        <v>6558.3</v>
      </c>
      <c r="O5865" s="39">
        <v>4791.1000000000004</v>
      </c>
      <c r="P5865" s="38">
        <v>164</v>
      </c>
    </row>
    <row r="5866" spans="1:16">
      <c r="A5866" s="25">
        <f t="shared" si="91"/>
        <v>5864</v>
      </c>
      <c r="B5866" s="33" t="s">
        <v>4160</v>
      </c>
      <c r="C5866" s="37">
        <v>1956</v>
      </c>
      <c r="E5866" s="41" t="s">
        <v>4731</v>
      </c>
      <c r="I5866" s="37">
        <v>5</v>
      </c>
      <c r="J5866" s="37">
        <v>2</v>
      </c>
      <c r="M5866" s="39">
        <v>7015</v>
      </c>
      <c r="N5866" s="39">
        <v>7015</v>
      </c>
      <c r="O5866" s="39">
        <v>7015</v>
      </c>
      <c r="P5866" s="38">
        <v>238</v>
      </c>
    </row>
    <row r="5867" spans="1:16">
      <c r="A5867" s="25">
        <f t="shared" si="91"/>
        <v>5865</v>
      </c>
      <c r="B5867" s="33" t="s">
        <v>9631</v>
      </c>
      <c r="C5867" s="37">
        <v>1956</v>
      </c>
      <c r="E5867" s="41" t="s">
        <v>4731</v>
      </c>
      <c r="I5867" s="37">
        <v>5</v>
      </c>
      <c r="J5867" s="37">
        <v>5</v>
      </c>
      <c r="M5867" s="39">
        <v>8093.4</v>
      </c>
      <c r="N5867" s="39">
        <v>7707</v>
      </c>
      <c r="O5867" s="39">
        <v>7707</v>
      </c>
      <c r="P5867" s="38">
        <v>224</v>
      </c>
    </row>
    <row r="5868" spans="1:16">
      <c r="A5868" s="25">
        <f t="shared" si="91"/>
        <v>5866</v>
      </c>
      <c r="B5868" s="33" t="s">
        <v>9632</v>
      </c>
      <c r="C5868" s="37">
        <v>1958</v>
      </c>
      <c r="E5868" s="41" t="s">
        <v>4731</v>
      </c>
      <c r="I5868" s="37">
        <v>5</v>
      </c>
      <c r="J5868" s="37">
        <v>3</v>
      </c>
      <c r="M5868" s="39">
        <v>3465.7</v>
      </c>
      <c r="N5868" s="39">
        <v>2077.8000000000002</v>
      </c>
      <c r="O5868" s="39">
        <v>1917.5</v>
      </c>
      <c r="P5868" s="38">
        <v>130</v>
      </c>
    </row>
    <row r="5869" spans="1:16">
      <c r="A5869" s="25">
        <f t="shared" si="91"/>
        <v>5867</v>
      </c>
      <c r="B5869" s="33" t="s">
        <v>4161</v>
      </c>
      <c r="C5869" s="37">
        <v>1950</v>
      </c>
      <c r="E5869" s="41" t="s">
        <v>4731</v>
      </c>
      <c r="I5869" s="37">
        <v>3</v>
      </c>
      <c r="J5869" s="37">
        <v>2</v>
      </c>
      <c r="M5869" s="39">
        <v>1433</v>
      </c>
      <c r="N5869" s="39">
        <v>1420.4</v>
      </c>
      <c r="O5869" s="39">
        <v>755.4</v>
      </c>
      <c r="P5869" s="38">
        <v>46</v>
      </c>
    </row>
    <row r="5870" spans="1:16">
      <c r="A5870" s="25">
        <f t="shared" si="91"/>
        <v>5868</v>
      </c>
      <c r="B5870" s="33" t="s">
        <v>4162</v>
      </c>
      <c r="C5870" s="37">
        <v>1951</v>
      </c>
      <c r="E5870" s="41" t="s">
        <v>5129</v>
      </c>
      <c r="I5870" s="37">
        <v>3</v>
      </c>
      <c r="J5870" s="37">
        <v>2</v>
      </c>
      <c r="M5870" s="39">
        <v>1801.7</v>
      </c>
      <c r="N5870" s="39">
        <v>1384.18</v>
      </c>
      <c r="O5870" s="39">
        <v>1384.18</v>
      </c>
      <c r="P5870" s="38">
        <v>47</v>
      </c>
    </row>
    <row r="5871" spans="1:16">
      <c r="A5871" s="25">
        <f t="shared" si="91"/>
        <v>5869</v>
      </c>
      <c r="B5871" s="33" t="s">
        <v>4163</v>
      </c>
      <c r="C5871" s="37">
        <v>1950</v>
      </c>
      <c r="E5871" s="41" t="s">
        <v>5129</v>
      </c>
      <c r="I5871" s="37">
        <v>4</v>
      </c>
      <c r="J5871" s="37">
        <v>4</v>
      </c>
      <c r="M5871" s="39">
        <v>3139.2</v>
      </c>
      <c r="N5871" s="39">
        <v>2408.42</v>
      </c>
      <c r="O5871" s="39">
        <v>2408.42</v>
      </c>
      <c r="P5871" s="38">
        <v>63</v>
      </c>
    </row>
    <row r="5872" spans="1:16">
      <c r="A5872" s="25">
        <f t="shared" si="91"/>
        <v>5870</v>
      </c>
      <c r="B5872" s="33" t="s">
        <v>2941</v>
      </c>
      <c r="C5872" s="37">
        <v>1953</v>
      </c>
      <c r="E5872" s="41" t="s">
        <v>5129</v>
      </c>
      <c r="I5872" s="37">
        <v>4</v>
      </c>
      <c r="J5872" s="37">
        <v>4</v>
      </c>
      <c r="M5872" s="39">
        <v>3420</v>
      </c>
      <c r="N5872" s="39">
        <v>2543</v>
      </c>
      <c r="O5872" s="39">
        <v>1907.25</v>
      </c>
      <c r="P5872" s="38">
        <v>73</v>
      </c>
    </row>
    <row r="5873" spans="1:16">
      <c r="A5873" s="25">
        <f t="shared" si="91"/>
        <v>5871</v>
      </c>
      <c r="B5873" s="33" t="s">
        <v>9633</v>
      </c>
      <c r="I5873" s="37"/>
      <c r="J5873" s="37"/>
    </row>
    <row r="5874" spans="1:16">
      <c r="A5874" s="25">
        <f t="shared" si="91"/>
        <v>5872</v>
      </c>
      <c r="B5874" s="33" t="s">
        <v>4164</v>
      </c>
      <c r="C5874" s="37">
        <v>1954</v>
      </c>
      <c r="E5874" s="41" t="s">
        <v>4731</v>
      </c>
      <c r="I5874" s="37">
        <v>4</v>
      </c>
      <c r="J5874" s="37">
        <v>4</v>
      </c>
      <c r="M5874" s="39">
        <v>3150.3</v>
      </c>
      <c r="N5874" s="39">
        <v>2938.7</v>
      </c>
      <c r="O5874" s="39">
        <v>1806.8</v>
      </c>
      <c r="P5874" s="38">
        <v>79</v>
      </c>
    </row>
    <row r="5875" spans="1:16">
      <c r="A5875" s="25">
        <f t="shared" si="91"/>
        <v>5873</v>
      </c>
      <c r="B5875" s="33" t="s">
        <v>9634</v>
      </c>
      <c r="C5875" s="37">
        <v>1954</v>
      </c>
      <c r="E5875" s="41" t="s">
        <v>4731</v>
      </c>
      <c r="I5875" s="37">
        <v>5</v>
      </c>
      <c r="J5875" s="37">
        <v>3</v>
      </c>
      <c r="M5875" s="39">
        <v>3161.5</v>
      </c>
      <c r="N5875" s="39">
        <v>1507.6</v>
      </c>
      <c r="O5875" s="39">
        <v>1250.5</v>
      </c>
      <c r="P5875" s="38">
        <v>114</v>
      </c>
    </row>
    <row r="5876" spans="1:16">
      <c r="A5876" s="25">
        <f t="shared" si="91"/>
        <v>5874</v>
      </c>
      <c r="B5876" s="33" t="s">
        <v>9635</v>
      </c>
      <c r="C5876" s="37">
        <v>1963</v>
      </c>
      <c r="E5876" s="41" t="s">
        <v>4731</v>
      </c>
      <c r="I5876" s="37">
        <v>5</v>
      </c>
      <c r="J5876" s="37">
        <v>4</v>
      </c>
      <c r="M5876" s="39">
        <v>2542.4</v>
      </c>
      <c r="N5876" s="39">
        <v>1558.5</v>
      </c>
      <c r="O5876" s="39">
        <v>1486.7</v>
      </c>
      <c r="P5876" s="38">
        <v>147</v>
      </c>
    </row>
    <row r="5877" spans="1:16">
      <c r="A5877" s="25">
        <f t="shared" si="91"/>
        <v>5875</v>
      </c>
      <c r="B5877" s="33" t="s">
        <v>9636</v>
      </c>
      <c r="C5877" s="37">
        <v>1965</v>
      </c>
      <c r="E5877" s="42" t="s">
        <v>4731</v>
      </c>
      <c r="I5877" s="37">
        <v>5</v>
      </c>
      <c r="J5877" s="37">
        <v>4</v>
      </c>
      <c r="M5877" s="39">
        <v>3242.1</v>
      </c>
      <c r="N5877" s="39">
        <v>3198.1</v>
      </c>
      <c r="O5877" s="39">
        <v>3198.1</v>
      </c>
      <c r="P5877" s="38">
        <v>173</v>
      </c>
    </row>
    <row r="5878" spans="1:16">
      <c r="A5878" s="25">
        <f t="shared" si="91"/>
        <v>5876</v>
      </c>
      <c r="B5878" s="33" t="s">
        <v>9637</v>
      </c>
      <c r="C5878" s="37">
        <v>1967</v>
      </c>
      <c r="E5878" s="41" t="s">
        <v>4731</v>
      </c>
      <c r="I5878" s="37">
        <v>5</v>
      </c>
      <c r="J5878" s="37">
        <v>4</v>
      </c>
      <c r="M5878" s="39">
        <v>3928</v>
      </c>
      <c r="N5878" s="39">
        <v>3019.7</v>
      </c>
      <c r="O5878" s="39">
        <v>1669.4</v>
      </c>
      <c r="P5878" s="38">
        <v>130</v>
      </c>
    </row>
    <row r="5879" spans="1:16">
      <c r="A5879" s="25">
        <f t="shared" si="91"/>
        <v>5877</v>
      </c>
      <c r="B5879" s="33" t="s">
        <v>9638</v>
      </c>
      <c r="C5879" s="37">
        <v>1966</v>
      </c>
      <c r="E5879" s="41" t="s">
        <v>4731</v>
      </c>
      <c r="I5879" s="37">
        <v>5</v>
      </c>
      <c r="J5879" s="37">
        <v>4</v>
      </c>
      <c r="M5879" s="39">
        <v>3413.4</v>
      </c>
      <c r="N5879" s="39">
        <v>2354.6999999999998</v>
      </c>
      <c r="O5879" s="39">
        <v>1975.6</v>
      </c>
      <c r="P5879" s="38">
        <v>140</v>
      </c>
    </row>
    <row r="5880" spans="1:16">
      <c r="A5880" s="25">
        <f t="shared" si="91"/>
        <v>5878</v>
      </c>
      <c r="B5880" s="33" t="s">
        <v>9639</v>
      </c>
      <c r="C5880" s="37">
        <v>1965</v>
      </c>
      <c r="E5880" s="41" t="s">
        <v>4731</v>
      </c>
      <c r="I5880" s="37">
        <v>5</v>
      </c>
      <c r="J5880" s="37">
        <v>4</v>
      </c>
      <c r="M5880" s="39">
        <v>3182.6</v>
      </c>
      <c r="N5880" s="39">
        <v>2138.4</v>
      </c>
      <c r="O5880" s="39">
        <v>2058</v>
      </c>
      <c r="P5880" s="38">
        <v>144</v>
      </c>
    </row>
    <row r="5881" spans="1:16">
      <c r="A5881" s="25">
        <f t="shared" si="91"/>
        <v>5879</v>
      </c>
      <c r="B5881" s="33" t="s">
        <v>9640</v>
      </c>
      <c r="C5881" s="37">
        <v>2011</v>
      </c>
      <c r="I5881" s="37"/>
      <c r="J5881" s="37"/>
    </row>
    <row r="5882" spans="1:16">
      <c r="A5882" s="25">
        <f t="shared" si="91"/>
        <v>5880</v>
      </c>
      <c r="B5882" s="33" t="s">
        <v>9641</v>
      </c>
      <c r="C5882" s="37">
        <v>1965</v>
      </c>
      <c r="E5882" s="41" t="s">
        <v>4729</v>
      </c>
      <c r="I5882" s="37">
        <v>5</v>
      </c>
      <c r="J5882" s="37">
        <v>4</v>
      </c>
      <c r="M5882" s="39">
        <v>3553.2</v>
      </c>
      <c r="N5882" s="39">
        <v>3553.2</v>
      </c>
      <c r="O5882" s="39">
        <v>3553.2</v>
      </c>
      <c r="P5882" s="38">
        <v>155</v>
      </c>
    </row>
    <row r="5883" spans="1:16">
      <c r="A5883" s="25">
        <f t="shared" si="91"/>
        <v>5881</v>
      </c>
      <c r="B5883" s="33" t="s">
        <v>9642</v>
      </c>
      <c r="I5883" s="37"/>
      <c r="J5883" s="37"/>
    </row>
    <row r="5884" spans="1:16">
      <c r="A5884" s="25">
        <f t="shared" si="91"/>
        <v>5882</v>
      </c>
      <c r="B5884" s="33" t="s">
        <v>9643</v>
      </c>
      <c r="C5884" s="37">
        <v>1963</v>
      </c>
      <c r="E5884" s="41" t="s">
        <v>4731</v>
      </c>
      <c r="I5884" s="37">
        <v>5</v>
      </c>
      <c r="J5884" s="37">
        <v>2</v>
      </c>
      <c r="M5884" s="39">
        <v>1630.1</v>
      </c>
      <c r="N5884" s="39">
        <v>1596.8</v>
      </c>
      <c r="O5884" s="39">
        <v>1596.8</v>
      </c>
      <c r="P5884" s="38">
        <v>63</v>
      </c>
    </row>
    <row r="5885" spans="1:16">
      <c r="A5885" s="25">
        <f t="shared" si="91"/>
        <v>5883</v>
      </c>
      <c r="B5885" s="33" t="s">
        <v>9644</v>
      </c>
      <c r="C5885" s="37">
        <v>1983</v>
      </c>
      <c r="E5885" s="42" t="s">
        <v>8055</v>
      </c>
      <c r="I5885" s="37">
        <v>9</v>
      </c>
      <c r="J5885" s="37">
        <v>2</v>
      </c>
      <c r="M5885" s="39">
        <v>3849.2</v>
      </c>
      <c r="N5885" s="39">
        <v>3849.2</v>
      </c>
      <c r="O5885" s="39">
        <v>3849.2</v>
      </c>
      <c r="P5885" s="38">
        <v>209</v>
      </c>
    </row>
    <row r="5886" spans="1:16">
      <c r="A5886" s="25">
        <f t="shared" si="91"/>
        <v>5884</v>
      </c>
      <c r="B5886" s="33" t="s">
        <v>9645</v>
      </c>
      <c r="C5886" s="37">
        <v>1982</v>
      </c>
      <c r="E5886" s="41" t="s">
        <v>4731</v>
      </c>
      <c r="I5886" s="37">
        <v>9</v>
      </c>
      <c r="J5886" s="37">
        <v>4</v>
      </c>
      <c r="M5886" s="39">
        <v>9449</v>
      </c>
      <c r="N5886" s="39">
        <v>9239.2000000000007</v>
      </c>
      <c r="O5886" s="39">
        <v>6855.5</v>
      </c>
      <c r="P5886" s="38">
        <v>323</v>
      </c>
    </row>
    <row r="5887" spans="1:16">
      <c r="A5887" s="25">
        <f t="shared" si="91"/>
        <v>5885</v>
      </c>
      <c r="B5887" s="33" t="s">
        <v>9646</v>
      </c>
      <c r="C5887" s="37">
        <v>1982</v>
      </c>
      <c r="E5887" s="41" t="s">
        <v>4729</v>
      </c>
      <c r="I5887" s="37">
        <v>9</v>
      </c>
      <c r="J5887" s="37">
        <v>4</v>
      </c>
      <c r="M5887" s="39">
        <v>7600.2</v>
      </c>
      <c r="N5887" s="39">
        <v>7600.2</v>
      </c>
      <c r="O5887" s="39">
        <v>7600.2</v>
      </c>
      <c r="P5887" s="38">
        <v>385</v>
      </c>
    </row>
    <row r="5888" spans="1:16">
      <c r="A5888" s="25">
        <f t="shared" si="91"/>
        <v>5886</v>
      </c>
      <c r="B5888" s="33" t="s">
        <v>9647</v>
      </c>
      <c r="C5888" s="37">
        <v>1981</v>
      </c>
      <c r="E5888" s="41" t="s">
        <v>4729</v>
      </c>
      <c r="I5888" s="37">
        <v>9</v>
      </c>
      <c r="J5888" s="37">
        <v>2</v>
      </c>
      <c r="M5888" s="39">
        <v>3977.9</v>
      </c>
      <c r="N5888" s="39">
        <v>3877.9</v>
      </c>
      <c r="O5888" s="39">
        <v>3877.9</v>
      </c>
      <c r="P5888" s="38">
        <v>197</v>
      </c>
    </row>
    <row r="5889" spans="1:16">
      <c r="A5889" s="25">
        <f t="shared" si="91"/>
        <v>5887</v>
      </c>
      <c r="B5889" s="33" t="s">
        <v>9648</v>
      </c>
      <c r="C5889" s="37">
        <v>1985</v>
      </c>
      <c r="E5889" s="41" t="s">
        <v>4731</v>
      </c>
      <c r="I5889" s="37">
        <v>10</v>
      </c>
      <c r="J5889" s="37">
        <v>4</v>
      </c>
      <c r="M5889" s="39">
        <v>9409.1</v>
      </c>
      <c r="N5889" s="39">
        <v>6975.0999999999995</v>
      </c>
      <c r="O5889" s="39">
        <v>4256.8999999999996</v>
      </c>
      <c r="P5889" s="38">
        <v>343</v>
      </c>
    </row>
    <row r="5890" spans="1:16">
      <c r="A5890" s="25">
        <f t="shared" si="91"/>
        <v>5888</v>
      </c>
      <c r="B5890" s="33" t="s">
        <v>9649</v>
      </c>
      <c r="C5890" s="37">
        <v>1977</v>
      </c>
      <c r="E5890" s="41" t="s">
        <v>4731</v>
      </c>
      <c r="I5890" s="37">
        <v>2</v>
      </c>
      <c r="J5890" s="37">
        <v>2</v>
      </c>
      <c r="M5890" s="39">
        <v>1059.8</v>
      </c>
      <c r="N5890" s="39">
        <v>1028.5999999999999</v>
      </c>
      <c r="O5890" s="39">
        <v>706.4</v>
      </c>
      <c r="P5890" s="38">
        <v>37</v>
      </c>
    </row>
    <row r="5891" spans="1:16">
      <c r="A5891" s="25">
        <f t="shared" ref="A5891:A5954" si="92">A5890+1</f>
        <v>5889</v>
      </c>
      <c r="B5891" s="36" t="s">
        <v>9650</v>
      </c>
      <c r="I5891" s="37"/>
      <c r="J5891" s="37"/>
    </row>
    <row r="5892" spans="1:16">
      <c r="A5892" s="25">
        <f t="shared" si="92"/>
        <v>5890</v>
      </c>
      <c r="B5892" s="33" t="s">
        <v>9651</v>
      </c>
      <c r="C5892" s="37">
        <v>1982</v>
      </c>
      <c r="E5892" s="41" t="s">
        <v>4729</v>
      </c>
      <c r="I5892" s="37">
        <v>9</v>
      </c>
      <c r="J5892" s="37">
        <v>2</v>
      </c>
      <c r="M5892" s="39">
        <v>3897.7</v>
      </c>
      <c r="N5892" s="39">
        <v>3897.7</v>
      </c>
      <c r="O5892" s="39">
        <v>3897.7</v>
      </c>
      <c r="P5892" s="38">
        <v>212</v>
      </c>
    </row>
    <row r="5893" spans="1:16">
      <c r="A5893" s="25">
        <f t="shared" si="92"/>
        <v>5891</v>
      </c>
      <c r="B5893" s="33" t="s">
        <v>9652</v>
      </c>
      <c r="C5893" s="37">
        <v>1983</v>
      </c>
      <c r="E5893" s="41" t="s">
        <v>4729</v>
      </c>
      <c r="I5893" s="37">
        <v>9</v>
      </c>
      <c r="J5893" s="37">
        <v>2</v>
      </c>
      <c r="M5893" s="39">
        <v>3841.4</v>
      </c>
      <c r="N5893" s="39">
        <v>3841.4</v>
      </c>
      <c r="O5893" s="39">
        <v>3841.4</v>
      </c>
      <c r="P5893" s="38">
        <v>206</v>
      </c>
    </row>
    <row r="5894" spans="1:16">
      <c r="A5894" s="25">
        <f t="shared" si="92"/>
        <v>5892</v>
      </c>
      <c r="B5894" s="33" t="s">
        <v>9653</v>
      </c>
      <c r="I5894" s="37"/>
      <c r="J5894" s="37"/>
    </row>
    <row r="5895" spans="1:16">
      <c r="A5895" s="25">
        <f t="shared" si="92"/>
        <v>5893</v>
      </c>
      <c r="B5895" s="33" t="s">
        <v>9654</v>
      </c>
      <c r="I5895" s="37"/>
      <c r="J5895" s="37"/>
    </row>
    <row r="5896" spans="1:16">
      <c r="A5896" s="25">
        <f t="shared" si="92"/>
        <v>5894</v>
      </c>
      <c r="B5896" s="33" t="s">
        <v>9655</v>
      </c>
      <c r="C5896" s="37">
        <v>1959</v>
      </c>
      <c r="E5896" s="41" t="s">
        <v>4731</v>
      </c>
      <c r="I5896" s="37">
        <v>3</v>
      </c>
      <c r="J5896" s="37">
        <v>3</v>
      </c>
      <c r="M5896" s="39">
        <v>1514.3</v>
      </c>
      <c r="N5896" s="39">
        <v>976.7</v>
      </c>
      <c r="O5896" s="39">
        <v>19.533999999999992</v>
      </c>
      <c r="P5896" s="38">
        <v>85</v>
      </c>
    </row>
    <row r="5897" spans="1:16">
      <c r="A5897" s="25">
        <f t="shared" si="92"/>
        <v>5895</v>
      </c>
      <c r="B5897" s="33" t="s">
        <v>9656</v>
      </c>
      <c r="C5897" s="37">
        <v>1964</v>
      </c>
      <c r="E5897" s="42" t="s">
        <v>4731</v>
      </c>
      <c r="I5897" s="37">
        <v>5</v>
      </c>
      <c r="J5897" s="37">
        <v>2</v>
      </c>
      <c r="M5897" s="39">
        <v>1806.1</v>
      </c>
      <c r="N5897" s="39">
        <v>1623.3</v>
      </c>
      <c r="O5897" s="39">
        <v>1623.3</v>
      </c>
      <c r="P5897" s="38">
        <v>85</v>
      </c>
    </row>
    <row r="5898" spans="1:16">
      <c r="A5898" s="25">
        <f t="shared" si="92"/>
        <v>5896</v>
      </c>
      <c r="B5898" s="33" t="s">
        <v>9657</v>
      </c>
      <c r="C5898" s="37">
        <v>1959</v>
      </c>
      <c r="E5898" s="41" t="s">
        <v>4731</v>
      </c>
      <c r="I5898" s="37">
        <v>3</v>
      </c>
      <c r="J5898" s="37">
        <v>3</v>
      </c>
      <c r="M5898" s="39">
        <v>1507.5</v>
      </c>
      <c r="N5898" s="39">
        <v>968.5</v>
      </c>
      <c r="O5898" s="39">
        <v>222.755</v>
      </c>
      <c r="P5898" s="38">
        <v>89</v>
      </c>
    </row>
    <row r="5899" spans="1:16">
      <c r="A5899" s="25">
        <f t="shared" si="92"/>
        <v>5897</v>
      </c>
      <c r="B5899" s="33" t="s">
        <v>9658</v>
      </c>
      <c r="C5899" s="37">
        <v>1959</v>
      </c>
      <c r="E5899" s="41" t="s">
        <v>4731</v>
      </c>
      <c r="I5899" s="37">
        <v>2</v>
      </c>
      <c r="J5899" s="37">
        <v>5</v>
      </c>
      <c r="M5899" s="39">
        <v>650.1</v>
      </c>
      <c r="N5899" s="39">
        <v>368</v>
      </c>
      <c r="O5899" s="39">
        <v>368</v>
      </c>
      <c r="P5899" s="38">
        <v>30</v>
      </c>
    </row>
    <row r="5900" spans="1:16">
      <c r="A5900" s="25">
        <f t="shared" si="92"/>
        <v>5898</v>
      </c>
      <c r="B5900" s="33" t="s">
        <v>9659</v>
      </c>
      <c r="C5900" s="37">
        <v>1959</v>
      </c>
      <c r="E5900" s="41" t="s">
        <v>4731</v>
      </c>
      <c r="I5900" s="37">
        <v>2</v>
      </c>
      <c r="J5900" s="37">
        <v>5</v>
      </c>
      <c r="M5900" s="39">
        <v>643.6</v>
      </c>
      <c r="N5900" s="39">
        <v>367.5</v>
      </c>
      <c r="O5900" s="39">
        <v>242.55</v>
      </c>
      <c r="P5900" s="38">
        <v>31</v>
      </c>
    </row>
    <row r="5901" spans="1:16">
      <c r="A5901" s="25">
        <f t="shared" si="92"/>
        <v>5899</v>
      </c>
      <c r="B5901" s="33" t="s">
        <v>9660</v>
      </c>
      <c r="C5901" s="37">
        <v>2011</v>
      </c>
      <c r="E5901" s="42" t="s">
        <v>8055</v>
      </c>
      <c r="I5901" s="37">
        <v>16</v>
      </c>
      <c r="J5901" s="37">
        <v>1</v>
      </c>
      <c r="M5901" s="39">
        <v>5007.1000000000004</v>
      </c>
      <c r="N5901" s="39">
        <v>2892.6</v>
      </c>
      <c r="O5901" s="39">
        <v>2892.6</v>
      </c>
      <c r="P5901" s="38">
        <v>80</v>
      </c>
    </row>
    <row r="5902" spans="1:16">
      <c r="A5902" s="25">
        <f t="shared" si="92"/>
        <v>5900</v>
      </c>
      <c r="B5902" s="33" t="s">
        <v>9661</v>
      </c>
      <c r="C5902" s="37">
        <v>2011</v>
      </c>
      <c r="E5902" s="42" t="s">
        <v>8055</v>
      </c>
      <c r="I5902" s="37">
        <v>16</v>
      </c>
      <c r="J5902" s="37">
        <v>2</v>
      </c>
      <c r="M5902" s="39">
        <v>9792.6</v>
      </c>
      <c r="N5902" s="39">
        <v>5185.2</v>
      </c>
      <c r="O5902" s="39">
        <v>5185.2</v>
      </c>
      <c r="P5902" s="38">
        <v>160</v>
      </c>
    </row>
    <row r="5903" spans="1:16">
      <c r="A5903" s="25">
        <f t="shared" si="92"/>
        <v>5901</v>
      </c>
      <c r="B5903" s="33" t="s">
        <v>9662</v>
      </c>
      <c r="C5903" s="37">
        <v>1983</v>
      </c>
      <c r="E5903" s="41" t="s">
        <v>4729</v>
      </c>
      <c r="I5903" s="37">
        <v>9</v>
      </c>
      <c r="J5903" s="37">
        <v>2</v>
      </c>
      <c r="M5903" s="39">
        <v>4673.7</v>
      </c>
      <c r="N5903" s="39">
        <v>3888.2</v>
      </c>
      <c r="O5903" s="39">
        <v>3888.2</v>
      </c>
      <c r="P5903" s="38">
        <v>191</v>
      </c>
    </row>
    <row r="5904" spans="1:16">
      <c r="A5904" s="25">
        <f t="shared" si="92"/>
        <v>5902</v>
      </c>
      <c r="B5904" s="33" t="s">
        <v>9663</v>
      </c>
      <c r="C5904" s="37">
        <v>1983</v>
      </c>
      <c r="E5904" s="41" t="s">
        <v>4729</v>
      </c>
      <c r="I5904" s="37">
        <v>9</v>
      </c>
      <c r="J5904" s="37">
        <v>2</v>
      </c>
      <c r="M5904" s="39">
        <v>4691.3</v>
      </c>
      <c r="N5904" s="39">
        <v>3890</v>
      </c>
      <c r="O5904" s="39">
        <v>3890</v>
      </c>
      <c r="P5904" s="38">
        <v>192</v>
      </c>
    </row>
    <row r="5905" spans="1:16">
      <c r="A5905" s="25">
        <f t="shared" si="92"/>
        <v>5903</v>
      </c>
      <c r="B5905" s="33" t="s">
        <v>9664</v>
      </c>
      <c r="C5905" s="37">
        <v>2010</v>
      </c>
      <c r="E5905" s="41" t="s">
        <v>5872</v>
      </c>
      <c r="I5905" s="37">
        <v>9</v>
      </c>
      <c r="J5905" s="37">
        <v>3</v>
      </c>
      <c r="M5905" s="39">
        <v>9075.9</v>
      </c>
      <c r="N5905" s="39">
        <v>6749.9</v>
      </c>
      <c r="O5905" s="39">
        <v>6749.9</v>
      </c>
      <c r="P5905" s="38">
        <v>150</v>
      </c>
    </row>
    <row r="5906" spans="1:16">
      <c r="A5906" s="25">
        <f t="shared" si="92"/>
        <v>5904</v>
      </c>
      <c r="B5906" s="33" t="s">
        <v>9665</v>
      </c>
      <c r="C5906" s="37">
        <v>1983</v>
      </c>
      <c r="E5906" s="41" t="s">
        <v>4729</v>
      </c>
      <c r="I5906" s="37">
        <v>9</v>
      </c>
      <c r="J5906" s="37">
        <v>2</v>
      </c>
      <c r="M5906" s="39">
        <v>3910.4</v>
      </c>
      <c r="N5906" s="39">
        <v>3866.7</v>
      </c>
      <c r="O5906" s="39">
        <v>3866.7</v>
      </c>
      <c r="P5906" s="38">
        <v>229</v>
      </c>
    </row>
    <row r="5907" spans="1:16">
      <c r="A5907" s="25">
        <f t="shared" si="92"/>
        <v>5905</v>
      </c>
      <c r="B5907" s="33" t="s">
        <v>9666</v>
      </c>
      <c r="I5907" s="37"/>
      <c r="J5907" s="37"/>
    </row>
    <row r="5908" spans="1:16">
      <c r="A5908" s="25">
        <f t="shared" si="92"/>
        <v>5906</v>
      </c>
      <c r="B5908" s="33" t="s">
        <v>9667</v>
      </c>
      <c r="C5908" s="37">
        <v>1983</v>
      </c>
      <c r="I5908" s="37">
        <v>9</v>
      </c>
      <c r="J5908" s="37">
        <v>2</v>
      </c>
      <c r="M5908" s="39">
        <v>4520</v>
      </c>
      <c r="N5908" s="39">
        <v>4058.7</v>
      </c>
      <c r="O5908" s="39">
        <v>4058.7</v>
      </c>
    </row>
    <row r="5909" spans="1:16">
      <c r="A5909" s="25">
        <f t="shared" si="92"/>
        <v>5907</v>
      </c>
      <c r="B5909" s="33" t="s">
        <v>9668</v>
      </c>
      <c r="I5909" s="37"/>
      <c r="J5909" s="37"/>
    </row>
    <row r="5910" spans="1:16">
      <c r="A5910" s="25">
        <f t="shared" si="92"/>
        <v>5908</v>
      </c>
      <c r="B5910" s="33" t="s">
        <v>9669</v>
      </c>
      <c r="C5910" s="37">
        <v>1985</v>
      </c>
      <c r="E5910" s="42" t="s">
        <v>8055</v>
      </c>
      <c r="I5910" s="37">
        <v>9</v>
      </c>
      <c r="J5910" s="37">
        <v>4</v>
      </c>
      <c r="M5910" s="39">
        <v>8119.8</v>
      </c>
      <c r="N5910" s="39">
        <v>3076.3</v>
      </c>
      <c r="O5910" s="39">
        <v>3076.3</v>
      </c>
      <c r="P5910" s="38">
        <v>352</v>
      </c>
    </row>
    <row r="5911" spans="1:16">
      <c r="A5911" s="25">
        <f t="shared" si="92"/>
        <v>5909</v>
      </c>
      <c r="B5911" s="33" t="s">
        <v>9670</v>
      </c>
      <c r="I5911" s="37"/>
      <c r="J5911" s="37"/>
    </row>
    <row r="5912" spans="1:16">
      <c r="A5912" s="25">
        <f t="shared" si="92"/>
        <v>5910</v>
      </c>
      <c r="B5912" s="33" t="s">
        <v>9671</v>
      </c>
      <c r="C5912" s="37">
        <v>1991</v>
      </c>
      <c r="E5912" s="42" t="s">
        <v>8055</v>
      </c>
      <c r="I5912" s="37">
        <v>16</v>
      </c>
      <c r="J5912" s="37">
        <v>1</v>
      </c>
      <c r="M5912" s="39">
        <v>6683.1</v>
      </c>
      <c r="N5912" s="39">
        <v>5645.6</v>
      </c>
      <c r="O5912" s="39">
        <v>5645.6</v>
      </c>
      <c r="P5912" s="38">
        <v>213</v>
      </c>
    </row>
    <row r="5913" spans="1:16">
      <c r="A5913" s="25">
        <f t="shared" si="92"/>
        <v>5911</v>
      </c>
      <c r="B5913" s="33" t="s">
        <v>9672</v>
      </c>
      <c r="C5913" s="37">
        <v>1942</v>
      </c>
      <c r="E5913" s="41" t="s">
        <v>4731</v>
      </c>
      <c r="I5913" s="37">
        <v>4</v>
      </c>
      <c r="J5913" s="37">
        <v>5</v>
      </c>
      <c r="M5913" s="39">
        <v>4197.1000000000004</v>
      </c>
      <c r="N5913" s="39">
        <v>4027.4</v>
      </c>
      <c r="O5913" s="39">
        <v>4027.4</v>
      </c>
      <c r="P5913" s="38">
        <v>88</v>
      </c>
    </row>
    <row r="5914" spans="1:16">
      <c r="A5914" s="25">
        <f t="shared" si="92"/>
        <v>5912</v>
      </c>
      <c r="B5914" s="33" t="s">
        <v>9673</v>
      </c>
      <c r="C5914" s="37">
        <v>1994</v>
      </c>
      <c r="E5914" s="41" t="s">
        <v>4729</v>
      </c>
      <c r="I5914" s="37">
        <v>10</v>
      </c>
      <c r="J5914" s="37">
        <v>2</v>
      </c>
      <c r="M5914" s="39">
        <v>5218.5</v>
      </c>
      <c r="N5914" s="39">
        <v>4363.1000000000004</v>
      </c>
      <c r="O5914" s="39">
        <v>4363.1000000000004</v>
      </c>
      <c r="P5914" s="38">
        <v>205</v>
      </c>
    </row>
    <row r="5915" spans="1:16">
      <c r="A5915" s="25">
        <f t="shared" si="92"/>
        <v>5913</v>
      </c>
      <c r="B5915" s="33" t="s">
        <v>9674</v>
      </c>
      <c r="C5915" s="37">
        <v>1990</v>
      </c>
      <c r="E5915" s="42" t="s">
        <v>8055</v>
      </c>
      <c r="I5915" s="37">
        <v>16</v>
      </c>
      <c r="J5915" s="37">
        <v>1</v>
      </c>
      <c r="M5915" s="39">
        <v>5373.9</v>
      </c>
      <c r="N5915" s="39">
        <v>4260</v>
      </c>
      <c r="O5915" s="39">
        <v>4260</v>
      </c>
      <c r="P5915" s="38">
        <v>231</v>
      </c>
    </row>
    <row r="5916" spans="1:16">
      <c r="A5916" s="25">
        <f t="shared" si="92"/>
        <v>5914</v>
      </c>
      <c r="B5916" s="33" t="s">
        <v>9675</v>
      </c>
      <c r="C5916" s="37">
        <v>2007</v>
      </c>
      <c r="I5916" s="37">
        <v>19</v>
      </c>
      <c r="J5916" s="37">
        <v>3</v>
      </c>
      <c r="M5916" s="39">
        <v>11295</v>
      </c>
      <c r="N5916" s="39">
        <v>11294.5</v>
      </c>
      <c r="O5916" s="39">
        <v>10909</v>
      </c>
      <c r="P5916" s="38">
        <v>450</v>
      </c>
    </row>
    <row r="5917" spans="1:16">
      <c r="A5917" s="25">
        <f t="shared" si="92"/>
        <v>5915</v>
      </c>
      <c r="B5917" s="33" t="s">
        <v>9676</v>
      </c>
      <c r="C5917" s="37">
        <v>2010</v>
      </c>
      <c r="I5917" s="37">
        <v>19</v>
      </c>
      <c r="J5917" s="37">
        <v>1</v>
      </c>
      <c r="M5917" s="39">
        <v>6392.5</v>
      </c>
      <c r="N5917" s="39">
        <v>6300</v>
      </c>
      <c r="O5917" s="39">
        <v>6300</v>
      </c>
    </row>
    <row r="5918" spans="1:16">
      <c r="A5918" s="25">
        <f t="shared" si="92"/>
        <v>5916</v>
      </c>
      <c r="B5918" s="36" t="s">
        <v>9677</v>
      </c>
      <c r="I5918" s="37"/>
      <c r="J5918" s="37"/>
    </row>
    <row r="5919" spans="1:16">
      <c r="A5919" s="25">
        <f t="shared" si="92"/>
        <v>5917</v>
      </c>
      <c r="B5919" s="33" t="s">
        <v>9678</v>
      </c>
      <c r="C5919" s="37">
        <v>1991</v>
      </c>
      <c r="E5919" s="42" t="s">
        <v>8055</v>
      </c>
      <c r="I5919" s="37">
        <v>16</v>
      </c>
      <c r="J5919" s="37">
        <v>1</v>
      </c>
      <c r="M5919" s="39">
        <v>6090.2</v>
      </c>
      <c r="N5919" s="39">
        <v>5325.4</v>
      </c>
      <c r="O5919" s="39">
        <v>5325.4</v>
      </c>
      <c r="P5919" s="38">
        <v>221</v>
      </c>
    </row>
    <row r="5920" spans="1:16">
      <c r="A5920" s="25">
        <f t="shared" si="92"/>
        <v>5918</v>
      </c>
      <c r="B5920" s="33" t="s">
        <v>9679</v>
      </c>
      <c r="C5920" s="37">
        <v>1994</v>
      </c>
      <c r="E5920" s="41" t="s">
        <v>9680</v>
      </c>
      <c r="I5920" s="37">
        <v>10</v>
      </c>
      <c r="J5920" s="37">
        <v>6</v>
      </c>
      <c r="M5920" s="39">
        <v>15660.74</v>
      </c>
      <c r="N5920" s="39">
        <v>13444.19</v>
      </c>
      <c r="O5920" s="39">
        <v>13444.19</v>
      </c>
      <c r="P5920" s="38">
        <v>240</v>
      </c>
    </row>
    <row r="5921" spans="1:16">
      <c r="A5921" s="25">
        <f t="shared" si="92"/>
        <v>5919</v>
      </c>
      <c r="B5921" s="33" t="s">
        <v>9681</v>
      </c>
      <c r="I5921" s="37"/>
      <c r="J5921" s="37"/>
    </row>
    <row r="5922" spans="1:16">
      <c r="A5922" s="25">
        <f t="shared" si="92"/>
        <v>5920</v>
      </c>
      <c r="B5922" s="33" t="s">
        <v>9682</v>
      </c>
      <c r="I5922" s="37"/>
      <c r="J5922" s="37"/>
    </row>
    <row r="5923" spans="1:16">
      <c r="A5923" s="25">
        <f t="shared" si="92"/>
        <v>5921</v>
      </c>
      <c r="B5923" s="33" t="s">
        <v>9683</v>
      </c>
      <c r="C5923" s="37">
        <v>1978</v>
      </c>
      <c r="E5923" s="41" t="s">
        <v>4729</v>
      </c>
      <c r="I5923" s="37">
        <v>9</v>
      </c>
      <c r="J5923" s="37">
        <v>10</v>
      </c>
      <c r="K5923" s="38">
        <v>10</v>
      </c>
      <c r="L5923" s="38">
        <v>400</v>
      </c>
      <c r="M5923" s="39">
        <v>19273.3</v>
      </c>
      <c r="N5923" s="39">
        <v>13255.2</v>
      </c>
      <c r="O5923" s="39">
        <v>13255.2</v>
      </c>
      <c r="P5923" s="38">
        <v>239</v>
      </c>
    </row>
    <row r="5924" spans="1:16">
      <c r="A5924" s="25">
        <f t="shared" si="92"/>
        <v>5922</v>
      </c>
      <c r="B5924" s="33" t="s">
        <v>9684</v>
      </c>
      <c r="C5924" s="37">
        <v>1958</v>
      </c>
      <c r="E5924" s="41" t="s">
        <v>4731</v>
      </c>
      <c r="I5924" s="37">
        <v>3</v>
      </c>
      <c r="J5924" s="37">
        <v>3</v>
      </c>
      <c r="M5924" s="39">
        <v>1347.1</v>
      </c>
      <c r="N5924" s="39">
        <v>1166.5</v>
      </c>
      <c r="O5924" s="39">
        <v>1119.8399999999999</v>
      </c>
      <c r="P5924" s="38">
        <v>52</v>
      </c>
    </row>
    <row r="5925" spans="1:16">
      <c r="A5925" s="25">
        <f t="shared" si="92"/>
        <v>5923</v>
      </c>
      <c r="B5925" s="33" t="s">
        <v>4171</v>
      </c>
      <c r="C5925" s="37">
        <v>1956</v>
      </c>
      <c r="E5925" s="41" t="s">
        <v>4735</v>
      </c>
      <c r="I5925" s="37">
        <v>3</v>
      </c>
      <c r="J5925" s="37">
        <v>4</v>
      </c>
      <c r="M5925" s="39">
        <v>2283.5</v>
      </c>
      <c r="N5925" s="39">
        <v>2039.8</v>
      </c>
      <c r="O5925" s="39">
        <v>2039.8</v>
      </c>
      <c r="P5925" s="38">
        <v>86</v>
      </c>
    </row>
    <row r="5926" spans="1:16">
      <c r="A5926" s="25">
        <f t="shared" si="92"/>
        <v>5924</v>
      </c>
      <c r="B5926" s="33" t="s">
        <v>9685</v>
      </c>
      <c r="C5926" s="37">
        <v>1954</v>
      </c>
      <c r="E5926" s="41" t="s">
        <v>4735</v>
      </c>
      <c r="I5926" s="37">
        <v>3</v>
      </c>
      <c r="J5926" s="37">
        <v>3</v>
      </c>
      <c r="M5926" s="39">
        <v>2570.6999999999998</v>
      </c>
      <c r="N5926" s="39">
        <v>2449.9</v>
      </c>
      <c r="O5926" s="39">
        <v>2449.9</v>
      </c>
      <c r="P5926" s="38">
        <v>53</v>
      </c>
    </row>
    <row r="5927" spans="1:16">
      <c r="A5927" s="25">
        <f t="shared" si="92"/>
        <v>5925</v>
      </c>
      <c r="B5927" s="33" t="s">
        <v>9686</v>
      </c>
      <c r="C5927" s="37">
        <v>1956</v>
      </c>
      <c r="E5927" s="41" t="s">
        <v>4726</v>
      </c>
      <c r="I5927" s="37">
        <v>3</v>
      </c>
      <c r="J5927" s="37">
        <v>3</v>
      </c>
      <c r="M5927" s="39">
        <v>2259.6</v>
      </c>
      <c r="N5927" s="39">
        <v>2105.8000000000002</v>
      </c>
      <c r="O5927" s="39">
        <v>1850.9982000000002</v>
      </c>
      <c r="P5927" s="38">
        <v>52</v>
      </c>
    </row>
    <row r="5928" spans="1:16">
      <c r="A5928" s="25">
        <f t="shared" si="92"/>
        <v>5926</v>
      </c>
      <c r="B5928" s="33" t="s">
        <v>9687</v>
      </c>
      <c r="C5928" s="37">
        <v>1955</v>
      </c>
      <c r="E5928" s="41" t="s">
        <v>4735</v>
      </c>
      <c r="I5928" s="37">
        <v>3</v>
      </c>
      <c r="J5928" s="37">
        <v>4</v>
      </c>
      <c r="M5928" s="39">
        <v>2221.4</v>
      </c>
      <c r="N5928" s="39">
        <v>1950.4</v>
      </c>
      <c r="O5928" s="39">
        <v>1603.2288000000001</v>
      </c>
      <c r="P5928" s="38">
        <v>61</v>
      </c>
    </row>
    <row r="5929" spans="1:16">
      <c r="A5929" s="25">
        <f t="shared" si="92"/>
        <v>5927</v>
      </c>
      <c r="B5929" s="33" t="s">
        <v>9688</v>
      </c>
      <c r="C5929" s="37">
        <v>1970</v>
      </c>
      <c r="E5929" s="41" t="s">
        <v>4731</v>
      </c>
      <c r="I5929" s="37">
        <v>5</v>
      </c>
      <c r="J5929" s="37">
        <v>4</v>
      </c>
      <c r="M5929" s="39">
        <v>4065.1</v>
      </c>
      <c r="N5929" s="39">
        <v>3781.1</v>
      </c>
      <c r="O5929" s="39">
        <v>2526</v>
      </c>
      <c r="P5929" s="38">
        <v>132</v>
      </c>
    </row>
    <row r="5930" spans="1:16">
      <c r="A5930" s="25">
        <f t="shared" si="92"/>
        <v>5928</v>
      </c>
      <c r="B5930" s="33" t="s">
        <v>4172</v>
      </c>
      <c r="C5930" s="37">
        <v>1971</v>
      </c>
      <c r="E5930" s="42" t="s">
        <v>8055</v>
      </c>
      <c r="I5930" s="37">
        <v>5</v>
      </c>
      <c r="J5930" s="37">
        <v>6</v>
      </c>
      <c r="M5930" s="39">
        <v>4662</v>
      </c>
      <c r="N5930" s="39">
        <v>4102.5999999999995</v>
      </c>
      <c r="O5930" s="39">
        <v>3857.7</v>
      </c>
      <c r="P5930" s="38">
        <v>209</v>
      </c>
    </row>
    <row r="5931" spans="1:16">
      <c r="A5931" s="25">
        <f t="shared" si="92"/>
        <v>5929</v>
      </c>
      <c r="B5931" s="33" t="s">
        <v>9689</v>
      </c>
      <c r="C5931" s="37">
        <v>1972</v>
      </c>
      <c r="E5931" s="41" t="s">
        <v>4729</v>
      </c>
      <c r="I5931" s="37">
        <v>5</v>
      </c>
      <c r="J5931" s="37">
        <v>6</v>
      </c>
      <c r="M5931" s="39">
        <v>4660.2</v>
      </c>
      <c r="N5931" s="39">
        <v>4101.1000000000004</v>
      </c>
      <c r="O5931" s="39">
        <v>3797.15</v>
      </c>
      <c r="P5931" s="38">
        <v>201</v>
      </c>
    </row>
    <row r="5932" spans="1:16">
      <c r="A5932" s="25">
        <f t="shared" si="92"/>
        <v>5930</v>
      </c>
      <c r="B5932" s="33" t="s">
        <v>9690</v>
      </c>
      <c r="C5932" s="37">
        <v>1961</v>
      </c>
      <c r="E5932" s="41" t="s">
        <v>4735</v>
      </c>
      <c r="I5932" s="37">
        <v>2</v>
      </c>
      <c r="J5932" s="37">
        <v>2</v>
      </c>
      <c r="M5932" s="39">
        <v>690</v>
      </c>
      <c r="N5932" s="39">
        <v>631.6</v>
      </c>
      <c r="O5932" s="39">
        <v>631.6</v>
      </c>
      <c r="P5932" s="38">
        <v>42</v>
      </c>
    </row>
    <row r="5933" spans="1:16">
      <c r="A5933" s="25">
        <f t="shared" si="92"/>
        <v>5931</v>
      </c>
      <c r="B5933" s="33" t="s">
        <v>9691</v>
      </c>
      <c r="C5933" s="37">
        <v>1954</v>
      </c>
      <c r="E5933" s="41" t="s">
        <v>4735</v>
      </c>
      <c r="I5933" s="37">
        <v>2</v>
      </c>
      <c r="J5933" s="37">
        <v>2</v>
      </c>
      <c r="M5933" s="39">
        <v>448.3</v>
      </c>
      <c r="N5933" s="39">
        <v>396.6</v>
      </c>
      <c r="P5933" s="38">
        <v>22</v>
      </c>
    </row>
    <row r="5934" spans="1:16">
      <c r="A5934" s="25">
        <f t="shared" si="92"/>
        <v>5932</v>
      </c>
      <c r="B5934" s="33" t="s">
        <v>4173</v>
      </c>
      <c r="C5934" s="37">
        <v>1956</v>
      </c>
      <c r="E5934" s="41" t="s">
        <v>4735</v>
      </c>
      <c r="I5934" s="37">
        <v>2</v>
      </c>
      <c r="J5934" s="37">
        <v>2</v>
      </c>
      <c r="M5934" s="39">
        <v>728.9</v>
      </c>
      <c r="N5934" s="39">
        <v>667.1</v>
      </c>
      <c r="O5934" s="39">
        <v>667.1</v>
      </c>
      <c r="P5934" s="38">
        <v>50</v>
      </c>
    </row>
    <row r="5935" spans="1:16">
      <c r="A5935" s="25">
        <f t="shared" si="92"/>
        <v>5933</v>
      </c>
      <c r="B5935" s="33" t="s">
        <v>9692</v>
      </c>
      <c r="C5935" s="37">
        <v>1968</v>
      </c>
      <c r="E5935" s="41" t="s">
        <v>4731</v>
      </c>
      <c r="I5935" s="37">
        <v>5</v>
      </c>
      <c r="J5935" s="37">
        <v>3</v>
      </c>
      <c r="M5935" s="39">
        <v>3563.9</v>
      </c>
      <c r="N5935" s="39">
        <v>3040</v>
      </c>
      <c r="O5935" s="39">
        <v>2977.1</v>
      </c>
      <c r="P5935" s="38">
        <v>228</v>
      </c>
    </row>
    <row r="5936" spans="1:16">
      <c r="A5936" s="25">
        <f t="shared" si="92"/>
        <v>5934</v>
      </c>
      <c r="B5936" s="33" t="s">
        <v>3247</v>
      </c>
      <c r="C5936" s="37">
        <v>1967</v>
      </c>
      <c r="E5936" s="41" t="s">
        <v>4729</v>
      </c>
      <c r="I5936" s="37">
        <v>5</v>
      </c>
      <c r="J5936" s="37">
        <v>4</v>
      </c>
      <c r="M5936" s="39">
        <v>3125.9</v>
      </c>
      <c r="N5936" s="39">
        <v>2728</v>
      </c>
      <c r="O5936" s="39">
        <v>2673.4</v>
      </c>
      <c r="P5936" s="38">
        <v>134</v>
      </c>
    </row>
    <row r="5937" spans="1:16">
      <c r="A5937" s="25">
        <f t="shared" si="92"/>
        <v>5935</v>
      </c>
      <c r="B5937" s="33" t="s">
        <v>3248</v>
      </c>
      <c r="C5937" s="37">
        <v>1967</v>
      </c>
      <c r="E5937" s="42" t="s">
        <v>8055</v>
      </c>
      <c r="I5937" s="37">
        <v>5</v>
      </c>
      <c r="J5937" s="37">
        <v>4</v>
      </c>
      <c r="M5937" s="39">
        <v>3081.3</v>
      </c>
      <c r="N5937" s="39">
        <v>2703.2</v>
      </c>
      <c r="O5937" s="39">
        <v>2703.2</v>
      </c>
      <c r="P5937" s="38">
        <v>157</v>
      </c>
    </row>
    <row r="5938" spans="1:16">
      <c r="A5938" s="25">
        <f t="shared" si="92"/>
        <v>5936</v>
      </c>
      <c r="B5938" s="33" t="s">
        <v>4174</v>
      </c>
      <c r="C5938" s="37">
        <v>1967</v>
      </c>
      <c r="E5938" s="41" t="s">
        <v>4731</v>
      </c>
      <c r="I5938" s="37">
        <v>5</v>
      </c>
      <c r="J5938" s="37">
        <v>4</v>
      </c>
      <c r="M5938" s="39">
        <v>4124.1899999999996</v>
      </c>
      <c r="N5938" s="39">
        <v>3802.99</v>
      </c>
      <c r="O5938" s="39">
        <v>3162.6</v>
      </c>
      <c r="P5938" s="38">
        <v>201</v>
      </c>
    </row>
    <row r="5939" spans="1:16">
      <c r="A5939" s="25">
        <f t="shared" si="92"/>
        <v>5937</v>
      </c>
      <c r="B5939" s="33" t="s">
        <v>4175</v>
      </c>
      <c r="C5939" s="37">
        <v>1976</v>
      </c>
      <c r="E5939" s="42" t="s">
        <v>8055</v>
      </c>
      <c r="I5939" s="37">
        <v>5</v>
      </c>
      <c r="J5939" s="37">
        <v>6</v>
      </c>
      <c r="M5939" s="39">
        <v>4854.3</v>
      </c>
      <c r="N5939" s="39">
        <v>4294.1000000000004</v>
      </c>
      <c r="O5939" s="39">
        <v>3996.8</v>
      </c>
      <c r="P5939" s="38">
        <v>220</v>
      </c>
    </row>
    <row r="5940" spans="1:16">
      <c r="A5940" s="25">
        <f t="shared" si="92"/>
        <v>5938</v>
      </c>
      <c r="B5940" s="33" t="s">
        <v>3250</v>
      </c>
      <c r="C5940" s="37">
        <v>1977</v>
      </c>
      <c r="E5940" s="42" t="s">
        <v>8055</v>
      </c>
      <c r="I5940" s="37">
        <v>5</v>
      </c>
      <c r="J5940" s="37">
        <v>6</v>
      </c>
      <c r="M5940" s="39">
        <v>4816</v>
      </c>
      <c r="N5940" s="39">
        <v>4316.8</v>
      </c>
      <c r="O5940" s="39">
        <v>4081.5</v>
      </c>
      <c r="P5940" s="38">
        <v>242</v>
      </c>
    </row>
    <row r="5941" spans="1:16">
      <c r="A5941" s="25">
        <f t="shared" si="92"/>
        <v>5939</v>
      </c>
      <c r="B5941" s="33" t="s">
        <v>9693</v>
      </c>
      <c r="C5941" s="37">
        <v>1978</v>
      </c>
      <c r="E5941" s="41" t="s">
        <v>4729</v>
      </c>
      <c r="I5941" s="37">
        <v>5</v>
      </c>
      <c r="J5941" s="37">
        <v>6</v>
      </c>
      <c r="M5941" s="39">
        <v>4453.6000000000004</v>
      </c>
      <c r="N5941" s="39">
        <v>3889.8</v>
      </c>
      <c r="O5941" s="39">
        <v>3889.8</v>
      </c>
      <c r="P5941" s="38">
        <v>224</v>
      </c>
    </row>
    <row r="5942" spans="1:16">
      <c r="A5942" s="25">
        <f t="shared" si="92"/>
        <v>5940</v>
      </c>
      <c r="B5942" s="33" t="s">
        <v>9694</v>
      </c>
      <c r="I5942" s="37"/>
      <c r="J5942" s="37"/>
    </row>
    <row r="5943" spans="1:16">
      <c r="A5943" s="25">
        <f t="shared" si="92"/>
        <v>5941</v>
      </c>
      <c r="B5943" s="33" t="s">
        <v>9695</v>
      </c>
      <c r="C5943" s="37">
        <v>1976</v>
      </c>
      <c r="E5943" s="41" t="s">
        <v>4731</v>
      </c>
      <c r="I5943" s="37">
        <v>5</v>
      </c>
      <c r="J5943" s="37">
        <v>4</v>
      </c>
      <c r="M5943" s="39">
        <v>3860</v>
      </c>
      <c r="N5943" s="39">
        <v>3860</v>
      </c>
      <c r="O5943" s="39">
        <v>3860</v>
      </c>
      <c r="P5943" s="38">
        <v>315</v>
      </c>
    </row>
    <row r="5944" spans="1:16">
      <c r="A5944" s="25">
        <f t="shared" si="92"/>
        <v>5942</v>
      </c>
      <c r="B5944" s="33" t="s">
        <v>9696</v>
      </c>
      <c r="C5944" s="37">
        <v>1984</v>
      </c>
      <c r="E5944" s="41" t="s">
        <v>4731</v>
      </c>
      <c r="I5944" s="37">
        <v>9</v>
      </c>
      <c r="J5944" s="37">
        <v>1</v>
      </c>
      <c r="M5944" s="39">
        <v>6677.2</v>
      </c>
      <c r="N5944" s="39">
        <v>5256.7</v>
      </c>
      <c r="O5944" s="39">
        <v>5203.2</v>
      </c>
      <c r="P5944" s="38">
        <v>390</v>
      </c>
    </row>
    <row r="5945" spans="1:16">
      <c r="A5945" s="25">
        <f t="shared" si="92"/>
        <v>5943</v>
      </c>
      <c r="B5945" s="33" t="s">
        <v>9697</v>
      </c>
      <c r="C5945" s="37">
        <v>1982</v>
      </c>
      <c r="E5945" s="41" t="s">
        <v>4731</v>
      </c>
      <c r="I5945" s="37">
        <v>4</v>
      </c>
      <c r="J5945" s="37">
        <v>2</v>
      </c>
      <c r="M5945" s="39">
        <v>1849.9</v>
      </c>
      <c r="N5945" s="39">
        <v>1664.8</v>
      </c>
      <c r="O5945" s="39">
        <v>1664.8</v>
      </c>
      <c r="P5945" s="38">
        <v>97</v>
      </c>
    </row>
    <row r="5946" spans="1:16">
      <c r="A5946" s="25">
        <f t="shared" si="92"/>
        <v>5944</v>
      </c>
      <c r="B5946" s="33" t="s">
        <v>9698</v>
      </c>
      <c r="C5946" s="37">
        <v>1958</v>
      </c>
      <c r="E5946" s="41" t="s">
        <v>4731</v>
      </c>
      <c r="I5946" s="37">
        <v>2</v>
      </c>
      <c r="J5946" s="37">
        <v>2</v>
      </c>
      <c r="M5946" s="39">
        <v>640.20000000000005</v>
      </c>
      <c r="N5946" s="39">
        <v>512.79999999999995</v>
      </c>
      <c r="O5946" s="39">
        <v>512.79999999999995</v>
      </c>
      <c r="P5946" s="38">
        <v>28</v>
      </c>
    </row>
    <row r="5947" spans="1:16">
      <c r="A5947" s="25">
        <f t="shared" si="92"/>
        <v>5945</v>
      </c>
      <c r="B5947" s="33" t="s">
        <v>9699</v>
      </c>
      <c r="C5947" s="37">
        <v>1969</v>
      </c>
      <c r="E5947" s="41" t="s">
        <v>4731</v>
      </c>
      <c r="I5947" s="37">
        <v>5</v>
      </c>
      <c r="J5947" s="37">
        <v>3</v>
      </c>
      <c r="M5947" s="39">
        <v>3600.8</v>
      </c>
      <c r="N5947" s="39">
        <v>3074.1000000000004</v>
      </c>
      <c r="O5947" s="39">
        <v>2961.3</v>
      </c>
      <c r="P5947" s="38">
        <v>252</v>
      </c>
    </row>
    <row r="5948" spans="1:16">
      <c r="A5948" s="25">
        <f t="shared" si="92"/>
        <v>5946</v>
      </c>
      <c r="B5948" s="33" t="s">
        <v>9700</v>
      </c>
      <c r="C5948" s="37">
        <v>1980</v>
      </c>
      <c r="E5948" s="41" t="s">
        <v>4729</v>
      </c>
      <c r="I5948" s="37">
        <v>5</v>
      </c>
      <c r="J5948" s="37">
        <v>4</v>
      </c>
      <c r="M5948" s="39">
        <v>3581.9</v>
      </c>
      <c r="N5948" s="39">
        <v>3259.2000000000003</v>
      </c>
      <c r="O5948" s="39">
        <v>2966.4</v>
      </c>
      <c r="P5948" s="38">
        <v>134</v>
      </c>
    </row>
    <row r="5949" spans="1:16">
      <c r="A5949" s="25">
        <f t="shared" si="92"/>
        <v>5947</v>
      </c>
      <c r="B5949" s="33" t="s">
        <v>3249</v>
      </c>
      <c r="C5949" s="37">
        <v>1976</v>
      </c>
      <c r="E5949" s="42" t="s">
        <v>4731</v>
      </c>
      <c r="I5949" s="37">
        <v>5</v>
      </c>
      <c r="J5949" s="37">
        <v>4</v>
      </c>
      <c r="M5949" s="39">
        <v>3091.2</v>
      </c>
      <c r="N5949" s="39">
        <v>2805.2</v>
      </c>
      <c r="O5949" s="39">
        <v>2805.2</v>
      </c>
      <c r="P5949" s="38">
        <v>133</v>
      </c>
    </row>
    <row r="5950" spans="1:16">
      <c r="A5950" s="25">
        <f t="shared" si="92"/>
        <v>5948</v>
      </c>
      <c r="B5950" s="33" t="s">
        <v>9701</v>
      </c>
      <c r="C5950" s="37">
        <v>1990</v>
      </c>
      <c r="E5950" s="41" t="s">
        <v>4731</v>
      </c>
      <c r="I5950" s="37">
        <v>10</v>
      </c>
      <c r="J5950" s="37">
        <v>6</v>
      </c>
      <c r="M5950" s="39">
        <v>13257.1</v>
      </c>
      <c r="N5950" s="39">
        <v>13257.1</v>
      </c>
      <c r="O5950" s="39">
        <v>13257.1</v>
      </c>
      <c r="P5950" s="38">
        <v>673</v>
      </c>
    </row>
    <row r="5951" spans="1:16">
      <c r="A5951" s="25">
        <f t="shared" si="92"/>
        <v>5949</v>
      </c>
      <c r="B5951" s="33" t="s">
        <v>9702</v>
      </c>
      <c r="I5951" s="37"/>
      <c r="J5951" s="37"/>
    </row>
    <row r="5952" spans="1:16">
      <c r="A5952" s="25">
        <f t="shared" si="92"/>
        <v>5950</v>
      </c>
      <c r="B5952" s="33" t="s">
        <v>9703</v>
      </c>
      <c r="C5952" s="37">
        <v>1975</v>
      </c>
      <c r="E5952" s="41" t="s">
        <v>4731</v>
      </c>
      <c r="I5952" s="37">
        <v>5</v>
      </c>
      <c r="J5952" s="37">
        <v>4</v>
      </c>
      <c r="M5952" s="39">
        <v>3860</v>
      </c>
      <c r="N5952" s="39">
        <v>3860</v>
      </c>
      <c r="O5952" s="39">
        <v>3860</v>
      </c>
      <c r="P5952" s="38">
        <v>315</v>
      </c>
    </row>
    <row r="5953" spans="1:16">
      <c r="A5953" s="25">
        <f t="shared" si="92"/>
        <v>5951</v>
      </c>
      <c r="B5953" s="33" t="s">
        <v>3251</v>
      </c>
      <c r="C5953" s="37">
        <v>1979</v>
      </c>
      <c r="E5953" s="42" t="s">
        <v>8055</v>
      </c>
      <c r="I5953" s="37">
        <v>5</v>
      </c>
      <c r="J5953" s="37">
        <v>6</v>
      </c>
      <c r="M5953" s="39">
        <v>4590.3</v>
      </c>
      <c r="N5953" s="39">
        <v>4088.9</v>
      </c>
      <c r="O5953" s="39">
        <v>4088.9</v>
      </c>
      <c r="P5953" s="38">
        <v>316</v>
      </c>
    </row>
    <row r="5954" spans="1:16">
      <c r="A5954" s="25">
        <f t="shared" si="92"/>
        <v>5952</v>
      </c>
      <c r="B5954" s="33" t="s">
        <v>9704</v>
      </c>
      <c r="C5954" s="37">
        <v>1980</v>
      </c>
      <c r="E5954" s="41" t="s">
        <v>4729</v>
      </c>
      <c r="I5954" s="37">
        <v>9</v>
      </c>
      <c r="J5954" s="37">
        <v>1</v>
      </c>
      <c r="M5954" s="39">
        <v>5465.9</v>
      </c>
      <c r="N5954" s="39">
        <v>5218.5</v>
      </c>
      <c r="O5954" s="39">
        <v>5218.5</v>
      </c>
      <c r="P5954" s="38">
        <v>489</v>
      </c>
    </row>
    <row r="5955" spans="1:16">
      <c r="A5955" s="25">
        <f t="shared" ref="A5955:A6018" si="93">A5954+1</f>
        <v>5953</v>
      </c>
      <c r="B5955" s="33" t="s">
        <v>9705</v>
      </c>
      <c r="C5955" s="37">
        <v>1932</v>
      </c>
      <c r="E5955" s="42" t="s">
        <v>4823</v>
      </c>
      <c r="I5955" s="37">
        <v>3</v>
      </c>
      <c r="J5955" s="37">
        <v>3</v>
      </c>
      <c r="M5955" s="39">
        <v>1587.79</v>
      </c>
      <c r="N5955" s="39">
        <v>1234.52</v>
      </c>
      <c r="O5955" s="39">
        <v>1234.52</v>
      </c>
      <c r="P5955" s="38">
        <v>70</v>
      </c>
    </row>
    <row r="5956" spans="1:16">
      <c r="A5956" s="25">
        <f t="shared" si="93"/>
        <v>5954</v>
      </c>
      <c r="B5956" s="33" t="s">
        <v>9706</v>
      </c>
      <c r="C5956" s="37">
        <v>1932</v>
      </c>
      <c r="E5956" s="41" t="s">
        <v>4731</v>
      </c>
      <c r="I5956" s="37">
        <v>3</v>
      </c>
      <c r="J5956" s="37">
        <v>3</v>
      </c>
      <c r="M5956" s="39">
        <v>1174</v>
      </c>
      <c r="N5956" s="39">
        <v>914.6</v>
      </c>
      <c r="O5956" s="39">
        <v>914.6</v>
      </c>
      <c r="P5956" s="38">
        <v>66</v>
      </c>
    </row>
    <row r="5957" spans="1:16">
      <c r="A5957" s="25">
        <f t="shared" si="93"/>
        <v>5955</v>
      </c>
      <c r="B5957" s="33" t="s">
        <v>4176</v>
      </c>
      <c r="C5957" s="37">
        <v>1932</v>
      </c>
      <c r="E5957" s="41" t="s">
        <v>4731</v>
      </c>
      <c r="I5957" s="37">
        <v>4</v>
      </c>
      <c r="J5957" s="37">
        <v>3</v>
      </c>
      <c r="M5957" s="39">
        <v>1957.91</v>
      </c>
      <c r="N5957" s="39">
        <v>1666.16</v>
      </c>
      <c r="O5957" s="39">
        <v>1449.5592000000001</v>
      </c>
      <c r="P5957" s="38">
        <v>140</v>
      </c>
    </row>
    <row r="5958" spans="1:16">
      <c r="A5958" s="25">
        <f t="shared" si="93"/>
        <v>5956</v>
      </c>
      <c r="B5958" s="33" t="s">
        <v>4177</v>
      </c>
      <c r="C5958" s="37">
        <v>1939</v>
      </c>
      <c r="E5958" s="41" t="s">
        <v>4735</v>
      </c>
      <c r="I5958" s="37">
        <v>5</v>
      </c>
      <c r="J5958" s="37">
        <v>5</v>
      </c>
      <c r="M5958" s="39">
        <v>5063.6000000000004</v>
      </c>
      <c r="N5958" s="39">
        <v>3917.4</v>
      </c>
      <c r="O5958" s="39">
        <v>3917.4</v>
      </c>
      <c r="P5958" s="38">
        <v>179</v>
      </c>
    </row>
    <row r="5959" spans="1:16">
      <c r="A5959" s="25">
        <f t="shared" si="93"/>
        <v>5957</v>
      </c>
      <c r="B5959" s="33" t="s">
        <v>9707</v>
      </c>
      <c r="C5959" s="37">
        <v>1958</v>
      </c>
      <c r="E5959" s="41" t="s">
        <v>4731</v>
      </c>
      <c r="I5959" s="37">
        <v>3</v>
      </c>
      <c r="J5959" s="37">
        <v>2</v>
      </c>
      <c r="M5959" s="39">
        <v>1427.38</v>
      </c>
      <c r="N5959" s="39">
        <v>1077.9000000000001</v>
      </c>
      <c r="O5959" s="39">
        <v>959.33100000000013</v>
      </c>
      <c r="P5959" s="38">
        <v>57</v>
      </c>
    </row>
    <row r="5960" spans="1:16">
      <c r="A5960" s="25">
        <f t="shared" si="93"/>
        <v>5958</v>
      </c>
      <c r="B5960" s="33" t="s">
        <v>3252</v>
      </c>
      <c r="C5960" s="37">
        <v>1953</v>
      </c>
      <c r="D5960" s="37">
        <v>2009</v>
      </c>
      <c r="E5960" s="42" t="s">
        <v>4823</v>
      </c>
      <c r="I5960" s="37">
        <v>3</v>
      </c>
      <c r="J5960" s="37">
        <v>3</v>
      </c>
      <c r="M5960" s="39">
        <v>1680.34</v>
      </c>
      <c r="N5960" s="39">
        <v>1196.7</v>
      </c>
      <c r="O5960" s="39">
        <v>1196.7</v>
      </c>
      <c r="P5960" s="38">
        <v>47</v>
      </c>
    </row>
    <row r="5961" spans="1:16">
      <c r="A5961" s="25">
        <f t="shared" si="93"/>
        <v>5959</v>
      </c>
      <c r="B5961" s="33" t="s">
        <v>9708</v>
      </c>
      <c r="I5961" s="37"/>
      <c r="J5961" s="37"/>
    </row>
    <row r="5962" spans="1:16">
      <c r="A5962" s="25">
        <f t="shared" si="93"/>
        <v>5960</v>
      </c>
      <c r="B5962" s="33" t="s">
        <v>4178</v>
      </c>
      <c r="C5962" s="37">
        <v>1946</v>
      </c>
      <c r="E5962" s="41" t="s">
        <v>5129</v>
      </c>
      <c r="I5962" s="37">
        <v>5</v>
      </c>
      <c r="J5962" s="37">
        <v>3</v>
      </c>
      <c r="M5962" s="39">
        <v>3792.68</v>
      </c>
      <c r="N5962" s="39">
        <v>3583.36</v>
      </c>
      <c r="O5962" s="39">
        <v>3228.60736</v>
      </c>
      <c r="P5962" s="38">
        <v>194</v>
      </c>
    </row>
    <row r="5963" spans="1:16">
      <c r="A5963" s="25">
        <f t="shared" si="93"/>
        <v>5961</v>
      </c>
      <c r="B5963" s="33" t="s">
        <v>9709</v>
      </c>
      <c r="I5963" s="37"/>
      <c r="J5963" s="37"/>
    </row>
    <row r="5964" spans="1:16">
      <c r="A5964" s="25">
        <f t="shared" si="93"/>
        <v>5962</v>
      </c>
      <c r="B5964" s="33" t="s">
        <v>2942</v>
      </c>
      <c r="C5964" s="37">
        <v>1943</v>
      </c>
      <c r="E5964" s="41" t="s">
        <v>4731</v>
      </c>
      <c r="I5964" s="37">
        <v>5</v>
      </c>
      <c r="J5964" s="37">
        <v>4</v>
      </c>
      <c r="M5964" s="39">
        <v>5870.4</v>
      </c>
      <c r="N5964" s="39">
        <v>4348.71</v>
      </c>
      <c r="O5964" s="39">
        <v>4348.71</v>
      </c>
      <c r="P5964" s="38">
        <v>202</v>
      </c>
    </row>
    <row r="5965" spans="1:16">
      <c r="A5965" s="25">
        <f t="shared" si="93"/>
        <v>5963</v>
      </c>
      <c r="B5965" s="33" t="s">
        <v>9710</v>
      </c>
      <c r="C5965" s="37">
        <v>1959</v>
      </c>
      <c r="E5965" s="41" t="s">
        <v>4731</v>
      </c>
      <c r="I5965" s="37">
        <v>5</v>
      </c>
      <c r="J5965" s="37">
        <v>5</v>
      </c>
      <c r="M5965" s="39">
        <v>7379.9</v>
      </c>
      <c r="N5965" s="39">
        <v>5303.9</v>
      </c>
      <c r="O5965" s="39">
        <v>5303.9</v>
      </c>
      <c r="P5965" s="38">
        <v>185</v>
      </c>
    </row>
    <row r="5966" spans="1:16">
      <c r="A5966" s="25">
        <f t="shared" si="93"/>
        <v>5964</v>
      </c>
      <c r="B5966" s="33" t="s">
        <v>9711</v>
      </c>
      <c r="C5966" s="37">
        <v>1951</v>
      </c>
      <c r="E5966" s="42" t="s">
        <v>4823</v>
      </c>
      <c r="I5966" s="37">
        <v>5</v>
      </c>
      <c r="J5966" s="37">
        <v>4</v>
      </c>
      <c r="M5966" s="39">
        <v>4435</v>
      </c>
      <c r="N5966" s="39">
        <v>3860.4700000000003</v>
      </c>
      <c r="O5966" s="39">
        <v>3421.17</v>
      </c>
      <c r="P5966" s="38">
        <v>152</v>
      </c>
    </row>
    <row r="5967" spans="1:16">
      <c r="A5967" s="25">
        <f t="shared" si="93"/>
        <v>5965</v>
      </c>
      <c r="B5967" s="33" t="s">
        <v>9712</v>
      </c>
      <c r="C5967" s="37">
        <v>1959</v>
      </c>
      <c r="E5967" s="41" t="s">
        <v>4731</v>
      </c>
      <c r="I5967" s="37">
        <v>5</v>
      </c>
      <c r="J5967" s="37">
        <v>2</v>
      </c>
      <c r="M5967" s="39">
        <v>1610.6</v>
      </c>
      <c r="N5967" s="39">
        <v>1588.2</v>
      </c>
      <c r="O5967" s="39">
        <v>1588.2</v>
      </c>
      <c r="P5967" s="38">
        <v>76</v>
      </c>
    </row>
    <row r="5968" spans="1:16">
      <c r="A5968" s="25">
        <f t="shared" si="93"/>
        <v>5966</v>
      </c>
      <c r="B5968" s="33" t="s">
        <v>9713</v>
      </c>
      <c r="I5968" s="37"/>
      <c r="J5968" s="37"/>
    </row>
    <row r="5969" spans="1:16">
      <c r="A5969" s="25">
        <f t="shared" si="93"/>
        <v>5967</v>
      </c>
      <c r="B5969" s="33" t="s">
        <v>4179</v>
      </c>
      <c r="C5969" s="37">
        <v>1951</v>
      </c>
      <c r="E5969" s="41" t="s">
        <v>5129</v>
      </c>
      <c r="I5969" s="37">
        <v>5</v>
      </c>
      <c r="J5969" s="37">
        <v>4</v>
      </c>
      <c r="M5969" s="39">
        <v>3815.66</v>
      </c>
      <c r="N5969" s="39">
        <v>3069.16</v>
      </c>
      <c r="O5969" s="39">
        <v>3020.0534399999997</v>
      </c>
      <c r="P5969" s="38">
        <v>136</v>
      </c>
    </row>
    <row r="5970" spans="1:16">
      <c r="A5970" s="25">
        <f t="shared" si="93"/>
        <v>5968</v>
      </c>
      <c r="B5970" s="33" t="s">
        <v>9714</v>
      </c>
      <c r="C5970" s="37">
        <v>1959</v>
      </c>
      <c r="E5970" s="41" t="s">
        <v>4731</v>
      </c>
      <c r="I5970" s="37">
        <v>5</v>
      </c>
      <c r="J5970" s="37">
        <v>2</v>
      </c>
      <c r="M5970" s="39">
        <v>1865.2</v>
      </c>
      <c r="N5970" s="39">
        <v>1581.6</v>
      </c>
      <c r="O5970" s="39">
        <v>1581.6</v>
      </c>
      <c r="P5970" s="38">
        <v>73</v>
      </c>
    </row>
    <row r="5971" spans="1:16">
      <c r="A5971" s="25">
        <f t="shared" si="93"/>
        <v>5969</v>
      </c>
      <c r="B5971" s="33" t="s">
        <v>4180</v>
      </c>
      <c r="C5971" s="37">
        <v>1959</v>
      </c>
      <c r="E5971" s="41" t="s">
        <v>4731</v>
      </c>
      <c r="I5971" s="37">
        <v>5</v>
      </c>
      <c r="J5971" s="37">
        <v>4</v>
      </c>
      <c r="M5971" s="39">
        <v>3324.6</v>
      </c>
      <c r="N5971" s="39">
        <v>3167.2000000000003</v>
      </c>
      <c r="O5971" s="39">
        <v>2770.4</v>
      </c>
      <c r="P5971" s="38">
        <v>139</v>
      </c>
    </row>
    <row r="5972" spans="1:16">
      <c r="A5972" s="25">
        <f t="shared" si="93"/>
        <v>5970</v>
      </c>
      <c r="B5972" s="33" t="s">
        <v>9715</v>
      </c>
      <c r="C5972" s="37">
        <v>1959</v>
      </c>
      <c r="E5972" s="41" t="s">
        <v>4731</v>
      </c>
      <c r="I5972" s="37">
        <v>5</v>
      </c>
      <c r="J5972" s="37">
        <v>5</v>
      </c>
      <c r="M5972" s="39">
        <v>5451.16</v>
      </c>
      <c r="N5972" s="39">
        <v>4500.2700000000004</v>
      </c>
      <c r="O5972" s="39">
        <v>4455.2673000000004</v>
      </c>
      <c r="P5972" s="38">
        <v>150</v>
      </c>
    </row>
    <row r="5973" spans="1:16">
      <c r="A5973" s="25">
        <f t="shared" si="93"/>
        <v>5971</v>
      </c>
      <c r="B5973" s="33" t="s">
        <v>9716</v>
      </c>
      <c r="C5973" s="37">
        <v>1959</v>
      </c>
      <c r="E5973" s="41" t="s">
        <v>4731</v>
      </c>
      <c r="I5973" s="37">
        <v>5</v>
      </c>
      <c r="J5973" s="37">
        <v>2</v>
      </c>
      <c r="M5973" s="39">
        <v>1775.17</v>
      </c>
      <c r="N5973" s="39">
        <v>1283.8</v>
      </c>
      <c r="O5973" s="39">
        <v>1195.2177999999999</v>
      </c>
      <c r="P5973" s="38">
        <v>66</v>
      </c>
    </row>
    <row r="5974" spans="1:16">
      <c r="A5974" s="25">
        <f t="shared" si="93"/>
        <v>5972</v>
      </c>
      <c r="B5974" s="33" t="s">
        <v>9717</v>
      </c>
      <c r="C5974" s="37">
        <v>1958</v>
      </c>
      <c r="E5974" s="41" t="s">
        <v>4731</v>
      </c>
      <c r="I5974" s="37">
        <v>5</v>
      </c>
      <c r="J5974" s="37">
        <v>5</v>
      </c>
      <c r="M5974" s="39">
        <v>5396.15</v>
      </c>
      <c r="N5974" s="39">
        <v>4328.54</v>
      </c>
      <c r="O5974" s="39">
        <v>4241.9691999999995</v>
      </c>
      <c r="P5974" s="38">
        <v>156</v>
      </c>
    </row>
    <row r="5975" spans="1:16">
      <c r="A5975" s="25">
        <f t="shared" si="93"/>
        <v>5973</v>
      </c>
      <c r="B5975" s="33" t="s">
        <v>9718</v>
      </c>
      <c r="I5975" s="37"/>
      <c r="J5975" s="37"/>
    </row>
    <row r="5976" spans="1:16">
      <c r="A5976" s="25">
        <f t="shared" si="93"/>
        <v>5974</v>
      </c>
      <c r="B5976" s="33" t="s">
        <v>9719</v>
      </c>
      <c r="I5976" s="37"/>
      <c r="J5976" s="37"/>
    </row>
    <row r="5977" spans="1:16">
      <c r="A5977" s="25">
        <f t="shared" si="93"/>
        <v>5975</v>
      </c>
      <c r="B5977" s="33" t="s">
        <v>9720</v>
      </c>
      <c r="I5977" s="37"/>
      <c r="J5977" s="37"/>
    </row>
    <row r="5978" spans="1:16">
      <c r="A5978" s="25">
        <f t="shared" si="93"/>
        <v>5976</v>
      </c>
      <c r="B5978" s="33" t="s">
        <v>9721</v>
      </c>
      <c r="I5978" s="37"/>
      <c r="J5978" s="37"/>
    </row>
    <row r="5979" spans="1:16">
      <c r="A5979" s="25">
        <f t="shared" si="93"/>
        <v>5977</v>
      </c>
      <c r="B5979" s="33" t="s">
        <v>9722</v>
      </c>
      <c r="I5979" s="37"/>
      <c r="J5979" s="37"/>
    </row>
    <row r="5980" spans="1:16">
      <c r="A5980" s="25">
        <f t="shared" si="93"/>
        <v>5978</v>
      </c>
      <c r="B5980" s="33" t="s">
        <v>9723</v>
      </c>
      <c r="I5980" s="37"/>
      <c r="J5980" s="37"/>
    </row>
    <row r="5981" spans="1:16">
      <c r="A5981" s="25">
        <f t="shared" si="93"/>
        <v>5979</v>
      </c>
      <c r="B5981" s="36" t="s">
        <v>9724</v>
      </c>
      <c r="I5981" s="37"/>
      <c r="J5981" s="37"/>
    </row>
    <row r="5982" spans="1:16">
      <c r="A5982" s="25">
        <f t="shared" si="93"/>
        <v>5980</v>
      </c>
      <c r="B5982" s="33" t="s">
        <v>9725</v>
      </c>
      <c r="I5982" s="37"/>
      <c r="J5982" s="37"/>
    </row>
    <row r="5983" spans="1:16">
      <c r="A5983" s="25">
        <f t="shared" si="93"/>
        <v>5981</v>
      </c>
      <c r="B5983" s="33" t="s">
        <v>9726</v>
      </c>
      <c r="I5983" s="37"/>
      <c r="J5983" s="37"/>
    </row>
    <row r="5984" spans="1:16">
      <c r="A5984" s="25">
        <f t="shared" si="93"/>
        <v>5982</v>
      </c>
      <c r="B5984" s="33" t="s">
        <v>9727</v>
      </c>
      <c r="I5984" s="37"/>
      <c r="J5984" s="37"/>
    </row>
    <row r="5985" spans="1:16">
      <c r="A5985" s="25">
        <f t="shared" si="93"/>
        <v>5983</v>
      </c>
      <c r="B5985" s="36" t="s">
        <v>9728</v>
      </c>
      <c r="C5985" s="37">
        <v>1917</v>
      </c>
      <c r="E5985" s="42" t="s">
        <v>4731</v>
      </c>
      <c r="I5985" s="37">
        <v>2</v>
      </c>
      <c r="J5985" s="37">
        <v>4</v>
      </c>
      <c r="M5985" s="39">
        <v>1069.0999999999999</v>
      </c>
      <c r="N5985" s="39">
        <v>812.8</v>
      </c>
      <c r="O5985" s="39">
        <v>656</v>
      </c>
      <c r="P5985" s="38">
        <v>48</v>
      </c>
    </row>
    <row r="5986" spans="1:16">
      <c r="A5986" s="25">
        <f t="shared" si="93"/>
        <v>5984</v>
      </c>
      <c r="B5986" s="33" t="s">
        <v>4182</v>
      </c>
      <c r="C5986" s="37">
        <v>1940</v>
      </c>
      <c r="E5986" s="42" t="s">
        <v>4731</v>
      </c>
      <c r="I5986" s="37">
        <v>4</v>
      </c>
      <c r="J5986" s="37">
        <v>6</v>
      </c>
      <c r="M5986" s="39">
        <v>3387.8</v>
      </c>
      <c r="N5986" s="39">
        <v>3059.6</v>
      </c>
      <c r="O5986" s="39">
        <v>3059.6</v>
      </c>
      <c r="P5986" s="38">
        <v>51</v>
      </c>
    </row>
    <row r="5987" spans="1:16">
      <c r="A5987" s="25">
        <f t="shared" si="93"/>
        <v>5985</v>
      </c>
      <c r="B5987" s="33" t="s">
        <v>9729</v>
      </c>
      <c r="C5987" s="37">
        <v>1969</v>
      </c>
      <c r="E5987" s="41" t="s">
        <v>4731</v>
      </c>
      <c r="I5987" s="37">
        <v>5</v>
      </c>
      <c r="J5987" s="37">
        <v>4</v>
      </c>
      <c r="M5987" s="39">
        <v>3503.3</v>
      </c>
      <c r="N5987" s="39">
        <v>3503.3</v>
      </c>
      <c r="O5987" s="39">
        <v>2621.4</v>
      </c>
      <c r="P5987" s="38">
        <v>103</v>
      </c>
    </row>
    <row r="5988" spans="1:16">
      <c r="A5988" s="25">
        <f t="shared" si="93"/>
        <v>5986</v>
      </c>
      <c r="B5988" s="33" t="s">
        <v>9730</v>
      </c>
      <c r="C5988" s="37">
        <v>1962</v>
      </c>
      <c r="E5988" s="42" t="s">
        <v>4731</v>
      </c>
      <c r="I5988" s="37">
        <v>5</v>
      </c>
      <c r="J5988" s="37">
        <v>2</v>
      </c>
      <c r="M5988" s="39">
        <v>1984.6</v>
      </c>
      <c r="N5988" s="39">
        <v>1840.8</v>
      </c>
      <c r="O5988" s="39">
        <v>1294.5</v>
      </c>
      <c r="P5988" s="38">
        <v>45</v>
      </c>
    </row>
    <row r="5989" spans="1:16">
      <c r="A5989" s="25">
        <f t="shared" si="93"/>
        <v>5987</v>
      </c>
      <c r="B5989" s="33" t="s">
        <v>9731</v>
      </c>
      <c r="C5989" s="37">
        <v>1962</v>
      </c>
      <c r="E5989" s="42" t="s">
        <v>4731</v>
      </c>
      <c r="I5989" s="37">
        <v>5</v>
      </c>
      <c r="J5989" s="37">
        <v>4</v>
      </c>
      <c r="M5989" s="39">
        <v>4576.42</v>
      </c>
      <c r="N5989" s="39">
        <v>4270.8999999999996</v>
      </c>
      <c r="O5989" s="39">
        <v>2713.2</v>
      </c>
      <c r="P5989" s="38">
        <v>80</v>
      </c>
    </row>
    <row r="5990" spans="1:16">
      <c r="A5990" s="25">
        <f t="shared" si="93"/>
        <v>5988</v>
      </c>
      <c r="B5990" s="33" t="s">
        <v>9732</v>
      </c>
      <c r="C5990" s="37">
        <v>1963</v>
      </c>
      <c r="E5990" s="42" t="s">
        <v>4823</v>
      </c>
      <c r="I5990" s="37">
        <v>5</v>
      </c>
      <c r="J5990" s="37">
        <v>3</v>
      </c>
      <c r="M5990" s="39">
        <v>2982.2</v>
      </c>
      <c r="N5990" s="39">
        <v>2715.2</v>
      </c>
      <c r="O5990" s="39">
        <v>1446.1</v>
      </c>
      <c r="P5990" s="38">
        <v>80</v>
      </c>
    </row>
    <row r="5991" spans="1:16">
      <c r="A5991" s="25">
        <f t="shared" si="93"/>
        <v>5989</v>
      </c>
      <c r="B5991" s="33" t="s">
        <v>9733</v>
      </c>
      <c r="C5991" s="37">
        <v>1961</v>
      </c>
      <c r="E5991" s="42" t="s">
        <v>4823</v>
      </c>
      <c r="I5991" s="37">
        <v>5</v>
      </c>
      <c r="J5991" s="37">
        <v>4</v>
      </c>
      <c r="M5991" s="39">
        <v>3858.9</v>
      </c>
      <c r="N5991" s="39">
        <v>3566.6</v>
      </c>
      <c r="O5991" s="39">
        <v>1755.8</v>
      </c>
      <c r="P5991" s="38">
        <v>87</v>
      </c>
    </row>
    <row r="5992" spans="1:16">
      <c r="A5992" s="25">
        <f t="shared" si="93"/>
        <v>5990</v>
      </c>
      <c r="B5992" s="33" t="s">
        <v>9734</v>
      </c>
      <c r="C5992" s="37">
        <v>1962</v>
      </c>
      <c r="E5992" s="41" t="s">
        <v>4731</v>
      </c>
      <c r="I5992" s="37">
        <v>3</v>
      </c>
      <c r="J5992" s="37">
        <v>2</v>
      </c>
      <c r="M5992" s="39">
        <v>952.3</v>
      </c>
      <c r="N5992" s="39">
        <v>624.79999999999995</v>
      </c>
      <c r="O5992" s="39">
        <v>624.79999999999995</v>
      </c>
      <c r="P5992" s="38">
        <v>20</v>
      </c>
    </row>
    <row r="5993" spans="1:16">
      <c r="A5993" s="25">
        <f t="shared" si="93"/>
        <v>5991</v>
      </c>
      <c r="B5993" s="33" t="s">
        <v>4183</v>
      </c>
      <c r="C5993" s="37">
        <v>1949</v>
      </c>
      <c r="E5993" s="41" t="s">
        <v>4731</v>
      </c>
      <c r="I5993" s="37">
        <v>4</v>
      </c>
      <c r="J5993" s="37">
        <v>4</v>
      </c>
      <c r="M5993" s="39">
        <v>5176.3999999999996</v>
      </c>
      <c r="N5993" s="39">
        <v>4744.3</v>
      </c>
      <c r="O5993" s="39">
        <v>4744.3</v>
      </c>
      <c r="P5993" s="38">
        <v>104</v>
      </c>
    </row>
    <row r="5994" spans="1:16">
      <c r="A5994" s="25">
        <f t="shared" si="93"/>
        <v>5992</v>
      </c>
      <c r="B5994" s="33" t="s">
        <v>3253</v>
      </c>
      <c r="C5994" s="37">
        <v>1962</v>
      </c>
      <c r="E5994" s="41" t="s">
        <v>4731</v>
      </c>
      <c r="I5994" s="37">
        <v>5</v>
      </c>
      <c r="J5994" s="37">
        <v>3</v>
      </c>
      <c r="M5994" s="39">
        <v>3389.3</v>
      </c>
      <c r="N5994" s="39">
        <v>1472.3</v>
      </c>
      <c r="O5994" s="39">
        <v>1472.3</v>
      </c>
      <c r="P5994" s="38">
        <v>78</v>
      </c>
    </row>
    <row r="5995" spans="1:16">
      <c r="A5995" s="25">
        <f t="shared" si="93"/>
        <v>5993</v>
      </c>
      <c r="B5995" s="33" t="s">
        <v>9735</v>
      </c>
      <c r="C5995" s="37">
        <v>1942</v>
      </c>
      <c r="E5995" s="41" t="s">
        <v>4731</v>
      </c>
      <c r="I5995" s="37">
        <v>4</v>
      </c>
      <c r="J5995" s="37">
        <v>5</v>
      </c>
      <c r="M5995" s="39">
        <v>3945.5</v>
      </c>
      <c r="N5995" s="39">
        <v>3609.2</v>
      </c>
      <c r="O5995" s="39">
        <v>3609.2</v>
      </c>
      <c r="P5995" s="38">
        <v>105</v>
      </c>
    </row>
    <row r="5996" spans="1:16">
      <c r="A5996" s="25">
        <f t="shared" si="93"/>
        <v>5994</v>
      </c>
      <c r="B5996" s="33" t="s">
        <v>9736</v>
      </c>
      <c r="C5996" s="37">
        <v>1961</v>
      </c>
      <c r="E5996" s="41" t="s">
        <v>4731</v>
      </c>
      <c r="I5996" s="37">
        <v>5</v>
      </c>
      <c r="J5996" s="37">
        <v>4</v>
      </c>
      <c r="M5996" s="39">
        <v>3261.5</v>
      </c>
      <c r="N5996" s="39">
        <v>2679.3</v>
      </c>
      <c r="O5996" s="39">
        <v>2679.3</v>
      </c>
      <c r="P5996" s="38">
        <v>113</v>
      </c>
    </row>
    <row r="5997" spans="1:16">
      <c r="A5997" s="25">
        <f t="shared" si="93"/>
        <v>5995</v>
      </c>
      <c r="B5997" s="33" t="s">
        <v>9737</v>
      </c>
      <c r="C5997" s="37">
        <v>1953</v>
      </c>
      <c r="E5997" s="41" t="s">
        <v>4731</v>
      </c>
      <c r="I5997" s="37">
        <v>5</v>
      </c>
      <c r="J5997" s="37">
        <v>2</v>
      </c>
      <c r="M5997" s="39">
        <v>1792.8</v>
      </c>
      <c r="N5997" s="39">
        <v>1792.8</v>
      </c>
      <c r="O5997" s="39">
        <v>1792.8</v>
      </c>
      <c r="P5997" s="38">
        <v>76</v>
      </c>
    </row>
    <row r="5998" spans="1:16">
      <c r="A5998" s="25">
        <f t="shared" si="93"/>
        <v>5996</v>
      </c>
      <c r="B5998" s="33" t="s">
        <v>9738</v>
      </c>
      <c r="C5998" s="37">
        <v>1962</v>
      </c>
      <c r="E5998" s="41" t="s">
        <v>4731</v>
      </c>
      <c r="I5998" s="37">
        <v>5</v>
      </c>
      <c r="J5998" s="37">
        <v>4</v>
      </c>
      <c r="M5998" s="39">
        <v>5895.9</v>
      </c>
      <c r="N5998" s="39">
        <v>5315</v>
      </c>
      <c r="O5998" s="39">
        <v>4320.1000000000004</v>
      </c>
      <c r="P5998" s="38">
        <v>136</v>
      </c>
    </row>
    <row r="5999" spans="1:16">
      <c r="A5999" s="25">
        <f t="shared" si="93"/>
        <v>5997</v>
      </c>
      <c r="B5999" s="33" t="s">
        <v>9739</v>
      </c>
      <c r="C5999" s="37">
        <v>1962</v>
      </c>
      <c r="E5999" s="41" t="s">
        <v>4731</v>
      </c>
      <c r="I5999" s="37">
        <v>5</v>
      </c>
      <c r="J5999" s="37">
        <v>4</v>
      </c>
      <c r="M5999" s="39">
        <v>2660</v>
      </c>
      <c r="N5999" s="39">
        <v>1945.8000000000002</v>
      </c>
      <c r="O5999" s="39">
        <v>1945.8000000000002</v>
      </c>
      <c r="P5999" s="38">
        <v>116</v>
      </c>
    </row>
    <row r="6000" spans="1:16">
      <c r="A6000" s="25">
        <f t="shared" si="93"/>
        <v>5998</v>
      </c>
      <c r="B6000" s="33" t="s">
        <v>2943</v>
      </c>
      <c r="C6000" s="37">
        <v>1962</v>
      </c>
      <c r="E6000" s="41" t="s">
        <v>4731</v>
      </c>
      <c r="I6000" s="37">
        <v>5</v>
      </c>
      <c r="J6000" s="37">
        <v>4</v>
      </c>
      <c r="M6000" s="39">
        <v>3221.8</v>
      </c>
      <c r="N6000" s="39">
        <v>3209.7000000000003</v>
      </c>
      <c r="O6000" s="39">
        <v>2584.8000000000002</v>
      </c>
      <c r="P6000" s="38">
        <v>98</v>
      </c>
    </row>
    <row r="6001" spans="1:16">
      <c r="A6001" s="25">
        <f t="shared" si="93"/>
        <v>5999</v>
      </c>
      <c r="B6001" s="33" t="s">
        <v>4184</v>
      </c>
      <c r="C6001" s="37">
        <v>1952</v>
      </c>
      <c r="E6001" s="41" t="s">
        <v>5129</v>
      </c>
      <c r="I6001" s="37">
        <v>5</v>
      </c>
      <c r="J6001" s="37">
        <v>2</v>
      </c>
      <c r="M6001" s="39">
        <v>1915.6</v>
      </c>
      <c r="N6001" s="39">
        <v>1696.8</v>
      </c>
      <c r="O6001" s="39">
        <v>1696.8</v>
      </c>
      <c r="P6001" s="38">
        <v>58</v>
      </c>
    </row>
    <row r="6002" spans="1:16">
      <c r="A6002" s="25">
        <f t="shared" si="93"/>
        <v>6000</v>
      </c>
      <c r="B6002" s="33" t="s">
        <v>9740</v>
      </c>
      <c r="C6002" s="37">
        <v>1962</v>
      </c>
      <c r="E6002" s="41" t="s">
        <v>4731</v>
      </c>
      <c r="I6002" s="37">
        <v>5</v>
      </c>
      <c r="J6002" s="37">
        <v>4</v>
      </c>
      <c r="M6002" s="39">
        <v>3330.5</v>
      </c>
      <c r="N6002" s="39">
        <v>3330.5</v>
      </c>
      <c r="O6002" s="39">
        <v>3330.5</v>
      </c>
      <c r="P6002" s="38">
        <v>107</v>
      </c>
    </row>
    <row r="6003" spans="1:16">
      <c r="A6003" s="25">
        <f t="shared" si="93"/>
        <v>6001</v>
      </c>
      <c r="B6003" s="33" t="s">
        <v>9741</v>
      </c>
      <c r="C6003" s="37">
        <v>1960</v>
      </c>
      <c r="E6003" s="41" t="s">
        <v>4731</v>
      </c>
      <c r="I6003" s="37">
        <v>5</v>
      </c>
      <c r="J6003" s="37">
        <v>3</v>
      </c>
      <c r="M6003" s="39">
        <v>2886.5</v>
      </c>
      <c r="N6003" s="39">
        <v>1889.9</v>
      </c>
      <c r="O6003" s="39">
        <v>1889.9</v>
      </c>
      <c r="P6003" s="38">
        <v>72</v>
      </c>
    </row>
    <row r="6004" spans="1:16">
      <c r="A6004" s="25">
        <f t="shared" si="93"/>
        <v>6002</v>
      </c>
      <c r="B6004" s="33" t="s">
        <v>2944</v>
      </c>
      <c r="C6004" s="37">
        <v>1962</v>
      </c>
      <c r="E6004" s="41" t="s">
        <v>4731</v>
      </c>
      <c r="I6004" s="37">
        <v>5</v>
      </c>
      <c r="J6004" s="37">
        <v>4</v>
      </c>
      <c r="M6004" s="39">
        <v>2728</v>
      </c>
      <c r="N6004" s="39">
        <v>2676.4</v>
      </c>
      <c r="O6004" s="39">
        <v>2676.4</v>
      </c>
      <c r="P6004" s="38">
        <v>99</v>
      </c>
    </row>
    <row r="6005" spans="1:16">
      <c r="A6005" s="25">
        <f t="shared" si="93"/>
        <v>6003</v>
      </c>
      <c r="B6005" s="33" t="s">
        <v>9742</v>
      </c>
      <c r="C6005" s="37">
        <v>1954</v>
      </c>
      <c r="E6005" s="41" t="s">
        <v>4731</v>
      </c>
      <c r="I6005" s="37">
        <v>4</v>
      </c>
      <c r="J6005" s="37">
        <v>4</v>
      </c>
      <c r="M6005" s="39">
        <v>4934.7</v>
      </c>
      <c r="N6005" s="39">
        <v>3015.3</v>
      </c>
      <c r="O6005" s="39">
        <v>3015.3</v>
      </c>
      <c r="P6005" s="38">
        <v>115</v>
      </c>
    </row>
    <row r="6006" spans="1:16">
      <c r="A6006" s="25">
        <f t="shared" si="93"/>
        <v>6004</v>
      </c>
      <c r="B6006" s="33" t="s">
        <v>4185</v>
      </c>
      <c r="C6006" s="37">
        <v>1962</v>
      </c>
      <c r="E6006" s="41" t="s">
        <v>4731</v>
      </c>
      <c r="I6006" s="37">
        <v>5</v>
      </c>
      <c r="J6006" s="37">
        <v>4</v>
      </c>
      <c r="M6006" s="39">
        <v>3194.7</v>
      </c>
      <c r="N6006" s="39">
        <v>2391.5</v>
      </c>
      <c r="O6006" s="39">
        <v>2391.5</v>
      </c>
      <c r="P6006" s="38">
        <v>114</v>
      </c>
    </row>
    <row r="6007" spans="1:16">
      <c r="A6007" s="25">
        <f t="shared" si="93"/>
        <v>6005</v>
      </c>
      <c r="B6007" s="33" t="s">
        <v>9743</v>
      </c>
      <c r="C6007" s="37">
        <v>1962</v>
      </c>
      <c r="E6007" s="41" t="s">
        <v>4731</v>
      </c>
      <c r="I6007" s="37">
        <v>5</v>
      </c>
      <c r="J6007" s="37">
        <v>4</v>
      </c>
      <c r="M6007" s="39">
        <v>3773.6</v>
      </c>
      <c r="N6007" s="39">
        <v>3192</v>
      </c>
      <c r="O6007" s="39">
        <v>3192</v>
      </c>
      <c r="P6007" s="38">
        <v>97</v>
      </c>
    </row>
    <row r="6008" spans="1:16">
      <c r="A6008" s="25">
        <f t="shared" si="93"/>
        <v>6006</v>
      </c>
      <c r="B6008" s="33" t="s">
        <v>9744</v>
      </c>
      <c r="C6008" s="37">
        <v>1981</v>
      </c>
      <c r="E6008" s="41" t="s">
        <v>4729</v>
      </c>
      <c r="I6008" s="37">
        <v>5</v>
      </c>
      <c r="J6008" s="37">
        <v>6</v>
      </c>
      <c r="M6008" s="39">
        <v>10028.81</v>
      </c>
      <c r="N6008" s="39">
        <v>9117.1</v>
      </c>
      <c r="O6008" s="39">
        <v>7470.9</v>
      </c>
      <c r="P6008" s="38">
        <v>203</v>
      </c>
    </row>
    <row r="6009" spans="1:16">
      <c r="A6009" s="25">
        <f t="shared" si="93"/>
        <v>6007</v>
      </c>
      <c r="B6009" s="33" t="s">
        <v>4186</v>
      </c>
      <c r="C6009" s="37">
        <v>1928</v>
      </c>
      <c r="E6009" s="41" t="s">
        <v>5129</v>
      </c>
      <c r="I6009" s="37">
        <v>4</v>
      </c>
      <c r="J6009" s="37">
        <v>4</v>
      </c>
      <c r="M6009" s="39">
        <v>2197.1</v>
      </c>
      <c r="N6009" s="39">
        <v>1987.5</v>
      </c>
      <c r="O6009" s="39">
        <v>1987.5</v>
      </c>
      <c r="P6009" s="38">
        <v>73</v>
      </c>
    </row>
    <row r="6010" spans="1:16">
      <c r="A6010" s="25">
        <f t="shared" si="93"/>
        <v>6008</v>
      </c>
      <c r="B6010" s="33" t="s">
        <v>4187</v>
      </c>
      <c r="C6010" s="37">
        <v>1930</v>
      </c>
      <c r="E6010" s="41" t="s">
        <v>4731</v>
      </c>
      <c r="I6010" s="37">
        <v>4</v>
      </c>
      <c r="J6010" s="37">
        <v>6</v>
      </c>
      <c r="M6010" s="39">
        <v>4873.2</v>
      </c>
      <c r="N6010" s="39">
        <v>2849.5</v>
      </c>
      <c r="O6010" s="39">
        <v>2849.5</v>
      </c>
      <c r="P6010" s="38">
        <v>94</v>
      </c>
    </row>
    <row r="6011" spans="1:16">
      <c r="A6011" s="25">
        <f t="shared" si="93"/>
        <v>6009</v>
      </c>
      <c r="B6011" s="33" t="s">
        <v>9745</v>
      </c>
      <c r="C6011" s="37">
        <v>1939</v>
      </c>
      <c r="E6011" s="41" t="s">
        <v>4731</v>
      </c>
      <c r="I6011" s="37">
        <v>5</v>
      </c>
      <c r="J6011" s="37">
        <v>3</v>
      </c>
      <c r="M6011" s="39">
        <v>3093.2</v>
      </c>
      <c r="N6011" s="39">
        <v>2693.2</v>
      </c>
      <c r="O6011" s="39">
        <v>2693.2</v>
      </c>
      <c r="P6011" s="38">
        <v>81</v>
      </c>
    </row>
    <row r="6012" spans="1:16">
      <c r="A6012" s="25">
        <f t="shared" si="93"/>
        <v>6010</v>
      </c>
      <c r="B6012" s="33" t="s">
        <v>9746</v>
      </c>
      <c r="C6012" s="37">
        <v>1967</v>
      </c>
      <c r="E6012" s="41" t="s">
        <v>4731</v>
      </c>
      <c r="I6012" s="37">
        <v>5</v>
      </c>
      <c r="J6012" s="37">
        <v>4</v>
      </c>
      <c r="M6012" s="39">
        <v>3110</v>
      </c>
      <c r="N6012" s="39">
        <v>2635.3</v>
      </c>
      <c r="O6012" s="39">
        <v>2635.3</v>
      </c>
      <c r="P6012" s="38">
        <v>120</v>
      </c>
    </row>
    <row r="6013" spans="1:16">
      <c r="A6013" s="25">
        <f t="shared" si="93"/>
        <v>6011</v>
      </c>
      <c r="B6013" s="33" t="s">
        <v>9747</v>
      </c>
      <c r="C6013" s="37">
        <v>1953</v>
      </c>
      <c r="E6013" s="41" t="s">
        <v>5129</v>
      </c>
      <c r="I6013" s="37">
        <v>5</v>
      </c>
      <c r="J6013" s="37">
        <v>3</v>
      </c>
      <c r="M6013" s="39">
        <v>3852.6</v>
      </c>
      <c r="N6013" s="39">
        <v>1619</v>
      </c>
      <c r="O6013" s="39">
        <v>1619</v>
      </c>
      <c r="P6013" s="38">
        <v>89</v>
      </c>
    </row>
    <row r="6014" spans="1:16">
      <c r="A6014" s="25">
        <f t="shared" si="93"/>
        <v>6012</v>
      </c>
      <c r="B6014" s="33" t="s">
        <v>4181</v>
      </c>
      <c r="C6014" s="37">
        <v>1956</v>
      </c>
      <c r="E6014" s="41" t="s">
        <v>4731</v>
      </c>
      <c r="I6014" s="37">
        <v>7</v>
      </c>
      <c r="J6014" s="37">
        <v>8</v>
      </c>
      <c r="M6014" s="39">
        <v>6211.1</v>
      </c>
      <c r="N6014" s="39">
        <v>6158.9</v>
      </c>
      <c r="O6014" s="39">
        <v>6158.9</v>
      </c>
      <c r="P6014" s="38">
        <v>283</v>
      </c>
    </row>
    <row r="6015" spans="1:16">
      <c r="A6015" s="25">
        <f t="shared" si="93"/>
        <v>6013</v>
      </c>
      <c r="B6015" s="33" t="s">
        <v>3254</v>
      </c>
      <c r="C6015" s="37">
        <v>1972</v>
      </c>
      <c r="E6015" s="41" t="s">
        <v>4731</v>
      </c>
      <c r="I6015" s="37">
        <v>5</v>
      </c>
      <c r="J6015" s="37">
        <v>12</v>
      </c>
      <c r="M6015" s="39">
        <v>12068.1</v>
      </c>
      <c r="N6015" s="39">
        <v>9756.4</v>
      </c>
      <c r="O6015" s="39">
        <v>7756.4</v>
      </c>
      <c r="P6015" s="38">
        <v>336</v>
      </c>
    </row>
    <row r="6016" spans="1:16">
      <c r="A6016" s="25">
        <f t="shared" si="93"/>
        <v>6014</v>
      </c>
      <c r="B6016" s="33" t="s">
        <v>3255</v>
      </c>
      <c r="C6016" s="37">
        <v>1970</v>
      </c>
      <c r="E6016" s="41" t="s">
        <v>4729</v>
      </c>
      <c r="I6016" s="37">
        <v>5</v>
      </c>
      <c r="J6016" s="37">
        <v>5</v>
      </c>
      <c r="M6016" s="39">
        <v>4360</v>
      </c>
      <c r="N6016" s="39">
        <v>4331.4399999999996</v>
      </c>
      <c r="O6016" s="39">
        <v>3311.64</v>
      </c>
      <c r="P6016" s="38">
        <v>178</v>
      </c>
    </row>
    <row r="6017" spans="1:16">
      <c r="A6017" s="25">
        <f t="shared" si="93"/>
        <v>6015</v>
      </c>
      <c r="B6017" s="33" t="s">
        <v>9748</v>
      </c>
      <c r="C6017" s="37">
        <v>1928</v>
      </c>
      <c r="E6017" s="41" t="s">
        <v>5129</v>
      </c>
      <c r="I6017" s="37">
        <v>4</v>
      </c>
      <c r="J6017" s="37">
        <v>3</v>
      </c>
      <c r="M6017" s="39">
        <v>4826.5</v>
      </c>
      <c r="N6017" s="39">
        <v>1628.2</v>
      </c>
      <c r="O6017" s="39">
        <v>1633.2139999999999</v>
      </c>
      <c r="P6017" s="38">
        <v>67</v>
      </c>
    </row>
    <row r="6018" spans="1:16">
      <c r="A6018" s="25">
        <f t="shared" si="93"/>
        <v>6016</v>
      </c>
      <c r="B6018" s="33" t="s">
        <v>9749</v>
      </c>
      <c r="C6018" s="37">
        <v>2003</v>
      </c>
      <c r="E6018" s="42"/>
      <c r="I6018" s="37">
        <v>10</v>
      </c>
      <c r="J6018" s="37">
        <v>4</v>
      </c>
      <c r="M6018" s="39">
        <v>4654.8</v>
      </c>
      <c r="N6018" s="39">
        <v>4397.8</v>
      </c>
      <c r="O6018" s="39">
        <v>4397.8</v>
      </c>
    </row>
    <row r="6019" spans="1:16">
      <c r="A6019" s="25">
        <f t="shared" ref="A6019:A6082" si="94">A6018+1</f>
        <v>6017</v>
      </c>
      <c r="B6019" s="33" t="s">
        <v>9750</v>
      </c>
      <c r="C6019" s="37">
        <v>2012</v>
      </c>
      <c r="E6019" s="41" t="s">
        <v>4729</v>
      </c>
      <c r="I6019" s="37">
        <v>3</v>
      </c>
      <c r="J6019" s="37">
        <v>1</v>
      </c>
      <c r="M6019" s="39">
        <v>1422.9</v>
      </c>
      <c r="N6019" s="39">
        <v>1422.9</v>
      </c>
      <c r="O6019" s="39">
        <v>1004.8</v>
      </c>
      <c r="P6019" s="38">
        <v>21</v>
      </c>
    </row>
    <row r="6020" spans="1:16">
      <c r="A6020" s="25">
        <f t="shared" si="94"/>
        <v>6018</v>
      </c>
      <c r="B6020" s="33" t="s">
        <v>9751</v>
      </c>
      <c r="C6020" s="37">
        <v>2013</v>
      </c>
      <c r="E6020" s="41" t="s">
        <v>4729</v>
      </c>
      <c r="I6020" s="37">
        <v>3</v>
      </c>
      <c r="J6020" s="37">
        <v>1</v>
      </c>
      <c r="M6020" s="39">
        <v>1050</v>
      </c>
      <c r="N6020" s="39">
        <v>982</v>
      </c>
      <c r="O6020" s="39">
        <v>982</v>
      </c>
      <c r="P6020" s="38">
        <v>29</v>
      </c>
    </row>
    <row r="6021" spans="1:16">
      <c r="A6021" s="25">
        <f t="shared" si="94"/>
        <v>6019</v>
      </c>
      <c r="B6021" s="33" t="s">
        <v>9752</v>
      </c>
      <c r="I6021" s="37"/>
      <c r="J6021" s="37"/>
    </row>
    <row r="6022" spans="1:16">
      <c r="A6022" s="25">
        <f t="shared" si="94"/>
        <v>6020</v>
      </c>
      <c r="B6022" s="33" t="s">
        <v>9753</v>
      </c>
      <c r="I6022" s="37"/>
      <c r="J6022" s="37"/>
    </row>
    <row r="6023" spans="1:16">
      <c r="A6023" s="25">
        <f t="shared" si="94"/>
        <v>6021</v>
      </c>
      <c r="B6023" s="33" t="s">
        <v>9754</v>
      </c>
      <c r="C6023" s="37">
        <v>1958</v>
      </c>
      <c r="E6023" s="41" t="s">
        <v>4731</v>
      </c>
      <c r="I6023" s="37">
        <v>4</v>
      </c>
      <c r="J6023" s="37">
        <v>4</v>
      </c>
      <c r="M6023" s="39">
        <v>3265.5</v>
      </c>
      <c r="N6023" s="39">
        <v>2887.7</v>
      </c>
      <c r="O6023" s="39">
        <v>2102.6999999999998</v>
      </c>
      <c r="P6023" s="38">
        <v>86</v>
      </c>
    </row>
    <row r="6024" spans="1:16">
      <c r="A6024" s="25">
        <f t="shared" si="94"/>
        <v>6022</v>
      </c>
      <c r="B6024" s="33" t="s">
        <v>9755</v>
      </c>
      <c r="C6024" s="37">
        <v>1961</v>
      </c>
      <c r="E6024" s="41" t="s">
        <v>4729</v>
      </c>
      <c r="I6024" s="37">
        <v>5</v>
      </c>
      <c r="J6024" s="37">
        <v>4</v>
      </c>
      <c r="M6024" s="39">
        <v>3545.5</v>
      </c>
      <c r="N6024" s="39">
        <v>3232.2</v>
      </c>
      <c r="O6024" s="39">
        <v>3232.2</v>
      </c>
      <c r="P6024" s="38">
        <v>196</v>
      </c>
    </row>
    <row r="6025" spans="1:16">
      <c r="A6025" s="25">
        <f t="shared" si="94"/>
        <v>6023</v>
      </c>
      <c r="B6025" s="33" t="s">
        <v>9756</v>
      </c>
      <c r="C6025" s="37">
        <v>1958</v>
      </c>
      <c r="E6025" s="41" t="s">
        <v>4731</v>
      </c>
      <c r="I6025" s="37">
        <v>4</v>
      </c>
      <c r="J6025" s="37">
        <v>4</v>
      </c>
      <c r="M6025" s="39">
        <v>3422.9</v>
      </c>
      <c r="N6025" s="39">
        <v>3121.9</v>
      </c>
      <c r="O6025" s="39">
        <v>2593.3000000000002</v>
      </c>
      <c r="P6025" s="38">
        <v>92</v>
      </c>
    </row>
    <row r="6026" spans="1:16">
      <c r="A6026" s="25">
        <f t="shared" si="94"/>
        <v>6024</v>
      </c>
      <c r="B6026" s="33" t="s">
        <v>9757</v>
      </c>
      <c r="C6026" s="37">
        <v>1961</v>
      </c>
      <c r="E6026" s="41" t="s">
        <v>4731</v>
      </c>
      <c r="I6026" s="37">
        <v>5</v>
      </c>
      <c r="J6026" s="37">
        <v>4</v>
      </c>
      <c r="M6026" s="39">
        <v>3444.2</v>
      </c>
      <c r="N6026" s="39">
        <v>3193.6999999999994</v>
      </c>
      <c r="O6026" s="39">
        <v>3193.6999999999994</v>
      </c>
      <c r="P6026" s="38">
        <v>180</v>
      </c>
    </row>
    <row r="6027" spans="1:16">
      <c r="A6027" s="25">
        <f t="shared" si="94"/>
        <v>6025</v>
      </c>
      <c r="B6027" s="33" t="s">
        <v>9758</v>
      </c>
      <c r="C6027" s="37">
        <v>1961</v>
      </c>
      <c r="E6027" s="41" t="s">
        <v>4729</v>
      </c>
      <c r="I6027" s="37">
        <v>5</v>
      </c>
      <c r="J6027" s="37">
        <v>4</v>
      </c>
      <c r="M6027" s="39">
        <v>3649</v>
      </c>
      <c r="N6027" s="39">
        <v>3308.4</v>
      </c>
      <c r="O6027" s="39">
        <v>3261.6</v>
      </c>
      <c r="P6027" s="38">
        <v>186</v>
      </c>
    </row>
    <row r="6028" spans="1:16">
      <c r="A6028" s="25">
        <f t="shared" si="94"/>
        <v>6026</v>
      </c>
      <c r="B6028" s="33" t="s">
        <v>9759</v>
      </c>
      <c r="I6028" s="37"/>
      <c r="J6028" s="37"/>
    </row>
    <row r="6029" spans="1:16">
      <c r="A6029" s="25">
        <f t="shared" si="94"/>
        <v>6027</v>
      </c>
      <c r="B6029" s="33" t="s">
        <v>9760</v>
      </c>
      <c r="C6029" s="37">
        <v>1961</v>
      </c>
      <c r="E6029" s="41" t="s">
        <v>4729</v>
      </c>
      <c r="I6029" s="37">
        <v>5</v>
      </c>
      <c r="J6029" s="37">
        <v>4</v>
      </c>
      <c r="M6029" s="39">
        <v>3587.7</v>
      </c>
      <c r="N6029" s="39">
        <v>3251.1000000000004</v>
      </c>
      <c r="O6029" s="39">
        <v>3251.1000000000004</v>
      </c>
      <c r="P6029" s="38">
        <v>168</v>
      </c>
    </row>
    <row r="6030" spans="1:16">
      <c r="A6030" s="25">
        <f t="shared" si="94"/>
        <v>6028</v>
      </c>
      <c r="B6030" s="33" t="s">
        <v>9761</v>
      </c>
      <c r="I6030" s="37"/>
      <c r="J6030" s="37"/>
    </row>
    <row r="6031" spans="1:16">
      <c r="A6031" s="25">
        <f t="shared" si="94"/>
        <v>6029</v>
      </c>
      <c r="B6031" s="33" t="s">
        <v>9762</v>
      </c>
      <c r="C6031" s="37">
        <v>1960</v>
      </c>
      <c r="E6031" s="42" t="s">
        <v>4731</v>
      </c>
      <c r="I6031" s="37">
        <v>5</v>
      </c>
      <c r="J6031" s="37">
        <v>4</v>
      </c>
      <c r="M6031" s="39">
        <v>3731.1</v>
      </c>
      <c r="N6031" s="39">
        <v>3393.5</v>
      </c>
      <c r="O6031" s="39">
        <v>2853.8</v>
      </c>
      <c r="P6031" s="38">
        <v>160</v>
      </c>
    </row>
    <row r="6032" spans="1:16">
      <c r="A6032" s="25">
        <f t="shared" si="94"/>
        <v>6030</v>
      </c>
      <c r="B6032" s="33" t="s">
        <v>9763</v>
      </c>
      <c r="I6032" s="37"/>
      <c r="J6032" s="37"/>
    </row>
    <row r="6033" spans="1:16">
      <c r="A6033" s="25">
        <f t="shared" si="94"/>
        <v>6031</v>
      </c>
      <c r="B6033" s="33" t="s">
        <v>9764</v>
      </c>
      <c r="I6033" s="37"/>
      <c r="J6033" s="37"/>
    </row>
    <row r="6034" spans="1:16">
      <c r="A6034" s="25">
        <f t="shared" si="94"/>
        <v>6032</v>
      </c>
      <c r="B6034" s="33" t="s">
        <v>9765</v>
      </c>
      <c r="C6034" s="37">
        <v>1992</v>
      </c>
      <c r="E6034" s="41" t="s">
        <v>4729</v>
      </c>
      <c r="I6034" s="37">
        <v>10</v>
      </c>
      <c r="J6034" s="37">
        <v>8</v>
      </c>
      <c r="M6034" s="39">
        <v>21070.9</v>
      </c>
      <c r="N6034" s="39">
        <v>17684.620000000006</v>
      </c>
      <c r="O6034" s="39">
        <v>17684.620000000006</v>
      </c>
      <c r="P6034" s="38">
        <v>873</v>
      </c>
    </row>
    <row r="6035" spans="1:16">
      <c r="A6035" s="25">
        <f t="shared" si="94"/>
        <v>6033</v>
      </c>
      <c r="B6035" s="33" t="s">
        <v>9766</v>
      </c>
      <c r="C6035" s="37">
        <v>1961</v>
      </c>
      <c r="E6035" s="41" t="s">
        <v>4731</v>
      </c>
      <c r="I6035" s="37">
        <v>5</v>
      </c>
      <c r="J6035" s="37">
        <v>2</v>
      </c>
      <c r="M6035" s="39">
        <v>1587.9</v>
      </c>
      <c r="N6035" s="39">
        <v>1587.8000000000004</v>
      </c>
      <c r="O6035" s="39">
        <v>1587.8000000000004</v>
      </c>
      <c r="P6035" s="38">
        <v>72</v>
      </c>
    </row>
    <row r="6036" spans="1:16">
      <c r="A6036" s="25">
        <f t="shared" si="94"/>
        <v>6034</v>
      </c>
      <c r="B6036" s="33" t="s">
        <v>9767</v>
      </c>
      <c r="C6036" s="37">
        <v>1961</v>
      </c>
      <c r="E6036" s="41" t="s">
        <v>4731</v>
      </c>
      <c r="I6036" s="37">
        <v>5</v>
      </c>
      <c r="J6036" s="37">
        <v>2</v>
      </c>
      <c r="M6036" s="39">
        <v>1765.9</v>
      </c>
      <c r="N6036" s="39">
        <v>1608</v>
      </c>
      <c r="O6036" s="39">
        <v>1765.9</v>
      </c>
      <c r="P6036" s="38">
        <v>84</v>
      </c>
    </row>
    <row r="6037" spans="1:16">
      <c r="A6037" s="25">
        <f t="shared" si="94"/>
        <v>6035</v>
      </c>
      <c r="B6037" s="33" t="s">
        <v>9768</v>
      </c>
      <c r="C6037" s="37">
        <v>1959</v>
      </c>
      <c r="E6037" s="41" t="s">
        <v>4731</v>
      </c>
      <c r="I6037" s="37">
        <v>3</v>
      </c>
      <c r="J6037" s="37">
        <v>3</v>
      </c>
      <c r="M6037" s="39">
        <v>1525.3</v>
      </c>
      <c r="N6037" s="39">
        <v>947.9</v>
      </c>
      <c r="O6037" s="39">
        <v>947.9</v>
      </c>
      <c r="P6037" s="38">
        <v>74</v>
      </c>
    </row>
    <row r="6038" spans="1:16">
      <c r="A6038" s="25">
        <f t="shared" si="94"/>
        <v>6036</v>
      </c>
      <c r="B6038" s="33" t="s">
        <v>9769</v>
      </c>
      <c r="I6038" s="37"/>
      <c r="J6038" s="37"/>
    </row>
    <row r="6039" spans="1:16">
      <c r="A6039" s="25">
        <f t="shared" si="94"/>
        <v>6037</v>
      </c>
      <c r="B6039" s="33" t="s">
        <v>9770</v>
      </c>
      <c r="C6039" s="37">
        <v>1960</v>
      </c>
      <c r="E6039" s="41" t="s">
        <v>4731</v>
      </c>
      <c r="I6039" s="37">
        <v>3</v>
      </c>
      <c r="J6039" s="37">
        <v>2</v>
      </c>
      <c r="M6039" s="39" t="s">
        <v>9771</v>
      </c>
      <c r="N6039" s="39">
        <v>940.69999999999993</v>
      </c>
      <c r="O6039" s="39">
        <v>903.07199999999989</v>
      </c>
      <c r="P6039" s="38">
        <v>46</v>
      </c>
    </row>
    <row r="6040" spans="1:16">
      <c r="A6040" s="25">
        <f t="shared" si="94"/>
        <v>6038</v>
      </c>
      <c r="B6040" s="33" t="s">
        <v>9772</v>
      </c>
      <c r="C6040" s="37">
        <v>1961</v>
      </c>
      <c r="E6040" s="41" t="s">
        <v>4731</v>
      </c>
      <c r="I6040" s="37">
        <v>3</v>
      </c>
      <c r="J6040" s="37">
        <v>2</v>
      </c>
      <c r="M6040" s="39">
        <v>964.3</v>
      </c>
      <c r="N6040" s="39">
        <v>637.1</v>
      </c>
      <c r="O6040" s="39">
        <v>637.1</v>
      </c>
      <c r="P6040" s="38">
        <v>49</v>
      </c>
    </row>
    <row r="6041" spans="1:16">
      <c r="A6041" s="25">
        <f t="shared" si="94"/>
        <v>6039</v>
      </c>
      <c r="B6041" s="33" t="s">
        <v>9773</v>
      </c>
      <c r="C6041" s="37">
        <v>1960</v>
      </c>
      <c r="E6041" s="41" t="s">
        <v>4731</v>
      </c>
      <c r="I6041" s="37">
        <v>3</v>
      </c>
      <c r="J6041" s="37">
        <v>2</v>
      </c>
      <c r="M6041" s="39">
        <v>1042.0999999999999</v>
      </c>
      <c r="N6041" s="39">
        <v>948.59999999999991</v>
      </c>
      <c r="O6041" s="39">
        <v>948.59999999999991</v>
      </c>
      <c r="P6041" s="38">
        <v>45</v>
      </c>
    </row>
    <row r="6042" spans="1:16">
      <c r="A6042" s="25">
        <f t="shared" si="94"/>
        <v>6040</v>
      </c>
      <c r="B6042" s="33" t="s">
        <v>9774</v>
      </c>
      <c r="C6042" s="37">
        <v>1960</v>
      </c>
      <c r="E6042" s="41" t="s">
        <v>4735</v>
      </c>
      <c r="I6042" s="37">
        <v>2</v>
      </c>
      <c r="J6042" s="37">
        <v>2</v>
      </c>
      <c r="M6042" s="39">
        <v>625.20000000000005</v>
      </c>
      <c r="N6042" s="39">
        <v>603.80000000000007</v>
      </c>
      <c r="O6042" s="39">
        <v>600.34626400000002</v>
      </c>
      <c r="P6042" s="38">
        <v>41</v>
      </c>
    </row>
    <row r="6043" spans="1:16">
      <c r="A6043" s="25">
        <f t="shared" si="94"/>
        <v>6041</v>
      </c>
      <c r="B6043" s="33" t="s">
        <v>9775</v>
      </c>
      <c r="C6043" s="37">
        <v>1959</v>
      </c>
      <c r="E6043" s="41" t="s">
        <v>4731</v>
      </c>
      <c r="I6043" s="37">
        <v>2</v>
      </c>
      <c r="J6043" s="37">
        <v>2</v>
      </c>
      <c r="M6043" s="39" t="s">
        <v>9776</v>
      </c>
      <c r="N6043" s="39">
        <v>414</v>
      </c>
      <c r="O6043" s="39">
        <v>414</v>
      </c>
      <c r="P6043" s="38">
        <v>28</v>
      </c>
    </row>
    <row r="6044" spans="1:16">
      <c r="A6044" s="25">
        <f t="shared" si="94"/>
        <v>6042</v>
      </c>
      <c r="B6044" s="33" t="s">
        <v>9777</v>
      </c>
      <c r="C6044" s="37">
        <v>1958</v>
      </c>
      <c r="E6044" s="41" t="s">
        <v>4735</v>
      </c>
      <c r="I6044" s="37">
        <v>2</v>
      </c>
      <c r="J6044" s="37">
        <v>2</v>
      </c>
      <c r="M6044" s="39">
        <v>736</v>
      </c>
      <c r="N6044" s="39">
        <v>710.4</v>
      </c>
      <c r="O6044" s="39">
        <v>581.81759999999997</v>
      </c>
      <c r="P6044" s="38">
        <v>28</v>
      </c>
    </row>
    <row r="6045" spans="1:16">
      <c r="A6045" s="25">
        <f t="shared" si="94"/>
        <v>6043</v>
      </c>
      <c r="B6045" s="33" t="s">
        <v>9778</v>
      </c>
      <c r="C6045" s="37">
        <v>2011</v>
      </c>
      <c r="E6045" s="41" t="s">
        <v>4726</v>
      </c>
      <c r="I6045" s="37">
        <v>3</v>
      </c>
      <c r="J6045" s="37">
        <v>3</v>
      </c>
      <c r="M6045" s="39">
        <v>2124</v>
      </c>
      <c r="N6045" s="39">
        <v>1744</v>
      </c>
      <c r="O6045" s="39">
        <v>1744</v>
      </c>
      <c r="P6045" s="38">
        <v>72</v>
      </c>
    </row>
    <row r="6046" spans="1:16">
      <c r="A6046" s="25">
        <f t="shared" si="94"/>
        <v>6044</v>
      </c>
      <c r="B6046" s="33" t="s">
        <v>4188</v>
      </c>
      <c r="C6046" s="37">
        <v>1957</v>
      </c>
      <c r="E6046" s="41" t="s">
        <v>4731</v>
      </c>
      <c r="I6046" s="37">
        <v>2</v>
      </c>
      <c r="J6046" s="37">
        <v>10</v>
      </c>
      <c r="M6046" s="39">
        <v>652</v>
      </c>
      <c r="N6046" s="39">
        <v>591.5</v>
      </c>
      <c r="O6046" s="39">
        <v>591.5</v>
      </c>
      <c r="P6046" s="38">
        <v>32</v>
      </c>
    </row>
    <row r="6047" spans="1:16">
      <c r="A6047" s="25">
        <f t="shared" si="94"/>
        <v>6045</v>
      </c>
      <c r="B6047" s="33" t="s">
        <v>4189</v>
      </c>
      <c r="C6047" s="37">
        <v>1957</v>
      </c>
      <c r="E6047" s="41" t="s">
        <v>4731</v>
      </c>
      <c r="I6047" s="37">
        <v>2</v>
      </c>
      <c r="J6047" s="37">
        <v>10</v>
      </c>
      <c r="M6047" s="39">
        <v>707.6</v>
      </c>
      <c r="N6047" s="39">
        <v>660.6</v>
      </c>
      <c r="O6047" s="39">
        <v>660.6</v>
      </c>
      <c r="P6047" s="38">
        <v>27</v>
      </c>
    </row>
    <row r="6048" spans="1:16">
      <c r="A6048" s="25">
        <f t="shared" si="94"/>
        <v>6046</v>
      </c>
      <c r="B6048" s="33" t="s">
        <v>9779</v>
      </c>
      <c r="C6048" s="37">
        <v>1964</v>
      </c>
      <c r="E6048" s="41" t="s">
        <v>4731</v>
      </c>
      <c r="I6048" s="37">
        <v>4</v>
      </c>
      <c r="J6048" s="37">
        <v>3</v>
      </c>
      <c r="M6048" s="39">
        <v>2051.6</v>
      </c>
      <c r="N6048" s="39">
        <v>1884.5</v>
      </c>
      <c r="O6048" s="39">
        <v>1884.5</v>
      </c>
      <c r="P6048" s="38">
        <v>78</v>
      </c>
    </row>
    <row r="6049" spans="1:16">
      <c r="A6049" s="25">
        <f t="shared" si="94"/>
        <v>6047</v>
      </c>
      <c r="B6049" s="33" t="s">
        <v>9780</v>
      </c>
      <c r="C6049" s="37">
        <v>1962</v>
      </c>
      <c r="E6049" s="41" t="s">
        <v>4731</v>
      </c>
      <c r="I6049" s="37">
        <v>4</v>
      </c>
      <c r="J6049" s="37">
        <v>3</v>
      </c>
      <c r="M6049" s="39">
        <v>2110.1999999999998</v>
      </c>
      <c r="N6049" s="39">
        <v>1544.5</v>
      </c>
      <c r="O6049" s="39">
        <v>1544.5</v>
      </c>
      <c r="P6049" s="38">
        <v>70</v>
      </c>
    </row>
    <row r="6050" spans="1:16">
      <c r="A6050" s="25">
        <f t="shared" si="94"/>
        <v>6048</v>
      </c>
      <c r="B6050" s="33" t="s">
        <v>9781</v>
      </c>
      <c r="I6050" s="37"/>
      <c r="J6050" s="37"/>
    </row>
    <row r="6051" spans="1:16">
      <c r="A6051" s="25">
        <f t="shared" si="94"/>
        <v>6049</v>
      </c>
      <c r="B6051" s="33" t="s">
        <v>9782</v>
      </c>
      <c r="I6051" s="37"/>
      <c r="J6051" s="37"/>
    </row>
    <row r="6052" spans="1:16">
      <c r="A6052" s="25">
        <f t="shared" si="94"/>
        <v>6050</v>
      </c>
      <c r="B6052" s="33" t="s">
        <v>9783</v>
      </c>
      <c r="C6052" s="37">
        <v>1967</v>
      </c>
      <c r="E6052" s="41" t="s">
        <v>4731</v>
      </c>
      <c r="I6052" s="37">
        <v>5</v>
      </c>
      <c r="J6052" s="37">
        <v>4</v>
      </c>
      <c r="M6052" s="39">
        <v>3581.4</v>
      </c>
      <c r="N6052" s="39">
        <v>2654.5</v>
      </c>
      <c r="O6052" s="39">
        <v>2654.5</v>
      </c>
      <c r="P6052" s="38">
        <v>129</v>
      </c>
    </row>
    <row r="6053" spans="1:16">
      <c r="A6053" s="25">
        <f t="shared" si="94"/>
        <v>6051</v>
      </c>
      <c r="B6053" s="33" t="s">
        <v>9784</v>
      </c>
      <c r="C6053" s="37">
        <v>1964</v>
      </c>
      <c r="E6053" s="42" t="s">
        <v>4731</v>
      </c>
      <c r="I6053" s="37">
        <v>5</v>
      </c>
      <c r="J6053" s="37">
        <v>4</v>
      </c>
      <c r="M6053" s="39">
        <v>2541.1</v>
      </c>
      <c r="N6053" s="39">
        <v>2360.85</v>
      </c>
      <c r="O6053" s="39">
        <v>2360.85</v>
      </c>
      <c r="P6053" s="38">
        <v>145</v>
      </c>
    </row>
    <row r="6054" spans="1:16">
      <c r="A6054" s="25">
        <f t="shared" si="94"/>
        <v>6052</v>
      </c>
      <c r="B6054" s="33" t="s">
        <v>9785</v>
      </c>
      <c r="C6054" s="37">
        <v>1964</v>
      </c>
      <c r="E6054" s="42" t="s">
        <v>4731</v>
      </c>
      <c r="I6054" s="37">
        <v>5</v>
      </c>
      <c r="J6054" s="37">
        <v>2</v>
      </c>
      <c r="M6054" s="39">
        <v>1630.1</v>
      </c>
      <c r="N6054" s="39">
        <v>1525.1</v>
      </c>
      <c r="O6054" s="39">
        <v>1070.5</v>
      </c>
      <c r="P6054" s="38">
        <v>81</v>
      </c>
    </row>
    <row r="6055" spans="1:16">
      <c r="A6055" s="25">
        <f t="shared" si="94"/>
        <v>6053</v>
      </c>
      <c r="B6055" s="33" t="s">
        <v>9786</v>
      </c>
      <c r="C6055" s="37">
        <v>1960</v>
      </c>
      <c r="E6055" s="41" t="s">
        <v>4731</v>
      </c>
      <c r="I6055" s="37">
        <v>3</v>
      </c>
      <c r="J6055" s="37">
        <v>3</v>
      </c>
      <c r="M6055" s="39">
        <v>1521.5</v>
      </c>
      <c r="N6055" s="39">
        <v>1521.5</v>
      </c>
      <c r="O6055" s="39">
        <v>1521.5</v>
      </c>
      <c r="P6055" s="38">
        <v>55</v>
      </c>
    </row>
    <row r="6056" spans="1:16">
      <c r="A6056" s="25">
        <f t="shared" si="94"/>
        <v>6054</v>
      </c>
      <c r="B6056" s="33" t="s">
        <v>9787</v>
      </c>
      <c r="C6056" s="37">
        <v>1980</v>
      </c>
      <c r="D6056" s="37" t="s">
        <v>9788</v>
      </c>
      <c r="E6056" s="41" t="s">
        <v>4823</v>
      </c>
      <c r="F6056" s="37" t="s">
        <v>5071</v>
      </c>
      <c r="G6056" s="37" t="s">
        <v>4687</v>
      </c>
      <c r="H6056" s="37" t="s">
        <v>6958</v>
      </c>
      <c r="I6056" s="37">
        <v>14</v>
      </c>
      <c r="J6056" s="37">
        <v>1</v>
      </c>
      <c r="K6056" s="38">
        <v>2</v>
      </c>
      <c r="L6056" s="38" t="s">
        <v>9789</v>
      </c>
      <c r="M6056" s="39">
        <v>5574.3</v>
      </c>
      <c r="N6056" s="39">
        <v>3310.5</v>
      </c>
      <c r="O6056" s="39">
        <v>3194.1</v>
      </c>
      <c r="P6056" s="38">
        <v>278</v>
      </c>
    </row>
    <row r="6057" spans="1:16">
      <c r="A6057" s="25">
        <f t="shared" si="94"/>
        <v>6055</v>
      </c>
      <c r="B6057" s="33" t="s">
        <v>9790</v>
      </c>
      <c r="I6057" s="37"/>
      <c r="J6057" s="37"/>
    </row>
    <row r="6058" spans="1:16">
      <c r="A6058" s="25">
        <f t="shared" si="94"/>
        <v>6056</v>
      </c>
      <c r="B6058" s="33" t="s">
        <v>4190</v>
      </c>
      <c r="C6058" s="37">
        <v>1955</v>
      </c>
      <c r="E6058" s="41" t="s">
        <v>4731</v>
      </c>
      <c r="I6058" s="37">
        <v>2</v>
      </c>
      <c r="J6058" s="37">
        <v>2</v>
      </c>
      <c r="M6058" s="39">
        <v>683.9</v>
      </c>
      <c r="N6058" s="39">
        <v>607.6</v>
      </c>
      <c r="O6058" s="39">
        <v>607.6</v>
      </c>
      <c r="P6058" s="38">
        <v>27</v>
      </c>
    </row>
    <row r="6059" spans="1:16">
      <c r="A6059" s="25">
        <f t="shared" si="94"/>
        <v>6057</v>
      </c>
      <c r="B6059" s="33" t="s">
        <v>2945</v>
      </c>
      <c r="C6059" s="37">
        <v>1978</v>
      </c>
      <c r="E6059" s="41" t="s">
        <v>4729</v>
      </c>
      <c r="I6059" s="37">
        <v>9</v>
      </c>
      <c r="J6059" s="37">
        <v>2</v>
      </c>
      <c r="M6059" s="39">
        <v>4405.3999999999996</v>
      </c>
      <c r="N6059" s="39">
        <v>3869.3</v>
      </c>
      <c r="O6059" s="39">
        <v>3443.6770000000001</v>
      </c>
      <c r="P6059" s="38">
        <v>175</v>
      </c>
    </row>
    <row r="6060" spans="1:16">
      <c r="A6060" s="25">
        <f t="shared" si="94"/>
        <v>6058</v>
      </c>
      <c r="B6060" s="33" t="s">
        <v>9791</v>
      </c>
      <c r="C6060" s="37">
        <v>1978</v>
      </c>
      <c r="E6060" s="41" t="s">
        <v>4729</v>
      </c>
      <c r="I6060" s="37">
        <v>9</v>
      </c>
      <c r="J6060" s="37">
        <v>2</v>
      </c>
      <c r="M6060" s="39">
        <v>4228.8</v>
      </c>
      <c r="N6060" s="39">
        <v>3935.8</v>
      </c>
      <c r="O6060" s="39">
        <v>3384.788</v>
      </c>
      <c r="P6060" s="38">
        <v>191</v>
      </c>
    </row>
    <row r="6061" spans="1:16">
      <c r="A6061" s="25">
        <f t="shared" si="94"/>
        <v>6059</v>
      </c>
      <c r="B6061" s="33" t="s">
        <v>9792</v>
      </c>
      <c r="C6061" s="37">
        <v>1978</v>
      </c>
      <c r="E6061" s="41" t="s">
        <v>4729</v>
      </c>
      <c r="I6061" s="37">
        <v>9</v>
      </c>
      <c r="J6061" s="37">
        <v>2</v>
      </c>
      <c r="M6061" s="39">
        <v>3868.1</v>
      </c>
      <c r="N6061" s="39">
        <v>3868.1</v>
      </c>
      <c r="O6061" s="39">
        <v>3868.1</v>
      </c>
      <c r="P6061" s="38">
        <v>194</v>
      </c>
    </row>
    <row r="6062" spans="1:16">
      <c r="A6062" s="25">
        <f t="shared" si="94"/>
        <v>6060</v>
      </c>
      <c r="B6062" s="36" t="s">
        <v>9793</v>
      </c>
      <c r="I6062" s="37"/>
      <c r="J6062" s="37"/>
    </row>
    <row r="6063" spans="1:16">
      <c r="A6063" s="25">
        <f t="shared" si="94"/>
        <v>6061</v>
      </c>
      <c r="B6063" s="33" t="s">
        <v>9794</v>
      </c>
      <c r="C6063" s="37">
        <v>1961</v>
      </c>
      <c r="E6063" s="41" t="s">
        <v>4731</v>
      </c>
      <c r="I6063" s="37">
        <v>5</v>
      </c>
      <c r="J6063" s="37">
        <v>4</v>
      </c>
      <c r="M6063" s="39">
        <v>3168.3</v>
      </c>
      <c r="N6063" s="39">
        <v>3102.3</v>
      </c>
      <c r="O6063" s="39">
        <v>3102.3</v>
      </c>
      <c r="P6063" s="38">
        <v>143</v>
      </c>
    </row>
    <row r="6064" spans="1:16">
      <c r="A6064" s="25">
        <f t="shared" si="94"/>
        <v>6062</v>
      </c>
      <c r="B6064" s="33" t="s">
        <v>9795</v>
      </c>
      <c r="C6064" s="37">
        <v>1978</v>
      </c>
      <c r="E6064" s="41" t="s">
        <v>4729</v>
      </c>
      <c r="I6064" s="37">
        <v>9</v>
      </c>
      <c r="J6064" s="37">
        <v>4</v>
      </c>
      <c r="M6064" s="39">
        <v>8303.5</v>
      </c>
      <c r="N6064" s="39">
        <v>7608.1</v>
      </c>
      <c r="O6064" s="39">
        <v>6923.3710000000001</v>
      </c>
      <c r="P6064" s="38">
        <v>378</v>
      </c>
    </row>
    <row r="6065" spans="1:16">
      <c r="A6065" s="25">
        <f t="shared" si="94"/>
        <v>6063</v>
      </c>
      <c r="B6065" s="33" t="s">
        <v>9796</v>
      </c>
      <c r="C6065" s="37">
        <v>1978</v>
      </c>
      <c r="E6065" s="41" t="s">
        <v>5872</v>
      </c>
      <c r="I6065" s="37">
        <v>9</v>
      </c>
      <c r="J6065" s="37">
        <v>2</v>
      </c>
      <c r="M6065" s="39">
        <v>3880.9</v>
      </c>
      <c r="N6065" s="39">
        <v>3880.9</v>
      </c>
      <c r="O6065" s="39">
        <v>3880.9</v>
      </c>
      <c r="P6065" s="38">
        <v>191</v>
      </c>
    </row>
    <row r="6066" spans="1:16">
      <c r="A6066" s="25">
        <f t="shared" si="94"/>
        <v>6064</v>
      </c>
      <c r="B6066" s="33" t="s">
        <v>9797</v>
      </c>
      <c r="C6066" s="37">
        <v>1982</v>
      </c>
      <c r="E6066" s="41" t="s">
        <v>4731</v>
      </c>
      <c r="I6066" s="37">
        <v>9</v>
      </c>
      <c r="J6066" s="37">
        <v>1</v>
      </c>
      <c r="M6066" s="39">
        <v>2214.8000000000002</v>
      </c>
      <c r="N6066" s="39">
        <v>2213.8000000000002</v>
      </c>
      <c r="O6066" s="39">
        <v>1985.2</v>
      </c>
      <c r="P6066" s="38">
        <v>76</v>
      </c>
    </row>
    <row r="6067" spans="1:16">
      <c r="A6067" s="25">
        <f t="shared" si="94"/>
        <v>6065</v>
      </c>
      <c r="B6067" s="33" t="s">
        <v>9798</v>
      </c>
      <c r="C6067" s="37">
        <v>1982</v>
      </c>
      <c r="E6067" s="41" t="s">
        <v>4731</v>
      </c>
      <c r="I6067" s="37">
        <v>9</v>
      </c>
      <c r="J6067" s="37">
        <v>1</v>
      </c>
      <c r="M6067" s="39">
        <v>2369.8000000000002</v>
      </c>
      <c r="N6067" s="39">
        <v>1991.7</v>
      </c>
      <c r="O6067" s="39">
        <v>1819.8</v>
      </c>
      <c r="P6067" s="38">
        <v>81</v>
      </c>
    </row>
    <row r="6068" spans="1:16">
      <c r="A6068" s="25">
        <f t="shared" si="94"/>
        <v>6066</v>
      </c>
      <c r="B6068" s="33" t="s">
        <v>9799</v>
      </c>
      <c r="C6068" s="37">
        <v>1982</v>
      </c>
      <c r="E6068" s="41" t="s">
        <v>4731</v>
      </c>
      <c r="I6068" s="37">
        <v>9</v>
      </c>
      <c r="J6068" s="37">
        <v>1</v>
      </c>
      <c r="M6068" s="39">
        <v>1962.4</v>
      </c>
      <c r="N6068" s="39">
        <v>1962.4</v>
      </c>
      <c r="O6068" s="39">
        <v>1962.4</v>
      </c>
      <c r="P6068" s="38">
        <v>98</v>
      </c>
    </row>
    <row r="6069" spans="1:16">
      <c r="A6069" s="25">
        <f t="shared" si="94"/>
        <v>6067</v>
      </c>
      <c r="B6069" s="33" t="s">
        <v>9800</v>
      </c>
      <c r="C6069" s="37">
        <v>1982</v>
      </c>
      <c r="E6069" s="41" t="s">
        <v>4731</v>
      </c>
      <c r="I6069" s="37">
        <v>9</v>
      </c>
      <c r="J6069" s="37">
        <v>1</v>
      </c>
      <c r="M6069" s="39">
        <v>1962.4</v>
      </c>
      <c r="N6069" s="39">
        <v>1962.4</v>
      </c>
      <c r="O6069" s="39">
        <v>1962.4</v>
      </c>
      <c r="P6069" s="38">
        <v>99</v>
      </c>
    </row>
    <row r="6070" spans="1:16">
      <c r="A6070" s="25">
        <f t="shared" si="94"/>
        <v>6068</v>
      </c>
      <c r="B6070" s="33" t="s">
        <v>9801</v>
      </c>
      <c r="C6070" s="37">
        <v>1978</v>
      </c>
      <c r="E6070" s="41" t="s">
        <v>4729</v>
      </c>
      <c r="I6070" s="37">
        <v>9</v>
      </c>
      <c r="J6070" s="37">
        <v>2</v>
      </c>
      <c r="M6070" s="39">
        <v>3892.3</v>
      </c>
      <c r="N6070" s="39">
        <v>3890.3</v>
      </c>
      <c r="O6070" s="39">
        <v>3890.3</v>
      </c>
      <c r="P6070" s="38">
        <v>196</v>
      </c>
    </row>
    <row r="6071" spans="1:16">
      <c r="A6071" s="25">
        <f t="shared" si="94"/>
        <v>6069</v>
      </c>
      <c r="B6071" s="33" t="s">
        <v>9802</v>
      </c>
      <c r="C6071" s="37">
        <v>1978</v>
      </c>
      <c r="E6071" s="41" t="s">
        <v>4729</v>
      </c>
      <c r="I6071" s="37">
        <v>9</v>
      </c>
      <c r="J6071" s="37">
        <v>2</v>
      </c>
      <c r="M6071" s="39">
        <v>4241.6000000000004</v>
      </c>
      <c r="N6071" s="39">
        <v>3895.5</v>
      </c>
      <c r="O6071" s="39">
        <v>3622.8150000000001</v>
      </c>
      <c r="P6071" s="38">
        <v>190</v>
      </c>
    </row>
    <row r="6072" spans="1:16">
      <c r="A6072" s="25">
        <f t="shared" si="94"/>
        <v>6070</v>
      </c>
      <c r="B6072" s="33" t="s">
        <v>9803</v>
      </c>
      <c r="C6072" s="37">
        <v>1983</v>
      </c>
      <c r="E6072" s="42" t="s">
        <v>5967</v>
      </c>
      <c r="I6072" s="37">
        <v>9</v>
      </c>
      <c r="J6072" s="37">
        <v>2</v>
      </c>
      <c r="M6072" s="39">
        <v>4850</v>
      </c>
      <c r="N6072" s="39">
        <v>4492.3</v>
      </c>
      <c r="O6072" s="39">
        <v>3806.1</v>
      </c>
      <c r="P6072" s="38">
        <v>180</v>
      </c>
    </row>
    <row r="6073" spans="1:16">
      <c r="A6073" s="25">
        <f t="shared" si="94"/>
        <v>6071</v>
      </c>
      <c r="B6073" s="33" t="s">
        <v>9804</v>
      </c>
      <c r="C6073" s="37">
        <v>1983</v>
      </c>
      <c r="E6073" s="42" t="s">
        <v>8055</v>
      </c>
      <c r="I6073" s="37">
        <v>9</v>
      </c>
      <c r="J6073" s="37">
        <v>2</v>
      </c>
      <c r="M6073" s="39">
        <v>4543.8999999999996</v>
      </c>
      <c r="N6073" s="39">
        <v>3880.1</v>
      </c>
      <c r="O6073" s="39">
        <v>3856.6</v>
      </c>
      <c r="P6073" s="38">
        <v>185</v>
      </c>
    </row>
    <row r="6074" spans="1:16">
      <c r="A6074" s="25">
        <f t="shared" si="94"/>
        <v>6072</v>
      </c>
      <c r="B6074" s="33" t="s">
        <v>9805</v>
      </c>
      <c r="C6074" s="37">
        <v>1962</v>
      </c>
      <c r="E6074" s="42" t="s">
        <v>4823</v>
      </c>
      <c r="I6074" s="37">
        <v>5</v>
      </c>
      <c r="J6074" s="37">
        <v>2</v>
      </c>
      <c r="M6074" s="39">
        <v>2081.6999999999998</v>
      </c>
      <c r="N6074" s="39">
        <v>1596</v>
      </c>
      <c r="O6074" s="39">
        <v>1596</v>
      </c>
      <c r="P6074" s="38">
        <v>76</v>
      </c>
    </row>
    <row r="6075" spans="1:16">
      <c r="A6075" s="25">
        <f t="shared" si="94"/>
        <v>6073</v>
      </c>
      <c r="B6075" s="33" t="s">
        <v>9806</v>
      </c>
      <c r="I6075" s="37"/>
      <c r="J6075" s="37"/>
    </row>
    <row r="6076" spans="1:16">
      <c r="A6076" s="25">
        <f t="shared" si="94"/>
        <v>6074</v>
      </c>
      <c r="B6076" s="33" t="s">
        <v>9807</v>
      </c>
      <c r="C6076" s="37">
        <v>1976</v>
      </c>
      <c r="E6076" s="41" t="s">
        <v>4729</v>
      </c>
      <c r="I6076" s="37">
        <v>9</v>
      </c>
      <c r="J6076" s="37">
        <v>2</v>
      </c>
      <c r="M6076" s="39">
        <v>4337.3999999999996</v>
      </c>
      <c r="N6076" s="39">
        <v>3813.3999999999996</v>
      </c>
      <c r="O6076" s="39">
        <v>3813.3999999999996</v>
      </c>
      <c r="P6076" s="38">
        <v>207</v>
      </c>
    </row>
    <row r="6077" spans="1:16">
      <c r="A6077" s="25">
        <f t="shared" si="94"/>
        <v>6075</v>
      </c>
      <c r="B6077" s="33" t="s">
        <v>9808</v>
      </c>
      <c r="C6077" s="37">
        <v>1973</v>
      </c>
      <c r="E6077" s="41" t="s">
        <v>4729</v>
      </c>
      <c r="I6077" s="37">
        <v>5</v>
      </c>
      <c r="J6077" s="37">
        <v>6</v>
      </c>
      <c r="M6077" s="39">
        <v>4426.1400000000003</v>
      </c>
      <c r="N6077" s="39">
        <v>3879.1400000000003</v>
      </c>
      <c r="O6077" s="39">
        <v>3879.1400000000003</v>
      </c>
      <c r="P6077" s="38">
        <v>211</v>
      </c>
    </row>
    <row r="6078" spans="1:16">
      <c r="A6078" s="25">
        <f t="shared" si="94"/>
        <v>6076</v>
      </c>
      <c r="B6078" s="33" t="s">
        <v>9809</v>
      </c>
      <c r="C6078" s="37">
        <v>1974</v>
      </c>
      <c r="E6078" s="41" t="s">
        <v>5159</v>
      </c>
      <c r="I6078" s="37">
        <v>5</v>
      </c>
      <c r="J6078" s="37">
        <v>8</v>
      </c>
      <c r="M6078" s="39">
        <v>5424</v>
      </c>
      <c r="N6078" s="39">
        <v>4159.2</v>
      </c>
      <c r="O6078" s="39">
        <v>4159.2</v>
      </c>
      <c r="P6078" s="38">
        <v>280</v>
      </c>
    </row>
    <row r="6079" spans="1:16">
      <c r="A6079" s="25">
        <f t="shared" si="94"/>
        <v>6077</v>
      </c>
      <c r="B6079" s="33" t="s">
        <v>9810</v>
      </c>
      <c r="C6079" s="37">
        <v>1978</v>
      </c>
      <c r="E6079" s="42" t="s">
        <v>4729</v>
      </c>
      <c r="I6079" s="37">
        <v>5</v>
      </c>
      <c r="J6079" s="37">
        <v>4</v>
      </c>
      <c r="M6079" s="39">
        <v>2988.6</v>
      </c>
      <c r="N6079" s="39">
        <v>2673.6</v>
      </c>
      <c r="O6079" s="39">
        <v>2673.6</v>
      </c>
    </row>
    <row r="6080" spans="1:16">
      <c r="A6080" s="25">
        <f t="shared" si="94"/>
        <v>6078</v>
      </c>
      <c r="B6080" s="33" t="s">
        <v>9811</v>
      </c>
      <c r="C6080" s="37">
        <v>1977</v>
      </c>
      <c r="E6080" s="41" t="s">
        <v>4729</v>
      </c>
      <c r="I6080" s="37">
        <v>9</v>
      </c>
      <c r="J6080" s="37">
        <v>4</v>
      </c>
      <c r="M6080" s="39">
        <v>8733.5</v>
      </c>
      <c r="N6080" s="39">
        <v>7663.6</v>
      </c>
      <c r="O6080" s="39">
        <v>7663.6</v>
      </c>
      <c r="P6080" s="38">
        <v>433</v>
      </c>
    </row>
    <row r="6081" spans="1:16">
      <c r="A6081" s="25">
        <f t="shared" si="94"/>
        <v>6079</v>
      </c>
      <c r="B6081" s="33" t="s">
        <v>9812</v>
      </c>
      <c r="C6081" s="37">
        <v>1996</v>
      </c>
      <c r="E6081" s="42"/>
      <c r="I6081" s="37">
        <v>10</v>
      </c>
      <c r="J6081" s="37">
        <v>4</v>
      </c>
      <c r="M6081" s="39">
        <v>11752.6</v>
      </c>
      <c r="N6081" s="39">
        <v>9361.6</v>
      </c>
      <c r="O6081" s="39">
        <v>9361.6</v>
      </c>
    </row>
    <row r="6082" spans="1:16">
      <c r="A6082" s="25">
        <f t="shared" si="94"/>
        <v>6080</v>
      </c>
      <c r="B6082" s="33" t="s">
        <v>9813</v>
      </c>
      <c r="C6082" s="37">
        <v>1964</v>
      </c>
      <c r="E6082" s="42" t="s">
        <v>4731</v>
      </c>
      <c r="I6082" s="37">
        <v>5</v>
      </c>
      <c r="J6082" s="37">
        <v>2</v>
      </c>
      <c r="M6082" s="39">
        <v>1641.3</v>
      </c>
      <c r="N6082" s="39">
        <v>1051.8</v>
      </c>
      <c r="O6082" s="39">
        <v>1051.8</v>
      </c>
      <c r="P6082" s="38">
        <v>80</v>
      </c>
    </row>
    <row r="6083" spans="1:16">
      <c r="A6083" s="25">
        <f t="shared" ref="A6083:A6146" si="95">A6082+1</f>
        <v>6081</v>
      </c>
      <c r="B6083" s="33" t="s">
        <v>9814</v>
      </c>
      <c r="C6083" s="37">
        <v>1971</v>
      </c>
      <c r="E6083" s="41" t="s">
        <v>4731</v>
      </c>
      <c r="I6083" s="37">
        <v>5</v>
      </c>
      <c r="J6083" s="37">
        <v>2</v>
      </c>
      <c r="M6083" s="39">
        <v>2763.6</v>
      </c>
      <c r="N6083" s="39">
        <v>2188.7000000000003</v>
      </c>
      <c r="O6083" s="39">
        <v>1970.9</v>
      </c>
      <c r="P6083" s="38">
        <v>147</v>
      </c>
    </row>
    <row r="6084" spans="1:16">
      <c r="A6084" s="25">
        <f t="shared" si="95"/>
        <v>6082</v>
      </c>
      <c r="B6084" s="33" t="s">
        <v>4192</v>
      </c>
      <c r="C6084" s="37">
        <v>1957</v>
      </c>
      <c r="E6084" s="41" t="s">
        <v>4731</v>
      </c>
      <c r="I6084" s="37">
        <v>2</v>
      </c>
      <c r="J6084" s="37">
        <v>4</v>
      </c>
      <c r="M6084" s="39">
        <v>590</v>
      </c>
      <c r="N6084" s="39">
        <v>391.5</v>
      </c>
      <c r="O6084" s="39">
        <v>391.5</v>
      </c>
      <c r="P6084" s="38">
        <v>30</v>
      </c>
    </row>
    <row r="6085" spans="1:16">
      <c r="A6085" s="25">
        <f t="shared" si="95"/>
        <v>6083</v>
      </c>
      <c r="B6085" s="33" t="s">
        <v>9815</v>
      </c>
      <c r="C6085" s="37">
        <v>1958</v>
      </c>
      <c r="E6085" s="41" t="s">
        <v>4731</v>
      </c>
      <c r="I6085" s="37">
        <v>2</v>
      </c>
      <c r="J6085" s="37">
        <v>4</v>
      </c>
      <c r="M6085" s="39">
        <v>600.70000000000005</v>
      </c>
      <c r="N6085" s="39">
        <v>406.2</v>
      </c>
      <c r="O6085" s="39">
        <v>406.2</v>
      </c>
      <c r="P6085" s="38">
        <v>25</v>
      </c>
    </row>
    <row r="6086" spans="1:16">
      <c r="A6086" s="25">
        <f t="shared" si="95"/>
        <v>6084</v>
      </c>
      <c r="B6086" s="33" t="s">
        <v>4193</v>
      </c>
      <c r="C6086" s="37">
        <v>1957</v>
      </c>
      <c r="E6086" s="41" t="s">
        <v>4731</v>
      </c>
      <c r="I6086" s="37">
        <v>2</v>
      </c>
      <c r="J6086" s="37">
        <v>4</v>
      </c>
      <c r="M6086" s="39">
        <v>600.5</v>
      </c>
      <c r="N6086" s="39">
        <v>394.3</v>
      </c>
      <c r="O6086" s="39">
        <v>394.3</v>
      </c>
      <c r="P6086" s="38">
        <v>31</v>
      </c>
    </row>
    <row r="6087" spans="1:16">
      <c r="A6087" s="25">
        <f t="shared" si="95"/>
        <v>6085</v>
      </c>
      <c r="B6087" s="33" t="s">
        <v>9816</v>
      </c>
      <c r="C6087" s="37">
        <v>1958</v>
      </c>
      <c r="E6087" s="41" t="s">
        <v>4731</v>
      </c>
      <c r="I6087" s="37">
        <v>2</v>
      </c>
      <c r="J6087" s="37">
        <v>4</v>
      </c>
      <c r="M6087" s="39">
        <v>591.1</v>
      </c>
      <c r="N6087" s="39">
        <v>385.6</v>
      </c>
      <c r="O6087" s="39">
        <v>385.6</v>
      </c>
      <c r="P6087" s="38">
        <v>36</v>
      </c>
    </row>
    <row r="6088" spans="1:16">
      <c r="A6088" s="25">
        <f t="shared" si="95"/>
        <v>6086</v>
      </c>
      <c r="B6088" s="33" t="s">
        <v>4194</v>
      </c>
      <c r="C6088" s="37">
        <v>1958</v>
      </c>
      <c r="E6088" s="41" t="s">
        <v>4731</v>
      </c>
      <c r="I6088" s="37">
        <v>2</v>
      </c>
      <c r="J6088" s="37">
        <v>8</v>
      </c>
      <c r="M6088" s="39">
        <v>633</v>
      </c>
      <c r="N6088" s="39">
        <v>602.70000000000005</v>
      </c>
      <c r="O6088" s="39">
        <v>602.70000000000005</v>
      </c>
      <c r="P6088" s="38">
        <v>38</v>
      </c>
    </row>
    <row r="6089" spans="1:16">
      <c r="A6089" s="25">
        <f t="shared" si="95"/>
        <v>6087</v>
      </c>
      <c r="B6089" s="33" t="s">
        <v>9817</v>
      </c>
      <c r="C6089" s="37">
        <v>1959</v>
      </c>
      <c r="E6089" s="41" t="s">
        <v>4731</v>
      </c>
      <c r="I6089" s="37">
        <v>2</v>
      </c>
      <c r="J6089" s="37">
        <v>8</v>
      </c>
      <c r="M6089" s="39">
        <v>584.20000000000005</v>
      </c>
      <c r="N6089" s="39">
        <v>378.5</v>
      </c>
      <c r="O6089" s="39">
        <v>378.5</v>
      </c>
      <c r="P6089" s="38">
        <v>29</v>
      </c>
    </row>
    <row r="6090" spans="1:16">
      <c r="A6090" s="25">
        <f t="shared" si="95"/>
        <v>6088</v>
      </c>
      <c r="B6090" s="33" t="s">
        <v>9818</v>
      </c>
      <c r="C6090" s="37">
        <v>1958</v>
      </c>
      <c r="E6090" s="41" t="s">
        <v>4731</v>
      </c>
      <c r="I6090" s="37">
        <v>2</v>
      </c>
      <c r="J6090" s="37">
        <v>8</v>
      </c>
      <c r="M6090" s="39">
        <v>608.1</v>
      </c>
      <c r="N6090" s="39">
        <v>505.1</v>
      </c>
      <c r="O6090" s="39">
        <v>505.1</v>
      </c>
      <c r="P6090" s="38">
        <v>29</v>
      </c>
    </row>
    <row r="6091" spans="1:16">
      <c r="A6091" s="25">
        <f t="shared" si="95"/>
        <v>6089</v>
      </c>
      <c r="B6091" s="33" t="s">
        <v>9819</v>
      </c>
      <c r="C6091" s="37">
        <v>1958</v>
      </c>
      <c r="E6091" s="41" t="s">
        <v>4731</v>
      </c>
      <c r="I6091" s="37">
        <v>2</v>
      </c>
      <c r="J6091" s="37">
        <v>8</v>
      </c>
      <c r="M6091" s="39">
        <v>585</v>
      </c>
      <c r="N6091" s="39">
        <v>385.5</v>
      </c>
      <c r="O6091" s="39">
        <v>385.5</v>
      </c>
      <c r="P6091" s="38">
        <v>30</v>
      </c>
    </row>
    <row r="6092" spans="1:16">
      <c r="A6092" s="25">
        <f t="shared" si="95"/>
        <v>6090</v>
      </c>
      <c r="B6092" s="33" t="s">
        <v>9820</v>
      </c>
      <c r="C6092" s="37">
        <v>1958</v>
      </c>
      <c r="E6092" s="41" t="s">
        <v>4731</v>
      </c>
      <c r="I6092" s="37">
        <v>2</v>
      </c>
      <c r="J6092" s="37">
        <v>8</v>
      </c>
      <c r="M6092" s="39">
        <v>602.5</v>
      </c>
      <c r="N6092" s="39">
        <v>404.9</v>
      </c>
      <c r="O6092" s="39">
        <v>404.9</v>
      </c>
      <c r="P6092" s="38">
        <v>30</v>
      </c>
    </row>
    <row r="6093" spans="1:16">
      <c r="A6093" s="25">
        <f t="shared" si="95"/>
        <v>6091</v>
      </c>
      <c r="B6093" s="33" t="s">
        <v>9821</v>
      </c>
      <c r="C6093" s="37">
        <v>1958</v>
      </c>
      <c r="E6093" s="41" t="s">
        <v>4731</v>
      </c>
      <c r="I6093" s="37">
        <v>2</v>
      </c>
      <c r="J6093" s="37">
        <v>8</v>
      </c>
      <c r="M6093" s="39">
        <v>594.79999999999995</v>
      </c>
      <c r="N6093" s="39">
        <v>389.9</v>
      </c>
      <c r="O6093" s="39">
        <v>389.9</v>
      </c>
      <c r="P6093" s="38">
        <v>33</v>
      </c>
    </row>
    <row r="6094" spans="1:16">
      <c r="A6094" s="25">
        <f t="shared" si="95"/>
        <v>6092</v>
      </c>
      <c r="B6094" s="33" t="s">
        <v>9822</v>
      </c>
      <c r="C6094" s="37">
        <v>1958</v>
      </c>
      <c r="E6094" s="41" t="s">
        <v>4731</v>
      </c>
      <c r="I6094" s="37">
        <v>2</v>
      </c>
      <c r="J6094" s="37">
        <v>8</v>
      </c>
      <c r="M6094" s="39">
        <v>579.4</v>
      </c>
      <c r="N6094" s="39">
        <v>367.1</v>
      </c>
      <c r="O6094" s="39">
        <v>367.1</v>
      </c>
      <c r="P6094" s="38">
        <v>33</v>
      </c>
    </row>
    <row r="6095" spans="1:16">
      <c r="A6095" s="25">
        <f t="shared" si="95"/>
        <v>6093</v>
      </c>
      <c r="B6095" s="33" t="s">
        <v>9823</v>
      </c>
      <c r="C6095" s="37">
        <v>1958</v>
      </c>
      <c r="E6095" s="41" t="s">
        <v>4731</v>
      </c>
      <c r="I6095" s="37">
        <v>2</v>
      </c>
      <c r="J6095" s="37">
        <v>8</v>
      </c>
      <c r="M6095" s="39">
        <v>658.3</v>
      </c>
      <c r="N6095" s="39">
        <v>583.5</v>
      </c>
      <c r="O6095" s="39">
        <v>583.5</v>
      </c>
      <c r="P6095" s="38">
        <v>31</v>
      </c>
    </row>
    <row r="6096" spans="1:16">
      <c r="A6096" s="25">
        <f t="shared" si="95"/>
        <v>6094</v>
      </c>
      <c r="B6096" s="33" t="s">
        <v>9824</v>
      </c>
      <c r="C6096" s="37">
        <v>1959</v>
      </c>
      <c r="E6096" s="41" t="s">
        <v>4729</v>
      </c>
      <c r="I6096" s="37">
        <v>2</v>
      </c>
      <c r="J6096" s="37">
        <v>8</v>
      </c>
      <c r="M6096" s="39">
        <v>601</v>
      </c>
      <c r="N6096" s="39">
        <v>377.2</v>
      </c>
      <c r="O6096" s="39">
        <v>377.2</v>
      </c>
      <c r="P6096" s="38">
        <v>47</v>
      </c>
    </row>
    <row r="6097" spans="1:16">
      <c r="A6097" s="25">
        <f t="shared" si="95"/>
        <v>6095</v>
      </c>
      <c r="B6097" s="33" t="s">
        <v>9825</v>
      </c>
      <c r="C6097" s="37">
        <v>1958</v>
      </c>
      <c r="E6097" s="41" t="s">
        <v>4731</v>
      </c>
      <c r="I6097" s="37">
        <v>2</v>
      </c>
      <c r="J6097" s="37">
        <v>8</v>
      </c>
      <c r="M6097" s="39">
        <v>593.29999999999995</v>
      </c>
      <c r="N6097" s="39">
        <v>359.7</v>
      </c>
      <c r="O6097" s="39">
        <v>359.7</v>
      </c>
      <c r="P6097" s="38">
        <v>29</v>
      </c>
    </row>
    <row r="6098" spans="1:16">
      <c r="A6098" s="25">
        <f t="shared" si="95"/>
        <v>6096</v>
      </c>
      <c r="B6098" s="33" t="s">
        <v>9826</v>
      </c>
      <c r="C6098" s="37">
        <v>1959</v>
      </c>
      <c r="E6098" s="41" t="s">
        <v>4729</v>
      </c>
      <c r="I6098" s="37">
        <v>2</v>
      </c>
      <c r="J6098" s="37">
        <v>8</v>
      </c>
      <c r="M6098" s="39">
        <v>596.6</v>
      </c>
      <c r="N6098" s="39">
        <v>379</v>
      </c>
      <c r="O6098" s="39">
        <v>379</v>
      </c>
      <c r="P6098" s="38">
        <v>40</v>
      </c>
    </row>
    <row r="6099" spans="1:16">
      <c r="A6099" s="25">
        <f t="shared" si="95"/>
        <v>6097</v>
      </c>
      <c r="B6099" s="33" t="s">
        <v>9827</v>
      </c>
      <c r="C6099" s="37">
        <v>1958</v>
      </c>
      <c r="E6099" s="41" t="s">
        <v>4731</v>
      </c>
      <c r="I6099" s="37">
        <v>2</v>
      </c>
      <c r="J6099" s="37">
        <v>8</v>
      </c>
      <c r="M6099" s="39">
        <v>600.70000000000005</v>
      </c>
      <c r="N6099" s="39">
        <v>474</v>
      </c>
      <c r="O6099" s="39">
        <v>474</v>
      </c>
      <c r="P6099" s="38">
        <v>29</v>
      </c>
    </row>
    <row r="6100" spans="1:16">
      <c r="A6100" s="25">
        <f t="shared" si="95"/>
        <v>6098</v>
      </c>
      <c r="B6100" s="33" t="s">
        <v>9828</v>
      </c>
      <c r="C6100" s="37">
        <v>1959</v>
      </c>
      <c r="E6100" s="41" t="s">
        <v>4731</v>
      </c>
      <c r="I6100" s="37">
        <v>2</v>
      </c>
      <c r="J6100" s="37">
        <v>8</v>
      </c>
      <c r="M6100" s="39">
        <v>591</v>
      </c>
      <c r="N6100" s="39">
        <v>368.1</v>
      </c>
      <c r="O6100" s="39">
        <v>368.1</v>
      </c>
      <c r="P6100" s="38">
        <v>39</v>
      </c>
    </row>
    <row r="6101" spans="1:16">
      <c r="A6101" s="25">
        <f t="shared" si="95"/>
        <v>6099</v>
      </c>
      <c r="B6101" s="33" t="s">
        <v>9829</v>
      </c>
      <c r="C6101" s="37">
        <v>1958</v>
      </c>
      <c r="E6101" s="41" t="s">
        <v>4731</v>
      </c>
      <c r="I6101" s="37">
        <v>2</v>
      </c>
      <c r="J6101" s="37">
        <v>8</v>
      </c>
      <c r="M6101" s="39">
        <v>642.6</v>
      </c>
      <c r="N6101" s="39">
        <v>588.20000000000005</v>
      </c>
      <c r="O6101" s="39">
        <v>588.20000000000005</v>
      </c>
      <c r="P6101" s="38">
        <v>33</v>
      </c>
    </row>
    <row r="6102" spans="1:16">
      <c r="A6102" s="25">
        <f t="shared" si="95"/>
        <v>6100</v>
      </c>
      <c r="B6102" s="33" t="s">
        <v>9830</v>
      </c>
      <c r="C6102" s="37">
        <v>1959</v>
      </c>
      <c r="E6102" s="41" t="s">
        <v>4731</v>
      </c>
      <c r="I6102" s="37">
        <v>2</v>
      </c>
      <c r="J6102" s="37">
        <v>8</v>
      </c>
      <c r="M6102" s="39">
        <v>601.20000000000005</v>
      </c>
      <c r="N6102" s="39">
        <v>406.2</v>
      </c>
      <c r="O6102" s="39">
        <v>406.2</v>
      </c>
      <c r="P6102" s="38">
        <v>43</v>
      </c>
    </row>
    <row r="6103" spans="1:16">
      <c r="A6103" s="25">
        <f t="shared" si="95"/>
        <v>6101</v>
      </c>
      <c r="B6103" s="33" t="s">
        <v>9831</v>
      </c>
      <c r="C6103" s="37">
        <v>1976</v>
      </c>
      <c r="E6103" s="41" t="s">
        <v>4731</v>
      </c>
      <c r="I6103" s="37">
        <v>5</v>
      </c>
      <c r="J6103" s="37">
        <v>3</v>
      </c>
      <c r="M6103" s="39">
        <v>3292.2</v>
      </c>
      <c r="N6103" s="39">
        <v>2643.7</v>
      </c>
      <c r="O6103" s="39">
        <v>2643.7</v>
      </c>
      <c r="P6103" s="38">
        <v>127</v>
      </c>
    </row>
    <row r="6104" spans="1:16">
      <c r="A6104" s="25">
        <f t="shared" si="95"/>
        <v>6102</v>
      </c>
      <c r="B6104" s="33" t="s">
        <v>9832</v>
      </c>
      <c r="C6104" s="37">
        <v>1982</v>
      </c>
      <c r="E6104" s="41" t="s">
        <v>4731</v>
      </c>
      <c r="I6104" s="37">
        <v>5</v>
      </c>
      <c r="J6104" s="37">
        <v>3</v>
      </c>
      <c r="M6104" s="39">
        <v>3926</v>
      </c>
      <c r="N6104" s="39">
        <v>3834.7</v>
      </c>
      <c r="O6104" s="39">
        <v>3288.6</v>
      </c>
      <c r="P6104" s="38">
        <v>236</v>
      </c>
    </row>
    <row r="6105" spans="1:16">
      <c r="A6105" s="25">
        <f t="shared" si="95"/>
        <v>6103</v>
      </c>
      <c r="B6105" s="33" t="s">
        <v>9833</v>
      </c>
      <c r="C6105" s="37">
        <v>1973</v>
      </c>
      <c r="E6105" s="41" t="s">
        <v>4731</v>
      </c>
      <c r="I6105" s="37">
        <v>5</v>
      </c>
      <c r="J6105" s="37">
        <v>4</v>
      </c>
      <c r="M6105" s="39">
        <v>4408.3</v>
      </c>
      <c r="N6105" s="39">
        <v>4024.7</v>
      </c>
      <c r="O6105" s="39">
        <v>3335.9</v>
      </c>
      <c r="P6105" s="38">
        <v>165</v>
      </c>
    </row>
    <row r="6106" spans="1:16">
      <c r="A6106" s="25">
        <f t="shared" si="95"/>
        <v>6104</v>
      </c>
      <c r="B6106" s="33" t="s">
        <v>9834</v>
      </c>
      <c r="C6106" s="37">
        <v>1979</v>
      </c>
      <c r="E6106" s="41" t="s">
        <v>4731</v>
      </c>
      <c r="I6106" s="37">
        <v>5</v>
      </c>
      <c r="J6106" s="37">
        <v>4</v>
      </c>
      <c r="M6106" s="39">
        <v>4359.8</v>
      </c>
      <c r="N6106" s="39">
        <v>3989</v>
      </c>
      <c r="O6106" s="39">
        <v>3291.7</v>
      </c>
      <c r="P6106" s="38">
        <v>166</v>
      </c>
    </row>
    <row r="6107" spans="1:16">
      <c r="A6107" s="25">
        <f t="shared" si="95"/>
        <v>6105</v>
      </c>
      <c r="B6107" s="33" t="s">
        <v>9835</v>
      </c>
      <c r="C6107" s="37">
        <v>1984</v>
      </c>
      <c r="E6107" s="41" t="s">
        <v>4731</v>
      </c>
      <c r="I6107" s="37">
        <v>12</v>
      </c>
      <c r="J6107" s="37">
        <v>1</v>
      </c>
      <c r="M6107" s="39">
        <v>6092.5</v>
      </c>
      <c r="N6107" s="39">
        <v>4110.6000000000004</v>
      </c>
      <c r="O6107" s="39">
        <v>4082.3</v>
      </c>
      <c r="P6107" s="38">
        <v>191</v>
      </c>
    </row>
    <row r="6108" spans="1:16">
      <c r="A6108" s="25">
        <f t="shared" si="95"/>
        <v>6106</v>
      </c>
      <c r="B6108" s="33" t="s">
        <v>4196</v>
      </c>
      <c r="C6108" s="37">
        <v>1940</v>
      </c>
      <c r="E6108" s="41" t="s">
        <v>5129</v>
      </c>
      <c r="I6108" s="37">
        <v>5</v>
      </c>
      <c r="J6108" s="37">
        <v>3</v>
      </c>
      <c r="M6108" s="39">
        <v>4361.8</v>
      </c>
      <c r="N6108" s="39">
        <v>3879.6</v>
      </c>
      <c r="O6108" s="39">
        <v>2463.8398400000001</v>
      </c>
      <c r="P6108" s="38">
        <v>64</v>
      </c>
    </row>
    <row r="6109" spans="1:16">
      <c r="A6109" s="25">
        <f t="shared" si="95"/>
        <v>6107</v>
      </c>
      <c r="B6109" s="33" t="s">
        <v>9836</v>
      </c>
      <c r="C6109" s="37">
        <v>1942</v>
      </c>
      <c r="E6109" s="41" t="s">
        <v>4731</v>
      </c>
      <c r="I6109" s="37">
        <v>5</v>
      </c>
      <c r="J6109" s="37">
        <v>3</v>
      </c>
      <c r="M6109" s="39">
        <v>2919.9</v>
      </c>
      <c r="N6109" s="39">
        <v>2193.1999999999998</v>
      </c>
      <c r="O6109" s="39">
        <v>2193.1999999999998</v>
      </c>
      <c r="P6109" s="38">
        <v>87</v>
      </c>
    </row>
    <row r="6110" spans="1:16">
      <c r="A6110" s="25">
        <f t="shared" si="95"/>
        <v>6108</v>
      </c>
      <c r="B6110" s="33" t="s">
        <v>9837</v>
      </c>
      <c r="C6110" s="37">
        <v>1966</v>
      </c>
      <c r="E6110" s="41" t="s">
        <v>4731</v>
      </c>
      <c r="I6110" s="37">
        <v>5</v>
      </c>
      <c r="J6110" s="37">
        <v>4</v>
      </c>
      <c r="M6110" s="39">
        <v>6577.5</v>
      </c>
      <c r="N6110" s="39">
        <v>3102.6</v>
      </c>
      <c r="O6110" s="39">
        <v>3102.6</v>
      </c>
      <c r="P6110" s="38">
        <v>75</v>
      </c>
    </row>
    <row r="6111" spans="1:16">
      <c r="A6111" s="25">
        <f t="shared" si="95"/>
        <v>6109</v>
      </c>
      <c r="B6111" s="33" t="s">
        <v>4198</v>
      </c>
      <c r="C6111" s="37">
        <v>1944</v>
      </c>
      <c r="E6111" s="41" t="s">
        <v>5129</v>
      </c>
      <c r="I6111" s="37">
        <v>4</v>
      </c>
      <c r="J6111" s="37">
        <v>1</v>
      </c>
      <c r="M6111" s="39">
        <v>1294.3</v>
      </c>
      <c r="N6111" s="39">
        <v>1163.3</v>
      </c>
      <c r="O6111" s="39">
        <v>1163.3</v>
      </c>
      <c r="P6111" s="38">
        <v>17</v>
      </c>
    </row>
    <row r="6112" spans="1:16">
      <c r="A6112" s="25">
        <f t="shared" si="95"/>
        <v>6110</v>
      </c>
      <c r="B6112" s="33" t="s">
        <v>9838</v>
      </c>
      <c r="C6112" s="37">
        <v>1990</v>
      </c>
      <c r="E6112" s="41" t="s">
        <v>4731</v>
      </c>
      <c r="I6112" s="37">
        <v>10</v>
      </c>
      <c r="J6112" s="37">
        <v>6</v>
      </c>
      <c r="M6112" s="39">
        <v>13957.3</v>
      </c>
      <c r="N6112" s="39">
        <v>13298.6</v>
      </c>
      <c r="O6112" s="39">
        <v>11985.2</v>
      </c>
      <c r="P6112" s="38">
        <v>483</v>
      </c>
    </row>
    <row r="6113" spans="1:16">
      <c r="A6113" s="25">
        <f t="shared" si="95"/>
        <v>6111</v>
      </c>
      <c r="B6113" s="33" t="s">
        <v>9839</v>
      </c>
      <c r="I6113" s="37"/>
      <c r="J6113" s="37"/>
    </row>
    <row r="6114" spans="1:16">
      <c r="A6114" s="25">
        <f t="shared" si="95"/>
        <v>6112</v>
      </c>
      <c r="B6114" s="33" t="s">
        <v>9840</v>
      </c>
      <c r="C6114" s="37">
        <v>1959</v>
      </c>
      <c r="E6114" s="41" t="s">
        <v>4731</v>
      </c>
      <c r="I6114" s="37">
        <v>5</v>
      </c>
      <c r="J6114" s="37">
        <v>2</v>
      </c>
      <c r="M6114" s="39">
        <v>1661</v>
      </c>
      <c r="N6114" s="39">
        <v>1421.7</v>
      </c>
      <c r="O6114" s="39">
        <v>1421.7</v>
      </c>
      <c r="P6114" s="38">
        <v>62</v>
      </c>
    </row>
    <row r="6115" spans="1:16">
      <c r="A6115" s="25">
        <f t="shared" si="95"/>
        <v>6113</v>
      </c>
      <c r="B6115" s="33" t="s">
        <v>9841</v>
      </c>
      <c r="I6115" s="37"/>
      <c r="J6115" s="37"/>
    </row>
    <row r="6116" spans="1:16">
      <c r="A6116" s="25">
        <f t="shared" si="95"/>
        <v>6114</v>
      </c>
      <c r="B6116" s="33" t="s">
        <v>9842</v>
      </c>
      <c r="C6116" s="37">
        <v>1962</v>
      </c>
      <c r="E6116" s="41" t="s">
        <v>4731</v>
      </c>
      <c r="I6116" s="37">
        <v>5</v>
      </c>
      <c r="J6116" s="37">
        <v>2</v>
      </c>
      <c r="M6116" s="39">
        <v>3207.9</v>
      </c>
      <c r="N6116" s="39">
        <v>2892.1</v>
      </c>
      <c r="O6116" s="39">
        <v>2892.1</v>
      </c>
      <c r="P6116" s="38">
        <v>36</v>
      </c>
    </row>
    <row r="6117" spans="1:16">
      <c r="A6117" s="25">
        <f t="shared" si="95"/>
        <v>6115</v>
      </c>
      <c r="B6117" s="33" t="s">
        <v>9843</v>
      </c>
      <c r="C6117" s="37">
        <v>1972</v>
      </c>
      <c r="E6117" s="41" t="s">
        <v>4731</v>
      </c>
      <c r="I6117" s="37">
        <v>6</v>
      </c>
      <c r="J6117" s="37">
        <v>4</v>
      </c>
      <c r="M6117" s="39">
        <v>2850.6</v>
      </c>
      <c r="N6117" s="39">
        <v>1781.9</v>
      </c>
      <c r="O6117" s="39">
        <v>1781.9</v>
      </c>
      <c r="P6117" s="38">
        <v>118</v>
      </c>
    </row>
    <row r="6118" spans="1:16">
      <c r="A6118" s="25">
        <f t="shared" si="95"/>
        <v>6116</v>
      </c>
      <c r="B6118" s="33" t="s">
        <v>9844</v>
      </c>
      <c r="C6118" s="37">
        <v>1972</v>
      </c>
      <c r="E6118" s="41" t="s">
        <v>4731</v>
      </c>
      <c r="I6118" s="37">
        <v>9</v>
      </c>
      <c r="J6118" s="37">
        <v>6</v>
      </c>
      <c r="M6118" s="39">
        <v>15530.4</v>
      </c>
      <c r="N6118" s="39">
        <v>14591.6</v>
      </c>
      <c r="O6118" s="39">
        <v>14591.6</v>
      </c>
      <c r="P6118" s="38">
        <v>972</v>
      </c>
    </row>
    <row r="6119" spans="1:16">
      <c r="A6119" s="25">
        <f t="shared" si="95"/>
        <v>6117</v>
      </c>
      <c r="B6119" s="33" t="s">
        <v>9845</v>
      </c>
      <c r="C6119" s="37">
        <v>1975</v>
      </c>
      <c r="E6119" s="41" t="s">
        <v>4729</v>
      </c>
      <c r="I6119" s="37">
        <v>9</v>
      </c>
      <c r="J6119" s="37">
        <v>6</v>
      </c>
      <c r="M6119" s="39">
        <v>12747.7</v>
      </c>
      <c r="N6119" s="39">
        <v>11316.8</v>
      </c>
      <c r="O6119" s="39">
        <v>10385.42736</v>
      </c>
      <c r="P6119" s="38">
        <v>472</v>
      </c>
    </row>
    <row r="6120" spans="1:16">
      <c r="A6120" s="25">
        <f t="shared" si="95"/>
        <v>6118</v>
      </c>
      <c r="B6120" s="33" t="s">
        <v>9846</v>
      </c>
      <c r="I6120" s="37"/>
      <c r="J6120" s="37"/>
    </row>
    <row r="6121" spans="1:16">
      <c r="A6121" s="25">
        <f t="shared" si="95"/>
        <v>6119</v>
      </c>
      <c r="B6121" s="33" t="s">
        <v>9847</v>
      </c>
      <c r="I6121" s="37"/>
      <c r="J6121" s="37"/>
    </row>
    <row r="6122" spans="1:16">
      <c r="A6122" s="25">
        <f t="shared" si="95"/>
        <v>6120</v>
      </c>
      <c r="B6122" s="33" t="s">
        <v>9848</v>
      </c>
      <c r="C6122" s="37">
        <v>1999</v>
      </c>
      <c r="E6122" s="41" t="s">
        <v>4731</v>
      </c>
      <c r="I6122" s="37">
        <v>11</v>
      </c>
      <c r="J6122" s="37">
        <v>6</v>
      </c>
      <c r="M6122" s="39">
        <v>16116</v>
      </c>
      <c r="N6122" s="39">
        <v>14551.1</v>
      </c>
      <c r="O6122" s="39">
        <v>14064</v>
      </c>
      <c r="P6122" s="38">
        <v>398</v>
      </c>
    </row>
    <row r="6123" spans="1:16">
      <c r="A6123" s="25">
        <f t="shared" si="95"/>
        <v>6121</v>
      </c>
      <c r="B6123" s="33" t="s">
        <v>9849</v>
      </c>
      <c r="I6123" s="37"/>
      <c r="J6123" s="37"/>
    </row>
    <row r="6124" spans="1:16">
      <c r="A6124" s="25">
        <f t="shared" si="95"/>
        <v>6122</v>
      </c>
      <c r="B6124" s="33" t="s">
        <v>9850</v>
      </c>
      <c r="I6124" s="37"/>
      <c r="J6124" s="37"/>
    </row>
    <row r="6125" spans="1:16">
      <c r="A6125" s="25">
        <f t="shared" si="95"/>
        <v>6123</v>
      </c>
      <c r="B6125" s="33" t="s">
        <v>9851</v>
      </c>
      <c r="I6125" s="37"/>
      <c r="J6125" s="37"/>
    </row>
    <row r="6126" spans="1:16">
      <c r="A6126" s="25">
        <f t="shared" si="95"/>
        <v>6124</v>
      </c>
      <c r="B6126" s="33" t="s">
        <v>9852</v>
      </c>
      <c r="I6126" s="37"/>
      <c r="J6126" s="37"/>
    </row>
    <row r="6127" spans="1:16">
      <c r="A6127" s="25">
        <f t="shared" si="95"/>
        <v>6125</v>
      </c>
      <c r="B6127" s="33" t="s">
        <v>9853</v>
      </c>
      <c r="I6127" s="37"/>
      <c r="J6127" s="37"/>
    </row>
    <row r="6128" spans="1:16">
      <c r="A6128" s="25">
        <f t="shared" si="95"/>
        <v>6126</v>
      </c>
      <c r="B6128" s="33" t="s">
        <v>9854</v>
      </c>
      <c r="I6128" s="37"/>
      <c r="J6128" s="37"/>
    </row>
    <row r="6129" spans="1:16">
      <c r="A6129" s="25">
        <f t="shared" si="95"/>
        <v>6127</v>
      </c>
      <c r="B6129" s="33" t="s">
        <v>9855</v>
      </c>
      <c r="I6129" s="37"/>
      <c r="J6129" s="37"/>
    </row>
    <row r="6130" spans="1:16">
      <c r="A6130" s="25">
        <f t="shared" si="95"/>
        <v>6128</v>
      </c>
      <c r="B6130" s="33" t="s">
        <v>4195</v>
      </c>
      <c r="C6130" s="37">
        <v>1949</v>
      </c>
      <c r="E6130" s="41" t="s">
        <v>5129</v>
      </c>
      <c r="I6130" s="37">
        <v>4</v>
      </c>
      <c r="J6130" s="37">
        <v>2</v>
      </c>
      <c r="M6130" s="39">
        <v>2007.2</v>
      </c>
      <c r="N6130" s="39">
        <v>1685.4</v>
      </c>
      <c r="O6130" s="39">
        <v>1650.3436800000002</v>
      </c>
      <c r="P6130" s="38">
        <v>51</v>
      </c>
    </row>
    <row r="6131" spans="1:16">
      <c r="A6131" s="25">
        <f t="shared" si="95"/>
        <v>6129</v>
      </c>
      <c r="B6131" s="33" t="s">
        <v>4197</v>
      </c>
      <c r="C6131" s="37">
        <v>2016</v>
      </c>
      <c r="E6131" s="41" t="s">
        <v>4731</v>
      </c>
      <c r="I6131" s="37">
        <v>18</v>
      </c>
      <c r="J6131" s="37">
        <v>1</v>
      </c>
      <c r="M6131" s="39">
        <v>10781.5</v>
      </c>
      <c r="N6131" s="39">
        <v>6880.5999999999995</v>
      </c>
      <c r="O6131" s="39">
        <v>4470.3999999999996</v>
      </c>
    </row>
    <row r="6132" spans="1:16">
      <c r="A6132" s="25">
        <f t="shared" si="95"/>
        <v>6130</v>
      </c>
      <c r="B6132" s="33" t="s">
        <v>9856</v>
      </c>
      <c r="I6132" s="37"/>
      <c r="J6132" s="37"/>
    </row>
    <row r="6133" spans="1:16">
      <c r="A6133" s="25">
        <f t="shared" si="95"/>
        <v>6131</v>
      </c>
      <c r="B6133" s="33" t="s">
        <v>9857</v>
      </c>
      <c r="C6133" s="37">
        <v>1960</v>
      </c>
      <c r="E6133" s="41" t="s">
        <v>4731</v>
      </c>
      <c r="I6133" s="37">
        <v>5</v>
      </c>
      <c r="J6133" s="37">
        <v>4</v>
      </c>
      <c r="M6133" s="39">
        <v>4428.1000000000004</v>
      </c>
      <c r="N6133" s="39">
        <v>3854.1</v>
      </c>
      <c r="O6133" s="39">
        <v>2919.1</v>
      </c>
      <c r="P6133" s="38">
        <v>116</v>
      </c>
    </row>
    <row r="6134" spans="1:16">
      <c r="A6134" s="25">
        <f t="shared" si="95"/>
        <v>6132</v>
      </c>
      <c r="B6134" s="33" t="s">
        <v>9858</v>
      </c>
      <c r="C6134" s="37">
        <v>1959</v>
      </c>
      <c r="E6134" s="41" t="s">
        <v>4731</v>
      </c>
      <c r="I6134" s="37">
        <v>5</v>
      </c>
      <c r="J6134" s="37">
        <v>2</v>
      </c>
      <c r="M6134" s="39">
        <v>1870.6</v>
      </c>
      <c r="N6134" s="39">
        <v>1588.4</v>
      </c>
      <c r="O6134" s="39">
        <v>1481.183</v>
      </c>
      <c r="P6134" s="38">
        <v>73</v>
      </c>
    </row>
    <row r="6135" spans="1:16">
      <c r="A6135" s="25">
        <f t="shared" si="95"/>
        <v>6133</v>
      </c>
      <c r="B6135" s="33" t="s">
        <v>9859</v>
      </c>
      <c r="C6135" s="37">
        <v>1959</v>
      </c>
      <c r="E6135" s="41" t="s">
        <v>4731</v>
      </c>
      <c r="I6135" s="37">
        <v>5</v>
      </c>
      <c r="J6135" s="37">
        <v>3</v>
      </c>
      <c r="M6135" s="39">
        <v>2393.9</v>
      </c>
      <c r="N6135" s="39">
        <v>2353.8000000000002</v>
      </c>
      <c r="O6135" s="39">
        <v>2353.8000000000002</v>
      </c>
      <c r="P6135" s="38">
        <v>82</v>
      </c>
    </row>
    <row r="6136" spans="1:16">
      <c r="A6136" s="25">
        <f t="shared" si="95"/>
        <v>6134</v>
      </c>
      <c r="B6136" s="33" t="s">
        <v>4199</v>
      </c>
      <c r="C6136" s="37">
        <v>1952</v>
      </c>
      <c r="E6136" s="41" t="s">
        <v>5129</v>
      </c>
      <c r="I6136" s="37">
        <v>3</v>
      </c>
      <c r="J6136" s="37">
        <v>1</v>
      </c>
      <c r="M6136" s="39">
        <v>692.7</v>
      </c>
      <c r="N6136" s="39">
        <v>515.6</v>
      </c>
      <c r="O6136" s="39">
        <v>392.3716</v>
      </c>
      <c r="P6136" s="38">
        <v>14</v>
      </c>
    </row>
    <row r="6137" spans="1:16">
      <c r="A6137" s="25">
        <f t="shared" si="95"/>
        <v>6135</v>
      </c>
      <c r="B6137" s="36" t="s">
        <v>9860</v>
      </c>
      <c r="I6137" s="37"/>
      <c r="J6137" s="37"/>
    </row>
    <row r="6138" spans="1:16">
      <c r="A6138" s="25">
        <f t="shared" si="95"/>
        <v>6136</v>
      </c>
      <c r="B6138" s="33" t="s">
        <v>9861</v>
      </c>
      <c r="C6138" s="37">
        <v>2012</v>
      </c>
      <c r="E6138" s="41" t="s">
        <v>4729</v>
      </c>
      <c r="I6138" s="37">
        <v>9</v>
      </c>
      <c r="J6138" s="37">
        <v>1</v>
      </c>
      <c r="M6138" s="39">
        <v>3514.5</v>
      </c>
      <c r="N6138" s="39">
        <v>2419.4499999999998</v>
      </c>
      <c r="O6138" s="39">
        <v>2419.4499999999998</v>
      </c>
      <c r="P6138" s="38">
        <v>88</v>
      </c>
    </row>
    <row r="6139" spans="1:16">
      <c r="A6139" s="25">
        <f t="shared" si="95"/>
        <v>6137</v>
      </c>
      <c r="B6139" s="33" t="s">
        <v>9862</v>
      </c>
      <c r="C6139" s="37">
        <v>1991</v>
      </c>
      <c r="E6139" s="41" t="s">
        <v>4729</v>
      </c>
      <c r="I6139" s="37">
        <v>10</v>
      </c>
      <c r="J6139" s="37">
        <v>6</v>
      </c>
      <c r="M6139" s="39">
        <v>16397.099999999999</v>
      </c>
      <c r="N6139" s="39">
        <v>14132.5</v>
      </c>
      <c r="O6139" s="39">
        <v>14132.5</v>
      </c>
      <c r="P6139" s="38">
        <v>603</v>
      </c>
    </row>
    <row r="6140" spans="1:16">
      <c r="A6140" s="25">
        <f t="shared" si="95"/>
        <v>6138</v>
      </c>
      <c r="B6140" s="33" t="s">
        <v>9863</v>
      </c>
      <c r="C6140" s="37">
        <v>1973</v>
      </c>
      <c r="E6140" s="41" t="s">
        <v>4731</v>
      </c>
      <c r="I6140" s="37">
        <v>5</v>
      </c>
      <c r="J6140" s="37">
        <v>4</v>
      </c>
      <c r="M6140" s="39">
        <v>4635.1000000000004</v>
      </c>
      <c r="N6140" s="39">
        <v>3380.5</v>
      </c>
      <c r="O6140" s="39">
        <v>3380.5</v>
      </c>
      <c r="P6140" s="38">
        <v>199</v>
      </c>
    </row>
    <row r="6141" spans="1:16">
      <c r="A6141" s="25">
        <f t="shared" si="95"/>
        <v>6139</v>
      </c>
      <c r="B6141" s="33" t="s">
        <v>9864</v>
      </c>
      <c r="C6141" s="37">
        <v>1986</v>
      </c>
      <c r="E6141" s="41" t="s">
        <v>4731</v>
      </c>
      <c r="I6141" s="37">
        <v>9</v>
      </c>
      <c r="J6141" s="37">
        <v>1</v>
      </c>
      <c r="M6141" s="39">
        <v>3963.1</v>
      </c>
      <c r="N6141" s="39">
        <v>2775.3</v>
      </c>
      <c r="O6141" s="39">
        <v>2740.3</v>
      </c>
      <c r="P6141" s="38">
        <v>113</v>
      </c>
    </row>
    <row r="6142" spans="1:16">
      <c r="A6142" s="25">
        <f t="shared" si="95"/>
        <v>6140</v>
      </c>
      <c r="B6142" s="33" t="s">
        <v>9865</v>
      </c>
      <c r="C6142" s="37">
        <v>1972</v>
      </c>
      <c r="E6142" s="41" t="s">
        <v>4729</v>
      </c>
      <c r="I6142" s="37">
        <v>5</v>
      </c>
      <c r="J6142" s="37">
        <v>6</v>
      </c>
      <c r="M6142" s="39">
        <v>6070.31</v>
      </c>
      <c r="N6142" s="39">
        <v>4631.5</v>
      </c>
      <c r="O6142" s="39">
        <v>4415.7</v>
      </c>
      <c r="P6142" s="38">
        <v>232</v>
      </c>
    </row>
    <row r="6143" spans="1:16">
      <c r="A6143" s="25">
        <f t="shared" si="95"/>
        <v>6141</v>
      </c>
      <c r="B6143" s="33" t="s">
        <v>9866</v>
      </c>
      <c r="C6143" s="37">
        <v>1960</v>
      </c>
      <c r="E6143" s="41" t="s">
        <v>4731</v>
      </c>
      <c r="I6143" s="37">
        <v>3</v>
      </c>
      <c r="J6143" s="37">
        <v>2</v>
      </c>
      <c r="M6143" s="39">
        <v>972.6</v>
      </c>
      <c r="N6143" s="39">
        <v>969.8</v>
      </c>
      <c r="O6143" s="39">
        <v>929.45632000000001</v>
      </c>
      <c r="P6143" s="38">
        <v>45</v>
      </c>
    </row>
    <row r="6144" spans="1:16">
      <c r="A6144" s="25">
        <f t="shared" si="95"/>
        <v>6142</v>
      </c>
      <c r="B6144" s="33" t="s">
        <v>9867</v>
      </c>
      <c r="C6144" s="37">
        <v>1963</v>
      </c>
      <c r="E6144" s="41" t="s">
        <v>4731</v>
      </c>
      <c r="I6144" s="37">
        <v>5</v>
      </c>
      <c r="J6144" s="37">
        <v>3</v>
      </c>
      <c r="M6144" s="39">
        <v>2966.9</v>
      </c>
      <c r="N6144" s="39">
        <v>2966.9</v>
      </c>
      <c r="O6144" s="39">
        <v>2966.9</v>
      </c>
      <c r="P6144" s="38">
        <v>183</v>
      </c>
    </row>
    <row r="6145" spans="1:16">
      <c r="A6145" s="25">
        <f t="shared" si="95"/>
        <v>6143</v>
      </c>
      <c r="B6145" s="33" t="s">
        <v>9868</v>
      </c>
      <c r="C6145" s="37">
        <v>1963</v>
      </c>
      <c r="E6145" s="41" t="s">
        <v>4731</v>
      </c>
      <c r="I6145" s="37">
        <v>5</v>
      </c>
      <c r="J6145" s="37">
        <v>4</v>
      </c>
      <c r="M6145" s="39">
        <v>3199.4</v>
      </c>
      <c r="N6145" s="39">
        <v>3173.3</v>
      </c>
      <c r="O6145" s="39">
        <v>2573.5</v>
      </c>
      <c r="P6145" s="38">
        <v>118</v>
      </c>
    </row>
    <row r="6146" spans="1:16">
      <c r="A6146" s="25">
        <f t="shared" si="95"/>
        <v>6144</v>
      </c>
      <c r="B6146" s="33" t="s">
        <v>9869</v>
      </c>
      <c r="C6146" s="37">
        <v>1961</v>
      </c>
      <c r="E6146" s="41" t="s">
        <v>4731</v>
      </c>
      <c r="I6146" s="37">
        <v>5</v>
      </c>
      <c r="J6146" s="37">
        <v>4</v>
      </c>
      <c r="M6146" s="39">
        <v>3206.3</v>
      </c>
      <c r="N6146" s="39">
        <v>3177.6000000000004</v>
      </c>
      <c r="O6146" s="39">
        <v>3132.3</v>
      </c>
      <c r="P6146" s="38">
        <v>167</v>
      </c>
    </row>
    <row r="6147" spans="1:16">
      <c r="A6147" s="25">
        <f t="shared" ref="A6147:A6210" si="96">A6146+1</f>
        <v>6145</v>
      </c>
      <c r="B6147" s="33" t="s">
        <v>9870</v>
      </c>
      <c r="C6147" s="37">
        <v>1962</v>
      </c>
      <c r="E6147" s="41" t="s">
        <v>4731</v>
      </c>
      <c r="I6147" s="37">
        <v>5</v>
      </c>
      <c r="J6147" s="37">
        <v>2</v>
      </c>
      <c r="M6147" s="39">
        <v>1585.6</v>
      </c>
      <c r="N6147" s="39">
        <v>1585.6000000000001</v>
      </c>
      <c r="O6147" s="39">
        <v>1441.2</v>
      </c>
      <c r="P6147" s="38">
        <v>73</v>
      </c>
    </row>
    <row r="6148" spans="1:16">
      <c r="A6148" s="25">
        <f t="shared" si="96"/>
        <v>6146</v>
      </c>
      <c r="B6148" s="33" t="s">
        <v>9871</v>
      </c>
      <c r="C6148" s="37">
        <v>1963</v>
      </c>
      <c r="E6148" s="41" t="s">
        <v>4731</v>
      </c>
      <c r="I6148" s="37">
        <v>5</v>
      </c>
      <c r="J6148" s="37">
        <v>4</v>
      </c>
      <c r="M6148" s="39">
        <v>3174.2</v>
      </c>
      <c r="N6148" s="39">
        <v>3174.2</v>
      </c>
      <c r="O6148" s="39">
        <v>3101.6</v>
      </c>
      <c r="P6148" s="38">
        <v>160</v>
      </c>
    </row>
    <row r="6149" spans="1:16">
      <c r="A6149" s="25">
        <f t="shared" si="96"/>
        <v>6147</v>
      </c>
      <c r="B6149" s="33" t="s">
        <v>9872</v>
      </c>
      <c r="C6149" s="37">
        <v>1960</v>
      </c>
      <c r="E6149" s="41" t="s">
        <v>4731</v>
      </c>
      <c r="I6149" s="37">
        <v>4</v>
      </c>
      <c r="J6149" s="37">
        <v>4</v>
      </c>
      <c r="M6149" s="39">
        <v>2778.87</v>
      </c>
      <c r="N6149" s="39">
        <v>2531.6999999999998</v>
      </c>
      <c r="O6149" s="39">
        <v>2253.2129999999997</v>
      </c>
      <c r="P6149" s="38">
        <v>128</v>
      </c>
    </row>
    <row r="6150" spans="1:16">
      <c r="A6150" s="25">
        <f t="shared" si="96"/>
        <v>6148</v>
      </c>
      <c r="B6150" s="33" t="s">
        <v>4201</v>
      </c>
      <c r="C6150" s="37">
        <v>1962</v>
      </c>
      <c r="E6150" s="41" t="s">
        <v>4731</v>
      </c>
      <c r="I6150" s="37">
        <v>5</v>
      </c>
      <c r="J6150" s="37">
        <v>2</v>
      </c>
      <c r="M6150" s="39">
        <v>1687.1</v>
      </c>
      <c r="N6150" s="39">
        <v>1571</v>
      </c>
      <c r="O6150" s="39">
        <v>1312.1</v>
      </c>
      <c r="P6150" s="38">
        <v>65</v>
      </c>
    </row>
    <row r="6151" spans="1:16">
      <c r="A6151" s="25">
        <f t="shared" si="96"/>
        <v>6149</v>
      </c>
      <c r="B6151" s="33" t="s">
        <v>9873</v>
      </c>
      <c r="C6151" s="37">
        <v>1960</v>
      </c>
      <c r="E6151" s="41" t="s">
        <v>4731</v>
      </c>
      <c r="I6151" s="37">
        <v>4</v>
      </c>
      <c r="J6151" s="37">
        <v>4</v>
      </c>
      <c r="M6151" s="39">
        <v>2577.6</v>
      </c>
      <c r="N6151" s="39">
        <v>2577.6</v>
      </c>
      <c r="O6151" s="39">
        <v>2577.6</v>
      </c>
      <c r="P6151" s="38">
        <v>112</v>
      </c>
    </row>
    <row r="6152" spans="1:16">
      <c r="A6152" s="25">
        <f t="shared" si="96"/>
        <v>6150</v>
      </c>
      <c r="B6152" s="33" t="s">
        <v>9874</v>
      </c>
      <c r="C6152" s="37">
        <v>1963</v>
      </c>
      <c r="E6152" s="41" t="s">
        <v>4731</v>
      </c>
      <c r="I6152" s="37">
        <v>5</v>
      </c>
      <c r="J6152" s="37">
        <v>4</v>
      </c>
      <c r="M6152" s="39">
        <v>3248.4</v>
      </c>
      <c r="N6152" s="39">
        <v>3178.4</v>
      </c>
      <c r="O6152" s="39">
        <v>3178.4</v>
      </c>
      <c r="P6152" s="38">
        <v>143</v>
      </c>
    </row>
    <row r="6153" spans="1:16">
      <c r="A6153" s="25">
        <f t="shared" si="96"/>
        <v>6151</v>
      </c>
      <c r="B6153" s="33" t="s">
        <v>9875</v>
      </c>
      <c r="C6153" s="37">
        <v>1960</v>
      </c>
      <c r="E6153" s="41" t="s">
        <v>4731</v>
      </c>
      <c r="I6153" s="37">
        <v>4</v>
      </c>
      <c r="J6153" s="37">
        <v>4</v>
      </c>
      <c r="M6153" s="39">
        <v>2597.5</v>
      </c>
      <c r="N6153" s="39">
        <v>2597.5</v>
      </c>
      <c r="O6153" s="39">
        <v>2597.5</v>
      </c>
      <c r="P6153" s="38">
        <v>123</v>
      </c>
    </row>
    <row r="6154" spans="1:16">
      <c r="A6154" s="25">
        <f t="shared" si="96"/>
        <v>6152</v>
      </c>
      <c r="B6154" s="33" t="s">
        <v>9876</v>
      </c>
      <c r="C6154" s="37">
        <v>1962</v>
      </c>
      <c r="E6154" s="41" t="s">
        <v>4731</v>
      </c>
      <c r="I6154" s="37">
        <v>5</v>
      </c>
      <c r="J6154" s="37">
        <v>2</v>
      </c>
      <c r="M6154" s="39">
        <v>1906.9</v>
      </c>
      <c r="N6154" s="39">
        <v>1906.9</v>
      </c>
      <c r="O6154" s="39">
        <v>1906.9</v>
      </c>
      <c r="P6154" s="38">
        <v>93</v>
      </c>
    </row>
    <row r="6155" spans="1:16">
      <c r="A6155" s="25">
        <f t="shared" si="96"/>
        <v>6153</v>
      </c>
      <c r="B6155" s="33" t="s">
        <v>9877</v>
      </c>
      <c r="C6155" s="37">
        <v>1960</v>
      </c>
      <c r="E6155" s="41" t="s">
        <v>4731</v>
      </c>
      <c r="I6155" s="37">
        <v>4</v>
      </c>
      <c r="J6155" s="37">
        <v>4</v>
      </c>
      <c r="M6155" s="39">
        <v>2784.6</v>
      </c>
      <c r="N6155" s="39">
        <v>2551.5</v>
      </c>
      <c r="O6155" s="39">
        <v>2551.5</v>
      </c>
      <c r="P6155" s="38">
        <v>131</v>
      </c>
    </row>
    <row r="6156" spans="1:16">
      <c r="A6156" s="25">
        <f t="shared" si="96"/>
        <v>6154</v>
      </c>
      <c r="B6156" s="33" t="s">
        <v>9878</v>
      </c>
      <c r="C6156" s="37">
        <v>1962</v>
      </c>
      <c r="E6156" s="41" t="s">
        <v>4731</v>
      </c>
      <c r="I6156" s="37">
        <v>5</v>
      </c>
      <c r="J6156" s="37">
        <v>4</v>
      </c>
      <c r="M6156" s="39">
        <v>3232</v>
      </c>
      <c r="N6156" s="39">
        <v>3232</v>
      </c>
      <c r="O6156" s="39">
        <v>3232</v>
      </c>
      <c r="P6156" s="38">
        <v>148</v>
      </c>
    </row>
    <row r="6157" spans="1:16">
      <c r="A6157" s="25">
        <f t="shared" si="96"/>
        <v>6155</v>
      </c>
      <c r="B6157" s="33" t="s">
        <v>9879</v>
      </c>
      <c r="C6157" s="37">
        <v>1962</v>
      </c>
      <c r="E6157" s="41" t="s">
        <v>4731</v>
      </c>
      <c r="I6157" s="37">
        <v>5</v>
      </c>
      <c r="J6157" s="37">
        <v>2</v>
      </c>
      <c r="M6157" s="39">
        <v>1917.7</v>
      </c>
      <c r="N6157" s="39">
        <v>1601.9</v>
      </c>
      <c r="O6157" s="39">
        <v>1601.9</v>
      </c>
      <c r="P6157" s="38">
        <v>75</v>
      </c>
    </row>
    <row r="6158" spans="1:16">
      <c r="A6158" s="25">
        <f t="shared" si="96"/>
        <v>6156</v>
      </c>
      <c r="B6158" s="33" t="s">
        <v>9880</v>
      </c>
      <c r="C6158" s="37">
        <v>1964</v>
      </c>
      <c r="E6158" s="41" t="s">
        <v>4731</v>
      </c>
      <c r="I6158" s="37">
        <v>5</v>
      </c>
      <c r="J6158" s="37">
        <v>6</v>
      </c>
      <c r="M6158" s="39">
        <v>4891.3</v>
      </c>
      <c r="N6158" s="39">
        <v>4891.3</v>
      </c>
      <c r="O6158" s="39">
        <v>4891.3</v>
      </c>
      <c r="P6158" s="38">
        <v>260</v>
      </c>
    </row>
    <row r="6159" spans="1:16">
      <c r="A6159" s="25">
        <f t="shared" si="96"/>
        <v>6157</v>
      </c>
      <c r="B6159" s="33" t="s">
        <v>9881</v>
      </c>
      <c r="C6159" s="37">
        <v>1965</v>
      </c>
      <c r="E6159" s="42" t="s">
        <v>4731</v>
      </c>
      <c r="I6159" s="37">
        <v>5</v>
      </c>
      <c r="J6159" s="37">
        <v>6</v>
      </c>
      <c r="M6159" s="39">
        <v>4880.5</v>
      </c>
      <c r="N6159" s="39">
        <v>4700.25</v>
      </c>
      <c r="O6159" s="39">
        <v>4700.25</v>
      </c>
      <c r="P6159" s="38">
        <v>132</v>
      </c>
    </row>
    <row r="6160" spans="1:16">
      <c r="A6160" s="25">
        <f t="shared" si="96"/>
        <v>6158</v>
      </c>
      <c r="B6160" s="33" t="s">
        <v>9882</v>
      </c>
      <c r="C6160" s="37">
        <v>1965</v>
      </c>
      <c r="E6160" s="41" t="s">
        <v>4731</v>
      </c>
      <c r="I6160" s="37">
        <v>5</v>
      </c>
      <c r="J6160" s="37">
        <v>6</v>
      </c>
      <c r="M6160" s="39">
        <v>4870.1000000000004</v>
      </c>
      <c r="N6160" s="39">
        <v>4870.1000000000004</v>
      </c>
      <c r="O6160" s="39">
        <v>4870.1000000000004</v>
      </c>
      <c r="P6160" s="38">
        <v>231</v>
      </c>
    </row>
    <row r="6161" spans="1:16">
      <c r="A6161" s="25">
        <f t="shared" si="96"/>
        <v>6159</v>
      </c>
      <c r="B6161" s="33" t="s">
        <v>9883</v>
      </c>
      <c r="C6161" s="37">
        <v>1965</v>
      </c>
      <c r="E6161" s="41" t="s">
        <v>4731</v>
      </c>
      <c r="I6161" s="37">
        <v>5</v>
      </c>
      <c r="J6161" s="37">
        <v>4</v>
      </c>
      <c r="M6161" s="39">
        <v>3239.7</v>
      </c>
      <c r="N6161" s="39">
        <v>3239.7</v>
      </c>
      <c r="O6161" s="39">
        <v>3239.7</v>
      </c>
      <c r="P6161" s="38">
        <v>156</v>
      </c>
    </row>
    <row r="6162" spans="1:16">
      <c r="A6162" s="25">
        <f t="shared" si="96"/>
        <v>6160</v>
      </c>
      <c r="B6162" s="33" t="s">
        <v>9884</v>
      </c>
      <c r="C6162" s="37">
        <v>1967</v>
      </c>
      <c r="E6162" s="41" t="s">
        <v>4731</v>
      </c>
      <c r="I6162" s="37">
        <v>5</v>
      </c>
      <c r="J6162" s="37">
        <v>4</v>
      </c>
      <c r="M6162" s="39">
        <v>3971.9</v>
      </c>
      <c r="N6162" s="39">
        <v>3401.9</v>
      </c>
      <c r="O6162" s="39">
        <v>2576</v>
      </c>
      <c r="P6162" s="38">
        <v>131</v>
      </c>
    </row>
    <row r="6163" spans="1:16">
      <c r="A6163" s="25">
        <f t="shared" si="96"/>
        <v>6161</v>
      </c>
      <c r="B6163" s="33" t="s">
        <v>9885</v>
      </c>
      <c r="C6163" s="37">
        <v>1966</v>
      </c>
      <c r="E6163" s="41" t="s">
        <v>4731</v>
      </c>
      <c r="I6163" s="37">
        <v>5</v>
      </c>
      <c r="J6163" s="37">
        <v>6</v>
      </c>
      <c r="M6163" s="39">
        <v>4802.8</v>
      </c>
      <c r="N6163" s="39">
        <v>4802.8</v>
      </c>
      <c r="O6163" s="39">
        <v>4802.8</v>
      </c>
      <c r="P6163" s="38">
        <v>224</v>
      </c>
    </row>
    <row r="6164" spans="1:16">
      <c r="A6164" s="25">
        <f t="shared" si="96"/>
        <v>6162</v>
      </c>
      <c r="B6164" s="33" t="s">
        <v>9886</v>
      </c>
      <c r="I6164" s="37"/>
      <c r="J6164" s="37"/>
    </row>
    <row r="6165" spans="1:16">
      <c r="A6165" s="25">
        <f t="shared" si="96"/>
        <v>6163</v>
      </c>
      <c r="B6165" s="33" t="s">
        <v>9887</v>
      </c>
      <c r="C6165" s="37">
        <v>1966</v>
      </c>
      <c r="E6165" s="41" t="s">
        <v>4731</v>
      </c>
      <c r="I6165" s="37">
        <v>5</v>
      </c>
      <c r="J6165" s="37">
        <v>6</v>
      </c>
      <c r="M6165" s="39">
        <v>4859.7</v>
      </c>
      <c r="N6165" s="39">
        <v>4859.7</v>
      </c>
      <c r="O6165" s="39">
        <v>4859.7</v>
      </c>
      <c r="P6165" s="38">
        <v>259</v>
      </c>
    </row>
    <row r="6166" spans="1:16">
      <c r="A6166" s="25">
        <f t="shared" si="96"/>
        <v>6164</v>
      </c>
      <c r="B6166" s="33" t="s">
        <v>9888</v>
      </c>
      <c r="I6166" s="37"/>
      <c r="J6166" s="37"/>
    </row>
    <row r="6167" spans="1:16">
      <c r="A6167" s="25">
        <f t="shared" si="96"/>
        <v>6165</v>
      </c>
      <c r="B6167" s="33" t="s">
        <v>9889</v>
      </c>
      <c r="C6167" s="37">
        <v>1966</v>
      </c>
      <c r="E6167" s="41" t="s">
        <v>4731</v>
      </c>
      <c r="I6167" s="37">
        <v>5</v>
      </c>
      <c r="J6167" s="37">
        <v>6</v>
      </c>
      <c r="M6167" s="39">
        <v>4835.7</v>
      </c>
      <c r="N6167" s="39">
        <v>4835.7</v>
      </c>
      <c r="O6167" s="39">
        <v>4835.7</v>
      </c>
      <c r="P6167" s="38">
        <v>238</v>
      </c>
    </row>
    <row r="6168" spans="1:16">
      <c r="A6168" s="25">
        <f t="shared" si="96"/>
        <v>6166</v>
      </c>
      <c r="B6168" s="33" t="s">
        <v>9890</v>
      </c>
      <c r="C6168" s="37">
        <v>1966</v>
      </c>
      <c r="E6168" s="41" t="s">
        <v>4731</v>
      </c>
      <c r="I6168" s="37">
        <v>5</v>
      </c>
      <c r="J6168" s="37">
        <v>6</v>
      </c>
      <c r="M6168" s="39">
        <v>4977</v>
      </c>
      <c r="N6168" s="39">
        <v>4644.1000000000004</v>
      </c>
      <c r="O6168" s="39">
        <v>4644.1000000000004</v>
      </c>
      <c r="P6168" s="38">
        <v>238</v>
      </c>
    </row>
    <row r="6169" spans="1:16">
      <c r="A6169" s="25">
        <f t="shared" si="96"/>
        <v>6167</v>
      </c>
      <c r="B6169" s="33" t="s">
        <v>4200</v>
      </c>
      <c r="C6169" s="37">
        <v>1969</v>
      </c>
      <c r="E6169" s="41" t="s">
        <v>5129</v>
      </c>
      <c r="I6169" s="37">
        <v>9</v>
      </c>
      <c r="J6169" s="37">
        <v>3</v>
      </c>
      <c r="M6169" s="39">
        <v>7316.7</v>
      </c>
      <c r="N6169" s="39">
        <v>6936.7</v>
      </c>
      <c r="O6169" s="39">
        <v>6381.7640000000001</v>
      </c>
      <c r="P6169" s="38">
        <v>341</v>
      </c>
    </row>
    <row r="6170" spans="1:16">
      <c r="A6170" s="25">
        <f t="shared" si="96"/>
        <v>6168</v>
      </c>
      <c r="B6170" s="33" t="s">
        <v>9891</v>
      </c>
      <c r="C6170" s="37">
        <v>1987</v>
      </c>
      <c r="E6170" s="41" t="s">
        <v>4731</v>
      </c>
      <c r="I6170" s="37">
        <v>9</v>
      </c>
      <c r="J6170" s="37">
        <v>4</v>
      </c>
      <c r="M6170" s="39">
        <v>9593.4</v>
      </c>
      <c r="N6170" s="39">
        <v>8625</v>
      </c>
      <c r="O6170" s="39">
        <v>8099.8</v>
      </c>
      <c r="P6170" s="38">
        <v>397</v>
      </c>
    </row>
    <row r="6171" spans="1:16">
      <c r="A6171" s="25">
        <f t="shared" si="96"/>
        <v>6169</v>
      </c>
      <c r="B6171" s="33" t="s">
        <v>9892</v>
      </c>
      <c r="C6171" s="37">
        <v>1986</v>
      </c>
      <c r="E6171" s="41" t="s">
        <v>4729</v>
      </c>
      <c r="I6171" s="37">
        <v>9</v>
      </c>
      <c r="J6171" s="37">
        <v>5</v>
      </c>
      <c r="M6171" s="39">
        <v>9917.6</v>
      </c>
      <c r="N6171" s="39">
        <v>9917.2999999999993</v>
      </c>
      <c r="O6171" s="39">
        <v>9850.4</v>
      </c>
      <c r="P6171" s="38">
        <v>503</v>
      </c>
    </row>
    <row r="6172" spans="1:16">
      <c r="A6172" s="25">
        <f t="shared" si="96"/>
        <v>6170</v>
      </c>
      <c r="B6172" s="33" t="s">
        <v>9893</v>
      </c>
      <c r="C6172" s="37">
        <v>1979</v>
      </c>
      <c r="E6172" s="41" t="s">
        <v>4729</v>
      </c>
      <c r="I6172" s="37">
        <v>5</v>
      </c>
      <c r="J6172" s="37">
        <v>6</v>
      </c>
      <c r="M6172" s="39">
        <v>4388.2</v>
      </c>
      <c r="N6172" s="39">
        <v>4388.2</v>
      </c>
      <c r="O6172" s="39">
        <v>4388.2</v>
      </c>
      <c r="P6172" s="38">
        <v>209</v>
      </c>
    </row>
    <row r="6173" spans="1:16">
      <c r="A6173" s="25">
        <f t="shared" si="96"/>
        <v>6171</v>
      </c>
      <c r="B6173" s="33" t="s">
        <v>4202</v>
      </c>
      <c r="C6173" s="37">
        <v>1957</v>
      </c>
      <c r="E6173" s="41" t="s">
        <v>4731</v>
      </c>
      <c r="I6173" s="37">
        <v>2</v>
      </c>
      <c r="J6173" s="37">
        <v>10</v>
      </c>
      <c r="M6173" s="39">
        <v>669</v>
      </c>
      <c r="N6173" s="39">
        <v>659.9</v>
      </c>
      <c r="O6173" s="39">
        <v>631.06236999999999</v>
      </c>
      <c r="P6173" s="38">
        <v>43</v>
      </c>
    </row>
    <row r="6174" spans="1:16">
      <c r="A6174" s="25">
        <f t="shared" si="96"/>
        <v>6172</v>
      </c>
      <c r="B6174" s="33" t="s">
        <v>4203</v>
      </c>
      <c r="C6174" s="37">
        <v>1957</v>
      </c>
      <c r="E6174" s="41" t="s">
        <v>4731</v>
      </c>
      <c r="I6174" s="37">
        <v>2</v>
      </c>
      <c r="J6174" s="37">
        <v>10</v>
      </c>
      <c r="M6174" s="39">
        <v>691</v>
      </c>
      <c r="N6174" s="39">
        <v>662.4</v>
      </c>
      <c r="O6174" s="39">
        <v>662.4</v>
      </c>
      <c r="P6174" s="38">
        <v>38</v>
      </c>
    </row>
    <row r="6175" spans="1:16">
      <c r="A6175" s="25">
        <f t="shared" si="96"/>
        <v>6173</v>
      </c>
      <c r="B6175" s="33" t="s">
        <v>9894</v>
      </c>
      <c r="I6175" s="37"/>
      <c r="J6175" s="37"/>
    </row>
    <row r="6176" spans="1:16">
      <c r="A6176" s="25">
        <f t="shared" si="96"/>
        <v>6174</v>
      </c>
      <c r="B6176" s="33" t="s">
        <v>9895</v>
      </c>
      <c r="C6176" s="37">
        <v>1959</v>
      </c>
      <c r="E6176" s="41" t="s">
        <v>4731</v>
      </c>
      <c r="I6176" s="37">
        <v>2</v>
      </c>
      <c r="J6176" s="37">
        <v>2</v>
      </c>
      <c r="M6176" s="39">
        <v>666.6</v>
      </c>
      <c r="N6176" s="39">
        <v>553.1</v>
      </c>
      <c r="O6176" s="39">
        <v>352.99599999999998</v>
      </c>
      <c r="P6176" s="38">
        <v>27</v>
      </c>
    </row>
    <row r="6177" spans="1:16">
      <c r="A6177" s="25">
        <f t="shared" si="96"/>
        <v>6175</v>
      </c>
      <c r="B6177" s="33" t="s">
        <v>9896</v>
      </c>
      <c r="C6177" s="37">
        <v>1959</v>
      </c>
      <c r="E6177" s="41" t="s">
        <v>4731</v>
      </c>
      <c r="I6177" s="37">
        <v>2</v>
      </c>
      <c r="J6177" s="37">
        <v>2</v>
      </c>
      <c r="M6177" s="39">
        <v>637.79999999999995</v>
      </c>
      <c r="N6177" s="39">
        <v>420.9</v>
      </c>
      <c r="O6177" s="39">
        <v>416.69099999999997</v>
      </c>
      <c r="P6177" s="38">
        <v>37</v>
      </c>
    </row>
    <row r="6178" spans="1:16">
      <c r="A6178" s="25">
        <f t="shared" si="96"/>
        <v>6176</v>
      </c>
      <c r="B6178" s="33" t="s">
        <v>9897</v>
      </c>
      <c r="C6178" s="37">
        <v>1959</v>
      </c>
      <c r="E6178" s="41" t="s">
        <v>4731</v>
      </c>
      <c r="I6178" s="37">
        <v>2</v>
      </c>
      <c r="J6178" s="37">
        <v>2</v>
      </c>
      <c r="M6178" s="39">
        <v>632.1</v>
      </c>
      <c r="N6178" s="39">
        <v>412.2</v>
      </c>
      <c r="O6178" s="39">
        <v>403.95600000000002</v>
      </c>
      <c r="P6178" s="38">
        <v>38</v>
      </c>
    </row>
    <row r="6179" spans="1:16">
      <c r="A6179" s="25">
        <f t="shared" si="96"/>
        <v>6177</v>
      </c>
      <c r="B6179" s="33" t="s">
        <v>9898</v>
      </c>
      <c r="C6179" s="37">
        <v>1959</v>
      </c>
      <c r="E6179" s="41" t="s">
        <v>4731</v>
      </c>
      <c r="I6179" s="37">
        <v>2</v>
      </c>
      <c r="J6179" s="37">
        <v>2</v>
      </c>
      <c r="M6179" s="39">
        <v>595.1</v>
      </c>
      <c r="N6179" s="39">
        <v>400.8</v>
      </c>
      <c r="O6179" s="39">
        <v>396.79200000000003</v>
      </c>
      <c r="P6179" s="38">
        <v>44</v>
      </c>
    </row>
    <row r="6180" spans="1:16">
      <c r="A6180" s="25">
        <f t="shared" si="96"/>
        <v>6178</v>
      </c>
      <c r="B6180" s="33" t="s">
        <v>9899</v>
      </c>
      <c r="C6180" s="37">
        <v>1959</v>
      </c>
      <c r="E6180" s="41" t="s">
        <v>4731</v>
      </c>
      <c r="I6180" s="37">
        <v>2</v>
      </c>
      <c r="J6180" s="37">
        <v>2</v>
      </c>
      <c r="M6180" s="39">
        <v>643.79999999999995</v>
      </c>
      <c r="N6180" s="39">
        <v>428.6</v>
      </c>
      <c r="O6180" s="39">
        <v>428.6</v>
      </c>
      <c r="P6180" s="38">
        <v>37</v>
      </c>
    </row>
    <row r="6181" spans="1:16">
      <c r="A6181" s="25">
        <f t="shared" si="96"/>
        <v>6179</v>
      </c>
      <c r="B6181" s="33" t="s">
        <v>9900</v>
      </c>
      <c r="C6181" s="37">
        <v>1959</v>
      </c>
      <c r="E6181" s="41" t="s">
        <v>4731</v>
      </c>
      <c r="I6181" s="37">
        <v>2</v>
      </c>
      <c r="J6181" s="37">
        <v>2</v>
      </c>
      <c r="M6181" s="39">
        <v>628.20000000000005</v>
      </c>
      <c r="N6181" s="39">
        <v>411.3</v>
      </c>
      <c r="O6181" s="39">
        <v>411.3</v>
      </c>
      <c r="P6181" s="38">
        <v>35</v>
      </c>
    </row>
    <row r="6182" spans="1:16">
      <c r="A6182" s="25">
        <f t="shared" si="96"/>
        <v>6180</v>
      </c>
      <c r="B6182" s="33" t="s">
        <v>9901</v>
      </c>
      <c r="C6182" s="37">
        <v>1960</v>
      </c>
      <c r="E6182" s="41" t="s">
        <v>4731</v>
      </c>
      <c r="I6182" s="37">
        <v>3</v>
      </c>
      <c r="J6182" s="37">
        <v>2</v>
      </c>
      <c r="M6182" s="39">
        <v>936.2</v>
      </c>
      <c r="N6182" s="39">
        <v>615.70000000000005</v>
      </c>
      <c r="O6182" s="39">
        <v>615.70000000000005</v>
      </c>
      <c r="P6182" s="38">
        <v>54</v>
      </c>
    </row>
    <row r="6183" spans="1:16">
      <c r="A6183" s="25">
        <f t="shared" si="96"/>
        <v>6181</v>
      </c>
      <c r="B6183" s="33" t="s">
        <v>9902</v>
      </c>
      <c r="C6183" s="37">
        <v>1960</v>
      </c>
      <c r="E6183" s="41" t="s">
        <v>4731</v>
      </c>
      <c r="I6183" s="37">
        <v>3</v>
      </c>
      <c r="J6183" s="37">
        <v>2</v>
      </c>
      <c r="M6183" s="39">
        <v>940</v>
      </c>
      <c r="N6183" s="39">
        <v>620</v>
      </c>
      <c r="O6183" s="39">
        <v>620</v>
      </c>
      <c r="P6183" s="38">
        <v>39</v>
      </c>
    </row>
    <row r="6184" spans="1:16">
      <c r="A6184" s="25">
        <f t="shared" si="96"/>
        <v>6182</v>
      </c>
      <c r="B6184" s="33" t="s">
        <v>9903</v>
      </c>
      <c r="C6184" s="37">
        <v>1961</v>
      </c>
      <c r="E6184" s="41" t="s">
        <v>4731</v>
      </c>
      <c r="I6184" s="37">
        <v>3</v>
      </c>
      <c r="J6184" s="37">
        <v>2</v>
      </c>
      <c r="M6184" s="39">
        <v>774.1</v>
      </c>
      <c r="N6184" s="39">
        <v>681</v>
      </c>
      <c r="O6184" s="39">
        <v>505.2</v>
      </c>
      <c r="P6184" s="38">
        <v>47</v>
      </c>
    </row>
    <row r="6185" spans="1:16">
      <c r="A6185" s="25">
        <f t="shared" si="96"/>
        <v>6183</v>
      </c>
      <c r="B6185" s="33" t="s">
        <v>2946</v>
      </c>
      <c r="C6185" s="37">
        <v>1960</v>
      </c>
      <c r="E6185" s="41" t="s">
        <v>4731</v>
      </c>
      <c r="I6185" s="37">
        <v>3</v>
      </c>
      <c r="J6185" s="37">
        <v>2</v>
      </c>
      <c r="M6185" s="39">
        <v>957.5</v>
      </c>
      <c r="N6185" s="39">
        <v>622.79999999999995</v>
      </c>
      <c r="O6185" s="39">
        <v>622.79999999999995</v>
      </c>
      <c r="P6185" s="38">
        <v>42</v>
      </c>
    </row>
    <row r="6186" spans="1:16">
      <c r="A6186" s="25">
        <f t="shared" si="96"/>
        <v>6184</v>
      </c>
      <c r="B6186" s="33" t="s">
        <v>9904</v>
      </c>
      <c r="C6186" s="37">
        <v>1960</v>
      </c>
      <c r="E6186" s="41" t="s">
        <v>4731</v>
      </c>
      <c r="I6186" s="37">
        <v>3</v>
      </c>
      <c r="J6186" s="37">
        <v>2</v>
      </c>
      <c r="M6186" s="39">
        <v>945.5</v>
      </c>
      <c r="N6186" s="39">
        <v>619.1</v>
      </c>
      <c r="O6186" s="39">
        <v>619.1</v>
      </c>
      <c r="P6186" s="38">
        <v>52</v>
      </c>
    </row>
    <row r="6187" spans="1:16">
      <c r="A6187" s="25">
        <f t="shared" si="96"/>
        <v>6185</v>
      </c>
      <c r="B6187" s="33" t="s">
        <v>9905</v>
      </c>
      <c r="C6187" s="37">
        <v>1962</v>
      </c>
      <c r="E6187" s="41" t="s">
        <v>4731</v>
      </c>
      <c r="I6187" s="37">
        <v>3</v>
      </c>
      <c r="J6187" s="37">
        <v>2</v>
      </c>
      <c r="M6187" s="39">
        <v>949.9</v>
      </c>
      <c r="N6187" s="39">
        <v>616.9</v>
      </c>
      <c r="O6187" s="39">
        <v>616.9</v>
      </c>
      <c r="P6187" s="38">
        <v>50</v>
      </c>
    </row>
    <row r="6188" spans="1:16">
      <c r="A6188" s="25">
        <f t="shared" si="96"/>
        <v>6186</v>
      </c>
      <c r="B6188" s="33" t="s">
        <v>9906</v>
      </c>
      <c r="C6188" s="37">
        <v>1961</v>
      </c>
      <c r="E6188" s="41" t="s">
        <v>4731</v>
      </c>
      <c r="I6188" s="37">
        <v>3</v>
      </c>
      <c r="J6188" s="37">
        <v>2</v>
      </c>
      <c r="M6188" s="39">
        <v>950.2</v>
      </c>
      <c r="N6188" s="39">
        <v>626.5</v>
      </c>
      <c r="O6188" s="39">
        <v>626.5</v>
      </c>
      <c r="P6188" s="38">
        <v>48</v>
      </c>
    </row>
    <row r="6189" spans="1:16">
      <c r="A6189" s="25">
        <f t="shared" si="96"/>
        <v>6187</v>
      </c>
      <c r="B6189" s="33" t="s">
        <v>9907</v>
      </c>
      <c r="C6189" s="37">
        <v>1961</v>
      </c>
      <c r="E6189" s="41" t="s">
        <v>4731</v>
      </c>
      <c r="I6189" s="37">
        <v>3</v>
      </c>
      <c r="J6189" s="37">
        <v>2</v>
      </c>
      <c r="M6189" s="39">
        <v>966.7</v>
      </c>
      <c r="N6189" s="39">
        <v>644.5</v>
      </c>
      <c r="O6189" s="39">
        <v>644.5</v>
      </c>
      <c r="P6189" s="38">
        <v>61</v>
      </c>
    </row>
    <row r="6190" spans="1:16">
      <c r="A6190" s="25">
        <f t="shared" si="96"/>
        <v>6188</v>
      </c>
      <c r="B6190" s="33" t="s">
        <v>9908</v>
      </c>
      <c r="C6190" s="37">
        <v>1961</v>
      </c>
      <c r="E6190" s="41" t="s">
        <v>4731</v>
      </c>
      <c r="I6190" s="37">
        <v>3</v>
      </c>
      <c r="J6190" s="37">
        <v>2</v>
      </c>
      <c r="M6190" s="39">
        <v>937.9</v>
      </c>
      <c r="N6190" s="39">
        <v>615.79999999999995</v>
      </c>
      <c r="O6190" s="39">
        <v>615.79999999999995</v>
      </c>
      <c r="P6190" s="38">
        <v>38</v>
      </c>
    </row>
    <row r="6191" spans="1:16">
      <c r="A6191" s="25">
        <f t="shared" si="96"/>
        <v>6189</v>
      </c>
      <c r="B6191" s="33" t="s">
        <v>9909</v>
      </c>
      <c r="C6191" s="37">
        <v>1962</v>
      </c>
      <c r="E6191" s="41" t="s">
        <v>4731</v>
      </c>
      <c r="I6191" s="37">
        <v>3</v>
      </c>
      <c r="J6191" s="37">
        <v>2</v>
      </c>
      <c r="M6191" s="39">
        <v>958.7</v>
      </c>
      <c r="N6191" s="39">
        <v>640.70000000000005</v>
      </c>
      <c r="O6191" s="39">
        <v>640.70000000000005</v>
      </c>
      <c r="P6191" s="38">
        <v>61</v>
      </c>
    </row>
    <row r="6192" spans="1:16">
      <c r="A6192" s="25">
        <f t="shared" si="96"/>
        <v>6190</v>
      </c>
      <c r="B6192" s="33" t="s">
        <v>9910</v>
      </c>
      <c r="I6192" s="37"/>
      <c r="J6192" s="37"/>
    </row>
    <row r="6193" spans="1:16">
      <c r="A6193" s="25">
        <f t="shared" si="96"/>
        <v>6191</v>
      </c>
      <c r="B6193" s="33" t="s">
        <v>9911</v>
      </c>
      <c r="I6193" s="37"/>
      <c r="J6193" s="37"/>
    </row>
    <row r="6194" spans="1:16">
      <c r="A6194" s="25">
        <f t="shared" si="96"/>
        <v>6192</v>
      </c>
      <c r="B6194" s="33" t="s">
        <v>9912</v>
      </c>
      <c r="I6194" s="37"/>
      <c r="J6194" s="37"/>
    </row>
    <row r="6195" spans="1:16">
      <c r="A6195" s="25">
        <f t="shared" si="96"/>
        <v>6193</v>
      </c>
      <c r="B6195" s="33" t="s">
        <v>9913</v>
      </c>
      <c r="I6195" s="37"/>
      <c r="J6195" s="37"/>
    </row>
    <row r="6196" spans="1:16">
      <c r="A6196" s="25">
        <f t="shared" si="96"/>
        <v>6194</v>
      </c>
      <c r="B6196" s="36" t="s">
        <v>9914</v>
      </c>
      <c r="I6196" s="37"/>
      <c r="J6196" s="37"/>
    </row>
    <row r="6197" spans="1:16">
      <c r="A6197" s="25">
        <f t="shared" si="96"/>
        <v>6195</v>
      </c>
      <c r="B6197" s="36" t="s">
        <v>9915</v>
      </c>
      <c r="I6197" s="37"/>
      <c r="J6197" s="37"/>
    </row>
    <row r="6198" spans="1:16">
      <c r="A6198" s="25">
        <f t="shared" si="96"/>
        <v>6196</v>
      </c>
      <c r="B6198" s="33" t="s">
        <v>9916</v>
      </c>
      <c r="C6198" s="37">
        <v>1960</v>
      </c>
      <c r="E6198" s="41" t="s">
        <v>4731</v>
      </c>
      <c r="I6198" s="37">
        <v>2</v>
      </c>
      <c r="J6198" s="37">
        <v>2</v>
      </c>
      <c r="M6198" s="39">
        <v>653.66</v>
      </c>
      <c r="N6198" s="39">
        <v>410.3</v>
      </c>
      <c r="O6198" s="39">
        <v>410.3</v>
      </c>
      <c r="P6198" s="38">
        <v>28</v>
      </c>
    </row>
    <row r="6199" spans="1:16">
      <c r="A6199" s="25">
        <f t="shared" si="96"/>
        <v>6197</v>
      </c>
      <c r="B6199" s="33" t="s">
        <v>9917</v>
      </c>
      <c r="C6199" s="37">
        <v>1959</v>
      </c>
      <c r="E6199" s="41" t="s">
        <v>4731</v>
      </c>
      <c r="I6199" s="37">
        <v>2</v>
      </c>
      <c r="J6199" s="37">
        <v>2</v>
      </c>
      <c r="M6199" s="39">
        <v>660.46</v>
      </c>
      <c r="N6199" s="39">
        <v>408.6</v>
      </c>
      <c r="O6199" s="39">
        <v>408.6</v>
      </c>
      <c r="P6199" s="38">
        <v>37</v>
      </c>
    </row>
    <row r="6200" spans="1:16">
      <c r="A6200" s="25">
        <f t="shared" si="96"/>
        <v>6198</v>
      </c>
      <c r="B6200" s="33" t="s">
        <v>9918</v>
      </c>
      <c r="C6200" s="37">
        <v>1968</v>
      </c>
      <c r="E6200" s="41" t="s">
        <v>4729</v>
      </c>
      <c r="I6200" s="37">
        <v>5</v>
      </c>
      <c r="J6200" s="37">
        <v>1</v>
      </c>
      <c r="M6200" s="39">
        <v>4142.3</v>
      </c>
      <c r="N6200" s="39">
        <v>2044.8</v>
      </c>
      <c r="O6200" s="39">
        <v>1993.5</v>
      </c>
      <c r="P6200" s="38">
        <v>104</v>
      </c>
    </row>
    <row r="6201" spans="1:16">
      <c r="A6201" s="25">
        <f t="shared" si="96"/>
        <v>6199</v>
      </c>
      <c r="B6201" s="33" t="s">
        <v>9919</v>
      </c>
      <c r="I6201" s="37"/>
      <c r="J6201" s="37"/>
    </row>
    <row r="6202" spans="1:16">
      <c r="A6202" s="25">
        <f t="shared" si="96"/>
        <v>6200</v>
      </c>
      <c r="B6202" s="33" t="s">
        <v>9920</v>
      </c>
      <c r="C6202" s="37">
        <v>1985</v>
      </c>
      <c r="E6202" s="42" t="s">
        <v>8055</v>
      </c>
      <c r="I6202" s="37">
        <v>10</v>
      </c>
      <c r="J6202" s="37">
        <v>5</v>
      </c>
      <c r="M6202" s="39">
        <v>12624.6</v>
      </c>
      <c r="N6202" s="39">
        <v>10839.1</v>
      </c>
      <c r="O6202" s="39">
        <v>10839.1</v>
      </c>
      <c r="P6202" s="38">
        <v>494</v>
      </c>
    </row>
    <row r="6203" spans="1:16">
      <c r="A6203" s="25">
        <f t="shared" si="96"/>
        <v>6201</v>
      </c>
      <c r="B6203" s="33" t="s">
        <v>9921</v>
      </c>
      <c r="C6203" s="37">
        <v>1991</v>
      </c>
      <c r="E6203" s="41" t="s">
        <v>4729</v>
      </c>
      <c r="I6203" s="37">
        <v>5</v>
      </c>
      <c r="J6203" s="37">
        <v>4</v>
      </c>
      <c r="M6203" s="39">
        <v>4305.7</v>
      </c>
      <c r="N6203" s="39">
        <v>4107</v>
      </c>
      <c r="O6203" s="39">
        <v>4107</v>
      </c>
      <c r="P6203" s="38">
        <v>159</v>
      </c>
    </row>
    <row r="6204" spans="1:16">
      <c r="A6204" s="25">
        <f t="shared" si="96"/>
        <v>6202</v>
      </c>
      <c r="B6204" s="33" t="s">
        <v>9922</v>
      </c>
      <c r="I6204" s="37"/>
      <c r="J6204" s="37"/>
    </row>
    <row r="6205" spans="1:16">
      <c r="A6205" s="25">
        <f t="shared" si="96"/>
        <v>6203</v>
      </c>
      <c r="B6205" s="33" t="s">
        <v>9923</v>
      </c>
      <c r="I6205" s="37"/>
      <c r="J6205" s="37"/>
    </row>
    <row r="6206" spans="1:16">
      <c r="A6206" s="25">
        <f t="shared" si="96"/>
        <v>6204</v>
      </c>
      <c r="B6206" s="33" t="s">
        <v>9924</v>
      </c>
      <c r="C6206" s="37">
        <v>1958</v>
      </c>
      <c r="E6206" s="41" t="s">
        <v>4731</v>
      </c>
      <c r="I6206" s="37">
        <v>2</v>
      </c>
      <c r="J6206" s="37">
        <v>2</v>
      </c>
      <c r="M6206" s="39">
        <v>733</v>
      </c>
      <c r="N6206" s="39">
        <v>666.4</v>
      </c>
      <c r="O6206" s="39">
        <v>500.46640000000002</v>
      </c>
      <c r="P6206" s="38">
        <v>29</v>
      </c>
    </row>
    <row r="6207" spans="1:16">
      <c r="A6207" s="25">
        <f t="shared" si="96"/>
        <v>6205</v>
      </c>
      <c r="B6207" s="33" t="s">
        <v>4204</v>
      </c>
      <c r="C6207" s="37">
        <v>1954</v>
      </c>
      <c r="E6207" s="41" t="s">
        <v>4731</v>
      </c>
      <c r="I6207" s="37">
        <v>2</v>
      </c>
      <c r="J6207" s="37">
        <v>2</v>
      </c>
      <c r="M6207" s="39">
        <v>668</v>
      </c>
      <c r="N6207" s="39">
        <v>659.3</v>
      </c>
      <c r="O6207" s="39">
        <v>585.45839999999998</v>
      </c>
      <c r="P6207" s="38">
        <v>27</v>
      </c>
    </row>
    <row r="6208" spans="1:16">
      <c r="A6208" s="25">
        <f t="shared" si="96"/>
        <v>6206</v>
      </c>
      <c r="B6208" s="33" t="s">
        <v>9925</v>
      </c>
      <c r="I6208" s="37"/>
      <c r="J6208" s="37"/>
    </row>
    <row r="6209" spans="1:16">
      <c r="A6209" s="25">
        <f t="shared" si="96"/>
        <v>6207</v>
      </c>
      <c r="B6209" s="33" t="s">
        <v>9926</v>
      </c>
      <c r="C6209" s="37">
        <v>1970</v>
      </c>
      <c r="E6209" s="41" t="s">
        <v>4731</v>
      </c>
      <c r="I6209" s="37">
        <v>5</v>
      </c>
      <c r="J6209" s="37">
        <v>6</v>
      </c>
      <c r="M6209" s="39">
        <v>5130.6099999999997</v>
      </c>
      <c r="N6209" s="39">
        <v>4461.3999999999996</v>
      </c>
      <c r="O6209" s="39">
        <v>4461.3999999999996</v>
      </c>
      <c r="P6209" s="38">
        <v>297.42666666666662</v>
      </c>
    </row>
    <row r="6210" spans="1:16">
      <c r="A6210" s="25">
        <f t="shared" si="96"/>
        <v>6208</v>
      </c>
      <c r="B6210" s="33" t="s">
        <v>9927</v>
      </c>
      <c r="C6210" s="37">
        <v>1969</v>
      </c>
      <c r="E6210" s="41" t="s">
        <v>4731</v>
      </c>
      <c r="I6210" s="37">
        <v>5</v>
      </c>
      <c r="J6210" s="37">
        <v>4</v>
      </c>
      <c r="M6210" s="39">
        <v>3478.4</v>
      </c>
      <c r="N6210" s="39">
        <v>3136.2</v>
      </c>
      <c r="O6210" s="39">
        <v>3136.2</v>
      </c>
      <c r="P6210" s="38">
        <v>210</v>
      </c>
    </row>
    <row r="6211" spans="1:16">
      <c r="A6211" s="25">
        <f t="shared" ref="A6211:A6274" si="97">A6210+1</f>
        <v>6209</v>
      </c>
      <c r="B6211" s="33" t="s">
        <v>9928</v>
      </c>
      <c r="C6211" s="37">
        <v>1970</v>
      </c>
      <c r="E6211" s="41" t="s">
        <v>4729</v>
      </c>
      <c r="I6211" s="37">
        <v>5</v>
      </c>
      <c r="J6211" s="37">
        <v>4</v>
      </c>
      <c r="M6211" s="39">
        <v>2988.5</v>
      </c>
      <c r="N6211" s="39">
        <v>2565.5</v>
      </c>
      <c r="O6211" s="39">
        <v>2565.5</v>
      </c>
      <c r="P6211" s="38">
        <v>142</v>
      </c>
    </row>
    <row r="6212" spans="1:16">
      <c r="A6212" s="25">
        <f t="shared" si="97"/>
        <v>6210</v>
      </c>
      <c r="B6212" s="33" t="s">
        <v>9929</v>
      </c>
      <c r="C6212" s="37">
        <v>1970</v>
      </c>
      <c r="E6212" s="41" t="s">
        <v>4731</v>
      </c>
      <c r="I6212" s="37">
        <v>5</v>
      </c>
      <c r="J6212" s="37">
        <v>4</v>
      </c>
      <c r="M6212" s="39">
        <v>3149.6</v>
      </c>
      <c r="N6212" s="39">
        <v>3149.6</v>
      </c>
      <c r="O6212" s="39">
        <v>3149.6</v>
      </c>
      <c r="P6212" s="38">
        <v>168</v>
      </c>
    </row>
    <row r="6213" spans="1:16">
      <c r="A6213" s="25">
        <f t="shared" si="97"/>
        <v>6211</v>
      </c>
      <c r="B6213" s="33" t="s">
        <v>9930</v>
      </c>
      <c r="C6213" s="37">
        <v>1970</v>
      </c>
      <c r="E6213" s="41" t="s">
        <v>4729</v>
      </c>
      <c r="I6213" s="37">
        <v>5</v>
      </c>
      <c r="J6213" s="37">
        <v>6</v>
      </c>
      <c r="M6213" s="39">
        <v>4466.3</v>
      </c>
      <c r="N6213" s="39">
        <v>3871.9</v>
      </c>
      <c r="O6213" s="39">
        <v>3871.9</v>
      </c>
      <c r="P6213" s="38">
        <v>229</v>
      </c>
    </row>
    <row r="6214" spans="1:16">
      <c r="A6214" s="25">
        <f t="shared" si="97"/>
        <v>6212</v>
      </c>
      <c r="B6214" s="33" t="s">
        <v>9931</v>
      </c>
      <c r="C6214" s="37">
        <v>1972</v>
      </c>
      <c r="E6214" s="41" t="s">
        <v>4731</v>
      </c>
      <c r="I6214" s="37">
        <v>5</v>
      </c>
      <c r="J6214" s="37">
        <v>4</v>
      </c>
      <c r="M6214" s="39">
        <v>3506.1</v>
      </c>
      <c r="N6214" s="39">
        <v>3138.4</v>
      </c>
      <c r="O6214" s="39">
        <v>3138.4</v>
      </c>
      <c r="P6214" s="38">
        <v>187</v>
      </c>
    </row>
    <row r="6215" spans="1:16">
      <c r="A6215" s="25">
        <f t="shared" si="97"/>
        <v>6213</v>
      </c>
      <c r="B6215" s="33" t="s">
        <v>9932</v>
      </c>
      <c r="I6215" s="37"/>
      <c r="J6215" s="37"/>
    </row>
    <row r="6216" spans="1:16">
      <c r="A6216" s="25">
        <f t="shared" si="97"/>
        <v>6214</v>
      </c>
      <c r="B6216" s="33" t="s">
        <v>9933</v>
      </c>
      <c r="C6216" s="37">
        <v>1971</v>
      </c>
      <c r="E6216" s="41" t="s">
        <v>4731</v>
      </c>
      <c r="I6216" s="37">
        <v>5</v>
      </c>
      <c r="J6216" s="37">
        <v>4</v>
      </c>
      <c r="M6216" s="39">
        <v>3438.2</v>
      </c>
      <c r="N6216" s="39">
        <v>3106.9</v>
      </c>
      <c r="O6216" s="39">
        <v>3106.9</v>
      </c>
      <c r="P6216" s="38">
        <v>158</v>
      </c>
    </row>
    <row r="6217" spans="1:16">
      <c r="A6217" s="25">
        <f t="shared" si="97"/>
        <v>6215</v>
      </c>
      <c r="B6217" s="33" t="s">
        <v>9934</v>
      </c>
      <c r="C6217" s="37">
        <v>1970</v>
      </c>
      <c r="E6217" s="41" t="s">
        <v>4731</v>
      </c>
      <c r="I6217" s="37">
        <v>5</v>
      </c>
      <c r="J6217" s="37">
        <v>6</v>
      </c>
      <c r="M6217" s="39">
        <v>5002.1000000000004</v>
      </c>
      <c r="N6217" s="39">
        <v>4505.300000000002</v>
      </c>
      <c r="O6217" s="39">
        <v>4505.300000000002</v>
      </c>
      <c r="P6217" s="38">
        <v>244</v>
      </c>
    </row>
    <row r="6218" spans="1:16">
      <c r="A6218" s="25">
        <f t="shared" si="97"/>
        <v>6216</v>
      </c>
      <c r="B6218" s="33" t="s">
        <v>9935</v>
      </c>
      <c r="C6218" s="37">
        <v>1980</v>
      </c>
      <c r="E6218" s="41" t="s">
        <v>4729</v>
      </c>
      <c r="I6218" s="37">
        <v>5</v>
      </c>
      <c r="J6218" s="37">
        <v>6</v>
      </c>
      <c r="M6218" s="39">
        <v>4402.3</v>
      </c>
      <c r="N6218" s="39">
        <v>3843.7</v>
      </c>
      <c r="O6218" s="39">
        <v>3643.4432299999999</v>
      </c>
      <c r="P6218" s="38">
        <v>222</v>
      </c>
    </row>
    <row r="6219" spans="1:16">
      <c r="A6219" s="25">
        <f t="shared" si="97"/>
        <v>6217</v>
      </c>
      <c r="B6219" s="33" t="s">
        <v>9936</v>
      </c>
      <c r="C6219" s="37">
        <v>1980</v>
      </c>
      <c r="E6219" s="41" t="s">
        <v>4729</v>
      </c>
      <c r="I6219" s="37">
        <v>5</v>
      </c>
      <c r="J6219" s="37">
        <v>6</v>
      </c>
      <c r="M6219" s="39">
        <v>4487</v>
      </c>
      <c r="N6219" s="39">
        <v>3855.9000000000005</v>
      </c>
      <c r="O6219" s="39">
        <v>3751.7907000000005</v>
      </c>
      <c r="P6219" s="38">
        <v>227</v>
      </c>
    </row>
    <row r="6220" spans="1:16">
      <c r="A6220" s="25">
        <f t="shared" si="97"/>
        <v>6218</v>
      </c>
      <c r="B6220" s="33" t="s">
        <v>9937</v>
      </c>
      <c r="C6220" s="37">
        <v>1980</v>
      </c>
      <c r="E6220" s="41" t="s">
        <v>4729</v>
      </c>
      <c r="I6220" s="37">
        <v>5</v>
      </c>
      <c r="J6220" s="37">
        <v>6</v>
      </c>
      <c r="M6220" s="39">
        <v>4530.8</v>
      </c>
      <c r="N6220" s="39">
        <v>3916.3000000000006</v>
      </c>
      <c r="O6220" s="39">
        <v>3677.4057000000007</v>
      </c>
      <c r="P6220" s="38">
        <v>245</v>
      </c>
    </row>
    <row r="6221" spans="1:16">
      <c r="A6221" s="25">
        <f t="shared" si="97"/>
        <v>6219</v>
      </c>
      <c r="B6221" s="33" t="s">
        <v>9938</v>
      </c>
      <c r="C6221" s="37">
        <v>1964</v>
      </c>
      <c r="E6221" s="41" t="s">
        <v>4729</v>
      </c>
      <c r="I6221" s="37">
        <v>5</v>
      </c>
      <c r="J6221" s="37">
        <v>4</v>
      </c>
      <c r="M6221" s="39">
        <v>3531.8</v>
      </c>
      <c r="N6221" s="39">
        <v>3222</v>
      </c>
      <c r="O6221" s="39">
        <v>3076.6</v>
      </c>
      <c r="P6221" s="38">
        <v>158</v>
      </c>
    </row>
    <row r="6222" spans="1:16">
      <c r="A6222" s="25">
        <f t="shared" si="97"/>
        <v>6220</v>
      </c>
      <c r="B6222" s="33" t="s">
        <v>2947</v>
      </c>
      <c r="C6222" s="37">
        <v>1965</v>
      </c>
      <c r="E6222" s="41" t="s">
        <v>4731</v>
      </c>
      <c r="I6222" s="37">
        <v>5</v>
      </c>
      <c r="J6222" s="37">
        <v>3</v>
      </c>
      <c r="M6222" s="39">
        <v>2781.9</v>
      </c>
      <c r="N6222" s="39">
        <v>2505</v>
      </c>
      <c r="O6222" s="39">
        <v>2505</v>
      </c>
      <c r="P6222" s="38">
        <v>138</v>
      </c>
    </row>
    <row r="6223" spans="1:16">
      <c r="A6223" s="25">
        <f t="shared" si="97"/>
        <v>6221</v>
      </c>
      <c r="B6223" s="33" t="s">
        <v>9939</v>
      </c>
      <c r="C6223" s="37">
        <v>1965</v>
      </c>
      <c r="E6223" s="41" t="s">
        <v>4729</v>
      </c>
      <c r="I6223" s="37">
        <v>5</v>
      </c>
      <c r="J6223" s="37">
        <v>4</v>
      </c>
      <c r="M6223" s="39">
        <v>3576.3</v>
      </c>
      <c r="N6223" s="39">
        <v>3207.5</v>
      </c>
      <c r="O6223" s="39">
        <v>3207.5</v>
      </c>
      <c r="P6223" s="38">
        <v>158</v>
      </c>
    </row>
    <row r="6224" spans="1:16">
      <c r="A6224" s="25">
        <f t="shared" si="97"/>
        <v>6222</v>
      </c>
      <c r="B6224" s="33" t="s">
        <v>9940</v>
      </c>
      <c r="I6224" s="37"/>
      <c r="J6224" s="37"/>
    </row>
    <row r="6225" spans="1:16">
      <c r="A6225" s="25">
        <f t="shared" si="97"/>
        <v>6223</v>
      </c>
      <c r="B6225" s="33" t="s">
        <v>9941</v>
      </c>
      <c r="C6225" s="37">
        <v>1965</v>
      </c>
      <c r="E6225" s="41" t="s">
        <v>4731</v>
      </c>
      <c r="I6225" s="37">
        <v>5</v>
      </c>
      <c r="J6225" s="37">
        <v>3</v>
      </c>
      <c r="M6225" s="39">
        <v>2764.3</v>
      </c>
      <c r="N6225" s="39">
        <v>2498.8000000000002</v>
      </c>
      <c r="O6225" s="39">
        <v>2498.8000000000002</v>
      </c>
      <c r="P6225" s="38">
        <v>116</v>
      </c>
    </row>
    <row r="6226" spans="1:16">
      <c r="A6226" s="25">
        <f t="shared" si="97"/>
        <v>6224</v>
      </c>
      <c r="B6226" s="33" t="s">
        <v>9942</v>
      </c>
      <c r="C6226" s="37">
        <v>1965</v>
      </c>
      <c r="E6226" s="42" t="s">
        <v>8055</v>
      </c>
      <c r="I6226" s="37">
        <v>5</v>
      </c>
      <c r="J6226" s="37">
        <v>4</v>
      </c>
      <c r="M6226" s="39">
        <v>3030.1</v>
      </c>
      <c r="N6226" s="39">
        <v>2675.6</v>
      </c>
      <c r="O6226" s="39">
        <v>2675.6</v>
      </c>
      <c r="P6226" s="38">
        <v>151</v>
      </c>
    </row>
    <row r="6227" spans="1:16">
      <c r="A6227" s="25">
        <f t="shared" si="97"/>
        <v>6225</v>
      </c>
      <c r="B6227" s="33" t="s">
        <v>9943</v>
      </c>
      <c r="C6227" s="37">
        <v>1966</v>
      </c>
      <c r="E6227" s="41" t="s">
        <v>4729</v>
      </c>
      <c r="I6227" s="37">
        <v>5</v>
      </c>
      <c r="J6227" s="37">
        <v>4</v>
      </c>
      <c r="M6227" s="39">
        <v>3078.1</v>
      </c>
      <c r="N6227" s="39">
        <v>2692</v>
      </c>
      <c r="O6227" s="39">
        <v>2692</v>
      </c>
      <c r="P6227" s="38">
        <v>163</v>
      </c>
    </row>
    <row r="6228" spans="1:16">
      <c r="A6228" s="25">
        <f t="shared" si="97"/>
        <v>6226</v>
      </c>
      <c r="B6228" s="33" t="s">
        <v>9944</v>
      </c>
      <c r="C6228" s="37">
        <v>1966</v>
      </c>
      <c r="E6228" s="41" t="s">
        <v>4729</v>
      </c>
      <c r="I6228" s="37">
        <v>5</v>
      </c>
      <c r="J6228" s="37">
        <v>4</v>
      </c>
      <c r="M6228" s="39">
        <v>3069.8</v>
      </c>
      <c r="N6228" s="39">
        <v>2685.6</v>
      </c>
      <c r="O6228" s="39">
        <v>2685.6</v>
      </c>
      <c r="P6228" s="38">
        <v>149</v>
      </c>
    </row>
    <row r="6229" spans="1:16">
      <c r="A6229" s="25">
        <f t="shared" si="97"/>
        <v>6227</v>
      </c>
      <c r="B6229" s="33" t="s">
        <v>9945</v>
      </c>
      <c r="I6229" s="37"/>
      <c r="J6229" s="37"/>
    </row>
    <row r="6230" spans="1:16">
      <c r="A6230" s="25">
        <f t="shared" si="97"/>
        <v>6228</v>
      </c>
      <c r="B6230" s="33" t="s">
        <v>9946</v>
      </c>
      <c r="C6230" s="37">
        <v>1958</v>
      </c>
      <c r="E6230" s="41" t="s">
        <v>4731</v>
      </c>
      <c r="I6230" s="37">
        <v>2</v>
      </c>
      <c r="J6230" s="37">
        <v>2</v>
      </c>
      <c r="M6230" s="39">
        <v>738</v>
      </c>
      <c r="N6230" s="39">
        <v>670.3</v>
      </c>
      <c r="O6230" s="39">
        <v>670.3</v>
      </c>
      <c r="P6230" s="38">
        <v>32</v>
      </c>
    </row>
    <row r="6231" spans="1:16">
      <c r="A6231" s="25">
        <f t="shared" si="97"/>
        <v>6229</v>
      </c>
      <c r="B6231" s="33" t="s">
        <v>9947</v>
      </c>
      <c r="C6231" s="37">
        <v>1999</v>
      </c>
      <c r="I6231" s="37">
        <v>4</v>
      </c>
      <c r="J6231" s="37"/>
      <c r="M6231" s="39">
        <v>1437.7</v>
      </c>
      <c r="N6231" s="39">
        <v>394.1</v>
      </c>
      <c r="O6231" s="39">
        <v>394.1</v>
      </c>
      <c r="P6231" s="38">
        <v>50</v>
      </c>
    </row>
    <row r="6232" spans="1:16">
      <c r="A6232" s="25">
        <f t="shared" si="97"/>
        <v>6230</v>
      </c>
      <c r="B6232" s="33" t="s">
        <v>9948</v>
      </c>
      <c r="I6232" s="37"/>
      <c r="J6232" s="37"/>
    </row>
    <row r="6233" spans="1:16">
      <c r="A6233" s="25">
        <f t="shared" si="97"/>
        <v>6231</v>
      </c>
      <c r="B6233" s="33" t="s">
        <v>9949</v>
      </c>
      <c r="I6233" s="37"/>
      <c r="J6233" s="37"/>
    </row>
    <row r="6234" spans="1:16">
      <c r="A6234" s="25">
        <f t="shared" si="97"/>
        <v>6232</v>
      </c>
      <c r="B6234" s="33" t="s">
        <v>9950</v>
      </c>
      <c r="I6234" s="37"/>
      <c r="J6234" s="37"/>
    </row>
    <row r="6235" spans="1:16">
      <c r="A6235" s="25">
        <f t="shared" si="97"/>
        <v>6233</v>
      </c>
      <c r="B6235" s="33" t="s">
        <v>9951</v>
      </c>
      <c r="C6235" s="37">
        <v>1979</v>
      </c>
      <c r="E6235" s="41" t="s">
        <v>5872</v>
      </c>
      <c r="I6235" s="37">
        <v>9</v>
      </c>
      <c r="J6235" s="37">
        <v>2</v>
      </c>
      <c r="M6235" s="39">
        <v>4028</v>
      </c>
      <c r="N6235" s="39">
        <v>3845.5</v>
      </c>
      <c r="O6235" s="39">
        <v>3845.5</v>
      </c>
      <c r="P6235" s="38">
        <v>171</v>
      </c>
    </row>
    <row r="6236" spans="1:16">
      <c r="A6236" s="25">
        <f t="shared" si="97"/>
        <v>6234</v>
      </c>
      <c r="B6236" s="33" t="s">
        <v>9952</v>
      </c>
      <c r="C6236" s="37">
        <v>2005</v>
      </c>
      <c r="E6236" s="41" t="s">
        <v>5129</v>
      </c>
      <c r="I6236" s="37">
        <v>5</v>
      </c>
      <c r="J6236" s="37">
        <v>8</v>
      </c>
      <c r="M6236" s="39">
        <v>6401.32</v>
      </c>
      <c r="N6236" s="39">
        <v>6072.1</v>
      </c>
      <c r="O6236" s="39">
        <v>6072.1</v>
      </c>
      <c r="P6236" s="38">
        <v>365</v>
      </c>
    </row>
    <row r="6237" spans="1:16">
      <c r="A6237" s="25">
        <f t="shared" si="97"/>
        <v>6235</v>
      </c>
      <c r="B6237" s="33" t="s">
        <v>9953</v>
      </c>
      <c r="C6237" s="37">
        <v>1973</v>
      </c>
      <c r="E6237" s="41" t="s">
        <v>4731</v>
      </c>
      <c r="I6237" s="37">
        <v>5</v>
      </c>
      <c r="J6237" s="37">
        <v>8</v>
      </c>
      <c r="M6237" s="39">
        <v>6069.4</v>
      </c>
      <c r="N6237" s="39">
        <v>5950</v>
      </c>
      <c r="O6237" s="39">
        <v>5950</v>
      </c>
      <c r="P6237" s="38">
        <v>664</v>
      </c>
    </row>
    <row r="6238" spans="1:16">
      <c r="A6238" s="25">
        <f t="shared" si="97"/>
        <v>6236</v>
      </c>
      <c r="B6238" s="33" t="s">
        <v>9954</v>
      </c>
      <c r="C6238" s="37">
        <v>1972</v>
      </c>
      <c r="E6238" s="41" t="s">
        <v>5129</v>
      </c>
      <c r="I6238" s="37">
        <v>5</v>
      </c>
      <c r="J6238" s="37">
        <v>8</v>
      </c>
      <c r="M6238" s="39">
        <v>6036.88</v>
      </c>
      <c r="N6238" s="39">
        <v>5900</v>
      </c>
      <c r="O6238" s="39">
        <v>5326.52</v>
      </c>
      <c r="P6238" s="38">
        <v>401</v>
      </c>
    </row>
    <row r="6239" spans="1:16">
      <c r="A6239" s="25">
        <f t="shared" si="97"/>
        <v>6237</v>
      </c>
      <c r="B6239" s="33" t="s">
        <v>9955</v>
      </c>
      <c r="C6239" s="37">
        <v>1971</v>
      </c>
      <c r="E6239" s="41" t="s">
        <v>5129</v>
      </c>
      <c r="I6239" s="37">
        <v>5</v>
      </c>
      <c r="J6239" s="37">
        <v>8</v>
      </c>
      <c r="M6239" s="39">
        <v>6068.4</v>
      </c>
      <c r="N6239" s="39">
        <v>6008.3</v>
      </c>
      <c r="O6239" s="39">
        <v>5782.9887500000004</v>
      </c>
      <c r="P6239" s="38">
        <v>330</v>
      </c>
    </row>
    <row r="6240" spans="1:16">
      <c r="A6240" s="25">
        <f t="shared" si="97"/>
        <v>6238</v>
      </c>
      <c r="B6240" s="33" t="s">
        <v>9956</v>
      </c>
      <c r="C6240" s="37">
        <v>1971</v>
      </c>
      <c r="E6240" s="41" t="s">
        <v>4731</v>
      </c>
      <c r="I6240" s="37">
        <v>5</v>
      </c>
      <c r="J6240" s="37">
        <v>8</v>
      </c>
      <c r="M6240" s="39">
        <v>5315.7</v>
      </c>
      <c r="N6240" s="39">
        <v>5000</v>
      </c>
      <c r="O6240" s="39">
        <v>5000</v>
      </c>
      <c r="P6240" s="38">
        <v>261</v>
      </c>
    </row>
    <row r="6241" spans="1:16">
      <c r="A6241" s="25">
        <f t="shared" si="97"/>
        <v>6239</v>
      </c>
      <c r="B6241" s="33" t="s">
        <v>9957</v>
      </c>
      <c r="C6241" s="37">
        <v>1972</v>
      </c>
      <c r="E6241" s="41" t="s">
        <v>4731</v>
      </c>
      <c r="I6241" s="37">
        <v>5</v>
      </c>
      <c r="J6241" s="37">
        <v>6</v>
      </c>
      <c r="M6241" s="39">
        <v>4971.8999999999996</v>
      </c>
      <c r="N6241" s="39">
        <v>4491.7000000000007</v>
      </c>
      <c r="O6241" s="39">
        <v>4450.6000000000004</v>
      </c>
      <c r="P6241" s="38">
        <v>223</v>
      </c>
    </row>
    <row r="6242" spans="1:16">
      <c r="A6242" s="25">
        <f t="shared" si="97"/>
        <v>6240</v>
      </c>
      <c r="B6242" s="33" t="s">
        <v>9958</v>
      </c>
      <c r="I6242" s="37"/>
      <c r="J6242" s="37"/>
    </row>
    <row r="6243" spans="1:16">
      <c r="A6243" s="25">
        <f t="shared" si="97"/>
        <v>6241</v>
      </c>
      <c r="B6243" s="33" t="s">
        <v>9959</v>
      </c>
      <c r="I6243" s="37"/>
      <c r="J6243" s="37"/>
    </row>
    <row r="6244" spans="1:16">
      <c r="A6244" s="25">
        <f t="shared" si="97"/>
        <v>6242</v>
      </c>
      <c r="B6244" s="33" t="s">
        <v>9960</v>
      </c>
      <c r="C6244" s="37">
        <v>1970</v>
      </c>
      <c r="E6244" s="41" t="s">
        <v>4731</v>
      </c>
      <c r="I6244" s="37">
        <v>5</v>
      </c>
      <c r="J6244" s="37">
        <v>6</v>
      </c>
      <c r="M6244" s="39">
        <v>5850.7</v>
      </c>
      <c r="N6244" s="39">
        <v>5629.7</v>
      </c>
      <c r="O6244" s="39">
        <v>4357.8999999999996</v>
      </c>
      <c r="P6244" s="38">
        <v>221</v>
      </c>
    </row>
    <row r="6245" spans="1:16">
      <c r="A6245" s="25">
        <f t="shared" si="97"/>
        <v>6243</v>
      </c>
      <c r="B6245" s="33" t="s">
        <v>9961</v>
      </c>
      <c r="C6245" s="37">
        <v>2015</v>
      </c>
      <c r="E6245" s="42" t="s">
        <v>4729</v>
      </c>
      <c r="I6245" s="37">
        <v>10</v>
      </c>
      <c r="J6245" s="37">
        <v>2</v>
      </c>
      <c r="M6245" s="39">
        <v>4875</v>
      </c>
      <c r="N6245" s="39">
        <v>3280</v>
      </c>
      <c r="O6245" s="39">
        <v>3280</v>
      </c>
      <c r="P6245" s="38">
        <v>175</v>
      </c>
    </row>
    <row r="6246" spans="1:16">
      <c r="A6246" s="25">
        <f t="shared" si="97"/>
        <v>6244</v>
      </c>
      <c r="B6246" s="33" t="s">
        <v>9962</v>
      </c>
      <c r="C6246" s="37">
        <v>1972</v>
      </c>
      <c r="E6246" s="41" t="s">
        <v>4731</v>
      </c>
      <c r="I6246" s="37">
        <v>9</v>
      </c>
      <c r="J6246" s="37">
        <v>3</v>
      </c>
      <c r="M6246" s="39">
        <v>8374.7000000000007</v>
      </c>
      <c r="N6246" s="39">
        <v>6969.1</v>
      </c>
      <c r="O6246" s="39">
        <v>6917.1</v>
      </c>
      <c r="P6246" s="38">
        <v>326</v>
      </c>
    </row>
    <row r="6247" spans="1:16">
      <c r="A6247" s="25">
        <f t="shared" si="97"/>
        <v>6245</v>
      </c>
      <c r="B6247" s="33" t="s">
        <v>9963</v>
      </c>
      <c r="C6247" s="37">
        <v>1972</v>
      </c>
      <c r="E6247" s="41" t="s">
        <v>4731</v>
      </c>
      <c r="I6247" s="37">
        <v>9</v>
      </c>
      <c r="J6247" s="37">
        <v>3</v>
      </c>
      <c r="M6247" s="39">
        <v>8307.7999999999993</v>
      </c>
      <c r="N6247" s="39">
        <v>6925.7</v>
      </c>
      <c r="O6247" s="39">
        <v>6925.7</v>
      </c>
      <c r="P6247" s="38">
        <v>317</v>
      </c>
    </row>
    <row r="6248" spans="1:16">
      <c r="A6248" s="25">
        <f t="shared" si="97"/>
        <v>6246</v>
      </c>
      <c r="B6248" s="33" t="s">
        <v>9964</v>
      </c>
      <c r="C6248" s="37">
        <v>1970</v>
      </c>
      <c r="E6248" s="41" t="s">
        <v>4731</v>
      </c>
      <c r="I6248" s="37">
        <v>9</v>
      </c>
      <c r="J6248" s="37">
        <v>2</v>
      </c>
      <c r="M6248" s="39">
        <v>5315.5</v>
      </c>
      <c r="N6248" s="39">
        <v>4525.8999999999996</v>
      </c>
      <c r="O6248" s="39">
        <v>4482.3999999999996</v>
      </c>
      <c r="P6248" s="38">
        <v>208</v>
      </c>
    </row>
    <row r="6249" spans="1:16">
      <c r="A6249" s="25">
        <f t="shared" si="97"/>
        <v>6247</v>
      </c>
      <c r="B6249" s="33" t="s">
        <v>9965</v>
      </c>
      <c r="C6249" s="37">
        <v>1963</v>
      </c>
      <c r="E6249" s="41" t="s">
        <v>4729</v>
      </c>
      <c r="I6249" s="37">
        <v>5</v>
      </c>
      <c r="J6249" s="37">
        <v>4</v>
      </c>
      <c r="M6249" s="39">
        <v>3572.8</v>
      </c>
      <c r="N6249" s="39">
        <v>3319.8</v>
      </c>
      <c r="O6249" s="39">
        <v>3319.8</v>
      </c>
      <c r="P6249" s="38">
        <v>150</v>
      </c>
    </row>
    <row r="6250" spans="1:16">
      <c r="A6250" s="25">
        <f t="shared" si="97"/>
        <v>6248</v>
      </c>
      <c r="B6250" s="33" t="s">
        <v>9966</v>
      </c>
      <c r="C6250" s="37">
        <v>1963</v>
      </c>
      <c r="E6250" s="41" t="s">
        <v>4729</v>
      </c>
      <c r="I6250" s="37">
        <v>5</v>
      </c>
      <c r="J6250" s="37">
        <v>4</v>
      </c>
      <c r="M6250" s="39">
        <v>3606.91</v>
      </c>
      <c r="N6250" s="39">
        <v>3604.61</v>
      </c>
      <c r="O6250" s="39">
        <v>3604.61</v>
      </c>
      <c r="P6250" s="38">
        <v>186</v>
      </c>
    </row>
    <row r="6251" spans="1:16">
      <c r="A6251" s="25">
        <f t="shared" si="97"/>
        <v>6249</v>
      </c>
      <c r="B6251" s="33" t="s">
        <v>9967</v>
      </c>
      <c r="C6251" s="37">
        <v>1962</v>
      </c>
      <c r="E6251" s="42" t="s">
        <v>8055</v>
      </c>
      <c r="I6251" s="37">
        <v>5</v>
      </c>
      <c r="J6251" s="37">
        <v>4</v>
      </c>
      <c r="M6251" s="39">
        <v>3578.9</v>
      </c>
      <c r="N6251" s="39">
        <v>3576.9</v>
      </c>
      <c r="O6251" s="39">
        <v>3576.9</v>
      </c>
      <c r="P6251" s="38">
        <v>114</v>
      </c>
    </row>
    <row r="6252" spans="1:16">
      <c r="A6252" s="25">
        <f t="shared" si="97"/>
        <v>6250</v>
      </c>
      <c r="B6252" s="33" t="s">
        <v>3256</v>
      </c>
      <c r="C6252" s="37">
        <v>1962</v>
      </c>
      <c r="E6252" s="41" t="s">
        <v>4729</v>
      </c>
      <c r="I6252" s="37">
        <v>5</v>
      </c>
      <c r="J6252" s="37">
        <v>4</v>
      </c>
      <c r="M6252" s="39">
        <v>3612.5</v>
      </c>
      <c r="N6252" s="39">
        <v>3600</v>
      </c>
      <c r="O6252" s="39">
        <v>3600</v>
      </c>
      <c r="P6252" s="38">
        <v>77</v>
      </c>
    </row>
    <row r="6253" spans="1:16">
      <c r="A6253" s="25">
        <f t="shared" si="97"/>
        <v>6251</v>
      </c>
      <c r="B6253" s="33" t="s">
        <v>3257</v>
      </c>
      <c r="C6253" s="37">
        <v>1962</v>
      </c>
      <c r="D6253" s="37">
        <v>2008</v>
      </c>
      <c r="E6253" s="42" t="s">
        <v>8055</v>
      </c>
      <c r="I6253" s="37">
        <v>5</v>
      </c>
      <c r="J6253" s="37">
        <v>4</v>
      </c>
      <c r="M6253" s="39">
        <v>3609.59</v>
      </c>
      <c r="N6253" s="39">
        <v>3608.39</v>
      </c>
      <c r="O6253" s="39">
        <v>3608.39</v>
      </c>
      <c r="P6253" s="38">
        <v>188</v>
      </c>
    </row>
    <row r="6254" spans="1:16">
      <c r="A6254" s="25">
        <f t="shared" si="97"/>
        <v>6252</v>
      </c>
      <c r="B6254" s="33" t="s">
        <v>3258</v>
      </c>
      <c r="C6254" s="37">
        <v>1963</v>
      </c>
      <c r="E6254" s="42" t="s">
        <v>8055</v>
      </c>
      <c r="I6254" s="37">
        <v>5</v>
      </c>
      <c r="J6254" s="37">
        <v>4</v>
      </c>
      <c r="M6254" s="39">
        <v>3518.1</v>
      </c>
      <c r="N6254" s="39">
        <v>3475</v>
      </c>
      <c r="O6254" s="39">
        <v>3475</v>
      </c>
      <c r="P6254" s="38">
        <v>168</v>
      </c>
    </row>
    <row r="6255" spans="1:16">
      <c r="A6255" s="25">
        <f t="shared" si="97"/>
        <v>6253</v>
      </c>
      <c r="B6255" s="33" t="s">
        <v>9968</v>
      </c>
      <c r="C6255" s="37">
        <v>1963</v>
      </c>
      <c r="E6255" s="42" t="s">
        <v>8055</v>
      </c>
      <c r="I6255" s="37">
        <v>5</v>
      </c>
      <c r="J6255" s="37">
        <v>4</v>
      </c>
      <c r="M6255" s="39">
        <v>3518.1</v>
      </c>
      <c r="N6255" s="39">
        <v>3517.6</v>
      </c>
      <c r="O6255" s="39">
        <v>3517.6</v>
      </c>
      <c r="P6255" s="38">
        <v>160</v>
      </c>
    </row>
    <row r="6256" spans="1:16">
      <c r="A6256" s="25">
        <f t="shared" si="97"/>
        <v>6254</v>
      </c>
      <c r="B6256" s="33" t="s">
        <v>9969</v>
      </c>
      <c r="C6256" s="37">
        <v>1963</v>
      </c>
      <c r="E6256" s="41" t="s">
        <v>4731</v>
      </c>
      <c r="I6256" s="37">
        <v>5</v>
      </c>
      <c r="J6256" s="37">
        <v>3</v>
      </c>
      <c r="M6256" s="39">
        <v>3532.4</v>
      </c>
      <c r="N6256" s="39">
        <v>1994</v>
      </c>
      <c r="O6256" s="39">
        <v>1694</v>
      </c>
      <c r="P6256" s="38">
        <v>134</v>
      </c>
    </row>
    <row r="6257" spans="1:16">
      <c r="A6257" s="25">
        <f t="shared" si="97"/>
        <v>6255</v>
      </c>
      <c r="B6257" s="33" t="s">
        <v>9970</v>
      </c>
      <c r="C6257" s="37">
        <v>1963</v>
      </c>
      <c r="E6257" s="41" t="s">
        <v>4724</v>
      </c>
      <c r="I6257" s="37">
        <v>5</v>
      </c>
      <c r="J6257" s="37">
        <v>3</v>
      </c>
      <c r="M6257" s="39">
        <v>2533</v>
      </c>
      <c r="N6257" s="39">
        <v>1560</v>
      </c>
      <c r="O6257" s="39">
        <v>1560</v>
      </c>
      <c r="P6257" s="38">
        <v>124</v>
      </c>
    </row>
    <row r="6258" spans="1:16">
      <c r="A6258" s="25">
        <f t="shared" si="97"/>
        <v>6256</v>
      </c>
      <c r="B6258" s="33" t="s">
        <v>9971</v>
      </c>
      <c r="C6258" s="37">
        <v>2005</v>
      </c>
      <c r="E6258" s="41" t="s">
        <v>4729</v>
      </c>
      <c r="I6258" s="37">
        <v>16</v>
      </c>
      <c r="J6258" s="37">
        <v>1</v>
      </c>
      <c r="M6258" s="39">
        <v>5218.8</v>
      </c>
      <c r="N6258" s="39">
        <v>3137</v>
      </c>
      <c r="O6258" s="39">
        <v>3137</v>
      </c>
      <c r="P6258" s="38">
        <v>308</v>
      </c>
    </row>
    <row r="6259" spans="1:16">
      <c r="A6259" s="25">
        <f t="shared" si="97"/>
        <v>6257</v>
      </c>
      <c r="B6259" s="33" t="s">
        <v>9972</v>
      </c>
      <c r="I6259" s="37"/>
      <c r="J6259" s="37"/>
    </row>
    <row r="6260" spans="1:16">
      <c r="A6260" s="25">
        <f t="shared" si="97"/>
        <v>6258</v>
      </c>
      <c r="B6260" s="33" t="s">
        <v>9973</v>
      </c>
      <c r="I6260" s="37"/>
      <c r="J6260" s="37"/>
    </row>
    <row r="6261" spans="1:16">
      <c r="A6261" s="25">
        <f t="shared" si="97"/>
        <v>6259</v>
      </c>
      <c r="B6261" s="33" t="s">
        <v>9974</v>
      </c>
      <c r="I6261" s="37"/>
      <c r="J6261" s="37"/>
    </row>
    <row r="6262" spans="1:16">
      <c r="A6262" s="25">
        <f t="shared" si="97"/>
        <v>6260</v>
      </c>
      <c r="B6262" s="33" t="s">
        <v>9975</v>
      </c>
      <c r="C6262" s="37">
        <v>1987</v>
      </c>
      <c r="E6262" s="41" t="s">
        <v>4729</v>
      </c>
      <c r="I6262" s="37">
        <v>9</v>
      </c>
      <c r="J6262" s="37">
        <v>1</v>
      </c>
      <c r="M6262" s="39">
        <v>2863</v>
      </c>
      <c r="N6262" s="39">
        <v>2744</v>
      </c>
      <c r="O6262" s="39">
        <v>2744</v>
      </c>
      <c r="P6262" s="38">
        <v>132</v>
      </c>
    </row>
    <row r="6263" spans="1:16">
      <c r="A6263" s="25">
        <f t="shared" si="97"/>
        <v>6261</v>
      </c>
      <c r="B6263" s="33" t="s">
        <v>9976</v>
      </c>
      <c r="I6263" s="37"/>
      <c r="J6263" s="37"/>
    </row>
    <row r="6264" spans="1:16">
      <c r="A6264" s="25">
        <f t="shared" si="97"/>
        <v>6262</v>
      </c>
      <c r="B6264" s="33" t="s">
        <v>9977</v>
      </c>
      <c r="C6264" s="37">
        <v>1999</v>
      </c>
      <c r="E6264" s="41" t="s">
        <v>4731</v>
      </c>
      <c r="I6264" s="37">
        <v>6</v>
      </c>
      <c r="J6264" s="37">
        <v>5</v>
      </c>
      <c r="M6264" s="39">
        <v>9384.1</v>
      </c>
      <c r="N6264" s="39">
        <v>9384.1</v>
      </c>
      <c r="O6264" s="39">
        <v>9384.1</v>
      </c>
      <c r="P6264" s="38">
        <v>133</v>
      </c>
    </row>
    <row r="6265" spans="1:16">
      <c r="A6265" s="25">
        <f t="shared" si="97"/>
        <v>6263</v>
      </c>
      <c r="B6265" s="33" t="s">
        <v>9978</v>
      </c>
      <c r="C6265" s="37">
        <v>1998</v>
      </c>
      <c r="E6265" s="41" t="s">
        <v>4731</v>
      </c>
      <c r="I6265" s="37">
        <v>6</v>
      </c>
      <c r="J6265" s="37">
        <v>7</v>
      </c>
      <c r="M6265" s="39">
        <v>11997.3</v>
      </c>
      <c r="N6265" s="39">
        <v>9780</v>
      </c>
      <c r="O6265" s="39">
        <v>9780</v>
      </c>
      <c r="P6265" s="38">
        <v>159</v>
      </c>
    </row>
    <row r="6266" spans="1:16">
      <c r="A6266" s="25">
        <f t="shared" si="97"/>
        <v>6264</v>
      </c>
      <c r="B6266" s="33" t="s">
        <v>9979</v>
      </c>
      <c r="C6266" s="37">
        <v>1989</v>
      </c>
      <c r="E6266" s="41" t="s">
        <v>4731</v>
      </c>
      <c r="I6266" s="37">
        <v>5</v>
      </c>
      <c r="J6266" s="37">
        <v>10</v>
      </c>
      <c r="M6266" s="39">
        <v>3964.1</v>
      </c>
      <c r="N6266" s="39">
        <v>3250.3</v>
      </c>
      <c r="O6266" s="39">
        <v>3019.8537300000003</v>
      </c>
      <c r="P6266" s="38">
        <v>149</v>
      </c>
    </row>
    <row r="6267" spans="1:16">
      <c r="A6267" s="25">
        <f t="shared" si="97"/>
        <v>6265</v>
      </c>
      <c r="B6267" s="33" t="s">
        <v>9980</v>
      </c>
      <c r="C6267" s="37">
        <v>1994</v>
      </c>
      <c r="E6267" s="41" t="s">
        <v>4729</v>
      </c>
      <c r="I6267" s="37">
        <v>16</v>
      </c>
      <c r="J6267" s="37">
        <v>1</v>
      </c>
      <c r="M6267" s="39">
        <v>5386.1</v>
      </c>
      <c r="N6267" s="39">
        <v>5386.1</v>
      </c>
      <c r="O6267" s="39">
        <v>5386.1</v>
      </c>
      <c r="P6267" s="38">
        <v>176</v>
      </c>
    </row>
    <row r="6268" spans="1:16">
      <c r="A6268" s="25">
        <f t="shared" si="97"/>
        <v>6266</v>
      </c>
      <c r="B6268" s="33" t="s">
        <v>9981</v>
      </c>
      <c r="I6268" s="37"/>
      <c r="J6268" s="37"/>
    </row>
    <row r="6269" spans="1:16">
      <c r="A6269" s="25">
        <f t="shared" si="97"/>
        <v>6267</v>
      </c>
      <c r="B6269" s="33" t="s">
        <v>4205</v>
      </c>
      <c r="C6269" s="37">
        <v>1985</v>
      </c>
      <c r="E6269" s="41" t="s">
        <v>5129</v>
      </c>
      <c r="I6269" s="37">
        <v>9</v>
      </c>
      <c r="J6269" s="37">
        <v>5</v>
      </c>
      <c r="M6269" s="39">
        <v>12750.7</v>
      </c>
      <c r="N6269" s="39">
        <v>11217</v>
      </c>
      <c r="O6269" s="39">
        <v>10577.63</v>
      </c>
      <c r="P6269" s="38">
        <v>168</v>
      </c>
    </row>
    <row r="6270" spans="1:16">
      <c r="A6270" s="25">
        <f t="shared" si="97"/>
        <v>6268</v>
      </c>
      <c r="B6270" s="33" t="s">
        <v>9982</v>
      </c>
      <c r="C6270" s="37">
        <v>1973</v>
      </c>
      <c r="E6270" s="41" t="s">
        <v>4731</v>
      </c>
      <c r="I6270" s="37">
        <v>5</v>
      </c>
      <c r="J6270" s="37">
        <v>4</v>
      </c>
      <c r="M6270" s="39">
        <v>3689.2</v>
      </c>
      <c r="N6270" s="39">
        <v>2705.9</v>
      </c>
      <c r="O6270" s="39">
        <v>2705.9</v>
      </c>
      <c r="P6270" s="38">
        <v>124</v>
      </c>
    </row>
    <row r="6271" spans="1:16">
      <c r="A6271" s="25">
        <f t="shared" si="97"/>
        <v>6269</v>
      </c>
      <c r="B6271" s="33" t="s">
        <v>9983</v>
      </c>
      <c r="C6271" s="37">
        <v>2002</v>
      </c>
      <c r="E6271" s="41" t="s">
        <v>4731</v>
      </c>
      <c r="I6271" s="37">
        <v>17</v>
      </c>
      <c r="J6271" s="37">
        <v>4</v>
      </c>
      <c r="M6271" s="39">
        <v>11517</v>
      </c>
      <c r="N6271" s="39">
        <v>10220</v>
      </c>
      <c r="O6271" s="39">
        <v>10220</v>
      </c>
      <c r="P6271" s="38">
        <v>235</v>
      </c>
    </row>
    <row r="6272" spans="1:16">
      <c r="A6272" s="25">
        <f t="shared" si="97"/>
        <v>6270</v>
      </c>
      <c r="B6272" s="33" t="s">
        <v>9984</v>
      </c>
      <c r="C6272" s="37">
        <v>1993</v>
      </c>
      <c r="E6272" s="41" t="s">
        <v>4731</v>
      </c>
      <c r="I6272" s="37">
        <v>10</v>
      </c>
      <c r="J6272" s="37">
        <v>3</v>
      </c>
      <c r="M6272" s="39">
        <v>7865</v>
      </c>
      <c r="N6272" s="39">
        <v>7167.7</v>
      </c>
      <c r="O6272" s="39">
        <v>6974.1720999999998</v>
      </c>
      <c r="P6272" s="38">
        <v>240</v>
      </c>
    </row>
    <row r="6273" spans="1:16">
      <c r="A6273" s="25">
        <f t="shared" si="97"/>
        <v>6271</v>
      </c>
      <c r="B6273" s="33" t="s">
        <v>9985</v>
      </c>
      <c r="C6273" s="37" t="s">
        <v>9986</v>
      </c>
      <c r="E6273" s="41" t="s">
        <v>4729</v>
      </c>
      <c r="I6273" s="37">
        <v>10</v>
      </c>
      <c r="J6273" s="37">
        <v>8</v>
      </c>
      <c r="M6273" s="39">
        <v>18032.900000000001</v>
      </c>
      <c r="N6273" s="39">
        <v>18032.900000000001</v>
      </c>
      <c r="O6273" s="39">
        <v>11498.4</v>
      </c>
      <c r="P6273" s="38">
        <v>779</v>
      </c>
    </row>
    <row r="6274" spans="1:16">
      <c r="A6274" s="25">
        <f t="shared" si="97"/>
        <v>6272</v>
      </c>
      <c r="B6274" s="33" t="s">
        <v>9987</v>
      </c>
      <c r="C6274" s="37">
        <v>1972</v>
      </c>
      <c r="E6274" s="41" t="s">
        <v>4731</v>
      </c>
      <c r="I6274" s="37">
        <v>5</v>
      </c>
      <c r="J6274" s="37">
        <v>4</v>
      </c>
      <c r="M6274" s="39">
        <v>3829.9</v>
      </c>
      <c r="N6274" s="39">
        <v>2554.5</v>
      </c>
      <c r="O6274" s="39">
        <v>2495.7465000000002</v>
      </c>
      <c r="P6274" s="38">
        <v>113</v>
      </c>
    </row>
    <row r="6275" spans="1:16">
      <c r="A6275" s="25">
        <f t="shared" ref="A6275:A6338" si="98">A6274+1</f>
        <v>6273</v>
      </c>
      <c r="B6275" s="33" t="s">
        <v>9988</v>
      </c>
      <c r="C6275" s="37">
        <v>1960</v>
      </c>
      <c r="E6275" s="41" t="s">
        <v>4731</v>
      </c>
      <c r="I6275" s="37">
        <v>5</v>
      </c>
      <c r="J6275" s="37">
        <v>4</v>
      </c>
      <c r="M6275" s="39">
        <v>3443.6</v>
      </c>
      <c r="N6275" s="39">
        <v>1630.7</v>
      </c>
      <c r="O6275" s="39">
        <v>1550.7957000000001</v>
      </c>
      <c r="P6275" s="38">
        <v>102</v>
      </c>
    </row>
    <row r="6276" spans="1:16">
      <c r="A6276" s="25">
        <f t="shared" si="98"/>
        <v>6274</v>
      </c>
      <c r="B6276" s="33" t="s">
        <v>9989</v>
      </c>
      <c r="I6276" s="37"/>
      <c r="J6276" s="37"/>
    </row>
    <row r="6277" spans="1:16">
      <c r="A6277" s="25">
        <f t="shared" si="98"/>
        <v>6275</v>
      </c>
      <c r="B6277" s="33" t="s">
        <v>9990</v>
      </c>
      <c r="C6277" s="37" t="s">
        <v>9991</v>
      </c>
      <c r="E6277" s="41" t="s">
        <v>4731</v>
      </c>
      <c r="I6277" s="37">
        <v>10</v>
      </c>
      <c r="J6277" s="37">
        <v>3</v>
      </c>
      <c r="M6277" s="39">
        <v>7142.4</v>
      </c>
      <c r="N6277" s="39">
        <v>7140.4000000000005</v>
      </c>
      <c r="O6277" s="39">
        <v>6170.6</v>
      </c>
      <c r="P6277" s="38">
        <v>255</v>
      </c>
    </row>
    <row r="6278" spans="1:16">
      <c r="A6278" s="25">
        <f t="shared" si="98"/>
        <v>6276</v>
      </c>
      <c r="B6278" s="33" t="s">
        <v>9992</v>
      </c>
      <c r="C6278" s="37">
        <v>1980</v>
      </c>
      <c r="E6278" s="41" t="s">
        <v>4729</v>
      </c>
      <c r="I6278" s="37">
        <v>9</v>
      </c>
      <c r="J6278" s="37">
        <v>4</v>
      </c>
      <c r="M6278" s="39">
        <v>7623.5</v>
      </c>
      <c r="N6278" s="39">
        <v>5215.5</v>
      </c>
      <c r="O6278" s="39">
        <v>5215.5</v>
      </c>
      <c r="P6278" s="38">
        <v>349</v>
      </c>
    </row>
    <row r="6279" spans="1:16">
      <c r="A6279" s="25">
        <f t="shared" si="98"/>
        <v>6277</v>
      </c>
      <c r="B6279" s="33" t="s">
        <v>3259</v>
      </c>
      <c r="C6279" s="37">
        <v>2007</v>
      </c>
      <c r="E6279" s="42" t="s">
        <v>4731</v>
      </c>
      <c r="I6279" s="37">
        <v>10</v>
      </c>
      <c r="J6279" s="37">
        <v>1</v>
      </c>
      <c r="M6279" s="39">
        <v>3766</v>
      </c>
      <c r="N6279" s="39">
        <v>3236.8</v>
      </c>
      <c r="O6279" s="39">
        <v>3236.8</v>
      </c>
      <c r="P6279" s="38">
        <v>201</v>
      </c>
    </row>
    <row r="6280" spans="1:16">
      <c r="A6280" s="25">
        <f t="shared" si="98"/>
        <v>6278</v>
      </c>
      <c r="B6280" s="33" t="s">
        <v>9993</v>
      </c>
      <c r="C6280" s="37">
        <v>1992</v>
      </c>
      <c r="E6280" s="41" t="s">
        <v>4731</v>
      </c>
      <c r="I6280" s="37">
        <v>10</v>
      </c>
      <c r="J6280" s="37">
        <v>1</v>
      </c>
      <c r="M6280" s="39">
        <v>2585</v>
      </c>
      <c r="N6280" s="39">
        <v>2322.9</v>
      </c>
      <c r="O6280" s="39">
        <v>2322.9</v>
      </c>
      <c r="P6280" s="38">
        <v>91</v>
      </c>
    </row>
    <row r="6281" spans="1:16">
      <c r="A6281" s="25">
        <f t="shared" si="98"/>
        <v>6279</v>
      </c>
      <c r="B6281" s="33" t="s">
        <v>9994</v>
      </c>
      <c r="C6281" s="37">
        <v>2004</v>
      </c>
      <c r="E6281" s="41" t="s">
        <v>4729</v>
      </c>
      <c r="I6281" s="37">
        <v>9</v>
      </c>
      <c r="J6281" s="37">
        <v>1</v>
      </c>
      <c r="M6281" s="39">
        <v>4442.3999999999996</v>
      </c>
      <c r="N6281" s="39">
        <v>3042.5</v>
      </c>
      <c r="O6281" s="39">
        <v>1705.1</v>
      </c>
      <c r="P6281" s="38">
        <v>112</v>
      </c>
    </row>
    <row r="6282" spans="1:16">
      <c r="A6282" s="25">
        <f t="shared" si="98"/>
        <v>6280</v>
      </c>
      <c r="B6282" s="33" t="s">
        <v>9995</v>
      </c>
      <c r="I6282" s="37"/>
      <c r="J6282" s="37"/>
    </row>
    <row r="6283" spans="1:16">
      <c r="A6283" s="25">
        <f t="shared" si="98"/>
        <v>6281</v>
      </c>
      <c r="B6283" s="33" t="s">
        <v>9996</v>
      </c>
      <c r="C6283" s="37">
        <v>1993</v>
      </c>
      <c r="E6283" s="41" t="s">
        <v>4731</v>
      </c>
      <c r="I6283" s="37">
        <v>10</v>
      </c>
      <c r="J6283" s="37">
        <v>2</v>
      </c>
      <c r="M6283" s="39">
        <v>4814.8</v>
      </c>
      <c r="N6283" s="39">
        <v>4481.7</v>
      </c>
      <c r="O6283" s="39">
        <v>4311.3953999999994</v>
      </c>
      <c r="P6283" s="38">
        <v>161</v>
      </c>
    </row>
    <row r="6284" spans="1:16">
      <c r="A6284" s="25">
        <f t="shared" si="98"/>
        <v>6282</v>
      </c>
      <c r="B6284" s="33" t="s">
        <v>9997</v>
      </c>
      <c r="C6284" s="37">
        <v>1967</v>
      </c>
      <c r="E6284" s="41" t="s">
        <v>4731</v>
      </c>
      <c r="I6284" s="37">
        <v>5</v>
      </c>
      <c r="J6284" s="37">
        <v>2</v>
      </c>
      <c r="M6284" s="39">
        <v>1614.3</v>
      </c>
      <c r="N6284" s="39">
        <v>1614.3</v>
      </c>
      <c r="O6284" s="39">
        <v>1585.5</v>
      </c>
      <c r="P6284" s="38">
        <v>71</v>
      </c>
    </row>
    <row r="6285" spans="1:16">
      <c r="A6285" s="25">
        <f t="shared" si="98"/>
        <v>6283</v>
      </c>
      <c r="B6285" s="33" t="s">
        <v>9998</v>
      </c>
      <c r="C6285" s="37">
        <v>1970</v>
      </c>
      <c r="E6285" s="41" t="s">
        <v>4729</v>
      </c>
      <c r="I6285" s="37">
        <v>5</v>
      </c>
      <c r="J6285" s="37">
        <v>6</v>
      </c>
      <c r="M6285" s="39">
        <v>4414.3999999999996</v>
      </c>
      <c r="N6285" s="39">
        <v>3081.1</v>
      </c>
      <c r="O6285" s="39">
        <v>3081.1</v>
      </c>
      <c r="P6285" s="38">
        <v>214</v>
      </c>
    </row>
    <row r="6286" spans="1:16">
      <c r="A6286" s="25">
        <f t="shared" si="98"/>
        <v>6284</v>
      </c>
      <c r="B6286" s="33" t="s">
        <v>9999</v>
      </c>
      <c r="C6286" s="37">
        <v>1969</v>
      </c>
      <c r="E6286" s="41" t="s">
        <v>4729</v>
      </c>
      <c r="I6286" s="37">
        <v>5</v>
      </c>
      <c r="J6286" s="37">
        <v>8</v>
      </c>
      <c r="M6286" s="39">
        <v>5566.78</v>
      </c>
      <c r="N6286" s="39">
        <v>4037.61</v>
      </c>
      <c r="O6286" s="39">
        <v>4037.61</v>
      </c>
      <c r="P6286" s="38">
        <v>292</v>
      </c>
    </row>
    <row r="6287" spans="1:16">
      <c r="A6287" s="25">
        <f t="shared" si="98"/>
        <v>6285</v>
      </c>
      <c r="B6287" s="33" t="s">
        <v>10000</v>
      </c>
      <c r="C6287" s="37">
        <v>1968</v>
      </c>
      <c r="E6287" s="41" t="s">
        <v>4729</v>
      </c>
      <c r="I6287" s="37">
        <v>5</v>
      </c>
      <c r="J6287" s="37">
        <v>6</v>
      </c>
      <c r="M6287" s="39">
        <v>4436.3999999999996</v>
      </c>
      <c r="N6287" s="39">
        <v>3043.57</v>
      </c>
      <c r="O6287" s="39">
        <v>2891.3915000000002</v>
      </c>
      <c r="P6287" s="38">
        <v>237</v>
      </c>
    </row>
    <row r="6288" spans="1:16">
      <c r="A6288" s="25">
        <f t="shared" si="98"/>
        <v>6286</v>
      </c>
      <c r="B6288" s="33" t="s">
        <v>10001</v>
      </c>
      <c r="C6288" s="37">
        <v>1968</v>
      </c>
      <c r="E6288" s="41" t="s">
        <v>4729</v>
      </c>
      <c r="I6288" s="37">
        <v>5</v>
      </c>
      <c r="J6288" s="37">
        <v>6</v>
      </c>
      <c r="M6288" s="39">
        <v>4355.7</v>
      </c>
      <c r="N6288" s="39">
        <v>3109.2999999999997</v>
      </c>
      <c r="O6288" s="39">
        <v>3109.2999999999997</v>
      </c>
      <c r="P6288" s="38">
        <v>218</v>
      </c>
    </row>
    <row r="6289" spans="1:16">
      <c r="A6289" s="25">
        <f t="shared" si="98"/>
        <v>6287</v>
      </c>
      <c r="B6289" s="33" t="s">
        <v>10002</v>
      </c>
      <c r="C6289" s="37">
        <v>1969</v>
      </c>
      <c r="E6289" s="41" t="s">
        <v>4729</v>
      </c>
      <c r="I6289" s="37">
        <v>5</v>
      </c>
      <c r="J6289" s="37">
        <v>3</v>
      </c>
      <c r="M6289" s="39">
        <v>6115.7</v>
      </c>
      <c r="N6289" s="39">
        <v>5774.7900000000009</v>
      </c>
      <c r="O6289" s="39">
        <v>5774.7900000000009</v>
      </c>
      <c r="P6289" s="38">
        <v>274</v>
      </c>
    </row>
    <row r="6290" spans="1:16">
      <c r="A6290" s="25">
        <f t="shared" si="98"/>
        <v>6288</v>
      </c>
      <c r="B6290" s="33" t="s">
        <v>10003</v>
      </c>
      <c r="C6290" s="37">
        <v>1968</v>
      </c>
      <c r="E6290" s="41" t="s">
        <v>4731</v>
      </c>
      <c r="I6290" s="37">
        <v>5</v>
      </c>
      <c r="J6290" s="37">
        <v>2</v>
      </c>
      <c r="M6290" s="39">
        <v>6417.8</v>
      </c>
      <c r="N6290" s="39">
        <v>5957.1</v>
      </c>
      <c r="O6290" s="39">
        <v>5599.674</v>
      </c>
      <c r="P6290" s="38">
        <v>205</v>
      </c>
    </row>
    <row r="6291" spans="1:16">
      <c r="A6291" s="25">
        <f t="shared" si="98"/>
        <v>6289</v>
      </c>
      <c r="B6291" s="33" t="s">
        <v>10004</v>
      </c>
      <c r="C6291" s="37">
        <v>1970</v>
      </c>
      <c r="E6291" s="41" t="s">
        <v>4731</v>
      </c>
      <c r="I6291" s="37">
        <v>5</v>
      </c>
      <c r="J6291" s="37">
        <v>2</v>
      </c>
      <c r="M6291" s="39">
        <v>6676.2</v>
      </c>
      <c r="N6291" s="39">
        <v>5631.2</v>
      </c>
      <c r="O6291" s="39">
        <v>5518.576</v>
      </c>
      <c r="P6291" s="38">
        <v>318</v>
      </c>
    </row>
    <row r="6292" spans="1:16">
      <c r="A6292" s="25">
        <f t="shared" si="98"/>
        <v>6290</v>
      </c>
      <c r="B6292" s="33" t="s">
        <v>10005</v>
      </c>
      <c r="C6292" s="37">
        <v>1992</v>
      </c>
      <c r="E6292" s="41" t="s">
        <v>4729</v>
      </c>
      <c r="I6292" s="37">
        <v>10</v>
      </c>
      <c r="J6292" s="37">
        <v>6</v>
      </c>
      <c r="M6292" s="39">
        <v>15525.9</v>
      </c>
      <c r="N6292" s="39">
        <v>13393.6</v>
      </c>
      <c r="O6292" s="39">
        <v>13393.6</v>
      </c>
      <c r="P6292" s="38">
        <v>510</v>
      </c>
    </row>
    <row r="6293" spans="1:16">
      <c r="A6293" s="25">
        <f t="shared" si="98"/>
        <v>6291</v>
      </c>
      <c r="B6293" s="33" t="s">
        <v>10006</v>
      </c>
      <c r="C6293" s="37">
        <v>1970</v>
      </c>
      <c r="E6293" s="41" t="s">
        <v>4731</v>
      </c>
      <c r="I6293" s="37">
        <v>5</v>
      </c>
      <c r="J6293" s="37">
        <v>4</v>
      </c>
      <c r="M6293" s="39">
        <v>2610</v>
      </c>
      <c r="N6293" s="39">
        <v>1870.3</v>
      </c>
      <c r="O6293" s="39">
        <v>1870.3</v>
      </c>
      <c r="P6293" s="38">
        <v>102</v>
      </c>
    </row>
    <row r="6294" spans="1:16">
      <c r="A6294" s="25">
        <f t="shared" si="98"/>
        <v>6292</v>
      </c>
      <c r="B6294" s="33" t="s">
        <v>10007</v>
      </c>
      <c r="C6294" s="37">
        <v>2007</v>
      </c>
      <c r="E6294" s="41" t="s">
        <v>4729</v>
      </c>
      <c r="I6294" s="37">
        <v>16</v>
      </c>
      <c r="J6294" s="37">
        <v>1</v>
      </c>
      <c r="M6294" s="39">
        <v>6673.4</v>
      </c>
      <c r="N6294" s="39">
        <v>2686.8</v>
      </c>
      <c r="O6294" s="39">
        <v>2686.8</v>
      </c>
      <c r="P6294" s="38">
        <v>120</v>
      </c>
    </row>
    <row r="6295" spans="1:16">
      <c r="A6295" s="25">
        <f t="shared" si="98"/>
        <v>6293</v>
      </c>
      <c r="B6295" s="33" t="s">
        <v>10008</v>
      </c>
      <c r="C6295" s="37">
        <v>2009</v>
      </c>
      <c r="E6295" s="41" t="s">
        <v>4731</v>
      </c>
      <c r="I6295" s="37">
        <v>13</v>
      </c>
      <c r="J6295" s="37">
        <v>1</v>
      </c>
      <c r="M6295" s="39">
        <v>5527.4</v>
      </c>
      <c r="N6295" s="39">
        <v>2162.5</v>
      </c>
      <c r="O6295" s="39">
        <v>2162.5</v>
      </c>
    </row>
    <row r="6296" spans="1:16">
      <c r="A6296" s="25">
        <f t="shared" si="98"/>
        <v>6294</v>
      </c>
      <c r="B6296" s="33" t="s">
        <v>10009</v>
      </c>
      <c r="C6296" s="37">
        <v>2004</v>
      </c>
      <c r="E6296" s="41" t="s">
        <v>4731</v>
      </c>
      <c r="I6296" s="37">
        <v>14</v>
      </c>
      <c r="J6296" s="37">
        <v>6</v>
      </c>
      <c r="M6296" s="39">
        <v>19090.14</v>
      </c>
      <c r="N6296" s="39">
        <v>15667.300000000001</v>
      </c>
      <c r="O6296" s="39">
        <v>15667.300000000001</v>
      </c>
      <c r="P6296" s="38">
        <v>364</v>
      </c>
    </row>
    <row r="6297" spans="1:16">
      <c r="A6297" s="25">
        <f t="shared" si="98"/>
        <v>6295</v>
      </c>
      <c r="B6297" s="33" t="s">
        <v>10010</v>
      </c>
      <c r="C6297" s="37">
        <v>2011</v>
      </c>
      <c r="E6297" s="41" t="s">
        <v>4731</v>
      </c>
      <c r="I6297" s="37">
        <v>18</v>
      </c>
      <c r="J6297" s="37">
        <v>2</v>
      </c>
      <c r="M6297" s="39">
        <v>14285.6</v>
      </c>
      <c r="N6297" s="39">
        <v>4939.8999999999996</v>
      </c>
      <c r="O6297" s="39">
        <v>4939.8999999999996</v>
      </c>
      <c r="P6297" s="38">
        <v>150</v>
      </c>
    </row>
    <row r="6298" spans="1:16">
      <c r="A6298" s="25">
        <f t="shared" si="98"/>
        <v>6296</v>
      </c>
      <c r="B6298" s="33" t="s">
        <v>10011</v>
      </c>
      <c r="C6298" s="37">
        <v>1980</v>
      </c>
      <c r="E6298" s="41" t="s">
        <v>4731</v>
      </c>
      <c r="I6298" s="37">
        <v>9</v>
      </c>
      <c r="J6298" s="37">
        <v>4</v>
      </c>
      <c r="M6298" s="39">
        <v>9211.7999999999993</v>
      </c>
      <c r="N6298" s="39">
        <v>7770.5</v>
      </c>
      <c r="O6298" s="39">
        <v>7459.68</v>
      </c>
      <c r="P6298" s="38">
        <v>376</v>
      </c>
    </row>
    <row r="6299" spans="1:16">
      <c r="A6299" s="25">
        <f t="shared" si="98"/>
        <v>6297</v>
      </c>
      <c r="B6299" s="33" t="s">
        <v>10012</v>
      </c>
      <c r="I6299" s="37"/>
      <c r="J6299" s="37"/>
    </row>
    <row r="6300" spans="1:16">
      <c r="A6300" s="25">
        <f t="shared" si="98"/>
        <v>6298</v>
      </c>
      <c r="B6300" s="33" t="s">
        <v>10013</v>
      </c>
      <c r="C6300" s="37">
        <v>1969</v>
      </c>
      <c r="E6300" s="41" t="s">
        <v>4731</v>
      </c>
      <c r="I6300" s="37">
        <v>5</v>
      </c>
      <c r="J6300" s="37">
        <v>4</v>
      </c>
      <c r="M6300" s="39">
        <v>2640</v>
      </c>
      <c r="N6300" s="39">
        <v>1659</v>
      </c>
      <c r="O6300" s="39">
        <v>1659</v>
      </c>
      <c r="P6300" s="38">
        <v>111</v>
      </c>
    </row>
    <row r="6301" spans="1:16">
      <c r="A6301" s="25">
        <f t="shared" si="98"/>
        <v>6299</v>
      </c>
      <c r="B6301" s="33" t="s">
        <v>10014</v>
      </c>
      <c r="C6301" s="37">
        <v>1989</v>
      </c>
      <c r="E6301" s="41" t="s">
        <v>4731</v>
      </c>
      <c r="I6301" s="37">
        <v>9</v>
      </c>
      <c r="J6301" s="37">
        <v>1</v>
      </c>
      <c r="M6301" s="39">
        <v>2319.6</v>
      </c>
      <c r="N6301" s="39">
        <v>1978.1</v>
      </c>
      <c r="O6301" s="39">
        <v>1978.1</v>
      </c>
      <c r="P6301" s="38">
        <v>89</v>
      </c>
    </row>
    <row r="6302" spans="1:16">
      <c r="A6302" s="25">
        <f t="shared" si="98"/>
        <v>6300</v>
      </c>
      <c r="B6302" s="33" t="s">
        <v>10015</v>
      </c>
      <c r="C6302" s="37">
        <v>1977</v>
      </c>
      <c r="E6302" s="41" t="s">
        <v>5129</v>
      </c>
      <c r="I6302" s="37">
        <v>9</v>
      </c>
      <c r="J6302" s="37">
        <v>1</v>
      </c>
      <c r="M6302" s="39">
        <v>2574.1999999999998</v>
      </c>
      <c r="N6302" s="39">
        <v>1993.9</v>
      </c>
      <c r="O6302" s="39">
        <v>1854.327</v>
      </c>
      <c r="P6302" s="38">
        <v>99</v>
      </c>
    </row>
    <row r="6303" spans="1:16">
      <c r="A6303" s="25">
        <f t="shared" si="98"/>
        <v>6301</v>
      </c>
      <c r="B6303" s="33" t="s">
        <v>10016</v>
      </c>
      <c r="C6303" s="37">
        <v>1978</v>
      </c>
      <c r="E6303" s="41" t="s">
        <v>4731</v>
      </c>
      <c r="I6303" s="37">
        <v>9</v>
      </c>
      <c r="J6303" s="37">
        <v>1</v>
      </c>
      <c r="M6303" s="39">
        <v>1946.1</v>
      </c>
      <c r="N6303" s="39">
        <v>1207.9000000000001</v>
      </c>
      <c r="O6303" s="39">
        <v>1207.9000000000001</v>
      </c>
      <c r="P6303" s="38">
        <v>89</v>
      </c>
    </row>
    <row r="6304" spans="1:16">
      <c r="A6304" s="25">
        <f t="shared" si="98"/>
        <v>6302</v>
      </c>
      <c r="B6304" s="33" t="s">
        <v>10017</v>
      </c>
      <c r="C6304" s="37">
        <v>1980</v>
      </c>
      <c r="E6304" s="41" t="s">
        <v>5129</v>
      </c>
      <c r="I6304" s="37">
        <v>9</v>
      </c>
      <c r="J6304" s="37">
        <v>1</v>
      </c>
      <c r="M6304" s="39">
        <v>2653.7</v>
      </c>
      <c r="N6304" s="39">
        <v>1977.6</v>
      </c>
      <c r="O6304" s="39">
        <v>1977.6</v>
      </c>
      <c r="P6304" s="38">
        <v>120</v>
      </c>
    </row>
    <row r="6305" spans="1:16">
      <c r="A6305" s="25">
        <f t="shared" si="98"/>
        <v>6303</v>
      </c>
      <c r="B6305" s="33" t="s">
        <v>10018</v>
      </c>
      <c r="C6305" s="37">
        <v>1980</v>
      </c>
      <c r="E6305" s="41" t="s">
        <v>4731</v>
      </c>
      <c r="I6305" s="37">
        <v>9</v>
      </c>
      <c r="J6305" s="37">
        <v>1</v>
      </c>
      <c r="M6305" s="39">
        <v>1936.2</v>
      </c>
      <c r="N6305" s="39">
        <v>1210.7</v>
      </c>
      <c r="O6305" s="39">
        <v>1210.7</v>
      </c>
      <c r="P6305" s="38">
        <v>84</v>
      </c>
    </row>
    <row r="6306" spans="1:16">
      <c r="A6306" s="25">
        <f t="shared" si="98"/>
        <v>6304</v>
      </c>
      <c r="B6306" s="33" t="s">
        <v>10019</v>
      </c>
      <c r="C6306" s="37">
        <v>1980</v>
      </c>
      <c r="E6306" s="41" t="s">
        <v>5129</v>
      </c>
      <c r="I6306" s="37">
        <v>11</v>
      </c>
      <c r="J6306" s="37">
        <v>1</v>
      </c>
      <c r="M6306" s="39">
        <v>2913.4</v>
      </c>
      <c r="N6306" s="39">
        <v>1941</v>
      </c>
      <c r="O6306" s="39">
        <v>1941</v>
      </c>
      <c r="P6306" s="38">
        <v>140</v>
      </c>
    </row>
    <row r="6307" spans="1:16">
      <c r="A6307" s="25">
        <f t="shared" si="98"/>
        <v>6305</v>
      </c>
      <c r="B6307" s="33" t="s">
        <v>10020</v>
      </c>
      <c r="C6307" s="37">
        <v>1997</v>
      </c>
      <c r="E6307" s="41" t="s">
        <v>4731</v>
      </c>
      <c r="I6307" s="37">
        <v>9</v>
      </c>
      <c r="J6307" s="37">
        <v>1</v>
      </c>
      <c r="M6307" s="39">
        <v>2721</v>
      </c>
      <c r="N6307" s="39">
        <v>1605.3</v>
      </c>
      <c r="O6307" s="39">
        <v>1605.3</v>
      </c>
      <c r="P6307" s="38">
        <v>135</v>
      </c>
    </row>
    <row r="6308" spans="1:16">
      <c r="A6308" s="25">
        <f t="shared" si="98"/>
        <v>6306</v>
      </c>
      <c r="B6308" s="33" t="s">
        <v>10021</v>
      </c>
      <c r="I6308" s="37"/>
      <c r="J6308" s="37"/>
    </row>
    <row r="6309" spans="1:16">
      <c r="A6309" s="25">
        <f t="shared" si="98"/>
        <v>6307</v>
      </c>
      <c r="B6309" s="33" t="s">
        <v>10022</v>
      </c>
      <c r="C6309" s="37">
        <v>1995</v>
      </c>
      <c r="E6309" s="41" t="s">
        <v>4729</v>
      </c>
      <c r="I6309" s="37">
        <v>16</v>
      </c>
      <c r="J6309" s="37">
        <v>1</v>
      </c>
      <c r="M6309" s="39">
        <v>5343.4</v>
      </c>
      <c r="N6309" s="39">
        <v>3300.3</v>
      </c>
      <c r="O6309" s="39">
        <v>3300.3</v>
      </c>
      <c r="P6309" s="38">
        <v>191</v>
      </c>
    </row>
    <row r="6310" spans="1:16">
      <c r="A6310" s="25">
        <f t="shared" si="98"/>
        <v>6308</v>
      </c>
      <c r="B6310" s="33" t="s">
        <v>3260</v>
      </c>
      <c r="C6310" s="37">
        <v>1991</v>
      </c>
      <c r="E6310" s="41" t="s">
        <v>4731</v>
      </c>
      <c r="I6310" s="37">
        <v>9</v>
      </c>
      <c r="J6310" s="37">
        <v>4</v>
      </c>
      <c r="M6310" s="39">
        <v>8614.4</v>
      </c>
      <c r="N6310" s="39">
        <v>7317.5</v>
      </c>
      <c r="O6310" s="39">
        <v>6797.9575000000004</v>
      </c>
      <c r="P6310" s="38">
        <v>309</v>
      </c>
    </row>
    <row r="6311" spans="1:16">
      <c r="A6311" s="25">
        <f t="shared" si="98"/>
        <v>6309</v>
      </c>
      <c r="B6311" s="33" t="s">
        <v>10023</v>
      </c>
      <c r="C6311" s="37">
        <v>1957</v>
      </c>
      <c r="E6311" s="41" t="s">
        <v>4735</v>
      </c>
      <c r="I6311" s="37">
        <v>2</v>
      </c>
      <c r="J6311" s="37">
        <v>2</v>
      </c>
      <c r="M6311" s="39">
        <v>732.5</v>
      </c>
      <c r="N6311" s="39">
        <v>665.4</v>
      </c>
      <c r="O6311" s="39">
        <v>665.4</v>
      </c>
      <c r="P6311" s="38">
        <v>20</v>
      </c>
    </row>
    <row r="6312" spans="1:16">
      <c r="A6312" s="25">
        <f t="shared" si="98"/>
        <v>6310</v>
      </c>
      <c r="B6312" s="33" t="s">
        <v>10024</v>
      </c>
      <c r="C6312" s="37">
        <v>1961</v>
      </c>
      <c r="E6312" s="41" t="s">
        <v>4731</v>
      </c>
      <c r="I6312" s="37">
        <v>3</v>
      </c>
      <c r="J6312" s="37">
        <v>2</v>
      </c>
      <c r="M6312" s="39">
        <v>1231.4000000000001</v>
      </c>
      <c r="N6312" s="39">
        <v>1074.5999999999999</v>
      </c>
      <c r="O6312" s="39">
        <v>1074.5999999999999</v>
      </c>
      <c r="P6312" s="38">
        <v>61</v>
      </c>
    </row>
    <row r="6313" spans="1:16">
      <c r="A6313" s="25">
        <f t="shared" si="98"/>
        <v>6311</v>
      </c>
      <c r="B6313" s="33" t="s">
        <v>10025</v>
      </c>
      <c r="C6313" s="37">
        <v>1961</v>
      </c>
      <c r="E6313" s="41" t="s">
        <v>4731</v>
      </c>
      <c r="I6313" s="37">
        <v>3</v>
      </c>
      <c r="J6313" s="37">
        <v>2</v>
      </c>
      <c r="M6313" s="39">
        <v>1065.8</v>
      </c>
      <c r="N6313" s="39">
        <v>810.1</v>
      </c>
      <c r="O6313" s="39">
        <v>810.1</v>
      </c>
      <c r="P6313" s="38">
        <v>46</v>
      </c>
    </row>
    <row r="6314" spans="1:16">
      <c r="A6314" s="25">
        <f t="shared" si="98"/>
        <v>6312</v>
      </c>
      <c r="B6314" s="33" t="s">
        <v>10026</v>
      </c>
      <c r="C6314" s="37">
        <v>1962</v>
      </c>
      <c r="E6314" s="41" t="s">
        <v>4731</v>
      </c>
      <c r="I6314" s="37">
        <v>4</v>
      </c>
      <c r="J6314" s="37">
        <v>2</v>
      </c>
      <c r="M6314" s="39">
        <v>1761.1</v>
      </c>
      <c r="N6314" s="39">
        <v>1301</v>
      </c>
      <c r="O6314" s="39">
        <v>1301</v>
      </c>
      <c r="P6314" s="38">
        <v>76</v>
      </c>
    </row>
    <row r="6315" spans="1:16">
      <c r="A6315" s="25">
        <f t="shared" si="98"/>
        <v>6313</v>
      </c>
      <c r="B6315" s="33" t="s">
        <v>10027</v>
      </c>
      <c r="C6315" s="37">
        <v>1994</v>
      </c>
      <c r="E6315" s="41" t="s">
        <v>4731</v>
      </c>
      <c r="I6315" s="37">
        <v>5</v>
      </c>
      <c r="J6315" s="37">
        <v>4</v>
      </c>
      <c r="M6315" s="39">
        <v>3217.6</v>
      </c>
      <c r="N6315" s="39">
        <v>2922.4</v>
      </c>
      <c r="O6315" s="39">
        <v>2922.4</v>
      </c>
      <c r="P6315" s="38">
        <v>144</v>
      </c>
    </row>
    <row r="6316" spans="1:16">
      <c r="A6316" s="25">
        <f t="shared" si="98"/>
        <v>6314</v>
      </c>
      <c r="B6316" s="33" t="s">
        <v>10028</v>
      </c>
      <c r="C6316" s="37">
        <v>1974</v>
      </c>
      <c r="E6316" s="41" t="s">
        <v>4729</v>
      </c>
      <c r="I6316" s="37">
        <v>5</v>
      </c>
      <c r="J6316" s="37">
        <v>6</v>
      </c>
      <c r="M6316" s="39">
        <v>4671.7</v>
      </c>
      <c r="N6316" s="39">
        <v>4191.3</v>
      </c>
      <c r="O6316" s="39">
        <v>3795.3</v>
      </c>
      <c r="P6316" s="38">
        <v>206</v>
      </c>
    </row>
    <row r="6317" spans="1:16">
      <c r="A6317" s="25">
        <f t="shared" si="98"/>
        <v>6315</v>
      </c>
      <c r="B6317" s="33" t="s">
        <v>4206</v>
      </c>
      <c r="C6317" s="37">
        <v>1985</v>
      </c>
      <c r="E6317" s="41" t="s">
        <v>4731</v>
      </c>
      <c r="I6317" s="37">
        <v>5</v>
      </c>
      <c r="J6317" s="37">
        <v>1</v>
      </c>
      <c r="M6317" s="39">
        <v>2875.4</v>
      </c>
      <c r="N6317" s="39">
        <v>2124.6999999999994</v>
      </c>
      <c r="O6317" s="39">
        <v>2124.6999999999994</v>
      </c>
      <c r="P6317" s="38">
        <v>81</v>
      </c>
    </row>
    <row r="6318" spans="1:16">
      <c r="A6318" s="25">
        <f t="shared" si="98"/>
        <v>6316</v>
      </c>
      <c r="B6318" s="33" t="s">
        <v>10029</v>
      </c>
      <c r="C6318" s="37">
        <v>1961</v>
      </c>
      <c r="E6318" s="41" t="s">
        <v>4726</v>
      </c>
      <c r="I6318" s="37">
        <v>5</v>
      </c>
      <c r="J6318" s="37">
        <v>4</v>
      </c>
      <c r="M6318" s="39">
        <v>3723.5</v>
      </c>
      <c r="N6318" s="39">
        <v>3695.3</v>
      </c>
      <c r="O6318" s="39">
        <v>2604.5</v>
      </c>
      <c r="P6318" s="38">
        <v>118</v>
      </c>
    </row>
    <row r="6319" spans="1:16">
      <c r="A6319" s="25">
        <f t="shared" si="98"/>
        <v>6317</v>
      </c>
      <c r="B6319" s="33" t="s">
        <v>10030</v>
      </c>
      <c r="C6319" s="37">
        <v>1964</v>
      </c>
      <c r="E6319" s="41" t="s">
        <v>5762</v>
      </c>
      <c r="I6319" s="37">
        <v>5</v>
      </c>
      <c r="J6319" s="37">
        <v>4</v>
      </c>
      <c r="M6319" s="39">
        <v>3585.3</v>
      </c>
      <c r="N6319" s="39">
        <v>2732.9</v>
      </c>
      <c r="O6319" s="39">
        <v>2732.9</v>
      </c>
      <c r="P6319" s="38">
        <v>137</v>
      </c>
    </row>
    <row r="6320" spans="1:16">
      <c r="A6320" s="25">
        <f t="shared" si="98"/>
        <v>6318</v>
      </c>
      <c r="B6320" s="33" t="s">
        <v>10031</v>
      </c>
      <c r="C6320" s="37">
        <v>1967</v>
      </c>
      <c r="E6320" s="41" t="s">
        <v>4731</v>
      </c>
      <c r="I6320" s="37">
        <v>5</v>
      </c>
      <c r="J6320" s="37">
        <v>6</v>
      </c>
      <c r="M6320" s="39">
        <v>6718.9</v>
      </c>
      <c r="N6320" s="39">
        <v>6257.2999999999993</v>
      </c>
      <c r="O6320" s="39">
        <v>3803.6</v>
      </c>
      <c r="P6320" s="38">
        <v>201</v>
      </c>
    </row>
    <row r="6321" spans="1:16">
      <c r="A6321" s="25">
        <f t="shared" si="98"/>
        <v>6319</v>
      </c>
      <c r="B6321" s="33" t="s">
        <v>3264</v>
      </c>
      <c r="C6321" s="37">
        <v>1966</v>
      </c>
      <c r="E6321" s="41" t="s">
        <v>4731</v>
      </c>
      <c r="I6321" s="37">
        <v>5</v>
      </c>
      <c r="J6321" s="37">
        <v>6</v>
      </c>
      <c r="M6321" s="39">
        <v>5465.5</v>
      </c>
      <c r="N6321" s="39">
        <v>4993.5</v>
      </c>
      <c r="O6321" s="39">
        <v>4629.6000000000004</v>
      </c>
      <c r="P6321" s="38">
        <v>218</v>
      </c>
    </row>
    <row r="6322" spans="1:16">
      <c r="A6322" s="25">
        <f t="shared" si="98"/>
        <v>6320</v>
      </c>
      <c r="B6322" s="33" t="s">
        <v>3266</v>
      </c>
      <c r="C6322" s="37">
        <v>1970</v>
      </c>
      <c r="E6322" s="41" t="s">
        <v>10032</v>
      </c>
      <c r="I6322" s="37">
        <v>5</v>
      </c>
      <c r="J6322" s="37">
        <v>8</v>
      </c>
      <c r="M6322" s="39">
        <v>6934.7</v>
      </c>
      <c r="N6322" s="39">
        <v>6081.1</v>
      </c>
      <c r="O6322" s="39">
        <v>5123.3</v>
      </c>
      <c r="P6322" s="38">
        <v>119</v>
      </c>
    </row>
    <row r="6323" spans="1:16">
      <c r="A6323" s="25">
        <f t="shared" si="98"/>
        <v>6321</v>
      </c>
      <c r="B6323" s="33" t="s">
        <v>10033</v>
      </c>
      <c r="C6323" s="37">
        <v>1966</v>
      </c>
      <c r="E6323" s="41" t="s">
        <v>4731</v>
      </c>
      <c r="I6323" s="37">
        <v>5</v>
      </c>
      <c r="J6323" s="37">
        <v>6</v>
      </c>
      <c r="M6323" s="39">
        <v>5641.8</v>
      </c>
      <c r="N6323" s="39">
        <v>5195.5</v>
      </c>
      <c r="O6323" s="39">
        <v>4129.7</v>
      </c>
      <c r="P6323" s="38">
        <v>217</v>
      </c>
    </row>
    <row r="6324" spans="1:16">
      <c r="A6324" s="25">
        <f t="shared" si="98"/>
        <v>6322</v>
      </c>
      <c r="B6324" s="33" t="s">
        <v>3267</v>
      </c>
      <c r="C6324" s="37">
        <v>1973</v>
      </c>
      <c r="E6324" s="41" t="s">
        <v>4729</v>
      </c>
      <c r="I6324" s="37">
        <v>5</v>
      </c>
      <c r="J6324" s="37">
        <v>8</v>
      </c>
      <c r="M6324" s="39">
        <v>5834.2</v>
      </c>
      <c r="N6324" s="39">
        <v>5109.7</v>
      </c>
      <c r="O6324" s="39">
        <v>5109.7</v>
      </c>
      <c r="P6324" s="38">
        <v>264</v>
      </c>
    </row>
    <row r="6325" spans="1:16">
      <c r="A6325" s="25">
        <f t="shared" si="98"/>
        <v>6323</v>
      </c>
      <c r="B6325" s="33" t="s">
        <v>10034</v>
      </c>
      <c r="C6325" s="37">
        <v>1968</v>
      </c>
      <c r="E6325" s="41" t="s">
        <v>4731</v>
      </c>
      <c r="I6325" s="37">
        <v>5</v>
      </c>
      <c r="J6325" s="37">
        <v>6</v>
      </c>
      <c r="M6325" s="39">
        <v>4826</v>
      </c>
      <c r="N6325" s="39">
        <v>4729.7999999999984</v>
      </c>
      <c r="O6325" s="39">
        <v>4170.7999999999984</v>
      </c>
      <c r="P6325" s="38">
        <v>191</v>
      </c>
    </row>
    <row r="6326" spans="1:16">
      <c r="A6326" s="25">
        <f t="shared" si="98"/>
        <v>6324</v>
      </c>
      <c r="B6326" s="33" t="s">
        <v>10035</v>
      </c>
      <c r="I6326" s="37"/>
      <c r="J6326" s="37"/>
    </row>
    <row r="6327" spans="1:16">
      <c r="A6327" s="25">
        <f t="shared" si="98"/>
        <v>6325</v>
      </c>
      <c r="B6327" s="33" t="s">
        <v>10036</v>
      </c>
      <c r="C6327" s="37">
        <v>1968</v>
      </c>
      <c r="E6327" s="41" t="s">
        <v>4731</v>
      </c>
      <c r="I6327" s="37">
        <v>5</v>
      </c>
      <c r="J6327" s="37">
        <v>6</v>
      </c>
      <c r="M6327" s="39">
        <v>5454.8</v>
      </c>
      <c r="N6327" s="39">
        <v>5008.2999999999993</v>
      </c>
      <c r="O6327" s="39">
        <v>4426.3999999999996</v>
      </c>
      <c r="P6327" s="38">
        <v>244</v>
      </c>
    </row>
    <row r="6328" spans="1:16">
      <c r="A6328" s="25">
        <f t="shared" si="98"/>
        <v>6326</v>
      </c>
      <c r="B6328" s="33" t="s">
        <v>3268</v>
      </c>
      <c r="C6328" s="37">
        <v>1969</v>
      </c>
      <c r="E6328" s="41" t="s">
        <v>4729</v>
      </c>
      <c r="I6328" s="37">
        <v>5</v>
      </c>
      <c r="J6328" s="37">
        <v>4</v>
      </c>
      <c r="M6328" s="39">
        <v>3393.3</v>
      </c>
      <c r="N6328" s="39">
        <v>2885.1</v>
      </c>
      <c r="O6328" s="39">
        <v>2597.6</v>
      </c>
      <c r="P6328" s="38">
        <v>126</v>
      </c>
    </row>
    <row r="6329" spans="1:16">
      <c r="A6329" s="25">
        <f t="shared" si="98"/>
        <v>6327</v>
      </c>
      <c r="B6329" s="33" t="s">
        <v>4207</v>
      </c>
      <c r="C6329" s="37">
        <v>1968</v>
      </c>
      <c r="E6329" s="41" t="s">
        <v>4731</v>
      </c>
      <c r="I6329" s="37">
        <v>5</v>
      </c>
      <c r="J6329" s="37">
        <v>6</v>
      </c>
      <c r="M6329" s="39">
        <v>6531.4</v>
      </c>
      <c r="N6329" s="39">
        <v>3755.6</v>
      </c>
      <c r="O6329" s="39">
        <v>3681.6146799999997</v>
      </c>
      <c r="P6329" s="38">
        <v>188</v>
      </c>
    </row>
    <row r="6330" spans="1:16">
      <c r="A6330" s="25">
        <f t="shared" si="98"/>
        <v>6328</v>
      </c>
      <c r="B6330" s="33" t="s">
        <v>10037</v>
      </c>
      <c r="I6330" s="37"/>
      <c r="J6330" s="37"/>
    </row>
    <row r="6331" spans="1:16">
      <c r="A6331" s="25">
        <f t="shared" si="98"/>
        <v>6329</v>
      </c>
      <c r="B6331" s="33" t="s">
        <v>10038</v>
      </c>
      <c r="C6331" s="37">
        <v>1966</v>
      </c>
      <c r="E6331" s="41" t="s">
        <v>4731</v>
      </c>
      <c r="I6331" s="37">
        <v>5</v>
      </c>
      <c r="J6331" s="37">
        <v>4</v>
      </c>
      <c r="M6331" s="39">
        <v>3575.4</v>
      </c>
      <c r="N6331" s="39">
        <v>3269.5</v>
      </c>
      <c r="O6331" s="39">
        <v>2560.6</v>
      </c>
      <c r="P6331" s="38">
        <v>116</v>
      </c>
    </row>
    <row r="6332" spans="1:16">
      <c r="A6332" s="25">
        <f t="shared" si="98"/>
        <v>6330</v>
      </c>
      <c r="B6332" s="33" t="s">
        <v>4209</v>
      </c>
      <c r="C6332" s="37">
        <v>1971</v>
      </c>
      <c r="E6332" s="41" t="s">
        <v>4729</v>
      </c>
      <c r="I6332" s="37">
        <v>5</v>
      </c>
      <c r="J6332" s="37">
        <v>4</v>
      </c>
      <c r="M6332" s="39">
        <v>2813.8999999999996</v>
      </c>
      <c r="N6332" s="39">
        <v>2177.6999999999998</v>
      </c>
      <c r="O6332" s="39">
        <v>2049.2156999999997</v>
      </c>
      <c r="P6332" s="38">
        <v>93</v>
      </c>
    </row>
    <row r="6333" spans="1:16">
      <c r="A6333" s="25">
        <f t="shared" si="98"/>
        <v>6331</v>
      </c>
      <c r="B6333" s="33" t="s">
        <v>10039</v>
      </c>
      <c r="I6333" s="37"/>
      <c r="J6333" s="37"/>
    </row>
    <row r="6334" spans="1:16">
      <c r="A6334" s="25">
        <f t="shared" si="98"/>
        <v>6332</v>
      </c>
      <c r="B6334" s="33" t="s">
        <v>10040</v>
      </c>
      <c r="C6334" s="37">
        <v>1978</v>
      </c>
      <c r="E6334" s="41" t="s">
        <v>4731</v>
      </c>
      <c r="I6334" s="37">
        <v>14</v>
      </c>
      <c r="J6334" s="37">
        <v>1</v>
      </c>
      <c r="M6334" s="39">
        <v>6872.4</v>
      </c>
      <c r="N6334" s="39">
        <v>5521.7</v>
      </c>
      <c r="O6334" s="39">
        <v>5387.7</v>
      </c>
      <c r="P6334" s="38">
        <v>235</v>
      </c>
    </row>
    <row r="6335" spans="1:16">
      <c r="A6335" s="25">
        <f t="shared" si="98"/>
        <v>6333</v>
      </c>
      <c r="B6335" s="33" t="s">
        <v>10041</v>
      </c>
      <c r="C6335" s="37">
        <v>1960</v>
      </c>
      <c r="E6335" s="41" t="s">
        <v>4729</v>
      </c>
      <c r="I6335" s="37">
        <v>5</v>
      </c>
      <c r="J6335" s="37">
        <v>4</v>
      </c>
      <c r="M6335" s="39">
        <v>3936.4</v>
      </c>
      <c r="N6335" s="39">
        <v>3587.2999999999997</v>
      </c>
      <c r="O6335" s="39">
        <v>2870.7</v>
      </c>
      <c r="P6335" s="38">
        <v>155</v>
      </c>
    </row>
    <row r="6336" spans="1:16">
      <c r="A6336" s="25">
        <f t="shared" si="98"/>
        <v>6334</v>
      </c>
      <c r="B6336" s="33" t="s">
        <v>10042</v>
      </c>
      <c r="I6336" s="37"/>
      <c r="J6336" s="37"/>
    </row>
    <row r="6337" spans="1:16">
      <c r="A6337" s="25">
        <f t="shared" si="98"/>
        <v>6335</v>
      </c>
      <c r="B6337" s="33" t="s">
        <v>10043</v>
      </c>
      <c r="C6337" s="37">
        <v>1960</v>
      </c>
      <c r="E6337" s="41" t="s">
        <v>4731</v>
      </c>
      <c r="I6337" s="37">
        <v>5</v>
      </c>
      <c r="J6337" s="37">
        <v>4</v>
      </c>
      <c r="M6337" s="39">
        <v>2987.3</v>
      </c>
      <c r="N6337" s="39">
        <v>2498.1999999999998</v>
      </c>
      <c r="O6337" s="39">
        <v>2395.7737999999999</v>
      </c>
      <c r="P6337" s="38">
        <v>165</v>
      </c>
    </row>
    <row r="6338" spans="1:16">
      <c r="A6338" s="25">
        <f t="shared" si="98"/>
        <v>6336</v>
      </c>
      <c r="B6338" s="33" t="s">
        <v>10044</v>
      </c>
      <c r="C6338" s="37">
        <v>1960</v>
      </c>
      <c r="E6338" s="41" t="s">
        <v>4731</v>
      </c>
      <c r="I6338" s="37">
        <v>5</v>
      </c>
      <c r="J6338" s="37">
        <v>4</v>
      </c>
      <c r="M6338" s="39">
        <v>3094.4</v>
      </c>
      <c r="N6338" s="39">
        <v>2580.4</v>
      </c>
      <c r="O6338" s="39">
        <v>2462.9918000000002</v>
      </c>
      <c r="P6338" s="38">
        <v>131</v>
      </c>
    </row>
    <row r="6339" spans="1:16">
      <c r="A6339" s="25">
        <f t="shared" ref="A6339:A6402" si="99">A6338+1</f>
        <v>6337</v>
      </c>
      <c r="B6339" s="33" t="s">
        <v>10045</v>
      </c>
      <c r="C6339" s="37">
        <v>1960</v>
      </c>
      <c r="E6339" s="41" t="s">
        <v>4731</v>
      </c>
      <c r="I6339" s="37">
        <v>5</v>
      </c>
      <c r="J6339" s="37">
        <v>4</v>
      </c>
      <c r="M6339" s="39">
        <v>2965.8999999999996</v>
      </c>
      <c r="N6339" s="39">
        <v>2590.6</v>
      </c>
      <c r="O6339" s="39">
        <v>2430.50092</v>
      </c>
      <c r="P6339" s="38">
        <v>157</v>
      </c>
    </row>
    <row r="6340" spans="1:16">
      <c r="A6340" s="25">
        <f t="shared" si="99"/>
        <v>6338</v>
      </c>
      <c r="B6340" s="33" t="s">
        <v>10046</v>
      </c>
      <c r="C6340" s="37">
        <v>1960</v>
      </c>
      <c r="E6340" s="41" t="s">
        <v>4735</v>
      </c>
      <c r="I6340" s="37">
        <v>5</v>
      </c>
      <c r="J6340" s="37">
        <v>4</v>
      </c>
      <c r="M6340" s="39">
        <v>3907.8</v>
      </c>
      <c r="N6340" s="39">
        <v>2581.1</v>
      </c>
      <c r="O6340" s="39">
        <v>2493.3425999999999</v>
      </c>
      <c r="P6340" s="38">
        <v>127</v>
      </c>
    </row>
    <row r="6341" spans="1:16">
      <c r="A6341" s="25">
        <f t="shared" si="99"/>
        <v>6339</v>
      </c>
      <c r="B6341" s="33" t="s">
        <v>10047</v>
      </c>
      <c r="C6341" s="37">
        <v>1960</v>
      </c>
      <c r="E6341" s="42" t="s">
        <v>8055</v>
      </c>
      <c r="I6341" s="37">
        <v>5</v>
      </c>
      <c r="J6341" s="37">
        <v>4</v>
      </c>
      <c r="M6341" s="39">
        <v>3889.2</v>
      </c>
      <c r="N6341" s="39">
        <v>3538.1</v>
      </c>
      <c r="O6341" s="39">
        <v>2234</v>
      </c>
      <c r="P6341" s="38">
        <v>125</v>
      </c>
    </row>
    <row r="6342" spans="1:16">
      <c r="A6342" s="25">
        <f t="shared" si="99"/>
        <v>6340</v>
      </c>
      <c r="B6342" s="33" t="s">
        <v>10048</v>
      </c>
      <c r="C6342" s="37">
        <v>1963</v>
      </c>
      <c r="E6342" s="41" t="s">
        <v>4729</v>
      </c>
      <c r="I6342" s="37">
        <v>5</v>
      </c>
      <c r="J6342" s="37">
        <v>4</v>
      </c>
      <c r="M6342" s="39">
        <v>3625.3</v>
      </c>
      <c r="N6342" s="39">
        <v>3311.7000000000003</v>
      </c>
      <c r="O6342" s="39">
        <v>2743.3</v>
      </c>
      <c r="P6342" s="38">
        <v>136</v>
      </c>
    </row>
    <row r="6343" spans="1:16">
      <c r="A6343" s="25">
        <f t="shared" si="99"/>
        <v>6341</v>
      </c>
      <c r="B6343" s="33" t="s">
        <v>10049</v>
      </c>
      <c r="C6343" s="37">
        <v>1960</v>
      </c>
      <c r="E6343" s="41" t="s">
        <v>4729</v>
      </c>
      <c r="I6343" s="37">
        <v>5</v>
      </c>
      <c r="J6343" s="37">
        <v>3</v>
      </c>
      <c r="M6343" s="39">
        <v>2535.8000000000002</v>
      </c>
      <c r="N6343" s="39">
        <v>2271.4</v>
      </c>
      <c r="O6343" s="39">
        <v>1854.8</v>
      </c>
      <c r="P6343" s="38">
        <v>105</v>
      </c>
    </row>
    <row r="6344" spans="1:16">
      <c r="A6344" s="25">
        <f t="shared" si="99"/>
        <v>6342</v>
      </c>
      <c r="B6344" s="33" t="s">
        <v>3270</v>
      </c>
      <c r="C6344" s="37">
        <v>1993</v>
      </c>
      <c r="E6344" s="42" t="s">
        <v>4731</v>
      </c>
      <c r="I6344" s="37">
        <v>10</v>
      </c>
      <c r="J6344" s="37">
        <v>2</v>
      </c>
      <c r="M6344" s="39">
        <v>4863.3999999999996</v>
      </c>
      <c r="N6344" s="39">
        <v>4526.8</v>
      </c>
      <c r="O6344" s="39">
        <v>4002.3</v>
      </c>
      <c r="P6344" s="38">
        <v>218</v>
      </c>
    </row>
    <row r="6345" spans="1:16">
      <c r="A6345" s="25">
        <f t="shared" si="99"/>
        <v>6343</v>
      </c>
      <c r="B6345" s="33" t="s">
        <v>10050</v>
      </c>
      <c r="C6345" s="37">
        <v>1963</v>
      </c>
      <c r="E6345" s="42" t="s">
        <v>8055</v>
      </c>
      <c r="I6345" s="37">
        <v>5</v>
      </c>
      <c r="J6345" s="37">
        <v>4</v>
      </c>
      <c r="M6345" s="39">
        <v>3766.7</v>
      </c>
      <c r="N6345" s="39">
        <v>3397.6000000000004</v>
      </c>
      <c r="O6345" s="39">
        <v>2809.9</v>
      </c>
      <c r="P6345" s="38">
        <v>121</v>
      </c>
    </row>
    <row r="6346" spans="1:16">
      <c r="A6346" s="25">
        <f t="shared" si="99"/>
        <v>6344</v>
      </c>
      <c r="B6346" s="36" t="s">
        <v>4211</v>
      </c>
      <c r="C6346" s="37">
        <v>1960</v>
      </c>
      <c r="E6346" s="42" t="s">
        <v>4731</v>
      </c>
      <c r="I6346" s="37">
        <v>5</v>
      </c>
      <c r="J6346" s="37">
        <v>3</v>
      </c>
      <c r="M6346" s="39">
        <v>1895</v>
      </c>
      <c r="N6346" s="39">
        <v>1359.9</v>
      </c>
      <c r="O6346" s="39">
        <v>1359.9</v>
      </c>
      <c r="P6346" s="38">
        <v>150</v>
      </c>
    </row>
    <row r="6347" spans="1:16">
      <c r="A6347" s="25">
        <f t="shared" si="99"/>
        <v>6345</v>
      </c>
      <c r="B6347" s="33" t="s">
        <v>10051</v>
      </c>
      <c r="C6347" s="37">
        <v>1963</v>
      </c>
      <c r="E6347" s="41" t="s">
        <v>4731</v>
      </c>
      <c r="I6347" s="37">
        <v>5</v>
      </c>
      <c r="J6347" s="37">
        <v>2</v>
      </c>
      <c r="M6347" s="39">
        <v>3325.5</v>
      </c>
      <c r="N6347" s="39">
        <v>2871.7</v>
      </c>
      <c r="O6347" s="39">
        <v>2771.6</v>
      </c>
      <c r="P6347" s="38">
        <v>200</v>
      </c>
    </row>
    <row r="6348" spans="1:16">
      <c r="A6348" s="25">
        <f t="shared" si="99"/>
        <v>6346</v>
      </c>
      <c r="B6348" s="33" t="s">
        <v>10052</v>
      </c>
      <c r="C6348" s="37">
        <v>1961</v>
      </c>
      <c r="E6348" s="41" t="s">
        <v>4731</v>
      </c>
      <c r="I6348" s="37">
        <v>5</v>
      </c>
      <c r="J6348" s="37">
        <v>2</v>
      </c>
      <c r="M6348" s="39">
        <v>2855.3</v>
      </c>
      <c r="N6348" s="39">
        <v>2756.5</v>
      </c>
      <c r="O6348" s="39">
        <v>1885.6</v>
      </c>
      <c r="P6348" s="38">
        <v>199</v>
      </c>
    </row>
    <row r="6349" spans="1:16">
      <c r="A6349" s="25">
        <f t="shared" si="99"/>
        <v>6347</v>
      </c>
      <c r="B6349" s="33" t="s">
        <v>10053</v>
      </c>
      <c r="C6349" s="37">
        <v>1963</v>
      </c>
      <c r="E6349" s="41" t="s">
        <v>4726</v>
      </c>
      <c r="I6349" s="37">
        <v>5</v>
      </c>
      <c r="J6349" s="37">
        <v>4</v>
      </c>
      <c r="M6349" s="39">
        <v>3596.5</v>
      </c>
      <c r="N6349" s="39">
        <v>3253.6000000000004</v>
      </c>
      <c r="O6349" s="39">
        <v>2736.3</v>
      </c>
      <c r="P6349" s="38">
        <v>137</v>
      </c>
    </row>
    <row r="6350" spans="1:16">
      <c r="A6350" s="25">
        <f t="shared" si="99"/>
        <v>6348</v>
      </c>
      <c r="B6350" s="33" t="s">
        <v>10054</v>
      </c>
      <c r="C6350" s="37">
        <v>1960</v>
      </c>
      <c r="E6350" s="41" t="s">
        <v>4731</v>
      </c>
      <c r="I6350" s="37">
        <v>5</v>
      </c>
      <c r="J6350" s="37">
        <v>3</v>
      </c>
      <c r="M6350" s="39">
        <v>2799</v>
      </c>
      <c r="N6350" s="39">
        <v>2163.6</v>
      </c>
      <c r="O6350" s="39">
        <v>1983.8048399999998</v>
      </c>
      <c r="P6350" s="38">
        <v>106</v>
      </c>
    </row>
    <row r="6351" spans="1:16">
      <c r="A6351" s="25">
        <f t="shared" si="99"/>
        <v>6349</v>
      </c>
      <c r="B6351" s="33" t="s">
        <v>10055</v>
      </c>
      <c r="C6351" s="37">
        <v>1963</v>
      </c>
      <c r="E6351" s="42" t="s">
        <v>8191</v>
      </c>
      <c r="I6351" s="37">
        <v>5</v>
      </c>
      <c r="J6351" s="37">
        <v>3</v>
      </c>
      <c r="M6351" s="39">
        <v>2778.2</v>
      </c>
      <c r="N6351" s="39">
        <v>2555.1999999999998</v>
      </c>
      <c r="O6351" s="39">
        <v>2481.1999999999998</v>
      </c>
      <c r="P6351" s="38">
        <v>119</v>
      </c>
    </row>
    <row r="6352" spans="1:16">
      <c r="A6352" s="25">
        <f t="shared" si="99"/>
        <v>6350</v>
      </c>
      <c r="B6352" s="33" t="s">
        <v>10056</v>
      </c>
      <c r="C6352" s="37">
        <v>1965</v>
      </c>
      <c r="E6352" s="42" t="s">
        <v>8055</v>
      </c>
      <c r="I6352" s="37">
        <v>5</v>
      </c>
      <c r="J6352" s="37">
        <v>3</v>
      </c>
      <c r="M6352" s="39">
        <v>2241.8000000000002</v>
      </c>
      <c r="N6352" s="39">
        <v>1991</v>
      </c>
      <c r="O6352" s="39">
        <v>1903.4</v>
      </c>
      <c r="P6352" s="38">
        <v>103</v>
      </c>
    </row>
    <row r="6353" spans="1:16">
      <c r="A6353" s="25">
        <f t="shared" si="99"/>
        <v>6351</v>
      </c>
      <c r="B6353" s="33" t="s">
        <v>10057</v>
      </c>
      <c r="C6353" s="37">
        <v>1962</v>
      </c>
      <c r="E6353" s="41" t="s">
        <v>4729</v>
      </c>
      <c r="I6353" s="37">
        <v>5</v>
      </c>
      <c r="J6353" s="37">
        <v>4</v>
      </c>
      <c r="M6353" s="39">
        <v>3955.4</v>
      </c>
      <c r="N6353" s="39">
        <v>3655.6</v>
      </c>
      <c r="O6353" s="39">
        <v>2618.5</v>
      </c>
      <c r="P6353" s="38">
        <v>142</v>
      </c>
    </row>
    <row r="6354" spans="1:16">
      <c r="A6354" s="25">
        <f t="shared" si="99"/>
        <v>6352</v>
      </c>
      <c r="B6354" s="33" t="s">
        <v>10058</v>
      </c>
      <c r="C6354" s="37">
        <v>1962</v>
      </c>
      <c r="E6354" s="41" t="s">
        <v>5129</v>
      </c>
      <c r="I6354" s="37">
        <v>5</v>
      </c>
      <c r="J6354" s="37">
        <v>4</v>
      </c>
      <c r="M6354" s="39">
        <v>4315.3</v>
      </c>
      <c r="N6354" s="39">
        <v>2599.6</v>
      </c>
      <c r="O6354" s="39">
        <v>2542.9287199999999</v>
      </c>
      <c r="P6354" s="38">
        <v>124</v>
      </c>
    </row>
    <row r="6355" spans="1:16">
      <c r="A6355" s="25">
        <f t="shared" si="99"/>
        <v>6353</v>
      </c>
      <c r="B6355" s="33" t="s">
        <v>10059</v>
      </c>
      <c r="C6355" s="37">
        <v>1970</v>
      </c>
      <c r="E6355" s="41" t="s">
        <v>4731</v>
      </c>
      <c r="I6355" s="37">
        <v>5</v>
      </c>
      <c r="J6355" s="37">
        <v>4</v>
      </c>
      <c r="M6355" s="39">
        <v>3129.5</v>
      </c>
      <c r="N6355" s="39">
        <v>3042.6</v>
      </c>
      <c r="O6355" s="39">
        <v>2593.9</v>
      </c>
      <c r="P6355" s="38">
        <v>122</v>
      </c>
    </row>
    <row r="6356" spans="1:16">
      <c r="A6356" s="25">
        <f t="shared" si="99"/>
        <v>6354</v>
      </c>
      <c r="B6356" s="33" t="s">
        <v>10060</v>
      </c>
      <c r="C6356" s="37">
        <v>1970</v>
      </c>
      <c r="E6356" s="41" t="s">
        <v>4731</v>
      </c>
      <c r="I6356" s="37">
        <v>5</v>
      </c>
      <c r="J6356" s="37">
        <v>4</v>
      </c>
      <c r="M6356" s="39">
        <v>3159.4</v>
      </c>
      <c r="N6356" s="39">
        <v>3024.5</v>
      </c>
      <c r="O6356" s="39">
        <v>2604.4</v>
      </c>
      <c r="P6356" s="38">
        <v>132</v>
      </c>
    </row>
    <row r="6357" spans="1:16">
      <c r="A6357" s="25">
        <f t="shared" si="99"/>
        <v>6355</v>
      </c>
      <c r="B6357" s="33" t="s">
        <v>10061</v>
      </c>
      <c r="C6357" s="37">
        <v>1962</v>
      </c>
      <c r="E6357" s="41" t="s">
        <v>4731</v>
      </c>
      <c r="I6357" s="37">
        <v>5</v>
      </c>
      <c r="J6357" s="37">
        <v>4</v>
      </c>
      <c r="M6357" s="39">
        <v>3835.4</v>
      </c>
      <c r="N6357" s="39">
        <v>3810.3</v>
      </c>
      <c r="O6357" s="39">
        <v>2306.4223000000002</v>
      </c>
      <c r="P6357" s="38">
        <v>141</v>
      </c>
    </row>
    <row r="6358" spans="1:16">
      <c r="A6358" s="25">
        <f t="shared" si="99"/>
        <v>6356</v>
      </c>
      <c r="B6358" s="33" t="s">
        <v>10062</v>
      </c>
      <c r="C6358" s="37">
        <v>1962</v>
      </c>
      <c r="E6358" s="41" t="s">
        <v>4731</v>
      </c>
      <c r="I6358" s="37">
        <v>5</v>
      </c>
      <c r="J6358" s="37">
        <v>4</v>
      </c>
      <c r="M6358" s="39">
        <v>3872.2</v>
      </c>
      <c r="N6358" s="39">
        <v>3494.3</v>
      </c>
      <c r="O6358" s="39">
        <v>2619.8000000000002</v>
      </c>
      <c r="P6358" s="38">
        <v>144</v>
      </c>
    </row>
    <row r="6359" spans="1:16">
      <c r="A6359" s="25">
        <f t="shared" si="99"/>
        <v>6357</v>
      </c>
      <c r="B6359" s="33" t="s">
        <v>10063</v>
      </c>
      <c r="C6359" s="37">
        <v>1984</v>
      </c>
      <c r="E6359" s="41" t="s">
        <v>4731</v>
      </c>
      <c r="I6359" s="37">
        <v>9</v>
      </c>
      <c r="J6359" s="37">
        <v>1</v>
      </c>
      <c r="M6359" s="39">
        <v>4905</v>
      </c>
      <c r="N6359" s="39">
        <v>4383</v>
      </c>
      <c r="O6359" s="39">
        <v>4383</v>
      </c>
      <c r="P6359" s="38">
        <v>292.2</v>
      </c>
    </row>
    <row r="6360" spans="1:16">
      <c r="A6360" s="25">
        <f t="shared" si="99"/>
        <v>6358</v>
      </c>
      <c r="B6360" s="33" t="s">
        <v>10064</v>
      </c>
      <c r="C6360" s="37">
        <v>1965</v>
      </c>
      <c r="E6360" s="41" t="s">
        <v>4729</v>
      </c>
      <c r="I6360" s="37">
        <v>5</v>
      </c>
      <c r="J6360" s="37">
        <v>4</v>
      </c>
      <c r="M6360" s="39">
        <v>3038.6</v>
      </c>
      <c r="N6360" s="39">
        <v>2677.2</v>
      </c>
      <c r="O6360" s="39">
        <v>2677.2</v>
      </c>
      <c r="P6360" s="38">
        <v>168</v>
      </c>
    </row>
    <row r="6361" spans="1:16">
      <c r="A6361" s="25">
        <f t="shared" si="99"/>
        <v>6359</v>
      </c>
      <c r="B6361" s="33" t="s">
        <v>10065</v>
      </c>
      <c r="I6361" s="37"/>
      <c r="J6361" s="37"/>
    </row>
    <row r="6362" spans="1:16">
      <c r="A6362" s="25">
        <f t="shared" si="99"/>
        <v>6360</v>
      </c>
      <c r="B6362" s="33" t="s">
        <v>10066</v>
      </c>
      <c r="C6362" s="37">
        <v>1965</v>
      </c>
      <c r="E6362" s="41" t="s">
        <v>5762</v>
      </c>
      <c r="I6362" s="37">
        <v>5</v>
      </c>
      <c r="J6362" s="37">
        <v>4</v>
      </c>
      <c r="M6362" s="39">
        <v>2679</v>
      </c>
      <c r="N6362" s="39">
        <v>2677.3999999999974</v>
      </c>
      <c r="O6362" s="39">
        <v>2677.3999999999974</v>
      </c>
      <c r="P6362" s="38">
        <v>135</v>
      </c>
    </row>
    <row r="6363" spans="1:16">
      <c r="A6363" s="25">
        <f t="shared" si="99"/>
        <v>6361</v>
      </c>
      <c r="B6363" s="33" t="s">
        <v>10067</v>
      </c>
      <c r="C6363" s="37">
        <v>1988</v>
      </c>
      <c r="E6363" s="41" t="s">
        <v>4729</v>
      </c>
      <c r="I6363" s="37">
        <v>9</v>
      </c>
      <c r="J6363" s="37">
        <v>2</v>
      </c>
      <c r="M6363" s="39">
        <v>3159.4</v>
      </c>
      <c r="N6363" s="39">
        <v>2604.4</v>
      </c>
      <c r="O6363" s="39">
        <v>2604.4</v>
      </c>
      <c r="P6363" s="38">
        <v>252</v>
      </c>
    </row>
    <row r="6364" spans="1:16">
      <c r="A6364" s="25">
        <f t="shared" si="99"/>
        <v>6362</v>
      </c>
      <c r="B6364" s="33" t="s">
        <v>10068</v>
      </c>
      <c r="C6364" s="37">
        <v>1968</v>
      </c>
      <c r="E6364" s="41" t="s">
        <v>5762</v>
      </c>
      <c r="I6364" s="37">
        <v>5</v>
      </c>
      <c r="J6364" s="37">
        <v>4</v>
      </c>
      <c r="M6364" s="39">
        <v>2696.7</v>
      </c>
      <c r="N6364" s="39">
        <v>2696.7</v>
      </c>
      <c r="O6364" s="39">
        <v>2696.7</v>
      </c>
      <c r="P6364" s="38">
        <v>135</v>
      </c>
    </row>
    <row r="6365" spans="1:16">
      <c r="A6365" s="25">
        <f t="shared" si="99"/>
        <v>6363</v>
      </c>
      <c r="B6365" s="33" t="s">
        <v>3261</v>
      </c>
      <c r="C6365" s="37">
        <v>1977</v>
      </c>
      <c r="E6365" s="42" t="s">
        <v>8055</v>
      </c>
      <c r="I6365" s="37">
        <v>9</v>
      </c>
      <c r="J6365" s="37">
        <v>3</v>
      </c>
      <c r="M6365" s="39">
        <v>5737.2</v>
      </c>
      <c r="N6365" s="39">
        <v>3949.1</v>
      </c>
      <c r="O6365" s="39">
        <v>3949.1</v>
      </c>
      <c r="P6365" s="38">
        <v>277</v>
      </c>
    </row>
    <row r="6366" spans="1:16">
      <c r="A6366" s="25">
        <f t="shared" si="99"/>
        <v>6364</v>
      </c>
      <c r="B6366" s="33" t="s">
        <v>3262</v>
      </c>
      <c r="C6366" s="37">
        <v>1985</v>
      </c>
      <c r="E6366" s="42" t="s">
        <v>8055</v>
      </c>
      <c r="I6366" s="37">
        <v>9</v>
      </c>
      <c r="J6366" s="37">
        <v>3</v>
      </c>
      <c r="M6366" s="39">
        <v>5753</v>
      </c>
      <c r="N6366" s="39">
        <v>3941.7</v>
      </c>
      <c r="O6366" s="39">
        <v>3941.7</v>
      </c>
      <c r="P6366" s="38">
        <v>301</v>
      </c>
    </row>
    <row r="6367" spans="1:16">
      <c r="A6367" s="25">
        <f t="shared" si="99"/>
        <v>6365</v>
      </c>
      <c r="B6367" s="33" t="s">
        <v>10069</v>
      </c>
      <c r="C6367" s="37">
        <v>1965</v>
      </c>
      <c r="E6367" s="41" t="s">
        <v>4731</v>
      </c>
      <c r="I6367" s="37">
        <v>5</v>
      </c>
      <c r="J6367" s="37">
        <v>4</v>
      </c>
      <c r="M6367" s="39">
        <v>2700.5</v>
      </c>
      <c r="N6367" s="39">
        <v>2597.1999999999998</v>
      </c>
      <c r="O6367" s="39">
        <v>2597.1999999999998</v>
      </c>
      <c r="P6367" s="38">
        <v>140</v>
      </c>
    </row>
    <row r="6368" spans="1:16">
      <c r="A6368" s="25">
        <f t="shared" si="99"/>
        <v>6366</v>
      </c>
      <c r="B6368" s="33" t="s">
        <v>10070</v>
      </c>
      <c r="C6368" s="37">
        <v>1965</v>
      </c>
      <c r="E6368" s="41" t="s">
        <v>4731</v>
      </c>
      <c r="I6368" s="37">
        <v>5</v>
      </c>
      <c r="J6368" s="37"/>
      <c r="M6368" s="39">
        <v>2751</v>
      </c>
      <c r="N6368" s="39">
        <v>1623.5</v>
      </c>
      <c r="O6368" s="39">
        <v>1623.5</v>
      </c>
    </row>
    <row r="6369" spans="1:16">
      <c r="A6369" s="25">
        <f t="shared" si="99"/>
        <v>6367</v>
      </c>
      <c r="B6369" s="33" t="s">
        <v>10071</v>
      </c>
      <c r="C6369" s="37">
        <v>1998</v>
      </c>
      <c r="E6369" s="42" t="s">
        <v>4729</v>
      </c>
      <c r="I6369" s="37">
        <v>16</v>
      </c>
      <c r="J6369" s="37">
        <v>1</v>
      </c>
      <c r="M6369" s="39">
        <v>6371.6</v>
      </c>
      <c r="N6369" s="39">
        <v>5332.4</v>
      </c>
      <c r="O6369" s="39">
        <v>5332.4</v>
      </c>
      <c r="P6369" s="38">
        <v>160</v>
      </c>
    </row>
    <row r="6370" spans="1:16">
      <c r="A6370" s="25">
        <f t="shared" si="99"/>
        <v>6368</v>
      </c>
      <c r="B6370" s="33" t="s">
        <v>10072</v>
      </c>
      <c r="I6370" s="37"/>
      <c r="J6370" s="37"/>
    </row>
    <row r="6371" spans="1:16">
      <c r="A6371" s="25">
        <f t="shared" si="99"/>
        <v>6369</v>
      </c>
      <c r="B6371" s="33" t="s">
        <v>3263</v>
      </c>
      <c r="C6371" s="37">
        <v>2001</v>
      </c>
      <c r="E6371" s="41" t="s">
        <v>4731</v>
      </c>
      <c r="I6371" s="37" t="s">
        <v>10073</v>
      </c>
      <c r="J6371" s="37">
        <v>2</v>
      </c>
      <c r="M6371" s="39">
        <v>4832.1000000000004</v>
      </c>
      <c r="N6371" s="39">
        <v>4831.2</v>
      </c>
      <c r="O6371" s="39">
        <v>4000.8</v>
      </c>
      <c r="P6371" s="38">
        <v>134</v>
      </c>
    </row>
    <row r="6372" spans="1:16">
      <c r="A6372" s="25">
        <f t="shared" si="99"/>
        <v>6370</v>
      </c>
      <c r="B6372" s="33" t="s">
        <v>10074</v>
      </c>
      <c r="C6372" s="37">
        <v>1957</v>
      </c>
      <c r="E6372" s="41" t="s">
        <v>4735</v>
      </c>
      <c r="I6372" s="37">
        <v>3</v>
      </c>
      <c r="J6372" s="37">
        <v>1</v>
      </c>
      <c r="M6372" s="39">
        <v>532.29999999999995</v>
      </c>
      <c r="N6372" s="39">
        <v>480.7</v>
      </c>
      <c r="O6372" s="39">
        <v>480.7</v>
      </c>
      <c r="P6372" s="38">
        <v>23</v>
      </c>
    </row>
    <row r="6373" spans="1:16">
      <c r="A6373" s="25">
        <f t="shared" si="99"/>
        <v>6371</v>
      </c>
      <c r="B6373" s="33" t="s">
        <v>10075</v>
      </c>
      <c r="C6373" s="37">
        <v>1990</v>
      </c>
      <c r="E6373" s="41" t="s">
        <v>4731</v>
      </c>
      <c r="I6373" s="37">
        <v>10</v>
      </c>
      <c r="J6373" s="37">
        <v>1</v>
      </c>
      <c r="M6373" s="39">
        <v>2662.6</v>
      </c>
      <c r="N6373" s="39">
        <v>2346</v>
      </c>
      <c r="O6373" s="39">
        <v>2346</v>
      </c>
      <c r="P6373" s="38">
        <v>120</v>
      </c>
    </row>
    <row r="6374" spans="1:16">
      <c r="A6374" s="25">
        <f t="shared" si="99"/>
        <v>6372</v>
      </c>
      <c r="B6374" s="33" t="s">
        <v>3265</v>
      </c>
      <c r="C6374" s="37">
        <v>1985</v>
      </c>
      <c r="E6374" s="41" t="s">
        <v>4729</v>
      </c>
      <c r="I6374" s="37">
        <v>5</v>
      </c>
      <c r="J6374" s="37"/>
      <c r="M6374" s="39">
        <v>3255.9</v>
      </c>
      <c r="N6374" s="39">
        <v>639.4</v>
      </c>
      <c r="O6374" s="39">
        <v>639.4</v>
      </c>
      <c r="P6374" s="38">
        <v>140</v>
      </c>
    </row>
    <row r="6375" spans="1:16">
      <c r="A6375" s="25">
        <f t="shared" si="99"/>
        <v>6373</v>
      </c>
      <c r="B6375" s="33" t="s">
        <v>10076</v>
      </c>
      <c r="C6375" s="37">
        <v>1968</v>
      </c>
      <c r="E6375" s="41" t="s">
        <v>4731</v>
      </c>
      <c r="I6375" s="37">
        <v>5</v>
      </c>
      <c r="J6375" s="37">
        <v>6</v>
      </c>
      <c r="M6375" s="39">
        <v>4765.1000000000004</v>
      </c>
      <c r="N6375" s="39">
        <v>4765.1000000000004</v>
      </c>
      <c r="O6375" s="39">
        <v>4765.1000000000004</v>
      </c>
      <c r="P6375" s="38">
        <v>264</v>
      </c>
    </row>
    <row r="6376" spans="1:16">
      <c r="A6376" s="25">
        <f t="shared" si="99"/>
        <v>6374</v>
      </c>
      <c r="B6376" s="33" t="s">
        <v>4208</v>
      </c>
      <c r="C6376" s="37">
        <v>2004</v>
      </c>
      <c r="E6376" s="42" t="s">
        <v>5872</v>
      </c>
      <c r="I6376" s="37">
        <v>16</v>
      </c>
      <c r="J6376" s="37">
        <v>1</v>
      </c>
      <c r="M6376" s="39">
        <v>6407.5</v>
      </c>
      <c r="N6376" s="39">
        <v>5665.4000000000005</v>
      </c>
      <c r="O6376" s="39">
        <v>5321.3</v>
      </c>
      <c r="P6376" s="38">
        <v>222</v>
      </c>
    </row>
    <row r="6377" spans="1:16">
      <c r="A6377" s="25">
        <f t="shared" si="99"/>
        <v>6375</v>
      </c>
      <c r="B6377" s="33" t="s">
        <v>10077</v>
      </c>
      <c r="C6377" s="37">
        <v>1959</v>
      </c>
      <c r="E6377" s="41" t="s">
        <v>4729</v>
      </c>
      <c r="I6377" s="37">
        <v>3</v>
      </c>
      <c r="J6377" s="37">
        <v>1</v>
      </c>
      <c r="M6377" s="39">
        <v>700.3</v>
      </c>
      <c r="N6377" s="39">
        <v>480</v>
      </c>
      <c r="O6377" s="39">
        <v>480</v>
      </c>
      <c r="P6377" s="38">
        <v>23</v>
      </c>
    </row>
    <row r="6378" spans="1:16">
      <c r="A6378" s="25">
        <f t="shared" si="99"/>
        <v>6376</v>
      </c>
      <c r="B6378" s="33" t="s">
        <v>4210</v>
      </c>
      <c r="C6378" s="37">
        <v>1990</v>
      </c>
      <c r="E6378" s="41" t="s">
        <v>4729</v>
      </c>
      <c r="I6378" s="37">
        <v>5</v>
      </c>
      <c r="J6378" s="37">
        <v>10</v>
      </c>
      <c r="M6378" s="39">
        <v>7858.4</v>
      </c>
      <c r="N6378" s="39">
        <v>6761.5</v>
      </c>
      <c r="O6378" s="39">
        <v>6423.4250000000002</v>
      </c>
      <c r="P6378" s="38">
        <v>361</v>
      </c>
    </row>
    <row r="6379" spans="1:16">
      <c r="A6379" s="25">
        <f t="shared" si="99"/>
        <v>6377</v>
      </c>
      <c r="B6379" s="33" t="s">
        <v>3269</v>
      </c>
      <c r="C6379" s="37">
        <v>1991</v>
      </c>
      <c r="E6379" s="41" t="s">
        <v>4729</v>
      </c>
      <c r="I6379" s="37">
        <v>10</v>
      </c>
      <c r="J6379" s="37">
        <v>2</v>
      </c>
      <c r="M6379" s="39">
        <v>4764.7</v>
      </c>
      <c r="N6379" s="39">
        <v>4764.7</v>
      </c>
      <c r="O6379" s="39">
        <v>4764.7</v>
      </c>
      <c r="P6379" s="38">
        <v>223</v>
      </c>
    </row>
    <row r="6380" spans="1:16">
      <c r="A6380" s="25">
        <f t="shared" si="99"/>
        <v>6378</v>
      </c>
      <c r="B6380" s="33" t="s">
        <v>10078</v>
      </c>
      <c r="C6380" s="37">
        <v>1988</v>
      </c>
      <c r="E6380" s="41" t="s">
        <v>4729</v>
      </c>
      <c r="I6380" s="37">
        <v>9</v>
      </c>
      <c r="J6380" s="37">
        <v>3</v>
      </c>
      <c r="M6380" s="39">
        <v>5941.4</v>
      </c>
      <c r="N6380" s="39">
        <v>5732.1</v>
      </c>
      <c r="O6380" s="39">
        <v>5732.1</v>
      </c>
      <c r="P6380" s="38">
        <v>271</v>
      </c>
    </row>
    <row r="6381" spans="1:16">
      <c r="A6381" s="25">
        <f t="shared" si="99"/>
        <v>6379</v>
      </c>
      <c r="B6381" s="33" t="s">
        <v>10079</v>
      </c>
      <c r="C6381" s="37">
        <v>1988</v>
      </c>
      <c r="E6381" s="41" t="s">
        <v>4729</v>
      </c>
      <c r="I6381" s="37">
        <v>9</v>
      </c>
      <c r="J6381" s="37"/>
      <c r="M6381" s="39">
        <v>3860.9</v>
      </c>
      <c r="N6381" s="39">
        <v>2389.1</v>
      </c>
      <c r="O6381" s="39">
        <v>2389.1</v>
      </c>
      <c r="P6381" s="38">
        <v>221</v>
      </c>
    </row>
    <row r="6382" spans="1:16">
      <c r="A6382" s="25">
        <f t="shared" si="99"/>
        <v>6380</v>
      </c>
      <c r="B6382" s="33" t="s">
        <v>10080</v>
      </c>
      <c r="C6382" s="37">
        <v>1975</v>
      </c>
      <c r="E6382" s="42" t="s">
        <v>5159</v>
      </c>
      <c r="I6382" s="37">
        <v>9</v>
      </c>
      <c r="J6382" s="37">
        <v>4</v>
      </c>
      <c r="M6382" s="39">
        <v>9051.4</v>
      </c>
      <c r="N6382" s="39">
        <v>7522.7</v>
      </c>
      <c r="O6382" s="39">
        <v>7522.7</v>
      </c>
      <c r="P6382" s="38">
        <v>396</v>
      </c>
    </row>
    <row r="6383" spans="1:16">
      <c r="A6383" s="25">
        <f t="shared" si="99"/>
        <v>6381</v>
      </c>
      <c r="B6383" s="33" t="s">
        <v>10081</v>
      </c>
      <c r="I6383" s="37"/>
      <c r="J6383" s="37"/>
    </row>
    <row r="6384" spans="1:16">
      <c r="A6384" s="25">
        <f t="shared" si="99"/>
        <v>6382</v>
      </c>
      <c r="B6384" s="33" t="s">
        <v>10082</v>
      </c>
      <c r="C6384" s="37">
        <v>1958</v>
      </c>
      <c r="E6384" s="41" t="s">
        <v>4729</v>
      </c>
      <c r="I6384" s="37">
        <v>3</v>
      </c>
      <c r="J6384" s="37">
        <v>1</v>
      </c>
      <c r="M6384" s="39">
        <v>549.70000000000005</v>
      </c>
      <c r="N6384" s="39">
        <v>474</v>
      </c>
      <c r="O6384" s="39">
        <v>445.08600000000001</v>
      </c>
      <c r="P6384" s="38">
        <v>16</v>
      </c>
    </row>
    <row r="6385" spans="1:16">
      <c r="A6385" s="25">
        <f t="shared" si="99"/>
        <v>6383</v>
      </c>
      <c r="B6385" s="33" t="s">
        <v>10083</v>
      </c>
      <c r="C6385" s="37">
        <v>1988</v>
      </c>
      <c r="E6385" s="42" t="s">
        <v>4731</v>
      </c>
      <c r="I6385" s="37">
        <v>9</v>
      </c>
      <c r="J6385" s="37">
        <v>6</v>
      </c>
      <c r="M6385" s="39">
        <v>15025.9</v>
      </c>
      <c r="N6385" s="39">
        <v>13081</v>
      </c>
      <c r="O6385" s="39">
        <v>13081</v>
      </c>
      <c r="P6385" s="38">
        <v>639</v>
      </c>
    </row>
    <row r="6386" spans="1:16">
      <c r="A6386" s="25">
        <f t="shared" si="99"/>
        <v>6384</v>
      </c>
      <c r="B6386" s="33" t="s">
        <v>10084</v>
      </c>
      <c r="I6386" s="37"/>
      <c r="J6386" s="37"/>
    </row>
    <row r="6387" spans="1:16">
      <c r="A6387" s="25">
        <f t="shared" si="99"/>
        <v>6385</v>
      </c>
      <c r="B6387" s="33" t="s">
        <v>10085</v>
      </c>
      <c r="C6387" s="37">
        <v>1984</v>
      </c>
      <c r="E6387" s="41" t="s">
        <v>4729</v>
      </c>
      <c r="I6387" s="37">
        <v>9</v>
      </c>
      <c r="J6387" s="37">
        <v>3</v>
      </c>
      <c r="M6387" s="39">
        <v>7503.8</v>
      </c>
      <c r="N6387" s="39">
        <v>3032.7999999999997</v>
      </c>
      <c r="O6387" s="39">
        <v>3032.7999999999997</v>
      </c>
      <c r="P6387" s="38">
        <v>317</v>
      </c>
    </row>
    <row r="6388" spans="1:16">
      <c r="A6388" s="25">
        <f t="shared" si="99"/>
        <v>6386</v>
      </c>
      <c r="B6388" s="33" t="s">
        <v>10086</v>
      </c>
      <c r="C6388" s="37">
        <v>1994</v>
      </c>
      <c r="E6388" s="41" t="s">
        <v>4731</v>
      </c>
      <c r="I6388" s="37">
        <v>5</v>
      </c>
      <c r="J6388" s="37">
        <v>4</v>
      </c>
      <c r="M6388" s="39">
        <v>2293</v>
      </c>
      <c r="N6388" s="39">
        <v>1942</v>
      </c>
      <c r="O6388" s="39">
        <v>1942</v>
      </c>
      <c r="P6388" s="38">
        <v>95</v>
      </c>
    </row>
    <row r="6389" spans="1:16">
      <c r="A6389" s="25">
        <f t="shared" si="99"/>
        <v>6387</v>
      </c>
      <c r="B6389" s="33" t="s">
        <v>10087</v>
      </c>
      <c r="C6389" s="37">
        <v>1992</v>
      </c>
      <c r="E6389" s="41" t="s">
        <v>4731</v>
      </c>
      <c r="I6389" s="37">
        <v>5</v>
      </c>
      <c r="J6389" s="37">
        <v>4</v>
      </c>
      <c r="M6389" s="39">
        <v>2841.9</v>
      </c>
      <c r="N6389" s="39">
        <v>2503.6999999999998</v>
      </c>
      <c r="O6389" s="39">
        <v>2307.2000000000003</v>
      </c>
      <c r="P6389" s="38">
        <v>116</v>
      </c>
    </row>
    <row r="6390" spans="1:16">
      <c r="A6390" s="25">
        <f t="shared" si="99"/>
        <v>6388</v>
      </c>
      <c r="B6390" s="33" t="s">
        <v>4212</v>
      </c>
      <c r="C6390" s="37">
        <v>1976</v>
      </c>
      <c r="E6390" s="41" t="s">
        <v>4729</v>
      </c>
      <c r="I6390" s="37">
        <v>9</v>
      </c>
      <c r="J6390" s="37">
        <v>6</v>
      </c>
      <c r="M6390" s="39">
        <v>11800.76</v>
      </c>
      <c r="N6390" s="39">
        <v>11282.16</v>
      </c>
      <c r="O6390" s="39">
        <v>10052.404559999999</v>
      </c>
      <c r="P6390" s="38">
        <v>613</v>
      </c>
    </row>
    <row r="6391" spans="1:16">
      <c r="A6391" s="25">
        <f t="shared" si="99"/>
        <v>6389</v>
      </c>
      <c r="B6391" s="33" t="s">
        <v>3271</v>
      </c>
      <c r="C6391" s="37">
        <v>1978</v>
      </c>
      <c r="D6391" s="37">
        <v>2010</v>
      </c>
      <c r="E6391" s="42" t="s">
        <v>8055</v>
      </c>
      <c r="I6391" s="37">
        <v>12</v>
      </c>
      <c r="J6391" s="37">
        <v>3</v>
      </c>
      <c r="M6391" s="39">
        <v>8932.2000000000007</v>
      </c>
      <c r="N6391" s="39">
        <v>8552.7000000000007</v>
      </c>
      <c r="O6391" s="39">
        <v>7104</v>
      </c>
      <c r="P6391" s="38">
        <v>331</v>
      </c>
    </row>
    <row r="6392" spans="1:16">
      <c r="A6392" s="25">
        <f t="shared" si="99"/>
        <v>6390</v>
      </c>
      <c r="B6392" s="33" t="s">
        <v>3272</v>
      </c>
      <c r="C6392" s="37">
        <v>2006</v>
      </c>
      <c r="E6392" s="42" t="s">
        <v>8055</v>
      </c>
      <c r="I6392" s="37">
        <v>10</v>
      </c>
      <c r="J6392" s="37">
        <v>2</v>
      </c>
      <c r="M6392" s="39">
        <v>20755.400000000001</v>
      </c>
      <c r="N6392" s="39">
        <v>15821</v>
      </c>
      <c r="O6392" s="39">
        <v>15821</v>
      </c>
      <c r="P6392" s="38">
        <v>252</v>
      </c>
    </row>
    <row r="6393" spans="1:16">
      <c r="A6393" s="25">
        <f t="shared" si="99"/>
        <v>6391</v>
      </c>
      <c r="B6393" s="33" t="s">
        <v>4213</v>
      </c>
      <c r="C6393" s="37">
        <v>1979</v>
      </c>
      <c r="E6393" s="41" t="s">
        <v>4729</v>
      </c>
      <c r="I6393" s="37">
        <v>9</v>
      </c>
      <c r="J6393" s="37">
        <v>6</v>
      </c>
      <c r="M6393" s="39">
        <v>13110.57</v>
      </c>
      <c r="N6393" s="39">
        <v>11037.47</v>
      </c>
      <c r="O6393" s="39">
        <v>9933.723</v>
      </c>
      <c r="P6393" s="38">
        <v>615</v>
      </c>
    </row>
    <row r="6394" spans="1:16">
      <c r="A6394" s="25">
        <f t="shared" si="99"/>
        <v>6392</v>
      </c>
      <c r="B6394" s="33" t="s">
        <v>10088</v>
      </c>
      <c r="I6394" s="37"/>
      <c r="J6394" s="37"/>
    </row>
    <row r="6395" spans="1:16">
      <c r="A6395" s="25">
        <f t="shared" si="99"/>
        <v>6393</v>
      </c>
      <c r="B6395" s="33" t="s">
        <v>10089</v>
      </c>
      <c r="C6395" s="37">
        <v>1982</v>
      </c>
      <c r="E6395" s="41" t="s">
        <v>4729</v>
      </c>
      <c r="I6395" s="37">
        <v>12</v>
      </c>
      <c r="J6395" s="37">
        <v>3</v>
      </c>
      <c r="M6395" s="39">
        <v>8511</v>
      </c>
      <c r="N6395" s="39">
        <v>7556.9</v>
      </c>
      <c r="O6395" s="39">
        <v>7152.5</v>
      </c>
      <c r="P6395" s="38">
        <v>338</v>
      </c>
    </row>
    <row r="6396" spans="1:16">
      <c r="A6396" s="25">
        <f t="shared" si="99"/>
        <v>6394</v>
      </c>
      <c r="B6396" s="33" t="s">
        <v>10090</v>
      </c>
      <c r="I6396" s="37"/>
      <c r="J6396" s="37"/>
    </row>
    <row r="6397" spans="1:16">
      <c r="A6397" s="25">
        <f t="shared" si="99"/>
        <v>6395</v>
      </c>
      <c r="B6397" s="33" t="s">
        <v>10091</v>
      </c>
      <c r="C6397" s="37">
        <v>1959</v>
      </c>
      <c r="E6397" s="41" t="s">
        <v>4731</v>
      </c>
      <c r="I6397" s="37">
        <v>2</v>
      </c>
      <c r="J6397" s="37">
        <v>2</v>
      </c>
      <c r="M6397" s="39">
        <v>697</v>
      </c>
      <c r="N6397" s="39">
        <v>641</v>
      </c>
      <c r="O6397" s="39">
        <v>635.48739999999998</v>
      </c>
      <c r="P6397" s="38">
        <v>38</v>
      </c>
    </row>
    <row r="6398" spans="1:16">
      <c r="A6398" s="25">
        <f t="shared" si="99"/>
        <v>6396</v>
      </c>
      <c r="B6398" s="33" t="s">
        <v>10092</v>
      </c>
      <c r="C6398" s="37">
        <v>1960</v>
      </c>
      <c r="E6398" s="41" t="s">
        <v>4735</v>
      </c>
      <c r="I6398" s="37">
        <v>2</v>
      </c>
      <c r="J6398" s="37">
        <v>2</v>
      </c>
      <c r="M6398" s="39">
        <v>614.70000000000005</v>
      </c>
      <c r="N6398" s="39">
        <v>547.5</v>
      </c>
      <c r="O6398" s="39">
        <v>508.08</v>
      </c>
      <c r="P6398" s="38">
        <v>29</v>
      </c>
    </row>
    <row r="6399" spans="1:16">
      <c r="A6399" s="25">
        <f t="shared" si="99"/>
        <v>6397</v>
      </c>
      <c r="B6399" s="33" t="s">
        <v>10093</v>
      </c>
      <c r="C6399" s="37">
        <v>1959</v>
      </c>
      <c r="E6399" s="41" t="s">
        <v>4735</v>
      </c>
      <c r="I6399" s="37">
        <v>2</v>
      </c>
      <c r="J6399" s="37">
        <v>2</v>
      </c>
      <c r="M6399" s="39">
        <v>646.20000000000005</v>
      </c>
      <c r="N6399" s="39">
        <v>614.30000000000007</v>
      </c>
      <c r="O6399" s="39">
        <v>611.71994000000007</v>
      </c>
      <c r="P6399" s="38">
        <v>42</v>
      </c>
    </row>
    <row r="6400" spans="1:16">
      <c r="A6400" s="25">
        <f t="shared" si="99"/>
        <v>6398</v>
      </c>
      <c r="B6400" s="33" t="s">
        <v>10094</v>
      </c>
      <c r="C6400" s="37">
        <v>1963</v>
      </c>
      <c r="E6400" s="41" t="s">
        <v>4729</v>
      </c>
      <c r="I6400" s="37">
        <v>5</v>
      </c>
      <c r="J6400" s="37">
        <v>2</v>
      </c>
      <c r="M6400" s="39">
        <v>1774.9</v>
      </c>
      <c r="N6400" s="39">
        <v>1628.1</v>
      </c>
      <c r="O6400" s="39">
        <v>1416.4469999999999</v>
      </c>
      <c r="P6400" s="38">
        <v>86</v>
      </c>
    </row>
    <row r="6401" spans="1:16">
      <c r="A6401" s="25">
        <f t="shared" si="99"/>
        <v>6399</v>
      </c>
      <c r="B6401" s="33" t="s">
        <v>10095</v>
      </c>
      <c r="I6401" s="37"/>
      <c r="J6401" s="37"/>
    </row>
    <row r="6402" spans="1:16">
      <c r="A6402" s="25">
        <f t="shared" si="99"/>
        <v>6400</v>
      </c>
      <c r="B6402" s="33" t="s">
        <v>10096</v>
      </c>
      <c r="C6402" s="37">
        <v>1992</v>
      </c>
      <c r="E6402" s="41" t="s">
        <v>4729</v>
      </c>
      <c r="I6402" s="37">
        <v>5</v>
      </c>
      <c r="J6402" s="37">
        <v>6</v>
      </c>
      <c r="M6402" s="39">
        <v>4447.7</v>
      </c>
      <c r="N6402" s="39">
        <v>3700</v>
      </c>
      <c r="O6402" s="39">
        <v>3700</v>
      </c>
      <c r="P6402" s="38">
        <v>238</v>
      </c>
    </row>
    <row r="6403" spans="1:16">
      <c r="A6403" s="25">
        <f t="shared" ref="A6403:A6466" si="100">A6402+1</f>
        <v>6401</v>
      </c>
      <c r="B6403" s="33" t="s">
        <v>10097</v>
      </c>
      <c r="C6403" s="37">
        <v>1959</v>
      </c>
      <c r="E6403" s="41" t="s">
        <v>4731</v>
      </c>
      <c r="I6403" s="37">
        <v>3</v>
      </c>
      <c r="J6403" s="37">
        <v>2</v>
      </c>
      <c r="M6403" s="39">
        <v>1627.2</v>
      </c>
      <c r="N6403" s="39">
        <v>1518.8</v>
      </c>
      <c r="O6403" s="39">
        <v>1518.8</v>
      </c>
      <c r="P6403" s="38">
        <v>76</v>
      </c>
    </row>
    <row r="6404" spans="1:16">
      <c r="A6404" s="25">
        <f t="shared" si="100"/>
        <v>6402</v>
      </c>
      <c r="B6404" s="33" t="s">
        <v>10098</v>
      </c>
      <c r="C6404" s="37">
        <v>1959</v>
      </c>
      <c r="E6404" s="41" t="s">
        <v>4731</v>
      </c>
      <c r="I6404" s="37">
        <v>3</v>
      </c>
      <c r="J6404" s="37">
        <v>3</v>
      </c>
      <c r="M6404" s="39">
        <v>1516.5</v>
      </c>
      <c r="N6404" s="39">
        <v>970.9</v>
      </c>
      <c r="O6404" s="39">
        <v>844.29463999999996</v>
      </c>
      <c r="P6404" s="38">
        <v>102</v>
      </c>
    </row>
    <row r="6405" spans="1:16">
      <c r="A6405" s="25">
        <f t="shared" si="100"/>
        <v>6403</v>
      </c>
      <c r="B6405" s="33" t="s">
        <v>10099</v>
      </c>
      <c r="C6405" s="37">
        <v>1959</v>
      </c>
      <c r="E6405" s="41" t="s">
        <v>4731</v>
      </c>
      <c r="I6405" s="37">
        <v>3</v>
      </c>
      <c r="J6405" s="37">
        <v>3</v>
      </c>
      <c r="M6405" s="39">
        <v>1502.8</v>
      </c>
      <c r="N6405" s="39">
        <v>1327.5</v>
      </c>
      <c r="O6405" s="39">
        <v>1327.5</v>
      </c>
      <c r="P6405" s="38">
        <v>100</v>
      </c>
    </row>
    <row r="6406" spans="1:16">
      <c r="A6406" s="25">
        <f t="shared" si="100"/>
        <v>6404</v>
      </c>
      <c r="B6406" s="33" t="s">
        <v>10100</v>
      </c>
      <c r="C6406" s="37">
        <v>1959</v>
      </c>
      <c r="E6406" s="41" t="s">
        <v>4731</v>
      </c>
      <c r="I6406" s="37">
        <v>3</v>
      </c>
      <c r="J6406" s="37">
        <v>3</v>
      </c>
      <c r="M6406" s="39" t="s">
        <v>10101</v>
      </c>
      <c r="N6406" s="39">
        <v>1390.1</v>
      </c>
      <c r="O6406" s="39">
        <v>1158.5093399999998</v>
      </c>
      <c r="P6406" s="38">
        <v>94</v>
      </c>
    </row>
    <row r="6407" spans="1:16">
      <c r="A6407" s="25">
        <f t="shared" si="100"/>
        <v>6405</v>
      </c>
      <c r="B6407" s="33" t="s">
        <v>10102</v>
      </c>
      <c r="C6407" s="37">
        <v>1960</v>
      </c>
      <c r="E6407" s="41" t="s">
        <v>4731</v>
      </c>
      <c r="I6407" s="37">
        <v>4</v>
      </c>
      <c r="J6407" s="37">
        <v>3</v>
      </c>
      <c r="M6407" s="39">
        <v>2218.3000000000002</v>
      </c>
      <c r="N6407" s="39">
        <v>2008.6000000000001</v>
      </c>
      <c r="O6407" s="39">
        <v>2008.6000000000001</v>
      </c>
      <c r="P6407" s="38">
        <v>113</v>
      </c>
    </row>
    <row r="6408" spans="1:16">
      <c r="A6408" s="25">
        <f t="shared" si="100"/>
        <v>6406</v>
      </c>
      <c r="B6408" s="33" t="s">
        <v>4214</v>
      </c>
      <c r="C6408" s="37">
        <v>1970</v>
      </c>
      <c r="E6408" s="41" t="s">
        <v>4731</v>
      </c>
      <c r="I6408" s="37">
        <v>5</v>
      </c>
      <c r="J6408" s="37">
        <v>4</v>
      </c>
      <c r="M6408" s="39">
        <v>3626.6</v>
      </c>
      <c r="N6408" s="39">
        <v>3314.2</v>
      </c>
      <c r="O6408" s="39">
        <v>3314.2</v>
      </c>
      <c r="P6408" s="38">
        <v>160</v>
      </c>
    </row>
    <row r="6409" spans="1:16">
      <c r="A6409" s="25">
        <f t="shared" si="100"/>
        <v>6407</v>
      </c>
      <c r="B6409" s="33" t="s">
        <v>10103</v>
      </c>
      <c r="C6409" s="37">
        <v>1959</v>
      </c>
      <c r="E6409" s="41" t="s">
        <v>4735</v>
      </c>
      <c r="I6409" s="37">
        <v>2</v>
      </c>
      <c r="J6409" s="37">
        <v>2</v>
      </c>
      <c r="M6409" s="39">
        <v>696.6</v>
      </c>
      <c r="N6409" s="39">
        <v>434.1</v>
      </c>
      <c r="O6409" s="39">
        <v>351.62100000000004</v>
      </c>
      <c r="P6409" s="38">
        <v>32</v>
      </c>
    </row>
    <row r="6410" spans="1:16">
      <c r="A6410" s="25">
        <f t="shared" si="100"/>
        <v>6408</v>
      </c>
      <c r="B6410" s="33" t="s">
        <v>10104</v>
      </c>
      <c r="C6410" s="37">
        <v>1961</v>
      </c>
      <c r="E6410" s="41" t="s">
        <v>4731</v>
      </c>
      <c r="I6410" s="37">
        <v>4</v>
      </c>
      <c r="J6410" s="37">
        <v>2</v>
      </c>
      <c r="M6410" s="39">
        <v>1690.4</v>
      </c>
      <c r="N6410" s="39">
        <v>1233.7</v>
      </c>
      <c r="O6410" s="39">
        <v>1233.7</v>
      </c>
      <c r="P6410" s="38">
        <v>59</v>
      </c>
    </row>
    <row r="6411" spans="1:16">
      <c r="A6411" s="25">
        <f t="shared" si="100"/>
        <v>6409</v>
      </c>
      <c r="B6411" s="33" t="s">
        <v>10105</v>
      </c>
      <c r="C6411" s="37">
        <v>1961</v>
      </c>
      <c r="E6411" s="41" t="s">
        <v>4731</v>
      </c>
      <c r="I6411" s="37">
        <v>4</v>
      </c>
      <c r="J6411" s="37">
        <v>2</v>
      </c>
      <c r="M6411" s="39">
        <v>1604.3</v>
      </c>
      <c r="N6411" s="39">
        <v>1191</v>
      </c>
      <c r="O6411" s="39">
        <v>1191</v>
      </c>
      <c r="P6411" s="38">
        <v>53</v>
      </c>
    </row>
    <row r="6412" spans="1:16">
      <c r="A6412" s="25">
        <f t="shared" si="100"/>
        <v>6410</v>
      </c>
      <c r="B6412" s="33" t="s">
        <v>10106</v>
      </c>
      <c r="C6412" s="37">
        <v>1956</v>
      </c>
      <c r="E6412" s="41" t="s">
        <v>4735</v>
      </c>
      <c r="I6412" s="37">
        <v>2</v>
      </c>
      <c r="J6412" s="37">
        <v>2</v>
      </c>
      <c r="M6412" s="39">
        <v>767.7</v>
      </c>
      <c r="N6412" s="39">
        <v>674.3</v>
      </c>
      <c r="O6412" s="39">
        <v>620.35599999999999</v>
      </c>
      <c r="P6412" s="38">
        <v>36</v>
      </c>
    </row>
    <row r="6413" spans="1:16">
      <c r="A6413" s="25">
        <f t="shared" si="100"/>
        <v>6411</v>
      </c>
      <c r="B6413" s="33" t="s">
        <v>4215</v>
      </c>
      <c r="C6413" s="37">
        <v>1956</v>
      </c>
      <c r="E6413" s="41" t="s">
        <v>5872</v>
      </c>
      <c r="I6413" s="37">
        <v>2</v>
      </c>
      <c r="J6413" s="37">
        <v>2</v>
      </c>
      <c r="M6413" s="39">
        <v>774.1</v>
      </c>
      <c r="N6413" s="39">
        <v>683.7</v>
      </c>
      <c r="O6413" s="39">
        <v>546.96</v>
      </c>
      <c r="P6413" s="38">
        <v>41</v>
      </c>
    </row>
    <row r="6414" spans="1:16">
      <c r="A6414" s="25">
        <f t="shared" si="100"/>
        <v>6412</v>
      </c>
      <c r="B6414" s="33" t="s">
        <v>4216</v>
      </c>
      <c r="C6414" s="37">
        <v>1954</v>
      </c>
      <c r="E6414" s="41" t="s">
        <v>4735</v>
      </c>
      <c r="I6414" s="37">
        <v>2</v>
      </c>
      <c r="J6414" s="37">
        <v>2</v>
      </c>
      <c r="M6414" s="39">
        <v>937.5</v>
      </c>
      <c r="N6414" s="39">
        <v>757.7</v>
      </c>
      <c r="O6414" s="39">
        <v>636.46800000000007</v>
      </c>
      <c r="P6414" s="38">
        <v>46</v>
      </c>
    </row>
    <row r="6415" spans="1:16">
      <c r="A6415" s="25">
        <f t="shared" si="100"/>
        <v>6413</v>
      </c>
      <c r="B6415" s="33" t="s">
        <v>4217</v>
      </c>
      <c r="C6415" s="37">
        <v>1954</v>
      </c>
      <c r="E6415" s="41" t="s">
        <v>4735</v>
      </c>
      <c r="I6415" s="37">
        <v>2</v>
      </c>
      <c r="J6415" s="37">
        <v>2</v>
      </c>
      <c r="M6415" s="39">
        <v>892.4</v>
      </c>
      <c r="N6415" s="39">
        <v>768.2</v>
      </c>
      <c r="O6415" s="39">
        <v>530.05799999999999</v>
      </c>
      <c r="P6415" s="38">
        <v>59</v>
      </c>
    </row>
    <row r="6416" spans="1:16">
      <c r="A6416" s="25">
        <f t="shared" si="100"/>
        <v>6414</v>
      </c>
      <c r="B6416" s="33" t="s">
        <v>4218</v>
      </c>
      <c r="C6416" s="37">
        <v>1956</v>
      </c>
      <c r="E6416" s="41" t="s">
        <v>4735</v>
      </c>
      <c r="I6416" s="37">
        <v>2</v>
      </c>
      <c r="J6416" s="37">
        <v>2</v>
      </c>
      <c r="M6416" s="39">
        <v>819.7</v>
      </c>
      <c r="N6416" s="39">
        <v>757.1</v>
      </c>
      <c r="O6416" s="39">
        <v>719.245</v>
      </c>
      <c r="P6416" s="38">
        <v>43</v>
      </c>
    </row>
    <row r="6417" spans="1:16">
      <c r="A6417" s="25">
        <f t="shared" si="100"/>
        <v>6415</v>
      </c>
      <c r="B6417" s="33" t="s">
        <v>10107</v>
      </c>
      <c r="C6417" s="37">
        <v>1964</v>
      </c>
      <c r="E6417" s="41" t="s">
        <v>4731</v>
      </c>
      <c r="I6417" s="37">
        <v>5</v>
      </c>
      <c r="J6417" s="37">
        <v>1</v>
      </c>
      <c r="M6417" s="39">
        <v>2160.37</v>
      </c>
      <c r="N6417" s="39">
        <v>1899.66</v>
      </c>
      <c r="O6417" s="39">
        <v>1899.66</v>
      </c>
      <c r="P6417" s="38">
        <v>206</v>
      </c>
    </row>
    <row r="6418" spans="1:16">
      <c r="A6418" s="25">
        <f t="shared" si="100"/>
        <v>6416</v>
      </c>
      <c r="B6418" s="33" t="s">
        <v>10108</v>
      </c>
      <c r="C6418" s="37">
        <v>1957</v>
      </c>
      <c r="E6418" s="41" t="s">
        <v>4735</v>
      </c>
      <c r="I6418" s="37">
        <v>2</v>
      </c>
      <c r="J6418" s="37">
        <v>2</v>
      </c>
      <c r="M6418" s="39">
        <v>750.7</v>
      </c>
      <c r="N6418" s="39">
        <v>677.5</v>
      </c>
      <c r="O6418" s="39">
        <v>630.07500000000005</v>
      </c>
      <c r="P6418" s="38">
        <v>38</v>
      </c>
    </row>
    <row r="6419" spans="1:16">
      <c r="A6419" s="25">
        <f t="shared" si="100"/>
        <v>6417</v>
      </c>
      <c r="B6419" s="33" t="s">
        <v>10109</v>
      </c>
      <c r="C6419" s="37">
        <v>1987</v>
      </c>
      <c r="E6419" s="41" t="s">
        <v>4731</v>
      </c>
      <c r="I6419" s="37">
        <v>5</v>
      </c>
      <c r="J6419" s="37">
        <v>6</v>
      </c>
      <c r="M6419" s="39">
        <v>5236.1000000000004</v>
      </c>
      <c r="N6419" s="39">
        <v>4712.3999999999996</v>
      </c>
      <c r="O6419" s="39">
        <v>4712.3999999999996</v>
      </c>
      <c r="P6419" s="38">
        <v>253</v>
      </c>
    </row>
    <row r="6420" spans="1:16">
      <c r="A6420" s="25">
        <f t="shared" si="100"/>
        <v>6418</v>
      </c>
      <c r="B6420" s="33" t="s">
        <v>10110</v>
      </c>
      <c r="C6420" s="37">
        <v>1992</v>
      </c>
      <c r="E6420" s="41" t="s">
        <v>4731</v>
      </c>
      <c r="I6420" s="37">
        <v>5</v>
      </c>
      <c r="J6420" s="37">
        <v>7</v>
      </c>
      <c r="M6420" s="39">
        <v>5621.6</v>
      </c>
      <c r="N6420" s="39">
        <v>5008.8</v>
      </c>
      <c r="O6420" s="39">
        <v>5008.8</v>
      </c>
      <c r="P6420" s="38">
        <v>286</v>
      </c>
    </row>
    <row r="6421" spans="1:16">
      <c r="A6421" s="25">
        <f t="shared" si="100"/>
        <v>6419</v>
      </c>
      <c r="B6421" s="33" t="s">
        <v>10111</v>
      </c>
      <c r="C6421" s="37">
        <v>1972</v>
      </c>
      <c r="E6421" s="42" t="s">
        <v>4823</v>
      </c>
      <c r="I6421" s="37">
        <v>5</v>
      </c>
      <c r="J6421" s="37">
        <v>1</v>
      </c>
      <c r="M6421" s="39">
        <v>2406.1999999999998</v>
      </c>
      <c r="N6421" s="39">
        <v>1960.1</v>
      </c>
      <c r="O6421" s="39">
        <v>1960.1</v>
      </c>
      <c r="P6421" s="38">
        <v>111</v>
      </c>
    </row>
    <row r="6422" spans="1:16">
      <c r="A6422" s="25">
        <f t="shared" si="100"/>
        <v>6420</v>
      </c>
      <c r="B6422" s="33" t="s">
        <v>10112</v>
      </c>
      <c r="C6422" s="37">
        <v>1959</v>
      </c>
      <c r="E6422" s="41" t="s">
        <v>4735</v>
      </c>
      <c r="I6422" s="37">
        <v>2</v>
      </c>
      <c r="J6422" s="37">
        <v>1</v>
      </c>
      <c r="M6422" s="39">
        <v>721.1</v>
      </c>
      <c r="N6422" s="39">
        <v>525.1</v>
      </c>
      <c r="O6422" s="39">
        <v>404.327</v>
      </c>
      <c r="P6422" s="38">
        <v>38</v>
      </c>
    </row>
    <row r="6423" spans="1:16">
      <c r="A6423" s="25">
        <f t="shared" si="100"/>
        <v>6421</v>
      </c>
      <c r="B6423" s="33" t="s">
        <v>10113</v>
      </c>
      <c r="C6423" s="37">
        <v>1970</v>
      </c>
      <c r="E6423" s="41" t="s">
        <v>4731</v>
      </c>
      <c r="I6423" s="37">
        <v>5</v>
      </c>
      <c r="J6423" s="37">
        <v>8</v>
      </c>
      <c r="M6423" s="39">
        <v>6088</v>
      </c>
      <c r="N6423" s="39">
        <v>4166.2</v>
      </c>
      <c r="O6423" s="39">
        <v>4166.2</v>
      </c>
      <c r="P6423" s="38">
        <v>350</v>
      </c>
    </row>
    <row r="6424" spans="1:16">
      <c r="A6424" s="25">
        <f t="shared" si="100"/>
        <v>6422</v>
      </c>
      <c r="B6424" s="33" t="s">
        <v>10114</v>
      </c>
      <c r="C6424" s="37">
        <v>1972</v>
      </c>
      <c r="E6424" s="41" t="s">
        <v>4731</v>
      </c>
      <c r="I6424" s="37">
        <v>5</v>
      </c>
      <c r="J6424" s="37">
        <v>4</v>
      </c>
      <c r="M6424" s="39">
        <v>3356.1</v>
      </c>
      <c r="N6424" s="39">
        <v>2280.1999999999998</v>
      </c>
      <c r="O6424" s="39">
        <v>2280.1999999999998</v>
      </c>
      <c r="P6424" s="38">
        <v>162</v>
      </c>
    </row>
    <row r="6425" spans="1:16">
      <c r="A6425" s="25">
        <f t="shared" si="100"/>
        <v>6423</v>
      </c>
      <c r="B6425" s="33" t="s">
        <v>10115</v>
      </c>
      <c r="C6425" s="37">
        <v>1988</v>
      </c>
      <c r="E6425" s="41" t="s">
        <v>4729</v>
      </c>
      <c r="I6425" s="37">
        <v>9</v>
      </c>
      <c r="J6425" s="37">
        <v>4</v>
      </c>
      <c r="M6425" s="39">
        <v>8580</v>
      </c>
      <c r="N6425" s="39">
        <v>5099.3</v>
      </c>
      <c r="O6425" s="39">
        <v>5099.3</v>
      </c>
      <c r="P6425" s="38">
        <v>437</v>
      </c>
    </row>
    <row r="6426" spans="1:16">
      <c r="A6426" s="25">
        <f t="shared" si="100"/>
        <v>6424</v>
      </c>
      <c r="B6426" s="33" t="s">
        <v>10116</v>
      </c>
      <c r="C6426" s="37" t="s">
        <v>10117</v>
      </c>
      <c r="E6426" s="41" t="s">
        <v>4729</v>
      </c>
      <c r="I6426" s="37">
        <v>9</v>
      </c>
      <c r="J6426" s="37">
        <v>6</v>
      </c>
      <c r="M6426" s="39">
        <v>18084.7</v>
      </c>
      <c r="N6426" s="39">
        <v>15968.2</v>
      </c>
      <c r="O6426" s="39">
        <v>15968.2</v>
      </c>
      <c r="P6426" s="38">
        <v>702</v>
      </c>
    </row>
    <row r="6427" spans="1:16">
      <c r="A6427" s="25">
        <f t="shared" si="100"/>
        <v>6425</v>
      </c>
      <c r="B6427" s="33" t="s">
        <v>10118</v>
      </c>
      <c r="C6427" s="37">
        <v>1992</v>
      </c>
      <c r="E6427" s="41" t="s">
        <v>4731</v>
      </c>
      <c r="I6427" s="37">
        <v>9</v>
      </c>
      <c r="J6427" s="37">
        <v>1</v>
      </c>
      <c r="M6427" s="39">
        <v>6878</v>
      </c>
      <c r="N6427" s="39">
        <v>4978.5</v>
      </c>
      <c r="O6427" s="39">
        <v>4978.5</v>
      </c>
      <c r="P6427" s="38">
        <v>241</v>
      </c>
    </row>
    <row r="6428" spans="1:16">
      <c r="A6428" s="25">
        <f t="shared" si="100"/>
        <v>6426</v>
      </c>
      <c r="B6428" s="33" t="s">
        <v>10119</v>
      </c>
      <c r="C6428" s="37">
        <v>1963</v>
      </c>
      <c r="I6428" s="37">
        <v>3</v>
      </c>
      <c r="J6428" s="37">
        <v>2</v>
      </c>
      <c r="M6428" s="39">
        <v>1064.7</v>
      </c>
      <c r="N6428" s="39">
        <v>963.9</v>
      </c>
      <c r="O6428" s="39">
        <v>963.9</v>
      </c>
    </row>
    <row r="6429" spans="1:16">
      <c r="A6429" s="25">
        <f t="shared" si="100"/>
        <v>6427</v>
      </c>
      <c r="B6429" s="33" t="s">
        <v>10120</v>
      </c>
      <c r="I6429" s="37"/>
      <c r="J6429" s="37"/>
    </row>
    <row r="6430" spans="1:16">
      <c r="A6430" s="25">
        <f t="shared" si="100"/>
        <v>6428</v>
      </c>
      <c r="B6430" s="33" t="s">
        <v>10121</v>
      </c>
      <c r="C6430" s="37">
        <v>1960</v>
      </c>
      <c r="E6430" s="41" t="s">
        <v>4731</v>
      </c>
      <c r="I6430" s="37">
        <v>3</v>
      </c>
      <c r="J6430" s="37">
        <v>2</v>
      </c>
      <c r="M6430" s="39">
        <v>959.1</v>
      </c>
      <c r="N6430" s="39">
        <v>619.4</v>
      </c>
      <c r="O6430" s="39">
        <v>582.23599999999999</v>
      </c>
      <c r="P6430" s="38">
        <v>44</v>
      </c>
    </row>
    <row r="6431" spans="1:16">
      <c r="A6431" s="25">
        <f t="shared" si="100"/>
        <v>6429</v>
      </c>
      <c r="B6431" s="33" t="s">
        <v>10122</v>
      </c>
      <c r="C6431" s="37">
        <v>1993</v>
      </c>
      <c r="E6431" s="41" t="s">
        <v>4731</v>
      </c>
      <c r="I6431" s="37">
        <v>5</v>
      </c>
      <c r="J6431" s="37">
        <v>7</v>
      </c>
      <c r="M6431" s="39">
        <v>5699</v>
      </c>
      <c r="N6431" s="39">
        <v>5104</v>
      </c>
      <c r="O6431" s="39">
        <v>5104</v>
      </c>
      <c r="P6431" s="38">
        <v>230</v>
      </c>
    </row>
    <row r="6432" spans="1:16">
      <c r="A6432" s="25">
        <f t="shared" si="100"/>
        <v>6430</v>
      </c>
      <c r="B6432" s="33" t="s">
        <v>10123</v>
      </c>
      <c r="I6432" s="37"/>
      <c r="J6432" s="37"/>
    </row>
    <row r="6433" spans="1:16">
      <c r="A6433" s="25">
        <f t="shared" si="100"/>
        <v>6431</v>
      </c>
      <c r="B6433" s="33" t="s">
        <v>10124</v>
      </c>
      <c r="I6433" s="37"/>
      <c r="J6433" s="37"/>
    </row>
    <row r="6434" spans="1:16">
      <c r="A6434" s="25">
        <f t="shared" si="100"/>
        <v>6432</v>
      </c>
      <c r="B6434" s="33" t="s">
        <v>10125</v>
      </c>
      <c r="C6434" s="37">
        <v>1992</v>
      </c>
      <c r="E6434" s="41" t="s">
        <v>4731</v>
      </c>
      <c r="I6434" s="37">
        <v>5</v>
      </c>
      <c r="J6434" s="37">
        <v>1</v>
      </c>
      <c r="M6434" s="39">
        <v>2708.4</v>
      </c>
      <c r="N6434" s="39">
        <v>1374.1</v>
      </c>
      <c r="O6434" s="39">
        <v>1374.1</v>
      </c>
      <c r="P6434" s="38">
        <v>120</v>
      </c>
    </row>
    <row r="6435" spans="1:16">
      <c r="A6435" s="25">
        <f t="shared" si="100"/>
        <v>6433</v>
      </c>
      <c r="B6435" s="33" t="s">
        <v>10126</v>
      </c>
      <c r="C6435" s="37">
        <v>1983</v>
      </c>
      <c r="E6435" s="41" t="s">
        <v>4731</v>
      </c>
      <c r="I6435" s="37">
        <v>5</v>
      </c>
      <c r="J6435" s="37">
        <v>4</v>
      </c>
      <c r="M6435" s="39">
        <v>2790.2</v>
      </c>
      <c r="N6435" s="39">
        <v>1659.8</v>
      </c>
      <c r="O6435" s="39">
        <v>1659.8</v>
      </c>
      <c r="P6435" s="38">
        <v>139</v>
      </c>
    </row>
    <row r="6436" spans="1:16">
      <c r="A6436" s="25">
        <f t="shared" si="100"/>
        <v>6434</v>
      </c>
      <c r="B6436" s="33" t="s">
        <v>10127</v>
      </c>
      <c r="C6436" s="37">
        <v>1981</v>
      </c>
      <c r="E6436" s="41" t="s">
        <v>4731</v>
      </c>
      <c r="I6436" s="37">
        <v>5</v>
      </c>
      <c r="J6436" s="37">
        <v>4</v>
      </c>
      <c r="M6436" s="39">
        <v>2772.7</v>
      </c>
      <c r="N6436" s="39">
        <v>1601.5</v>
      </c>
      <c r="O6436" s="39">
        <v>1601.5</v>
      </c>
      <c r="P6436" s="38">
        <v>132</v>
      </c>
    </row>
    <row r="6437" spans="1:16">
      <c r="A6437" s="25">
        <f t="shared" si="100"/>
        <v>6435</v>
      </c>
      <c r="B6437" s="33" t="s">
        <v>10128</v>
      </c>
      <c r="C6437" s="37">
        <v>1983</v>
      </c>
      <c r="E6437" s="41" t="s">
        <v>4731</v>
      </c>
      <c r="I6437" s="37">
        <v>5</v>
      </c>
      <c r="J6437" s="37">
        <v>6</v>
      </c>
      <c r="M6437" s="39">
        <v>5940</v>
      </c>
      <c r="N6437" s="39">
        <v>4242.8999999999996</v>
      </c>
      <c r="O6437" s="39">
        <v>4242.8999999999996</v>
      </c>
      <c r="P6437" s="38">
        <v>192</v>
      </c>
    </row>
    <row r="6438" spans="1:16">
      <c r="A6438" s="25">
        <f t="shared" si="100"/>
        <v>6436</v>
      </c>
      <c r="B6438" s="33" t="s">
        <v>10129</v>
      </c>
      <c r="C6438" s="37">
        <v>1977</v>
      </c>
      <c r="E6438" s="41" t="s">
        <v>4729</v>
      </c>
      <c r="I6438" s="37">
        <v>5</v>
      </c>
      <c r="J6438" s="37">
        <v>6</v>
      </c>
      <c r="M6438" s="39">
        <v>5964</v>
      </c>
      <c r="N6438" s="39">
        <v>447</v>
      </c>
      <c r="O6438" s="39">
        <v>447</v>
      </c>
      <c r="P6438" s="38">
        <v>260</v>
      </c>
    </row>
    <row r="6439" spans="1:16">
      <c r="A6439" s="25">
        <f t="shared" si="100"/>
        <v>6437</v>
      </c>
      <c r="B6439" s="33" t="s">
        <v>10130</v>
      </c>
      <c r="I6439" s="37"/>
      <c r="J6439" s="37"/>
    </row>
    <row r="6440" spans="1:16">
      <c r="A6440" s="25">
        <f t="shared" si="100"/>
        <v>6438</v>
      </c>
      <c r="B6440" s="33" t="s">
        <v>10131</v>
      </c>
      <c r="I6440" s="37"/>
      <c r="J6440" s="37"/>
    </row>
    <row r="6441" spans="1:16">
      <c r="A6441" s="25">
        <f t="shared" si="100"/>
        <v>6439</v>
      </c>
      <c r="B6441" s="33" t="s">
        <v>10132</v>
      </c>
      <c r="I6441" s="37"/>
      <c r="J6441" s="37"/>
    </row>
    <row r="6442" spans="1:16">
      <c r="A6442" s="25">
        <f t="shared" si="100"/>
        <v>6440</v>
      </c>
      <c r="B6442" s="33" t="s">
        <v>10133</v>
      </c>
      <c r="C6442" s="37">
        <v>1949</v>
      </c>
      <c r="E6442" s="41" t="s">
        <v>4735</v>
      </c>
      <c r="I6442" s="37">
        <v>2</v>
      </c>
      <c r="J6442" s="37">
        <v>1</v>
      </c>
      <c r="M6442" s="39">
        <v>509.5</v>
      </c>
      <c r="N6442" s="39">
        <v>459.1</v>
      </c>
      <c r="O6442" s="39">
        <v>459.1</v>
      </c>
      <c r="P6442" s="38">
        <v>25</v>
      </c>
    </row>
    <row r="6443" spans="1:16">
      <c r="A6443" s="25">
        <f t="shared" si="100"/>
        <v>6441</v>
      </c>
      <c r="B6443" s="33" t="s">
        <v>10134</v>
      </c>
      <c r="C6443" s="37">
        <v>1967</v>
      </c>
      <c r="E6443" s="41" t="s">
        <v>4731</v>
      </c>
      <c r="I6443" s="37">
        <v>5</v>
      </c>
      <c r="J6443" s="37">
        <v>4</v>
      </c>
      <c r="M6443" s="39">
        <v>4030</v>
      </c>
      <c r="N6443" s="39">
        <v>3260</v>
      </c>
      <c r="O6443" s="39">
        <v>3260</v>
      </c>
      <c r="P6443" s="38">
        <v>162</v>
      </c>
    </row>
    <row r="6444" spans="1:16">
      <c r="A6444" s="25">
        <f t="shared" si="100"/>
        <v>6442</v>
      </c>
      <c r="B6444" s="33" t="s">
        <v>10135</v>
      </c>
      <c r="C6444" s="37">
        <v>1966</v>
      </c>
      <c r="E6444" s="41" t="s">
        <v>4731</v>
      </c>
      <c r="I6444" s="37">
        <v>5</v>
      </c>
      <c r="J6444" s="37">
        <v>4</v>
      </c>
      <c r="M6444" s="39">
        <v>3470.8</v>
      </c>
      <c r="N6444" s="39">
        <v>3185.5</v>
      </c>
      <c r="O6444" s="39">
        <v>3185.5</v>
      </c>
      <c r="P6444" s="38">
        <v>165</v>
      </c>
    </row>
    <row r="6445" spans="1:16">
      <c r="A6445" s="25">
        <f t="shared" si="100"/>
        <v>6443</v>
      </c>
      <c r="B6445" s="33" t="s">
        <v>10136</v>
      </c>
      <c r="C6445" s="37">
        <v>1967</v>
      </c>
      <c r="E6445" s="41" t="s">
        <v>4731</v>
      </c>
      <c r="I6445" s="37">
        <v>5</v>
      </c>
      <c r="J6445" s="37">
        <v>4</v>
      </c>
      <c r="M6445" s="39">
        <v>3501.8</v>
      </c>
      <c r="N6445" s="39">
        <v>3207.6000000000004</v>
      </c>
      <c r="O6445" s="39">
        <v>3207.6000000000004</v>
      </c>
      <c r="P6445" s="38">
        <v>154</v>
      </c>
    </row>
    <row r="6446" spans="1:16">
      <c r="A6446" s="25">
        <f t="shared" si="100"/>
        <v>6444</v>
      </c>
      <c r="B6446" s="33" t="s">
        <v>10137</v>
      </c>
      <c r="I6446" s="37"/>
      <c r="J6446" s="37"/>
    </row>
    <row r="6447" spans="1:16">
      <c r="A6447" s="25">
        <f t="shared" si="100"/>
        <v>6445</v>
      </c>
      <c r="B6447" s="33" t="s">
        <v>10138</v>
      </c>
      <c r="I6447" s="37"/>
      <c r="J6447" s="37"/>
    </row>
    <row r="6448" spans="1:16">
      <c r="A6448" s="25">
        <f t="shared" si="100"/>
        <v>6446</v>
      </c>
      <c r="B6448" s="33" t="s">
        <v>10139</v>
      </c>
      <c r="I6448" s="37"/>
      <c r="J6448" s="37"/>
    </row>
    <row r="6449" spans="1:16">
      <c r="A6449" s="25">
        <f t="shared" si="100"/>
        <v>6447</v>
      </c>
      <c r="B6449" s="33" t="s">
        <v>10140</v>
      </c>
      <c r="C6449" s="37">
        <v>2007</v>
      </c>
      <c r="E6449" s="41" t="s">
        <v>4731</v>
      </c>
      <c r="I6449" s="37">
        <v>5</v>
      </c>
      <c r="J6449" s="37">
        <v>4</v>
      </c>
      <c r="M6449" s="39">
        <v>3776.3</v>
      </c>
      <c r="N6449" s="39">
        <v>3482.9</v>
      </c>
      <c r="O6449" s="39">
        <v>3482.9</v>
      </c>
      <c r="P6449" s="38">
        <v>125</v>
      </c>
    </row>
    <row r="6450" spans="1:16">
      <c r="A6450" s="25">
        <f t="shared" si="100"/>
        <v>6448</v>
      </c>
      <c r="B6450" s="33" t="s">
        <v>10141</v>
      </c>
      <c r="C6450" s="37">
        <v>2014</v>
      </c>
      <c r="E6450" s="41" t="s">
        <v>4729</v>
      </c>
      <c r="I6450" s="37">
        <v>10</v>
      </c>
      <c r="J6450" s="37">
        <v>6</v>
      </c>
      <c r="M6450" s="39">
        <v>19766.599999999999</v>
      </c>
      <c r="N6450" s="39">
        <v>15193.9</v>
      </c>
      <c r="O6450" s="39">
        <v>15193.9</v>
      </c>
      <c r="P6450" s="38">
        <v>614</v>
      </c>
    </row>
    <row r="6451" spans="1:16">
      <c r="A6451" s="25">
        <f t="shared" si="100"/>
        <v>6449</v>
      </c>
      <c r="B6451" s="33" t="s">
        <v>10142</v>
      </c>
      <c r="I6451" s="37"/>
      <c r="J6451" s="37"/>
    </row>
    <row r="6452" spans="1:16">
      <c r="A6452" s="25">
        <f t="shared" si="100"/>
        <v>6450</v>
      </c>
      <c r="B6452" s="33" t="s">
        <v>10143</v>
      </c>
      <c r="I6452" s="37"/>
      <c r="J6452" s="37"/>
    </row>
    <row r="6453" spans="1:16">
      <c r="A6453" s="25">
        <f t="shared" si="100"/>
        <v>6451</v>
      </c>
      <c r="B6453" s="33" t="s">
        <v>10144</v>
      </c>
      <c r="I6453" s="37"/>
      <c r="J6453" s="37"/>
    </row>
    <row r="6454" spans="1:16">
      <c r="A6454" s="25">
        <f t="shared" si="100"/>
        <v>6452</v>
      </c>
      <c r="B6454" s="33" t="s">
        <v>10145</v>
      </c>
      <c r="I6454" s="37"/>
      <c r="J6454" s="37"/>
    </row>
    <row r="6455" spans="1:16">
      <c r="A6455" s="25">
        <f t="shared" si="100"/>
        <v>6453</v>
      </c>
      <c r="B6455" s="33" t="s">
        <v>10146</v>
      </c>
      <c r="I6455" s="37"/>
      <c r="J6455" s="37"/>
    </row>
    <row r="6456" spans="1:16">
      <c r="A6456" s="25">
        <f t="shared" si="100"/>
        <v>6454</v>
      </c>
      <c r="B6456" s="33" t="s">
        <v>10147</v>
      </c>
      <c r="C6456" s="37">
        <v>1964</v>
      </c>
      <c r="E6456" s="41" t="s">
        <v>4731</v>
      </c>
      <c r="I6456" s="37">
        <v>5</v>
      </c>
      <c r="J6456" s="37">
        <v>4</v>
      </c>
      <c r="M6456" s="39">
        <v>3478.2</v>
      </c>
      <c r="N6456" s="39">
        <v>3176.6</v>
      </c>
      <c r="O6456" s="39">
        <v>3176.6</v>
      </c>
      <c r="P6456" s="38">
        <v>146</v>
      </c>
    </row>
    <row r="6457" spans="1:16">
      <c r="A6457" s="25">
        <f t="shared" si="100"/>
        <v>6455</v>
      </c>
      <c r="B6457" s="33" t="s">
        <v>10148</v>
      </c>
      <c r="C6457" s="37">
        <v>1959</v>
      </c>
      <c r="E6457" s="41" t="s">
        <v>4731</v>
      </c>
      <c r="I6457" s="37">
        <v>3</v>
      </c>
      <c r="J6457" s="37">
        <v>3</v>
      </c>
      <c r="M6457" s="39">
        <v>1331</v>
      </c>
      <c r="N6457" s="39">
        <v>1069</v>
      </c>
      <c r="O6457" s="39">
        <v>1069</v>
      </c>
      <c r="P6457" s="38">
        <v>59</v>
      </c>
    </row>
    <row r="6458" spans="1:16">
      <c r="A6458" s="25">
        <f t="shared" si="100"/>
        <v>6456</v>
      </c>
      <c r="B6458" s="33" t="s">
        <v>10149</v>
      </c>
      <c r="I6458" s="37"/>
      <c r="J6458" s="37"/>
    </row>
    <row r="6459" spans="1:16">
      <c r="A6459" s="25">
        <f t="shared" si="100"/>
        <v>6457</v>
      </c>
      <c r="B6459" s="33" t="s">
        <v>10150</v>
      </c>
      <c r="I6459" s="37"/>
      <c r="J6459" s="37"/>
    </row>
    <row r="6460" spans="1:16">
      <c r="A6460" s="25">
        <f t="shared" si="100"/>
        <v>6458</v>
      </c>
      <c r="B6460" s="33" t="s">
        <v>4219</v>
      </c>
      <c r="C6460" s="37">
        <v>1940</v>
      </c>
      <c r="E6460" s="41" t="s">
        <v>4729</v>
      </c>
      <c r="I6460" s="37">
        <v>3</v>
      </c>
      <c r="J6460" s="37">
        <v>3</v>
      </c>
      <c r="M6460" s="39">
        <v>1442.61</v>
      </c>
      <c r="N6460" s="39">
        <v>1350.74</v>
      </c>
      <c r="O6460" s="39">
        <v>1202.1586</v>
      </c>
      <c r="P6460" s="38">
        <v>81</v>
      </c>
    </row>
    <row r="6461" spans="1:16">
      <c r="A6461" s="25">
        <f t="shared" si="100"/>
        <v>6459</v>
      </c>
      <c r="B6461" s="33" t="s">
        <v>10151</v>
      </c>
      <c r="C6461" s="37">
        <v>1978</v>
      </c>
      <c r="E6461" s="41" t="s">
        <v>4729</v>
      </c>
      <c r="I6461" s="37">
        <v>9</v>
      </c>
      <c r="J6461" s="37">
        <v>2</v>
      </c>
      <c r="M6461" s="39">
        <v>4694.3999999999996</v>
      </c>
      <c r="N6461" s="39">
        <v>4532</v>
      </c>
      <c r="O6461" s="39">
        <v>4532</v>
      </c>
      <c r="P6461" s="38">
        <v>195</v>
      </c>
    </row>
    <row r="6462" spans="1:16">
      <c r="A6462" s="25">
        <f t="shared" si="100"/>
        <v>6460</v>
      </c>
      <c r="B6462" s="33" t="s">
        <v>10152</v>
      </c>
      <c r="C6462" s="37">
        <v>1979</v>
      </c>
      <c r="E6462" s="41" t="s">
        <v>4729</v>
      </c>
      <c r="I6462" s="37">
        <v>9</v>
      </c>
      <c r="J6462" s="37">
        <v>6</v>
      </c>
      <c r="M6462" s="39">
        <v>12261.6</v>
      </c>
      <c r="N6462" s="39">
        <v>11461</v>
      </c>
      <c r="O6462" s="39">
        <v>11461</v>
      </c>
      <c r="P6462" s="38">
        <v>588</v>
      </c>
    </row>
    <row r="6463" spans="1:16">
      <c r="A6463" s="25">
        <f t="shared" si="100"/>
        <v>6461</v>
      </c>
      <c r="B6463" s="33" t="s">
        <v>10153</v>
      </c>
      <c r="C6463" s="37">
        <v>1958</v>
      </c>
      <c r="E6463" s="41" t="s">
        <v>4731</v>
      </c>
      <c r="I6463" s="37">
        <v>3</v>
      </c>
      <c r="J6463" s="37">
        <v>2</v>
      </c>
      <c r="M6463" s="39">
        <v>967.16</v>
      </c>
      <c r="N6463" s="39">
        <v>901.03</v>
      </c>
      <c r="O6463" s="39">
        <v>816.33317999999997</v>
      </c>
      <c r="P6463" s="38">
        <v>45</v>
      </c>
    </row>
    <row r="6464" spans="1:16">
      <c r="A6464" s="25">
        <f t="shared" si="100"/>
        <v>6462</v>
      </c>
      <c r="B6464" s="33" t="s">
        <v>10154</v>
      </c>
      <c r="C6464" s="37">
        <v>1966</v>
      </c>
      <c r="E6464" s="42" t="s">
        <v>4731</v>
      </c>
      <c r="I6464" s="37">
        <v>5</v>
      </c>
      <c r="J6464" s="37">
        <v>3</v>
      </c>
      <c r="M6464" s="39">
        <v>4145.3</v>
      </c>
      <c r="N6464" s="39">
        <v>2590.6999999999998</v>
      </c>
      <c r="O6464" s="39">
        <v>2590.6999999999998</v>
      </c>
      <c r="P6464" s="38">
        <v>240</v>
      </c>
    </row>
    <row r="6465" spans="1:16">
      <c r="A6465" s="25">
        <f t="shared" si="100"/>
        <v>6463</v>
      </c>
      <c r="B6465" s="33" t="s">
        <v>10155</v>
      </c>
      <c r="C6465" s="37">
        <v>1966</v>
      </c>
      <c r="E6465" s="42" t="s">
        <v>4731</v>
      </c>
      <c r="I6465" s="37">
        <v>6</v>
      </c>
      <c r="J6465" s="37">
        <v>4</v>
      </c>
      <c r="M6465" s="39">
        <v>3910.3</v>
      </c>
      <c r="N6465" s="39">
        <v>3600.3</v>
      </c>
      <c r="O6465" s="39">
        <v>3315.4</v>
      </c>
      <c r="P6465" s="38">
        <v>162</v>
      </c>
    </row>
    <row r="6466" spans="1:16">
      <c r="A6466" s="25">
        <f t="shared" si="100"/>
        <v>6464</v>
      </c>
      <c r="B6466" s="33" t="s">
        <v>10156</v>
      </c>
      <c r="C6466" s="37">
        <v>1965</v>
      </c>
      <c r="E6466" s="41" t="s">
        <v>4729</v>
      </c>
      <c r="I6466" s="37">
        <v>5</v>
      </c>
      <c r="J6466" s="37">
        <v>4</v>
      </c>
      <c r="M6466" s="39">
        <v>3570.6</v>
      </c>
      <c r="N6466" s="39">
        <v>3570.6</v>
      </c>
      <c r="O6466" s="39">
        <v>3570.6</v>
      </c>
      <c r="P6466" s="38">
        <v>175</v>
      </c>
    </row>
    <row r="6467" spans="1:16">
      <c r="A6467" s="25">
        <f t="shared" ref="A6467:A6530" si="101">A6466+1</f>
        <v>6465</v>
      </c>
      <c r="B6467" s="33" t="s">
        <v>10157</v>
      </c>
      <c r="C6467" s="37">
        <v>1965</v>
      </c>
      <c r="E6467" s="41" t="s">
        <v>4729</v>
      </c>
      <c r="I6467" s="37">
        <v>5</v>
      </c>
      <c r="J6467" s="37">
        <v>4</v>
      </c>
      <c r="M6467" s="39">
        <v>3551.3</v>
      </c>
      <c r="N6467" s="39">
        <v>3551.3</v>
      </c>
      <c r="O6467" s="39">
        <v>3551.3</v>
      </c>
      <c r="P6467" s="38">
        <v>143</v>
      </c>
    </row>
    <row r="6468" spans="1:16">
      <c r="A6468" s="25">
        <f t="shared" si="101"/>
        <v>6466</v>
      </c>
      <c r="B6468" s="33" t="s">
        <v>10158</v>
      </c>
      <c r="C6468" s="37">
        <v>1965</v>
      </c>
      <c r="E6468" s="41" t="s">
        <v>4729</v>
      </c>
      <c r="I6468" s="37">
        <v>5</v>
      </c>
      <c r="J6468" s="37">
        <v>4</v>
      </c>
      <c r="M6468" s="39">
        <v>3542</v>
      </c>
      <c r="N6468" s="39">
        <v>3338.8</v>
      </c>
      <c r="O6468" s="39">
        <v>3338.8</v>
      </c>
      <c r="P6468" s="38">
        <v>146</v>
      </c>
    </row>
    <row r="6469" spans="1:16">
      <c r="A6469" s="25">
        <f t="shared" si="101"/>
        <v>6467</v>
      </c>
      <c r="B6469" s="33" t="s">
        <v>10159</v>
      </c>
      <c r="I6469" s="37"/>
      <c r="J6469" s="37"/>
    </row>
    <row r="6470" spans="1:16">
      <c r="A6470" s="25">
        <f t="shared" si="101"/>
        <v>6468</v>
      </c>
      <c r="B6470" s="33" t="s">
        <v>10160</v>
      </c>
      <c r="I6470" s="37"/>
      <c r="J6470" s="37"/>
    </row>
    <row r="6471" spans="1:16">
      <c r="A6471" s="25">
        <f t="shared" si="101"/>
        <v>6469</v>
      </c>
      <c r="B6471" s="33" t="s">
        <v>10161</v>
      </c>
      <c r="I6471" s="37"/>
      <c r="J6471" s="37"/>
    </row>
    <row r="6472" spans="1:16">
      <c r="A6472" s="25">
        <f t="shared" si="101"/>
        <v>6470</v>
      </c>
      <c r="B6472" s="33" t="s">
        <v>10162</v>
      </c>
      <c r="C6472" s="37">
        <v>1984</v>
      </c>
      <c r="E6472" s="41" t="s">
        <v>4729</v>
      </c>
      <c r="I6472" s="37">
        <v>9</v>
      </c>
      <c r="J6472" s="37">
        <v>3</v>
      </c>
      <c r="M6472" s="39">
        <v>6709.8</v>
      </c>
      <c r="N6472" s="39">
        <v>5828.3</v>
      </c>
      <c r="O6472" s="39">
        <v>5828.3</v>
      </c>
      <c r="P6472" s="38">
        <v>258</v>
      </c>
    </row>
    <row r="6473" spans="1:16">
      <c r="A6473" s="25">
        <f t="shared" si="101"/>
        <v>6471</v>
      </c>
      <c r="B6473" s="33" t="s">
        <v>10163</v>
      </c>
      <c r="C6473" s="37">
        <v>1982</v>
      </c>
      <c r="E6473" s="41" t="s">
        <v>4729</v>
      </c>
      <c r="I6473" s="37">
        <v>9</v>
      </c>
      <c r="J6473" s="37">
        <v>2</v>
      </c>
      <c r="M6473" s="39">
        <v>3796.4</v>
      </c>
      <c r="N6473" s="39">
        <v>3796.4</v>
      </c>
    </row>
    <row r="6474" spans="1:16">
      <c r="A6474" s="25">
        <f t="shared" si="101"/>
        <v>6472</v>
      </c>
      <c r="B6474" s="33" t="s">
        <v>10164</v>
      </c>
      <c r="C6474" s="37">
        <v>1969</v>
      </c>
      <c r="E6474" s="41" t="s">
        <v>4729</v>
      </c>
      <c r="I6474" s="37">
        <v>5</v>
      </c>
      <c r="J6474" s="37">
        <v>8</v>
      </c>
      <c r="M6474" s="39">
        <v>6028.1</v>
      </c>
      <c r="N6474" s="39">
        <v>5751.9</v>
      </c>
      <c r="O6474" s="39">
        <v>5751.9</v>
      </c>
      <c r="P6474" s="38">
        <v>311</v>
      </c>
    </row>
    <row r="6475" spans="1:16">
      <c r="A6475" s="25">
        <f t="shared" si="101"/>
        <v>6473</v>
      </c>
      <c r="B6475" s="33" t="s">
        <v>10165</v>
      </c>
      <c r="C6475" s="37">
        <v>1969</v>
      </c>
      <c r="E6475" s="41" t="s">
        <v>4729</v>
      </c>
      <c r="I6475" s="37">
        <v>5</v>
      </c>
      <c r="J6475" s="37">
        <v>8</v>
      </c>
      <c r="M6475" s="39">
        <v>6349.6</v>
      </c>
      <c r="N6475" s="39">
        <v>5799.4</v>
      </c>
      <c r="O6475" s="39">
        <v>5696.4</v>
      </c>
      <c r="P6475" s="38">
        <v>311</v>
      </c>
    </row>
    <row r="6476" spans="1:16">
      <c r="A6476" s="25">
        <f t="shared" si="101"/>
        <v>6474</v>
      </c>
      <c r="B6476" s="33" t="s">
        <v>10166</v>
      </c>
      <c r="C6476" s="37">
        <v>1969</v>
      </c>
      <c r="E6476" s="41" t="s">
        <v>4729</v>
      </c>
      <c r="I6476" s="37">
        <v>5</v>
      </c>
      <c r="J6476" s="37">
        <v>8</v>
      </c>
      <c r="M6476" s="39">
        <v>6357.1</v>
      </c>
      <c r="N6476" s="39">
        <v>5788.5</v>
      </c>
      <c r="O6476" s="39">
        <v>5788.5</v>
      </c>
      <c r="P6476" s="38">
        <v>303</v>
      </c>
    </row>
    <row r="6477" spans="1:16">
      <c r="A6477" s="25">
        <f t="shared" si="101"/>
        <v>6475</v>
      </c>
      <c r="B6477" s="33" t="s">
        <v>10167</v>
      </c>
      <c r="C6477" s="37">
        <v>1969</v>
      </c>
      <c r="E6477" s="41" t="s">
        <v>4729</v>
      </c>
      <c r="I6477" s="37">
        <v>5</v>
      </c>
      <c r="J6477" s="37">
        <v>8</v>
      </c>
      <c r="M6477" s="39">
        <v>6297.34</v>
      </c>
      <c r="N6477" s="39">
        <v>5770</v>
      </c>
      <c r="O6477" s="39">
        <v>5711.7</v>
      </c>
      <c r="P6477" s="38">
        <v>302</v>
      </c>
    </row>
    <row r="6478" spans="1:16">
      <c r="A6478" s="25">
        <f t="shared" si="101"/>
        <v>6476</v>
      </c>
      <c r="B6478" s="33" t="s">
        <v>10168</v>
      </c>
      <c r="C6478" s="37">
        <v>1971</v>
      </c>
      <c r="E6478" s="41" t="s">
        <v>4729</v>
      </c>
      <c r="I6478" s="37">
        <v>5</v>
      </c>
      <c r="J6478" s="37">
        <v>8</v>
      </c>
      <c r="M6478" s="39">
        <v>6365.7</v>
      </c>
      <c r="N6478" s="39">
        <v>5776.5</v>
      </c>
      <c r="O6478" s="39">
        <v>5716</v>
      </c>
      <c r="P6478" s="38">
        <v>258</v>
      </c>
    </row>
    <row r="6479" spans="1:16">
      <c r="A6479" s="25">
        <f t="shared" si="101"/>
        <v>6477</v>
      </c>
      <c r="B6479" s="33" t="s">
        <v>10169</v>
      </c>
      <c r="C6479" s="37">
        <v>1972</v>
      </c>
      <c r="E6479" s="41" t="s">
        <v>4729</v>
      </c>
      <c r="I6479" s="37">
        <v>5</v>
      </c>
      <c r="J6479" s="37">
        <v>4</v>
      </c>
      <c r="M6479" s="39">
        <v>3101.8</v>
      </c>
      <c r="N6479" s="39">
        <v>2669.6</v>
      </c>
      <c r="O6479" s="39">
        <v>2669.6</v>
      </c>
      <c r="P6479" s="38">
        <v>134</v>
      </c>
    </row>
    <row r="6480" spans="1:16">
      <c r="A6480" s="25">
        <f t="shared" si="101"/>
        <v>6478</v>
      </c>
      <c r="B6480" s="33" t="s">
        <v>10170</v>
      </c>
      <c r="C6480" s="37">
        <v>1973</v>
      </c>
      <c r="E6480" s="41" t="s">
        <v>4729</v>
      </c>
      <c r="I6480" s="37">
        <v>5</v>
      </c>
      <c r="J6480" s="37">
        <v>8</v>
      </c>
      <c r="M6480" s="39">
        <v>6408.3</v>
      </c>
      <c r="N6480" s="39">
        <v>5762.2</v>
      </c>
      <c r="O6480" s="39">
        <v>5762.2</v>
      </c>
      <c r="P6480" s="38">
        <v>335</v>
      </c>
    </row>
    <row r="6481" spans="1:16">
      <c r="A6481" s="25">
        <f t="shared" si="101"/>
        <v>6479</v>
      </c>
      <c r="B6481" s="33" t="s">
        <v>10171</v>
      </c>
      <c r="C6481" s="37">
        <v>1971</v>
      </c>
      <c r="E6481" s="41" t="s">
        <v>4729</v>
      </c>
      <c r="I6481" s="37">
        <v>5</v>
      </c>
      <c r="J6481" s="37">
        <v>4</v>
      </c>
      <c r="M6481" s="39">
        <v>2696.3</v>
      </c>
      <c r="N6481" s="39">
        <v>2365.5</v>
      </c>
      <c r="O6481" s="39">
        <v>2315.6</v>
      </c>
      <c r="P6481" s="38">
        <v>141</v>
      </c>
    </row>
    <row r="6482" spans="1:16">
      <c r="A6482" s="25">
        <f t="shared" si="101"/>
        <v>6480</v>
      </c>
      <c r="B6482" s="33" t="s">
        <v>10172</v>
      </c>
      <c r="C6482" s="37">
        <v>1973</v>
      </c>
      <c r="E6482" s="41" t="s">
        <v>4729</v>
      </c>
      <c r="I6482" s="37">
        <v>5</v>
      </c>
      <c r="J6482" s="37">
        <v>8</v>
      </c>
      <c r="M6482" s="39">
        <v>6412.1</v>
      </c>
      <c r="N6482" s="39">
        <v>5762.8</v>
      </c>
      <c r="O6482" s="39">
        <v>5762.8</v>
      </c>
      <c r="P6482" s="38">
        <v>309</v>
      </c>
    </row>
    <row r="6483" spans="1:16">
      <c r="A6483" s="25">
        <f t="shared" si="101"/>
        <v>6481</v>
      </c>
      <c r="B6483" s="33" t="s">
        <v>10173</v>
      </c>
      <c r="C6483" s="37">
        <v>1984</v>
      </c>
      <c r="E6483" s="41" t="s">
        <v>4729</v>
      </c>
      <c r="I6483" s="37">
        <v>9</v>
      </c>
      <c r="J6483" s="37">
        <v>2</v>
      </c>
      <c r="M6483" s="39">
        <v>4405.3050000000003</v>
      </c>
      <c r="N6483" s="39">
        <v>3830.7</v>
      </c>
      <c r="O6483" s="39">
        <v>3830.7</v>
      </c>
      <c r="P6483" s="38">
        <v>255</v>
      </c>
    </row>
    <row r="6484" spans="1:16">
      <c r="A6484" s="25">
        <f t="shared" si="101"/>
        <v>6482</v>
      </c>
      <c r="B6484" s="33" t="s">
        <v>10174</v>
      </c>
      <c r="C6484" s="37">
        <v>1983</v>
      </c>
      <c r="E6484" s="41" t="s">
        <v>4729</v>
      </c>
      <c r="I6484" s="37">
        <v>9</v>
      </c>
      <c r="J6484" s="37">
        <v>2</v>
      </c>
      <c r="M6484" s="39">
        <v>4373.22</v>
      </c>
      <c r="N6484" s="39">
        <v>3802.8</v>
      </c>
      <c r="O6484" s="39">
        <v>3802.8</v>
      </c>
      <c r="P6484" s="38">
        <v>253</v>
      </c>
    </row>
    <row r="6485" spans="1:16">
      <c r="A6485" s="25">
        <f t="shared" si="101"/>
        <v>6483</v>
      </c>
      <c r="B6485" s="33" t="s">
        <v>10175</v>
      </c>
      <c r="C6485" s="37">
        <v>1983</v>
      </c>
      <c r="E6485" s="41" t="s">
        <v>4729</v>
      </c>
      <c r="I6485" s="37">
        <v>9</v>
      </c>
      <c r="J6485" s="37">
        <v>2</v>
      </c>
      <c r="M6485" s="39">
        <v>4458.8950000000004</v>
      </c>
      <c r="N6485" s="39">
        <v>3877.3</v>
      </c>
      <c r="O6485" s="39">
        <v>3877.3</v>
      </c>
      <c r="P6485" s="38">
        <v>258</v>
      </c>
    </row>
    <row r="6486" spans="1:16">
      <c r="A6486" s="25">
        <f t="shared" si="101"/>
        <v>6484</v>
      </c>
      <c r="B6486" s="33" t="s">
        <v>10176</v>
      </c>
      <c r="C6486" s="37">
        <v>1983</v>
      </c>
      <c r="E6486" s="41" t="s">
        <v>4729</v>
      </c>
      <c r="I6486" s="37">
        <v>9</v>
      </c>
      <c r="J6486" s="37">
        <v>2</v>
      </c>
      <c r="M6486" s="39">
        <v>4490.6350000000002</v>
      </c>
      <c r="N6486" s="39">
        <v>3904.9</v>
      </c>
      <c r="O6486" s="39">
        <v>3904.9</v>
      </c>
      <c r="P6486" s="38">
        <v>260</v>
      </c>
    </row>
    <row r="6487" spans="1:16">
      <c r="A6487" s="25">
        <f t="shared" si="101"/>
        <v>6485</v>
      </c>
      <c r="B6487" s="33" t="s">
        <v>10177</v>
      </c>
      <c r="C6487" s="37">
        <v>1983</v>
      </c>
      <c r="E6487" s="41" t="s">
        <v>4729</v>
      </c>
      <c r="I6487" s="37">
        <v>9</v>
      </c>
      <c r="J6487" s="37">
        <v>2</v>
      </c>
      <c r="M6487" s="39">
        <v>4440.0349999999999</v>
      </c>
      <c r="N6487" s="39">
        <v>3860.9</v>
      </c>
      <c r="O6487" s="39">
        <v>3860.9</v>
      </c>
      <c r="P6487" s="38">
        <v>257</v>
      </c>
    </row>
    <row r="6488" spans="1:16">
      <c r="A6488" s="25">
        <f t="shared" si="101"/>
        <v>6486</v>
      </c>
      <c r="B6488" s="33" t="s">
        <v>10178</v>
      </c>
      <c r="C6488" s="37">
        <v>1982</v>
      </c>
      <c r="E6488" s="41" t="s">
        <v>4729</v>
      </c>
      <c r="I6488" s="37">
        <v>9</v>
      </c>
      <c r="J6488" s="37">
        <v>2</v>
      </c>
      <c r="M6488" s="39">
        <v>4406.8</v>
      </c>
      <c r="N6488" s="39">
        <v>3832</v>
      </c>
      <c r="O6488" s="39">
        <v>3832</v>
      </c>
      <c r="P6488" s="38">
        <v>255</v>
      </c>
    </row>
    <row r="6489" spans="1:16">
      <c r="A6489" s="25">
        <f t="shared" si="101"/>
        <v>6487</v>
      </c>
      <c r="B6489" s="33" t="s">
        <v>10179</v>
      </c>
      <c r="C6489" s="37">
        <v>1973</v>
      </c>
      <c r="E6489" s="41" t="s">
        <v>4981</v>
      </c>
      <c r="I6489" s="37">
        <v>9</v>
      </c>
      <c r="J6489" s="37">
        <v>1</v>
      </c>
      <c r="M6489" s="39">
        <v>2639</v>
      </c>
      <c r="N6489" s="39">
        <v>2192.6</v>
      </c>
      <c r="O6489" s="39">
        <v>1973.34</v>
      </c>
      <c r="P6489" s="38">
        <v>109</v>
      </c>
    </row>
    <row r="6490" spans="1:16">
      <c r="A6490" s="25">
        <f t="shared" si="101"/>
        <v>6488</v>
      </c>
      <c r="B6490" s="33" t="s">
        <v>10180</v>
      </c>
      <c r="C6490" s="37">
        <v>1976</v>
      </c>
      <c r="E6490" s="41" t="s">
        <v>4731</v>
      </c>
      <c r="I6490" s="37">
        <v>9</v>
      </c>
      <c r="J6490" s="37">
        <v>1</v>
      </c>
      <c r="M6490" s="39">
        <v>2692.5</v>
      </c>
      <c r="N6490" s="39">
        <v>2373.6</v>
      </c>
      <c r="O6490" s="39">
        <v>2373.6</v>
      </c>
      <c r="P6490" s="38">
        <v>113</v>
      </c>
    </row>
    <row r="6491" spans="1:16">
      <c r="A6491" s="25">
        <f t="shared" si="101"/>
        <v>6489</v>
      </c>
      <c r="B6491" s="33" t="s">
        <v>10181</v>
      </c>
      <c r="I6491" s="37"/>
      <c r="J6491" s="37"/>
    </row>
    <row r="6492" spans="1:16">
      <c r="A6492" s="25">
        <f t="shared" si="101"/>
        <v>6490</v>
      </c>
      <c r="B6492" s="33" t="s">
        <v>10182</v>
      </c>
      <c r="I6492" s="37"/>
      <c r="J6492" s="37"/>
    </row>
    <row r="6493" spans="1:16">
      <c r="A6493" s="25">
        <f t="shared" si="101"/>
        <v>6491</v>
      </c>
      <c r="B6493" s="33" t="s">
        <v>10183</v>
      </c>
      <c r="C6493" s="37">
        <v>1969</v>
      </c>
      <c r="E6493" s="41" t="s">
        <v>4731</v>
      </c>
      <c r="I6493" s="37">
        <v>5</v>
      </c>
      <c r="J6493" s="37">
        <v>4</v>
      </c>
      <c r="M6493" s="39">
        <v>3117.1</v>
      </c>
      <c r="N6493" s="39">
        <v>2350.6</v>
      </c>
      <c r="O6493" s="39">
        <v>2350.6</v>
      </c>
      <c r="P6493" s="38">
        <v>178</v>
      </c>
    </row>
    <row r="6494" spans="1:16">
      <c r="A6494" s="25">
        <f t="shared" si="101"/>
        <v>6492</v>
      </c>
      <c r="B6494" s="33" t="s">
        <v>10184</v>
      </c>
      <c r="I6494" s="37"/>
      <c r="J6494" s="37"/>
    </row>
    <row r="6495" spans="1:16">
      <c r="A6495" s="25">
        <f t="shared" si="101"/>
        <v>6493</v>
      </c>
      <c r="B6495" s="33" t="s">
        <v>10185</v>
      </c>
      <c r="C6495" s="37">
        <v>1987</v>
      </c>
      <c r="E6495" s="41" t="s">
        <v>4731</v>
      </c>
      <c r="I6495" s="37">
        <v>9</v>
      </c>
      <c r="J6495" s="37">
        <v>5</v>
      </c>
      <c r="M6495" s="39">
        <v>9922.7999999999993</v>
      </c>
      <c r="N6495" s="39">
        <v>6170.6</v>
      </c>
      <c r="O6495" s="39">
        <v>6170.6</v>
      </c>
      <c r="P6495" s="38">
        <v>471</v>
      </c>
    </row>
    <row r="6496" spans="1:16">
      <c r="A6496" s="25">
        <f t="shared" si="101"/>
        <v>6494</v>
      </c>
      <c r="B6496" s="33" t="s">
        <v>10186</v>
      </c>
      <c r="C6496" s="37">
        <v>2016</v>
      </c>
      <c r="I6496" s="37">
        <v>10</v>
      </c>
      <c r="J6496" s="37"/>
      <c r="M6496" s="39">
        <v>8575.4</v>
      </c>
      <c r="N6496" s="39">
        <v>6728.6</v>
      </c>
      <c r="O6496" s="39">
        <v>6728.6</v>
      </c>
    </row>
    <row r="6497" spans="1:16">
      <c r="A6497" s="25">
        <f t="shared" si="101"/>
        <v>6495</v>
      </c>
      <c r="B6497" s="33" t="s">
        <v>10187</v>
      </c>
      <c r="I6497" s="37"/>
      <c r="J6497" s="37"/>
    </row>
    <row r="6498" spans="1:16">
      <c r="A6498" s="25">
        <f t="shared" si="101"/>
        <v>6496</v>
      </c>
      <c r="B6498" s="33" t="s">
        <v>10188</v>
      </c>
      <c r="I6498" s="37"/>
      <c r="J6498" s="37"/>
    </row>
    <row r="6499" spans="1:16">
      <c r="A6499" s="25">
        <f t="shared" si="101"/>
        <v>6497</v>
      </c>
      <c r="B6499" s="33" t="s">
        <v>10189</v>
      </c>
      <c r="I6499" s="37"/>
      <c r="J6499" s="37"/>
    </row>
    <row r="6500" spans="1:16">
      <c r="A6500" s="25">
        <f t="shared" si="101"/>
        <v>6498</v>
      </c>
      <c r="B6500" s="33" t="s">
        <v>10190</v>
      </c>
      <c r="I6500" s="37"/>
      <c r="J6500" s="37"/>
    </row>
    <row r="6501" spans="1:16">
      <c r="A6501" s="25">
        <f t="shared" si="101"/>
        <v>6499</v>
      </c>
      <c r="B6501" s="33" t="s">
        <v>10191</v>
      </c>
      <c r="I6501" s="37"/>
      <c r="J6501" s="37"/>
    </row>
    <row r="6502" spans="1:16">
      <c r="A6502" s="25">
        <f t="shared" si="101"/>
        <v>6500</v>
      </c>
      <c r="B6502" s="33" t="s">
        <v>10192</v>
      </c>
      <c r="C6502" s="37">
        <v>1970</v>
      </c>
      <c r="E6502" s="41" t="s">
        <v>4729</v>
      </c>
      <c r="I6502" s="37">
        <v>5</v>
      </c>
      <c r="J6502" s="37">
        <v>4</v>
      </c>
      <c r="M6502" s="39">
        <v>2726</v>
      </c>
      <c r="N6502" s="39">
        <v>1863</v>
      </c>
      <c r="O6502" s="39">
        <v>1863</v>
      </c>
      <c r="P6502" s="38">
        <v>112</v>
      </c>
    </row>
    <row r="6503" spans="1:16">
      <c r="A6503" s="25">
        <f t="shared" si="101"/>
        <v>6501</v>
      </c>
      <c r="B6503" s="33" t="s">
        <v>10193</v>
      </c>
      <c r="I6503" s="37"/>
      <c r="J6503" s="37"/>
    </row>
    <row r="6504" spans="1:16">
      <c r="A6504" s="25">
        <f t="shared" si="101"/>
        <v>6502</v>
      </c>
      <c r="B6504" s="33" t="s">
        <v>10194</v>
      </c>
      <c r="I6504" s="37"/>
      <c r="J6504" s="37"/>
    </row>
    <row r="6505" spans="1:16">
      <c r="A6505" s="25">
        <f t="shared" si="101"/>
        <v>6503</v>
      </c>
      <c r="B6505" s="33" t="s">
        <v>4220</v>
      </c>
      <c r="C6505" s="37">
        <v>1969</v>
      </c>
      <c r="E6505" s="41" t="s">
        <v>4981</v>
      </c>
      <c r="I6505" s="37">
        <v>5</v>
      </c>
      <c r="J6505" s="37">
        <v>8</v>
      </c>
      <c r="M6505" s="39">
        <v>6281.2</v>
      </c>
      <c r="N6505" s="39">
        <v>5678.9</v>
      </c>
      <c r="O6505" s="39">
        <v>5421.66</v>
      </c>
      <c r="P6505" s="38">
        <v>289</v>
      </c>
    </row>
    <row r="6506" spans="1:16">
      <c r="A6506" s="25">
        <f t="shared" si="101"/>
        <v>6504</v>
      </c>
      <c r="B6506" s="33" t="s">
        <v>10195</v>
      </c>
      <c r="I6506" s="37"/>
      <c r="J6506" s="37"/>
    </row>
    <row r="6507" spans="1:16">
      <c r="A6507" s="25">
        <f t="shared" si="101"/>
        <v>6505</v>
      </c>
      <c r="B6507" s="33" t="s">
        <v>10196</v>
      </c>
      <c r="C6507" s="37">
        <v>1969</v>
      </c>
      <c r="E6507" s="41" t="s">
        <v>4729</v>
      </c>
      <c r="I6507" s="37">
        <v>5</v>
      </c>
      <c r="J6507" s="37">
        <v>8</v>
      </c>
      <c r="M6507" s="39">
        <v>5389.46</v>
      </c>
      <c r="N6507" s="39">
        <v>3954.2</v>
      </c>
      <c r="O6507" s="39">
        <v>3954.2</v>
      </c>
      <c r="P6507" s="38">
        <v>301</v>
      </c>
    </row>
    <row r="6508" spans="1:16">
      <c r="A6508" s="25">
        <f t="shared" si="101"/>
        <v>6506</v>
      </c>
      <c r="B6508" s="33" t="s">
        <v>10197</v>
      </c>
      <c r="I6508" s="37"/>
      <c r="J6508" s="37"/>
    </row>
    <row r="6509" spans="1:16">
      <c r="A6509" s="25">
        <f t="shared" si="101"/>
        <v>6507</v>
      </c>
      <c r="B6509" s="33" t="s">
        <v>10198</v>
      </c>
      <c r="I6509" s="37"/>
      <c r="J6509" s="37"/>
    </row>
    <row r="6510" spans="1:16">
      <c r="A6510" s="25">
        <f t="shared" si="101"/>
        <v>6508</v>
      </c>
      <c r="B6510" s="33" t="s">
        <v>10199</v>
      </c>
      <c r="I6510" s="37"/>
      <c r="J6510" s="37"/>
    </row>
    <row r="6511" spans="1:16">
      <c r="A6511" s="25">
        <f t="shared" si="101"/>
        <v>6509</v>
      </c>
      <c r="B6511" s="33" t="s">
        <v>10200</v>
      </c>
      <c r="C6511" s="37">
        <v>1970</v>
      </c>
      <c r="E6511" s="42" t="s">
        <v>4731</v>
      </c>
      <c r="I6511" s="37">
        <v>16</v>
      </c>
      <c r="J6511" s="37">
        <v>1</v>
      </c>
      <c r="M6511" s="39">
        <v>5335.9</v>
      </c>
      <c r="N6511" s="39">
        <v>5335.9</v>
      </c>
      <c r="O6511" s="39">
        <v>3218</v>
      </c>
      <c r="P6511" s="38">
        <v>140</v>
      </c>
    </row>
    <row r="6512" spans="1:16">
      <c r="A6512" s="25">
        <f t="shared" si="101"/>
        <v>6510</v>
      </c>
      <c r="B6512" s="33" t="s">
        <v>10201</v>
      </c>
      <c r="I6512" s="37"/>
      <c r="J6512" s="37"/>
    </row>
    <row r="6513" spans="1:16">
      <c r="A6513" s="25">
        <f t="shared" si="101"/>
        <v>6511</v>
      </c>
      <c r="B6513" s="33" t="s">
        <v>10202</v>
      </c>
      <c r="I6513" s="37"/>
      <c r="J6513" s="37"/>
    </row>
    <row r="6514" spans="1:16">
      <c r="A6514" s="25">
        <f t="shared" si="101"/>
        <v>6512</v>
      </c>
      <c r="B6514" s="33" t="s">
        <v>10203</v>
      </c>
      <c r="C6514" s="37">
        <v>1963</v>
      </c>
      <c r="E6514" s="41" t="s">
        <v>4731</v>
      </c>
      <c r="I6514" s="37">
        <v>5</v>
      </c>
      <c r="J6514" s="37">
        <v>4</v>
      </c>
      <c r="M6514" s="39">
        <v>3112.8</v>
      </c>
      <c r="N6514" s="39">
        <v>2944.1</v>
      </c>
      <c r="O6514" s="39">
        <v>2944.1</v>
      </c>
      <c r="P6514" s="38">
        <v>142</v>
      </c>
    </row>
    <row r="6515" spans="1:16">
      <c r="A6515" s="25">
        <f t="shared" si="101"/>
        <v>6513</v>
      </c>
      <c r="B6515" s="33" t="s">
        <v>10204</v>
      </c>
      <c r="C6515" s="37">
        <v>1964</v>
      </c>
      <c r="E6515" s="41" t="s">
        <v>4731</v>
      </c>
      <c r="I6515" s="37">
        <v>5</v>
      </c>
      <c r="J6515" s="37">
        <v>4</v>
      </c>
      <c r="M6515" s="39">
        <v>3207.7</v>
      </c>
      <c r="N6515" s="39">
        <v>2906.1</v>
      </c>
      <c r="O6515" s="39">
        <v>2819.7</v>
      </c>
      <c r="P6515" s="38">
        <v>144</v>
      </c>
    </row>
    <row r="6516" spans="1:16">
      <c r="A6516" s="25">
        <f t="shared" si="101"/>
        <v>6514</v>
      </c>
      <c r="B6516" s="33" t="s">
        <v>10205</v>
      </c>
      <c r="C6516" s="37">
        <v>1965</v>
      </c>
      <c r="E6516" s="42" t="s">
        <v>4823</v>
      </c>
      <c r="I6516" s="37">
        <v>5</v>
      </c>
      <c r="J6516" s="37">
        <v>4</v>
      </c>
      <c r="M6516" s="39">
        <v>2712.9</v>
      </c>
      <c r="N6516" s="39">
        <v>2712.8</v>
      </c>
      <c r="O6516" s="39">
        <v>2628.8</v>
      </c>
      <c r="P6516" s="38">
        <v>146</v>
      </c>
    </row>
    <row r="6517" spans="1:16">
      <c r="A6517" s="25">
        <f t="shared" si="101"/>
        <v>6515</v>
      </c>
      <c r="B6517" s="33" t="s">
        <v>10206</v>
      </c>
      <c r="C6517" s="37">
        <v>1966</v>
      </c>
      <c r="E6517" s="41" t="s">
        <v>4731</v>
      </c>
      <c r="I6517" s="37">
        <v>5</v>
      </c>
      <c r="J6517" s="37">
        <v>4</v>
      </c>
      <c r="M6517" s="39">
        <v>3876.6</v>
      </c>
      <c r="N6517" s="39">
        <v>3876.6</v>
      </c>
      <c r="O6517" s="39">
        <v>2601.1</v>
      </c>
      <c r="P6517" s="38">
        <v>115</v>
      </c>
    </row>
    <row r="6518" spans="1:16">
      <c r="A6518" s="25">
        <f t="shared" si="101"/>
        <v>6516</v>
      </c>
      <c r="B6518" s="33" t="s">
        <v>10207</v>
      </c>
      <c r="I6518" s="37"/>
      <c r="J6518" s="37"/>
    </row>
    <row r="6519" spans="1:16">
      <c r="A6519" s="25">
        <f t="shared" si="101"/>
        <v>6517</v>
      </c>
      <c r="B6519" s="33" t="s">
        <v>10208</v>
      </c>
      <c r="I6519" s="37"/>
      <c r="J6519" s="37"/>
    </row>
    <row r="6520" spans="1:16">
      <c r="A6520" s="25">
        <f t="shared" si="101"/>
        <v>6518</v>
      </c>
      <c r="B6520" s="33" t="s">
        <v>10209</v>
      </c>
      <c r="C6520" s="37">
        <v>1966</v>
      </c>
      <c r="E6520" s="41" t="s">
        <v>4731</v>
      </c>
      <c r="I6520" s="37">
        <v>5</v>
      </c>
      <c r="J6520" s="37">
        <v>2</v>
      </c>
      <c r="M6520" s="39">
        <v>1632.1</v>
      </c>
      <c r="N6520" s="39">
        <v>1469.6000000000001</v>
      </c>
      <c r="O6520" s="39">
        <v>1353.7</v>
      </c>
      <c r="P6520" s="38">
        <v>72</v>
      </c>
    </row>
    <row r="6521" spans="1:16">
      <c r="A6521" s="25">
        <f t="shared" si="101"/>
        <v>6519</v>
      </c>
      <c r="B6521" s="33" t="s">
        <v>10210</v>
      </c>
      <c r="C6521" s="37">
        <v>2006</v>
      </c>
      <c r="E6521" s="42" t="s">
        <v>4823</v>
      </c>
      <c r="F6521" s="37" t="s">
        <v>5071</v>
      </c>
      <c r="G6521" s="37" t="s">
        <v>4687</v>
      </c>
      <c r="H6521" s="37" t="s">
        <v>6958</v>
      </c>
      <c r="I6521" s="37">
        <v>17</v>
      </c>
      <c r="J6521" s="37">
        <v>6</v>
      </c>
      <c r="K6521" s="38">
        <v>12</v>
      </c>
      <c r="L6521" s="38" t="s">
        <v>10211</v>
      </c>
      <c r="M6521" s="39">
        <v>34335.199999999997</v>
      </c>
      <c r="N6521" s="39">
        <v>2884.8</v>
      </c>
      <c r="O6521" s="39">
        <v>23748.7</v>
      </c>
      <c r="P6521" s="38">
        <v>540</v>
      </c>
    </row>
    <row r="6522" spans="1:16">
      <c r="A6522" s="25">
        <f t="shared" si="101"/>
        <v>6520</v>
      </c>
      <c r="B6522" s="33" t="s">
        <v>10212</v>
      </c>
      <c r="C6522" s="37">
        <v>1966</v>
      </c>
      <c r="E6522" s="41" t="s">
        <v>4731</v>
      </c>
      <c r="I6522" s="37">
        <v>5</v>
      </c>
      <c r="J6522" s="37">
        <v>4</v>
      </c>
      <c r="M6522" s="39">
        <v>3522.7</v>
      </c>
      <c r="N6522" s="39">
        <v>3299.2000000000003</v>
      </c>
      <c r="O6522" s="39">
        <v>2580.8000000000002</v>
      </c>
      <c r="P6522" s="38">
        <v>123</v>
      </c>
    </row>
    <row r="6523" spans="1:16">
      <c r="A6523" s="25">
        <f t="shared" si="101"/>
        <v>6521</v>
      </c>
      <c r="B6523" s="33" t="s">
        <v>10213</v>
      </c>
      <c r="C6523" s="37">
        <v>1965</v>
      </c>
      <c r="E6523" s="42" t="s">
        <v>4823</v>
      </c>
      <c r="I6523" s="37">
        <v>5</v>
      </c>
      <c r="J6523" s="37">
        <v>4</v>
      </c>
      <c r="M6523" s="39">
        <v>3213.3</v>
      </c>
      <c r="N6523" s="39">
        <v>2100.2000000000003</v>
      </c>
      <c r="O6523" s="39">
        <v>2079.8000000000002</v>
      </c>
      <c r="P6523" s="38">
        <v>150</v>
      </c>
    </row>
    <row r="6524" spans="1:16">
      <c r="A6524" s="25">
        <f t="shared" si="101"/>
        <v>6522</v>
      </c>
      <c r="B6524" s="33" t="s">
        <v>10214</v>
      </c>
      <c r="I6524" s="37"/>
      <c r="J6524" s="37"/>
    </row>
    <row r="6525" spans="1:16">
      <c r="A6525" s="25">
        <f t="shared" si="101"/>
        <v>6523</v>
      </c>
      <c r="B6525" s="33" t="s">
        <v>10215</v>
      </c>
      <c r="C6525" s="37">
        <v>1964</v>
      </c>
      <c r="E6525" s="41" t="s">
        <v>4731</v>
      </c>
      <c r="I6525" s="37">
        <v>5</v>
      </c>
      <c r="J6525" s="37">
        <v>4</v>
      </c>
      <c r="M6525" s="39">
        <v>3214.8</v>
      </c>
      <c r="N6525" s="39">
        <v>3156.56</v>
      </c>
      <c r="O6525" s="39">
        <v>2634.16</v>
      </c>
      <c r="P6525" s="38">
        <v>130</v>
      </c>
    </row>
    <row r="6526" spans="1:16">
      <c r="A6526" s="25">
        <f t="shared" si="101"/>
        <v>6524</v>
      </c>
      <c r="B6526" s="33" t="s">
        <v>4222</v>
      </c>
      <c r="C6526" s="37">
        <v>1963</v>
      </c>
      <c r="E6526" s="41" t="s">
        <v>4731</v>
      </c>
      <c r="I6526" s="37">
        <v>5</v>
      </c>
      <c r="J6526" s="37">
        <v>4</v>
      </c>
      <c r="M6526" s="39">
        <v>3804.1</v>
      </c>
      <c r="N6526" s="39">
        <v>2556.1</v>
      </c>
      <c r="O6526" s="39">
        <v>2556.1</v>
      </c>
      <c r="P6526" s="38">
        <v>135</v>
      </c>
    </row>
    <row r="6527" spans="1:16">
      <c r="A6527" s="25">
        <f t="shared" si="101"/>
        <v>6525</v>
      </c>
      <c r="B6527" s="33" t="s">
        <v>10216</v>
      </c>
      <c r="C6527" s="37">
        <v>1978</v>
      </c>
      <c r="E6527" s="41" t="s">
        <v>4729</v>
      </c>
      <c r="I6527" s="37">
        <v>5</v>
      </c>
      <c r="J6527" s="37">
        <v>8</v>
      </c>
      <c r="M6527" s="39">
        <v>6512.1</v>
      </c>
      <c r="N6527" s="39">
        <v>5823.3</v>
      </c>
      <c r="O6527" s="39">
        <v>5823.3</v>
      </c>
      <c r="P6527" s="38">
        <v>303</v>
      </c>
    </row>
    <row r="6528" spans="1:16">
      <c r="A6528" s="25">
        <f t="shared" si="101"/>
        <v>6526</v>
      </c>
      <c r="B6528" s="33" t="s">
        <v>10217</v>
      </c>
      <c r="I6528" s="37"/>
      <c r="J6528" s="37"/>
    </row>
    <row r="6529" spans="1:16">
      <c r="A6529" s="25">
        <f t="shared" si="101"/>
        <v>6527</v>
      </c>
      <c r="B6529" s="33" t="s">
        <v>10218</v>
      </c>
      <c r="I6529" s="37"/>
      <c r="J6529" s="37"/>
    </row>
    <row r="6530" spans="1:16">
      <c r="A6530" s="25">
        <f t="shared" si="101"/>
        <v>6528</v>
      </c>
      <c r="B6530" s="33" t="s">
        <v>10219</v>
      </c>
      <c r="I6530" s="37"/>
      <c r="J6530" s="37"/>
    </row>
    <row r="6531" spans="1:16">
      <c r="A6531" s="25">
        <f t="shared" ref="A6531:A6594" si="102">A6530+1</f>
        <v>6529</v>
      </c>
      <c r="B6531" s="33" t="s">
        <v>10220</v>
      </c>
      <c r="I6531" s="37"/>
      <c r="J6531" s="37"/>
    </row>
    <row r="6532" spans="1:16">
      <c r="A6532" s="25">
        <f t="shared" si="102"/>
        <v>6530</v>
      </c>
      <c r="B6532" s="33" t="s">
        <v>10221</v>
      </c>
      <c r="C6532" s="37">
        <v>1963</v>
      </c>
      <c r="E6532" s="41" t="s">
        <v>4731</v>
      </c>
      <c r="I6532" s="37">
        <v>5</v>
      </c>
      <c r="J6532" s="37">
        <v>3</v>
      </c>
      <c r="M6532" s="39">
        <v>5551.1</v>
      </c>
      <c r="N6532" s="39">
        <v>5413.98</v>
      </c>
      <c r="O6532" s="39">
        <v>4696.9799999999996</v>
      </c>
      <c r="P6532" s="38">
        <v>370</v>
      </c>
    </row>
    <row r="6533" spans="1:16">
      <c r="A6533" s="25">
        <f t="shared" si="102"/>
        <v>6531</v>
      </c>
      <c r="B6533" s="33" t="s">
        <v>10222</v>
      </c>
      <c r="I6533" s="37"/>
      <c r="J6533" s="37"/>
    </row>
    <row r="6534" spans="1:16">
      <c r="A6534" s="25">
        <f t="shared" si="102"/>
        <v>6532</v>
      </c>
      <c r="B6534" s="33" t="s">
        <v>10223</v>
      </c>
      <c r="I6534" s="37"/>
      <c r="J6534" s="37"/>
    </row>
    <row r="6535" spans="1:16">
      <c r="A6535" s="25">
        <f t="shared" si="102"/>
        <v>6533</v>
      </c>
      <c r="B6535" s="33" t="s">
        <v>10224</v>
      </c>
      <c r="I6535" s="37"/>
      <c r="J6535" s="37"/>
    </row>
    <row r="6536" spans="1:16">
      <c r="A6536" s="25">
        <f t="shared" si="102"/>
        <v>6534</v>
      </c>
      <c r="B6536" s="33" t="s">
        <v>10225</v>
      </c>
      <c r="I6536" s="37"/>
      <c r="J6536" s="37"/>
    </row>
    <row r="6537" spans="1:16">
      <c r="A6537" s="25">
        <f t="shared" si="102"/>
        <v>6535</v>
      </c>
      <c r="B6537" s="33" t="s">
        <v>10226</v>
      </c>
      <c r="C6537" s="37">
        <v>1962</v>
      </c>
      <c r="E6537" s="41" t="s">
        <v>4731</v>
      </c>
      <c r="I6537" s="37">
        <v>5</v>
      </c>
      <c r="J6537" s="37">
        <v>4</v>
      </c>
      <c r="M6537" s="39">
        <v>7759</v>
      </c>
      <c r="N6537" s="39">
        <v>3879.5</v>
      </c>
      <c r="O6537" s="39">
        <v>3236.1</v>
      </c>
      <c r="P6537" s="38">
        <v>124</v>
      </c>
    </row>
    <row r="6538" spans="1:16">
      <c r="A6538" s="25">
        <f t="shared" si="102"/>
        <v>6536</v>
      </c>
      <c r="B6538" s="33" t="s">
        <v>10227</v>
      </c>
      <c r="C6538" s="37">
        <v>1961</v>
      </c>
      <c r="E6538" s="41" t="s">
        <v>4731</v>
      </c>
      <c r="I6538" s="37">
        <v>5</v>
      </c>
      <c r="J6538" s="37">
        <v>4</v>
      </c>
      <c r="M6538" s="39">
        <v>8784</v>
      </c>
      <c r="N6538" s="39">
        <v>3777.8999999999996</v>
      </c>
      <c r="O6538" s="39">
        <v>3777.8999999999996</v>
      </c>
      <c r="P6538" s="38">
        <v>98</v>
      </c>
    </row>
    <row r="6539" spans="1:16">
      <c r="A6539" s="25">
        <f t="shared" si="102"/>
        <v>6537</v>
      </c>
      <c r="B6539" s="33" t="s">
        <v>10228</v>
      </c>
      <c r="C6539" s="37">
        <v>1961</v>
      </c>
      <c r="E6539" s="41" t="s">
        <v>4731</v>
      </c>
      <c r="I6539" s="37">
        <v>5</v>
      </c>
      <c r="J6539" s="37">
        <v>4</v>
      </c>
      <c r="M6539" s="39">
        <v>8883</v>
      </c>
      <c r="N6539" s="39">
        <v>3814.3</v>
      </c>
      <c r="O6539" s="39">
        <v>3814.3</v>
      </c>
      <c r="P6539" s="38">
        <v>122</v>
      </c>
    </row>
    <row r="6540" spans="1:16">
      <c r="A6540" s="25">
        <f t="shared" si="102"/>
        <v>6538</v>
      </c>
      <c r="B6540" s="33" t="s">
        <v>10229</v>
      </c>
      <c r="C6540" s="37">
        <v>1960</v>
      </c>
      <c r="E6540" s="41" t="s">
        <v>4731</v>
      </c>
      <c r="I6540" s="37">
        <v>5</v>
      </c>
      <c r="J6540" s="37">
        <v>3</v>
      </c>
      <c r="M6540" s="39">
        <v>3497.1</v>
      </c>
      <c r="N6540" s="39">
        <v>3225.2000000000003</v>
      </c>
      <c r="O6540" s="39">
        <v>2636.8</v>
      </c>
      <c r="P6540" s="38">
        <v>145</v>
      </c>
    </row>
    <row r="6541" spans="1:16">
      <c r="A6541" s="25">
        <f t="shared" si="102"/>
        <v>6539</v>
      </c>
      <c r="B6541" s="33" t="s">
        <v>10230</v>
      </c>
      <c r="C6541" s="37">
        <v>1959</v>
      </c>
      <c r="E6541" s="41" t="s">
        <v>4731</v>
      </c>
      <c r="I6541" s="37">
        <v>4</v>
      </c>
      <c r="J6541" s="37">
        <v>4</v>
      </c>
      <c r="M6541" s="39">
        <v>2874.4</v>
      </c>
      <c r="N6541" s="39">
        <v>2823.9</v>
      </c>
      <c r="O6541" s="39">
        <v>2770.2458999999999</v>
      </c>
      <c r="P6541" s="38">
        <v>80</v>
      </c>
    </row>
    <row r="6542" spans="1:16">
      <c r="A6542" s="25">
        <f t="shared" si="102"/>
        <v>6540</v>
      </c>
      <c r="B6542" s="33" t="s">
        <v>10231</v>
      </c>
      <c r="C6542" s="37">
        <v>1958</v>
      </c>
      <c r="E6542" s="41" t="s">
        <v>4731</v>
      </c>
      <c r="I6542" s="37">
        <v>4</v>
      </c>
      <c r="J6542" s="37">
        <v>4</v>
      </c>
      <c r="M6542" s="39">
        <v>2994.5</v>
      </c>
      <c r="N6542" s="39">
        <v>2452.9</v>
      </c>
      <c r="O6542" s="39">
        <v>2452.9</v>
      </c>
      <c r="P6542" s="38">
        <v>76</v>
      </c>
    </row>
    <row r="6543" spans="1:16">
      <c r="A6543" s="25">
        <f t="shared" si="102"/>
        <v>6541</v>
      </c>
      <c r="B6543" s="33" t="s">
        <v>10232</v>
      </c>
      <c r="C6543" s="37">
        <v>1958</v>
      </c>
      <c r="E6543" s="41" t="s">
        <v>4731</v>
      </c>
      <c r="I6543" s="37">
        <v>4</v>
      </c>
      <c r="J6543" s="37">
        <v>4</v>
      </c>
      <c r="M6543" s="39">
        <v>2877.2</v>
      </c>
      <c r="N6543" s="39">
        <v>2877.2</v>
      </c>
      <c r="O6543" s="39">
        <v>2877.2</v>
      </c>
      <c r="P6543" s="38">
        <v>88</v>
      </c>
    </row>
    <row r="6544" spans="1:16">
      <c r="A6544" s="25">
        <f t="shared" si="102"/>
        <v>6542</v>
      </c>
      <c r="B6544" s="33" t="s">
        <v>10233</v>
      </c>
      <c r="C6544" s="37">
        <v>1958</v>
      </c>
      <c r="E6544" s="41" t="s">
        <v>4731</v>
      </c>
      <c r="I6544" s="37">
        <v>4</v>
      </c>
      <c r="J6544" s="37">
        <v>4</v>
      </c>
      <c r="M6544" s="39">
        <v>3532.3</v>
      </c>
      <c r="N6544" s="39">
        <v>3130.8</v>
      </c>
      <c r="O6544" s="39">
        <v>2497.4</v>
      </c>
      <c r="P6544" s="38">
        <v>78</v>
      </c>
    </row>
    <row r="6545" spans="1:16">
      <c r="A6545" s="25">
        <f t="shared" si="102"/>
        <v>6543</v>
      </c>
      <c r="B6545" s="33" t="s">
        <v>10234</v>
      </c>
      <c r="C6545" s="37">
        <v>1958</v>
      </c>
      <c r="E6545" s="41" t="s">
        <v>4731</v>
      </c>
      <c r="I6545" s="37">
        <v>4</v>
      </c>
      <c r="J6545" s="37">
        <v>4</v>
      </c>
      <c r="M6545" s="39">
        <v>2921.1</v>
      </c>
      <c r="N6545" s="39">
        <v>2482</v>
      </c>
      <c r="O6545" s="39">
        <v>2387.6840000000002</v>
      </c>
      <c r="P6545" s="38">
        <v>97</v>
      </c>
    </row>
    <row r="6546" spans="1:16">
      <c r="A6546" s="25">
        <f t="shared" si="102"/>
        <v>6544</v>
      </c>
      <c r="B6546" s="33" t="s">
        <v>10235</v>
      </c>
      <c r="C6546" s="37">
        <v>1964</v>
      </c>
      <c r="E6546" s="41" t="s">
        <v>4731</v>
      </c>
      <c r="I6546" s="37">
        <v>5</v>
      </c>
      <c r="J6546" s="37">
        <v>4</v>
      </c>
      <c r="M6546" s="39">
        <v>2592.1999999999998</v>
      </c>
      <c r="N6546" s="39">
        <v>2592.1999999999998</v>
      </c>
      <c r="O6546" s="39">
        <v>2592.1999999999998</v>
      </c>
      <c r="P6546" s="38">
        <v>98</v>
      </c>
    </row>
    <row r="6547" spans="1:16">
      <c r="A6547" s="25">
        <f t="shared" si="102"/>
        <v>6545</v>
      </c>
      <c r="B6547" s="33" t="s">
        <v>10236</v>
      </c>
      <c r="C6547" s="37">
        <v>1957</v>
      </c>
      <c r="E6547" s="41" t="s">
        <v>4731</v>
      </c>
      <c r="I6547" s="37">
        <v>4</v>
      </c>
      <c r="J6547" s="37">
        <v>5</v>
      </c>
      <c r="M6547" s="39">
        <v>5865.2</v>
      </c>
      <c r="N6547" s="39">
        <v>5537.1</v>
      </c>
      <c r="O6547" s="39">
        <v>5509.4145000000008</v>
      </c>
      <c r="P6547" s="38">
        <v>141</v>
      </c>
    </row>
    <row r="6548" spans="1:16">
      <c r="A6548" s="25">
        <f t="shared" si="102"/>
        <v>6546</v>
      </c>
      <c r="B6548" s="33" t="s">
        <v>10237</v>
      </c>
      <c r="C6548" s="37">
        <v>1964</v>
      </c>
      <c r="E6548" s="41" t="s">
        <v>4729</v>
      </c>
      <c r="I6548" s="37">
        <v>5</v>
      </c>
      <c r="J6548" s="37">
        <v>4</v>
      </c>
      <c r="M6548" s="39">
        <v>3330.2</v>
      </c>
      <c r="N6548" s="39">
        <v>2915.7999999999997</v>
      </c>
      <c r="O6548" s="39">
        <v>2627.6</v>
      </c>
      <c r="P6548" s="38">
        <v>132</v>
      </c>
    </row>
    <row r="6549" spans="1:16">
      <c r="A6549" s="25">
        <f t="shared" si="102"/>
        <v>6547</v>
      </c>
      <c r="B6549" s="33" t="s">
        <v>10238</v>
      </c>
      <c r="C6549" s="37">
        <v>1957</v>
      </c>
      <c r="E6549" s="41" t="s">
        <v>4731</v>
      </c>
      <c r="I6549" s="37">
        <v>5</v>
      </c>
      <c r="J6549" s="37">
        <v>3</v>
      </c>
      <c r="M6549" s="39">
        <v>4080.8</v>
      </c>
      <c r="N6549" s="39">
        <v>3684.5</v>
      </c>
      <c r="O6549" s="39">
        <v>3684.5</v>
      </c>
      <c r="P6549" s="38">
        <v>99</v>
      </c>
    </row>
    <row r="6550" spans="1:16">
      <c r="A6550" s="25">
        <f t="shared" si="102"/>
        <v>6548</v>
      </c>
      <c r="B6550" s="33" t="s">
        <v>10239</v>
      </c>
      <c r="C6550" s="37">
        <v>1964</v>
      </c>
      <c r="E6550" s="41" t="s">
        <v>4731</v>
      </c>
      <c r="I6550" s="37">
        <v>5</v>
      </c>
      <c r="J6550" s="37">
        <v>4</v>
      </c>
      <c r="M6550" s="39">
        <v>3963.2</v>
      </c>
      <c r="N6550" s="39">
        <v>3537.2000000000003</v>
      </c>
      <c r="O6550" s="39">
        <v>2616.8000000000002</v>
      </c>
      <c r="P6550" s="38">
        <v>118</v>
      </c>
    </row>
    <row r="6551" spans="1:16">
      <c r="A6551" s="25">
        <f t="shared" si="102"/>
        <v>6549</v>
      </c>
      <c r="B6551" s="33" t="s">
        <v>10240</v>
      </c>
      <c r="C6551" s="37">
        <v>1958</v>
      </c>
      <c r="E6551" s="41" t="s">
        <v>4731</v>
      </c>
      <c r="I6551" s="37">
        <v>2</v>
      </c>
      <c r="J6551" s="37">
        <v>5</v>
      </c>
      <c r="M6551" s="39">
        <v>6293.8</v>
      </c>
      <c r="N6551" s="39">
        <v>6225.2</v>
      </c>
      <c r="O6551" s="39">
        <v>6225.2</v>
      </c>
      <c r="P6551" s="38">
        <v>157</v>
      </c>
    </row>
    <row r="6552" spans="1:16">
      <c r="A6552" s="25">
        <f t="shared" si="102"/>
        <v>6550</v>
      </c>
      <c r="B6552" s="33" t="s">
        <v>10241</v>
      </c>
      <c r="C6552" s="37">
        <v>1968</v>
      </c>
      <c r="E6552" s="41" t="s">
        <v>4731</v>
      </c>
      <c r="I6552" s="37">
        <v>5</v>
      </c>
      <c r="J6552" s="37">
        <v>4</v>
      </c>
      <c r="M6552" s="39">
        <v>2958.1</v>
      </c>
      <c r="N6552" s="39">
        <v>2545.1999999999998</v>
      </c>
      <c r="O6552" s="39">
        <v>2545.1999999999998</v>
      </c>
      <c r="P6552" s="38">
        <v>100</v>
      </c>
    </row>
    <row r="6553" spans="1:16">
      <c r="A6553" s="25">
        <f t="shared" si="102"/>
        <v>6551</v>
      </c>
      <c r="B6553" s="33" t="s">
        <v>10242</v>
      </c>
      <c r="C6553" s="37">
        <v>1961</v>
      </c>
      <c r="E6553" s="41" t="s">
        <v>4731</v>
      </c>
      <c r="I6553" s="37">
        <v>5</v>
      </c>
      <c r="J6553" s="37">
        <v>4</v>
      </c>
      <c r="M6553" s="39">
        <v>4799.8999999999996</v>
      </c>
      <c r="N6553" s="39">
        <v>3521.1</v>
      </c>
      <c r="O6553" s="39">
        <v>2333</v>
      </c>
      <c r="P6553" s="38">
        <v>113</v>
      </c>
    </row>
    <row r="6554" spans="1:16">
      <c r="A6554" s="25">
        <f t="shared" si="102"/>
        <v>6552</v>
      </c>
      <c r="B6554" s="33" t="s">
        <v>10243</v>
      </c>
      <c r="C6554" s="37">
        <v>1961</v>
      </c>
      <c r="E6554" s="41" t="s">
        <v>4731</v>
      </c>
      <c r="I6554" s="37">
        <v>5</v>
      </c>
      <c r="J6554" s="37">
        <v>2</v>
      </c>
      <c r="M6554" s="39">
        <v>2525.9</v>
      </c>
      <c r="N6554" s="39">
        <v>1871.9</v>
      </c>
      <c r="O6554" s="39">
        <v>1650.9</v>
      </c>
      <c r="P6554" s="38">
        <v>65</v>
      </c>
    </row>
    <row r="6555" spans="1:16">
      <c r="A6555" s="25">
        <f t="shared" si="102"/>
        <v>6553</v>
      </c>
      <c r="B6555" s="33" t="s">
        <v>10244</v>
      </c>
      <c r="I6555" s="37"/>
      <c r="J6555" s="37"/>
    </row>
    <row r="6556" spans="1:16">
      <c r="A6556" s="25">
        <f t="shared" si="102"/>
        <v>6554</v>
      </c>
      <c r="B6556" s="33" t="s">
        <v>10245</v>
      </c>
      <c r="C6556" s="37">
        <v>1965</v>
      </c>
      <c r="E6556" s="41" t="s">
        <v>4731</v>
      </c>
      <c r="I6556" s="37">
        <v>5</v>
      </c>
      <c r="J6556" s="37">
        <v>4</v>
      </c>
      <c r="M6556" s="39">
        <v>5067.8</v>
      </c>
      <c r="N6556" s="39">
        <v>3834.7000000000003</v>
      </c>
      <c r="O6556" s="39">
        <v>3162.8</v>
      </c>
      <c r="P6556" s="38">
        <v>166</v>
      </c>
    </row>
    <row r="6557" spans="1:16">
      <c r="A6557" s="25">
        <f t="shared" si="102"/>
        <v>6555</v>
      </c>
      <c r="B6557" s="33" t="s">
        <v>10246</v>
      </c>
      <c r="C6557" s="37">
        <v>1969</v>
      </c>
      <c r="E6557" s="41" t="s">
        <v>4731</v>
      </c>
      <c r="I6557" s="37">
        <v>5</v>
      </c>
      <c r="J6557" s="37">
        <v>4</v>
      </c>
      <c r="M6557" s="39">
        <v>7896.6</v>
      </c>
      <c r="N6557" s="39">
        <v>3948.3</v>
      </c>
      <c r="O6557" s="39">
        <v>3250.7000000000003</v>
      </c>
      <c r="P6557" s="38">
        <v>127</v>
      </c>
    </row>
    <row r="6558" spans="1:16">
      <c r="A6558" s="25">
        <f t="shared" si="102"/>
        <v>6556</v>
      </c>
      <c r="B6558" s="33" t="s">
        <v>10247</v>
      </c>
      <c r="C6558" s="37">
        <v>1969</v>
      </c>
      <c r="E6558" s="41" t="s">
        <v>4731</v>
      </c>
      <c r="I6558" s="37">
        <v>5</v>
      </c>
      <c r="J6558" s="37">
        <v>4</v>
      </c>
      <c r="M6558" s="39">
        <v>7365.8399999999992</v>
      </c>
      <c r="N6558" s="39">
        <v>3429.62</v>
      </c>
      <c r="O6558" s="39">
        <v>3039.42</v>
      </c>
      <c r="P6558" s="38">
        <v>112</v>
      </c>
    </row>
    <row r="6559" spans="1:16">
      <c r="A6559" s="25">
        <f t="shared" si="102"/>
        <v>6557</v>
      </c>
      <c r="B6559" s="33" t="s">
        <v>10248</v>
      </c>
      <c r="C6559" s="37">
        <v>1959</v>
      </c>
      <c r="E6559" s="41" t="s">
        <v>4731</v>
      </c>
      <c r="I6559" s="37">
        <v>5</v>
      </c>
      <c r="J6559" s="37">
        <v>2</v>
      </c>
      <c r="M6559" s="39">
        <v>2593.8000000000002</v>
      </c>
      <c r="N6559" s="39">
        <v>1776.9</v>
      </c>
      <c r="O6559" s="39">
        <v>1776.9</v>
      </c>
      <c r="P6559" s="38">
        <v>88</v>
      </c>
    </row>
    <row r="6560" spans="1:16">
      <c r="A6560" s="25">
        <f t="shared" si="102"/>
        <v>6558</v>
      </c>
      <c r="B6560" s="33" t="s">
        <v>10249</v>
      </c>
      <c r="I6560" s="37"/>
      <c r="J6560" s="37"/>
    </row>
    <row r="6561" spans="1:16">
      <c r="A6561" s="25">
        <f t="shared" si="102"/>
        <v>6559</v>
      </c>
      <c r="B6561" s="33" t="s">
        <v>10250</v>
      </c>
      <c r="C6561" s="37">
        <v>1962</v>
      </c>
      <c r="E6561" s="41" t="s">
        <v>4731</v>
      </c>
      <c r="I6561" s="37">
        <v>5</v>
      </c>
      <c r="J6561" s="37">
        <v>4</v>
      </c>
      <c r="M6561" s="39">
        <v>4974.3999999999996</v>
      </c>
      <c r="N6561" s="39">
        <v>3544.8</v>
      </c>
      <c r="O6561" s="39">
        <v>2724.6</v>
      </c>
      <c r="P6561" s="38">
        <v>145</v>
      </c>
    </row>
    <row r="6562" spans="1:16">
      <c r="A6562" s="25">
        <f t="shared" si="102"/>
        <v>6560</v>
      </c>
      <c r="B6562" s="33" t="s">
        <v>10251</v>
      </c>
      <c r="C6562" s="37">
        <v>1964</v>
      </c>
      <c r="E6562" s="41" t="s">
        <v>4731</v>
      </c>
      <c r="I6562" s="37">
        <v>5</v>
      </c>
      <c r="J6562" s="37">
        <v>3</v>
      </c>
      <c r="M6562" s="39">
        <v>5154.6000000000004</v>
      </c>
      <c r="N6562" s="39">
        <v>2508.8000000000002</v>
      </c>
      <c r="O6562" s="39">
        <v>2508.8000000000002</v>
      </c>
      <c r="P6562" s="38">
        <v>122</v>
      </c>
    </row>
    <row r="6563" spans="1:16">
      <c r="A6563" s="25">
        <f t="shared" si="102"/>
        <v>6561</v>
      </c>
      <c r="B6563" s="33" t="s">
        <v>10252</v>
      </c>
      <c r="C6563" s="37">
        <v>1963</v>
      </c>
      <c r="E6563" s="42" t="s">
        <v>4823</v>
      </c>
      <c r="I6563" s="37">
        <v>5</v>
      </c>
      <c r="J6563" s="37">
        <v>4</v>
      </c>
      <c r="M6563" s="39">
        <v>5059.7</v>
      </c>
      <c r="N6563" s="39">
        <v>3845.1</v>
      </c>
      <c r="O6563" s="39">
        <v>2587.1999999999998</v>
      </c>
      <c r="P6563" s="38">
        <v>110</v>
      </c>
    </row>
    <row r="6564" spans="1:16">
      <c r="A6564" s="25">
        <f t="shared" si="102"/>
        <v>6562</v>
      </c>
      <c r="B6564" s="33" t="s">
        <v>10253</v>
      </c>
      <c r="C6564" s="37">
        <v>1963</v>
      </c>
      <c r="E6564" s="41" t="s">
        <v>4731</v>
      </c>
      <c r="I6564" s="37">
        <v>5</v>
      </c>
      <c r="J6564" s="37">
        <v>4</v>
      </c>
      <c r="M6564" s="39">
        <v>7457.8000000000011</v>
      </c>
      <c r="N6564" s="39">
        <v>3483.6</v>
      </c>
      <c r="O6564" s="39">
        <v>3233.5</v>
      </c>
      <c r="P6564" s="38">
        <v>119</v>
      </c>
    </row>
    <row r="6565" spans="1:16">
      <c r="A6565" s="25">
        <f t="shared" si="102"/>
        <v>6563</v>
      </c>
      <c r="B6565" s="33" t="s">
        <v>4223</v>
      </c>
      <c r="C6565" s="37">
        <v>1963</v>
      </c>
      <c r="E6565" s="41" t="s">
        <v>4731</v>
      </c>
      <c r="I6565" s="37">
        <v>5</v>
      </c>
      <c r="J6565" s="37">
        <v>2</v>
      </c>
      <c r="M6565" s="39">
        <v>1606.6</v>
      </c>
      <c r="N6565" s="39">
        <v>1606.6000000000001</v>
      </c>
      <c r="O6565" s="39">
        <v>1487.2</v>
      </c>
      <c r="P6565" s="38">
        <v>76</v>
      </c>
    </row>
    <row r="6566" spans="1:16">
      <c r="A6566" s="25">
        <f t="shared" si="102"/>
        <v>6564</v>
      </c>
      <c r="B6566" s="33" t="s">
        <v>10254</v>
      </c>
      <c r="C6566" s="37">
        <v>1962</v>
      </c>
      <c r="E6566" s="41" t="s">
        <v>4731</v>
      </c>
      <c r="I6566" s="37">
        <v>5</v>
      </c>
      <c r="J6566" s="37">
        <v>2</v>
      </c>
      <c r="M6566" s="39">
        <v>3187</v>
      </c>
      <c r="N6566" s="39">
        <v>1593.5</v>
      </c>
      <c r="O6566" s="39">
        <v>1593.5</v>
      </c>
      <c r="P6566" s="38">
        <v>65</v>
      </c>
    </row>
    <row r="6567" spans="1:16">
      <c r="A6567" s="25">
        <f t="shared" si="102"/>
        <v>6565</v>
      </c>
      <c r="B6567" s="33" t="s">
        <v>10255</v>
      </c>
      <c r="C6567" s="37">
        <v>1962</v>
      </c>
      <c r="E6567" s="41" t="s">
        <v>4731</v>
      </c>
      <c r="I6567" s="37">
        <v>5</v>
      </c>
      <c r="J6567" s="37">
        <v>4</v>
      </c>
      <c r="M6567" s="39">
        <v>8773.9</v>
      </c>
      <c r="N6567" s="39">
        <v>3753</v>
      </c>
      <c r="O6567" s="39">
        <v>3753</v>
      </c>
      <c r="P6567" s="38">
        <v>104</v>
      </c>
    </row>
    <row r="6568" spans="1:16">
      <c r="A6568" s="25">
        <f t="shared" si="102"/>
        <v>6566</v>
      </c>
      <c r="B6568" s="33" t="s">
        <v>10256</v>
      </c>
      <c r="C6568" s="37">
        <v>1963</v>
      </c>
      <c r="E6568" s="41" t="s">
        <v>4731</v>
      </c>
      <c r="I6568" s="37">
        <v>5</v>
      </c>
      <c r="J6568" s="37">
        <v>2</v>
      </c>
      <c r="M6568" s="39">
        <v>2292</v>
      </c>
      <c r="N6568" s="39">
        <v>1616.5</v>
      </c>
      <c r="O6568" s="39">
        <v>1546.3</v>
      </c>
      <c r="P6568" s="38">
        <v>87</v>
      </c>
    </row>
    <row r="6569" spans="1:16">
      <c r="A6569" s="25">
        <f t="shared" si="102"/>
        <v>6567</v>
      </c>
      <c r="B6569" s="33" t="s">
        <v>10257</v>
      </c>
      <c r="C6569" s="37">
        <v>1959</v>
      </c>
      <c r="E6569" s="41" t="s">
        <v>4731</v>
      </c>
      <c r="I6569" s="37">
        <v>5</v>
      </c>
      <c r="J6569" s="37">
        <v>4</v>
      </c>
      <c r="M6569" s="39">
        <v>2677.2</v>
      </c>
      <c r="N6569" s="39">
        <v>2283.3000000000002</v>
      </c>
      <c r="O6569" s="39">
        <v>2283.3000000000002</v>
      </c>
      <c r="P6569" s="38">
        <v>107</v>
      </c>
    </row>
    <row r="6570" spans="1:16">
      <c r="A6570" s="25">
        <f t="shared" si="102"/>
        <v>6568</v>
      </c>
      <c r="B6570" s="33" t="s">
        <v>10258</v>
      </c>
      <c r="C6570" s="37">
        <v>1963</v>
      </c>
      <c r="E6570" s="41" t="s">
        <v>4731</v>
      </c>
      <c r="I6570" s="37">
        <v>5</v>
      </c>
      <c r="J6570" s="37">
        <v>4</v>
      </c>
      <c r="M6570" s="39">
        <v>5201.8</v>
      </c>
      <c r="N6570" s="39">
        <v>5164.3999999999996</v>
      </c>
      <c r="O6570" s="39">
        <v>3911.4</v>
      </c>
      <c r="P6570" s="38">
        <v>119</v>
      </c>
    </row>
    <row r="6571" spans="1:16">
      <c r="A6571" s="25">
        <f t="shared" si="102"/>
        <v>6569</v>
      </c>
      <c r="B6571" s="33" t="s">
        <v>10259</v>
      </c>
      <c r="C6571" s="37">
        <v>1963</v>
      </c>
      <c r="E6571" s="41" t="s">
        <v>4731</v>
      </c>
      <c r="I6571" s="37">
        <v>5</v>
      </c>
      <c r="J6571" s="37">
        <v>3</v>
      </c>
      <c r="M6571" s="39">
        <v>3945.5</v>
      </c>
      <c r="N6571" s="39">
        <v>3433.5</v>
      </c>
      <c r="O6571" s="39">
        <v>2986.5</v>
      </c>
      <c r="P6571" s="38">
        <v>110</v>
      </c>
    </row>
    <row r="6572" spans="1:16">
      <c r="A6572" s="25">
        <f t="shared" si="102"/>
        <v>6570</v>
      </c>
      <c r="B6572" s="33" t="s">
        <v>10260</v>
      </c>
      <c r="C6572" s="37">
        <v>1959</v>
      </c>
      <c r="E6572" s="41" t="s">
        <v>4731</v>
      </c>
      <c r="I6572" s="37">
        <v>5</v>
      </c>
      <c r="J6572" s="37">
        <v>4</v>
      </c>
      <c r="M6572" s="39">
        <v>2981.2</v>
      </c>
      <c r="N6572" s="39">
        <v>2297.6999999999998</v>
      </c>
      <c r="O6572" s="39">
        <v>2297.6999999999998</v>
      </c>
      <c r="P6572" s="38">
        <v>98</v>
      </c>
    </row>
    <row r="6573" spans="1:16">
      <c r="A6573" s="25">
        <f t="shared" si="102"/>
        <v>6571</v>
      </c>
      <c r="B6573" s="33" t="s">
        <v>10261</v>
      </c>
      <c r="C6573" s="37">
        <v>1963</v>
      </c>
      <c r="E6573" s="41" t="s">
        <v>4729</v>
      </c>
      <c r="I6573" s="37">
        <v>5</v>
      </c>
      <c r="J6573" s="37">
        <v>4</v>
      </c>
      <c r="M6573" s="39">
        <v>5563.7</v>
      </c>
      <c r="N6573" s="39">
        <v>3528.3</v>
      </c>
      <c r="O6573" s="39">
        <v>3528.3</v>
      </c>
      <c r="P6573" s="38">
        <v>173</v>
      </c>
    </row>
    <row r="6574" spans="1:16">
      <c r="A6574" s="25">
        <f t="shared" si="102"/>
        <v>6572</v>
      </c>
      <c r="B6574" s="33" t="s">
        <v>4224</v>
      </c>
      <c r="C6574" s="37">
        <v>1957</v>
      </c>
      <c r="E6574" s="41" t="s">
        <v>5872</v>
      </c>
      <c r="I6574" s="37">
        <v>4</v>
      </c>
      <c r="J6574" s="37">
        <v>2</v>
      </c>
      <c r="M6574" s="39">
        <v>3198.7</v>
      </c>
      <c r="N6574" s="39">
        <v>2870.47</v>
      </c>
      <c r="O6574" s="39">
        <v>2646.97</v>
      </c>
      <c r="P6574" s="38">
        <v>56</v>
      </c>
    </row>
    <row r="6575" spans="1:16">
      <c r="A6575" s="25">
        <f t="shared" si="102"/>
        <v>6573</v>
      </c>
      <c r="B6575" s="33" t="s">
        <v>10262</v>
      </c>
      <c r="C6575" s="37">
        <v>1960</v>
      </c>
      <c r="E6575" s="41" t="s">
        <v>4731</v>
      </c>
      <c r="I6575" s="37">
        <v>5</v>
      </c>
      <c r="J6575" s="37">
        <v>3</v>
      </c>
      <c r="M6575" s="39">
        <v>2941.5</v>
      </c>
      <c r="N6575" s="39">
        <v>2578.4499999999998</v>
      </c>
      <c r="O6575" s="39">
        <v>2454.25</v>
      </c>
      <c r="P6575" s="38">
        <v>166</v>
      </c>
    </row>
    <row r="6576" spans="1:16">
      <c r="A6576" s="25">
        <f t="shared" si="102"/>
        <v>6574</v>
      </c>
      <c r="B6576" s="33" t="s">
        <v>10263</v>
      </c>
      <c r="C6576" s="37">
        <v>1957</v>
      </c>
      <c r="E6576" s="41" t="s">
        <v>4731</v>
      </c>
      <c r="I6576" s="37">
        <v>4</v>
      </c>
      <c r="J6576" s="37">
        <v>1</v>
      </c>
      <c r="M6576" s="39">
        <v>3904.7</v>
      </c>
      <c r="N6576" s="39">
        <v>3151</v>
      </c>
      <c r="O6576" s="39">
        <v>3151</v>
      </c>
      <c r="P6576" s="38">
        <v>189</v>
      </c>
    </row>
    <row r="6577" spans="1:16">
      <c r="A6577" s="25">
        <f t="shared" si="102"/>
        <v>6575</v>
      </c>
      <c r="B6577" s="33" t="s">
        <v>10264</v>
      </c>
      <c r="C6577" s="37">
        <v>1962</v>
      </c>
      <c r="E6577" s="41" t="s">
        <v>4731</v>
      </c>
      <c r="I6577" s="37">
        <v>5</v>
      </c>
      <c r="J6577" s="37">
        <v>4</v>
      </c>
      <c r="M6577" s="39">
        <v>5140.3999999999996</v>
      </c>
      <c r="N6577" s="39">
        <v>3866.6000000000004</v>
      </c>
      <c r="O6577" s="39">
        <v>2602.9</v>
      </c>
      <c r="P6577" s="38">
        <v>110</v>
      </c>
    </row>
    <row r="6578" spans="1:16">
      <c r="A6578" s="25">
        <f t="shared" si="102"/>
        <v>6576</v>
      </c>
      <c r="B6578" s="33" t="s">
        <v>10265</v>
      </c>
      <c r="C6578" s="37">
        <v>1964</v>
      </c>
      <c r="E6578" s="42" t="s">
        <v>4823</v>
      </c>
      <c r="I6578" s="37">
        <v>5</v>
      </c>
      <c r="J6578" s="37">
        <v>4</v>
      </c>
      <c r="M6578" s="39">
        <v>5189.8999999999996</v>
      </c>
      <c r="N6578" s="39">
        <v>3909.8</v>
      </c>
      <c r="O6578" s="39">
        <v>2707</v>
      </c>
      <c r="P6578" s="38">
        <v>157</v>
      </c>
    </row>
    <row r="6579" spans="1:16">
      <c r="A6579" s="25">
        <f t="shared" si="102"/>
        <v>6577</v>
      </c>
      <c r="B6579" s="33" t="s">
        <v>10266</v>
      </c>
      <c r="C6579" s="37">
        <v>1962</v>
      </c>
      <c r="E6579" s="41" t="s">
        <v>4731</v>
      </c>
      <c r="I6579" s="37">
        <v>5</v>
      </c>
      <c r="J6579" s="37">
        <v>4</v>
      </c>
      <c r="M6579" s="39">
        <v>4822.7</v>
      </c>
      <c r="N6579" s="39">
        <v>3583.4</v>
      </c>
      <c r="O6579" s="39">
        <v>2638.8</v>
      </c>
      <c r="P6579" s="38">
        <v>123</v>
      </c>
    </row>
    <row r="6580" spans="1:16">
      <c r="A6580" s="25">
        <f t="shared" si="102"/>
        <v>6578</v>
      </c>
      <c r="B6580" s="33" t="s">
        <v>10267</v>
      </c>
      <c r="C6580" s="37">
        <v>1963</v>
      </c>
      <c r="E6580" s="41" t="s">
        <v>4731</v>
      </c>
      <c r="I6580" s="37">
        <v>5</v>
      </c>
      <c r="J6580" s="37">
        <v>3</v>
      </c>
      <c r="M6580" s="39">
        <v>3605.5</v>
      </c>
      <c r="N6580" s="39">
        <v>2665.2</v>
      </c>
      <c r="O6580" s="39">
        <v>2665.2</v>
      </c>
      <c r="P6580" s="38">
        <v>140</v>
      </c>
    </row>
    <row r="6581" spans="1:16">
      <c r="A6581" s="25">
        <f t="shared" si="102"/>
        <v>6579</v>
      </c>
      <c r="B6581" s="33" t="s">
        <v>10268</v>
      </c>
      <c r="C6581" s="37">
        <v>1961</v>
      </c>
      <c r="E6581" s="41" t="s">
        <v>4731</v>
      </c>
      <c r="I6581" s="37">
        <v>5</v>
      </c>
      <c r="J6581" s="37">
        <v>3</v>
      </c>
      <c r="M6581" s="39">
        <v>2982.2</v>
      </c>
      <c r="N6581" s="39">
        <v>2862</v>
      </c>
      <c r="O6581" s="39">
        <v>2293.1999999999998</v>
      </c>
      <c r="P6581" s="38">
        <v>136</v>
      </c>
    </row>
    <row r="6582" spans="1:16">
      <c r="A6582" s="25">
        <f t="shared" si="102"/>
        <v>6580</v>
      </c>
      <c r="B6582" s="33" t="s">
        <v>10269</v>
      </c>
      <c r="C6582" s="37">
        <v>1963</v>
      </c>
      <c r="E6582" s="41" t="s">
        <v>4731</v>
      </c>
      <c r="I6582" s="37">
        <v>5</v>
      </c>
      <c r="J6582" s="37">
        <v>3</v>
      </c>
      <c r="M6582" s="39">
        <v>2643.7</v>
      </c>
      <c r="N6582" s="39">
        <v>1758.1</v>
      </c>
      <c r="O6582" s="39">
        <v>1758.1</v>
      </c>
      <c r="P6582" s="38">
        <v>143</v>
      </c>
    </row>
    <row r="6583" spans="1:16">
      <c r="A6583" s="25">
        <f t="shared" si="102"/>
        <v>6581</v>
      </c>
      <c r="B6583" s="33" t="s">
        <v>10270</v>
      </c>
      <c r="C6583" s="37">
        <v>1960</v>
      </c>
      <c r="E6583" s="41" t="s">
        <v>4731</v>
      </c>
      <c r="I6583" s="37">
        <v>5</v>
      </c>
      <c r="J6583" s="37">
        <v>4</v>
      </c>
      <c r="M6583" s="39">
        <v>4348.3999999999996</v>
      </c>
      <c r="N6583" s="39">
        <v>3919.5</v>
      </c>
      <c r="O6583" s="39">
        <v>2554.4</v>
      </c>
      <c r="P6583" s="38">
        <v>120</v>
      </c>
    </row>
    <row r="6584" spans="1:16">
      <c r="A6584" s="25">
        <f t="shared" si="102"/>
        <v>6582</v>
      </c>
      <c r="B6584" s="33" t="s">
        <v>10271</v>
      </c>
      <c r="C6584" s="37">
        <v>1983</v>
      </c>
      <c r="E6584" s="42" t="s">
        <v>5442</v>
      </c>
      <c r="I6584" s="37">
        <v>9</v>
      </c>
      <c r="J6584" s="37">
        <v>6</v>
      </c>
      <c r="M6584" s="39">
        <v>11712.3</v>
      </c>
      <c r="N6584" s="39">
        <v>11388.7</v>
      </c>
      <c r="O6584" s="39">
        <v>11388.7</v>
      </c>
      <c r="P6584" s="38">
        <v>580</v>
      </c>
    </row>
    <row r="6585" spans="1:16">
      <c r="A6585" s="25">
        <f t="shared" si="102"/>
        <v>6583</v>
      </c>
      <c r="B6585" s="33" t="s">
        <v>10272</v>
      </c>
      <c r="C6585" s="37">
        <v>1971</v>
      </c>
      <c r="E6585" s="41" t="s">
        <v>4731</v>
      </c>
      <c r="I6585" s="37">
        <v>9</v>
      </c>
      <c r="J6585" s="37">
        <v>1</v>
      </c>
      <c r="M6585" s="39">
        <v>3742</v>
      </c>
      <c r="N6585" s="39">
        <v>2102.4</v>
      </c>
      <c r="O6585" s="39">
        <v>2009.8944000000001</v>
      </c>
      <c r="P6585" s="38">
        <v>90</v>
      </c>
    </row>
    <row r="6586" spans="1:16">
      <c r="A6586" s="25">
        <f t="shared" si="102"/>
        <v>6584</v>
      </c>
      <c r="B6586" s="33" t="s">
        <v>10273</v>
      </c>
      <c r="I6586" s="37"/>
      <c r="J6586" s="37"/>
    </row>
    <row r="6587" spans="1:16">
      <c r="A6587" s="25">
        <f t="shared" si="102"/>
        <v>6585</v>
      </c>
      <c r="B6587" s="33" t="s">
        <v>4221</v>
      </c>
      <c r="C6587" s="37">
        <v>1966</v>
      </c>
      <c r="E6587" s="41" t="s">
        <v>4731</v>
      </c>
      <c r="I6587" s="37">
        <v>5</v>
      </c>
      <c r="J6587" s="37">
        <v>3</v>
      </c>
      <c r="M6587" s="39">
        <v>4660.8</v>
      </c>
      <c r="N6587" s="39">
        <v>3003</v>
      </c>
      <c r="O6587" s="39">
        <v>2478.9</v>
      </c>
      <c r="P6587" s="38">
        <v>138</v>
      </c>
    </row>
    <row r="6588" spans="1:16">
      <c r="A6588" s="25">
        <f t="shared" si="102"/>
        <v>6586</v>
      </c>
      <c r="B6588" s="33" t="s">
        <v>10274</v>
      </c>
      <c r="C6588" s="37">
        <v>1965</v>
      </c>
      <c r="E6588" s="42" t="s">
        <v>4823</v>
      </c>
      <c r="I6588" s="37">
        <v>5</v>
      </c>
      <c r="J6588" s="37">
        <v>3</v>
      </c>
      <c r="M6588" s="39">
        <v>4233.8</v>
      </c>
      <c r="N6588" s="39">
        <v>2610.6</v>
      </c>
      <c r="O6588" s="39">
        <v>2579.6999999999998</v>
      </c>
      <c r="P6588" s="38">
        <v>129</v>
      </c>
    </row>
    <row r="6589" spans="1:16">
      <c r="A6589" s="25">
        <f t="shared" si="102"/>
        <v>6587</v>
      </c>
      <c r="B6589" s="33" t="s">
        <v>10275</v>
      </c>
      <c r="C6589" s="37">
        <v>1965</v>
      </c>
      <c r="E6589" s="41" t="s">
        <v>4731</v>
      </c>
      <c r="I6589" s="37">
        <v>5</v>
      </c>
      <c r="J6589" s="37">
        <v>3</v>
      </c>
      <c r="M6589" s="39">
        <v>4233.8</v>
      </c>
      <c r="N6589" s="39">
        <v>2610.6</v>
      </c>
      <c r="O6589" s="39">
        <v>2579.6999999999998</v>
      </c>
      <c r="P6589" s="38">
        <v>129</v>
      </c>
    </row>
    <row r="6590" spans="1:16">
      <c r="A6590" s="25">
        <f t="shared" si="102"/>
        <v>6588</v>
      </c>
      <c r="B6590" s="33" t="s">
        <v>10276</v>
      </c>
      <c r="C6590" s="37">
        <v>1964</v>
      </c>
      <c r="E6590" s="41" t="s">
        <v>4731</v>
      </c>
      <c r="I6590" s="37">
        <v>5</v>
      </c>
      <c r="J6590" s="37">
        <v>4</v>
      </c>
      <c r="M6590" s="39">
        <v>5329.2</v>
      </c>
      <c r="N6590" s="39">
        <v>3256.3999999999996</v>
      </c>
      <c r="O6590" s="39">
        <v>3211.2</v>
      </c>
      <c r="P6590" s="38">
        <v>164</v>
      </c>
    </row>
    <row r="6591" spans="1:16">
      <c r="A6591" s="25">
        <f t="shared" si="102"/>
        <v>6589</v>
      </c>
      <c r="B6591" s="33" t="s">
        <v>10277</v>
      </c>
      <c r="C6591" s="37">
        <v>1965</v>
      </c>
      <c r="E6591" s="42" t="s">
        <v>4823</v>
      </c>
      <c r="I6591" s="37">
        <v>5</v>
      </c>
      <c r="J6591" s="37">
        <v>4</v>
      </c>
      <c r="M6591" s="39">
        <v>3100</v>
      </c>
      <c r="N6591" s="39">
        <v>2508.2000000000003</v>
      </c>
      <c r="O6591" s="39">
        <v>2384.9</v>
      </c>
      <c r="P6591" s="38">
        <v>116</v>
      </c>
    </row>
    <row r="6592" spans="1:16">
      <c r="A6592" s="25">
        <f t="shared" si="102"/>
        <v>6590</v>
      </c>
      <c r="B6592" s="33" t="s">
        <v>10278</v>
      </c>
      <c r="C6592" s="37">
        <v>1963</v>
      </c>
      <c r="E6592" s="41" t="s">
        <v>4731</v>
      </c>
      <c r="I6592" s="37">
        <v>5</v>
      </c>
      <c r="J6592" s="37">
        <v>4</v>
      </c>
      <c r="M6592" s="39">
        <v>3510</v>
      </c>
      <c r="N6592" s="39">
        <v>3198.5</v>
      </c>
      <c r="O6592" s="39">
        <v>3198.5</v>
      </c>
      <c r="P6592" s="38">
        <v>162</v>
      </c>
    </row>
    <row r="6593" spans="1:16">
      <c r="A6593" s="25">
        <f t="shared" si="102"/>
        <v>6591</v>
      </c>
      <c r="B6593" s="33" t="s">
        <v>10279</v>
      </c>
      <c r="C6593" s="37">
        <v>1966</v>
      </c>
      <c r="E6593" s="41" t="s">
        <v>4731</v>
      </c>
      <c r="I6593" s="37">
        <v>5</v>
      </c>
      <c r="J6593" s="37">
        <v>4</v>
      </c>
      <c r="M6593" s="39">
        <v>5298.8</v>
      </c>
      <c r="N6593" s="39">
        <v>3321</v>
      </c>
      <c r="O6593" s="39">
        <v>3193.7</v>
      </c>
      <c r="P6593" s="38">
        <v>136</v>
      </c>
    </row>
    <row r="6594" spans="1:16">
      <c r="A6594" s="25">
        <f t="shared" si="102"/>
        <v>6592</v>
      </c>
      <c r="B6594" s="33" t="s">
        <v>10280</v>
      </c>
      <c r="C6594" s="37">
        <v>1963</v>
      </c>
      <c r="E6594" s="41" t="s">
        <v>4731</v>
      </c>
      <c r="I6594" s="37">
        <v>5</v>
      </c>
      <c r="J6594" s="37">
        <v>4</v>
      </c>
      <c r="M6594" s="39">
        <v>3223.2</v>
      </c>
      <c r="N6594" s="39">
        <v>3223.2000000000003</v>
      </c>
      <c r="O6594" s="39">
        <v>2759.8</v>
      </c>
      <c r="P6594" s="38">
        <v>116</v>
      </c>
    </row>
    <row r="6595" spans="1:16">
      <c r="A6595" s="25">
        <f t="shared" ref="A6595:A6658" si="103">A6594+1</f>
        <v>6593</v>
      </c>
      <c r="B6595" s="33" t="s">
        <v>10281</v>
      </c>
      <c r="C6595" s="37">
        <v>1965</v>
      </c>
      <c r="E6595" s="41" t="s">
        <v>4731</v>
      </c>
      <c r="I6595" s="37">
        <v>5</v>
      </c>
      <c r="J6595" s="37">
        <v>3</v>
      </c>
      <c r="M6595" s="39">
        <v>3782.4</v>
      </c>
      <c r="N6595" s="39">
        <v>2827.7</v>
      </c>
      <c r="O6595" s="39">
        <v>2354.6</v>
      </c>
      <c r="P6595" s="38">
        <v>120</v>
      </c>
    </row>
    <row r="6596" spans="1:16">
      <c r="A6596" s="25">
        <f t="shared" si="103"/>
        <v>6594</v>
      </c>
      <c r="B6596" s="33" t="s">
        <v>10282</v>
      </c>
      <c r="C6596" s="37">
        <v>2011</v>
      </c>
      <c r="E6596" s="41" t="s">
        <v>6959</v>
      </c>
      <c r="I6596" s="37">
        <v>25</v>
      </c>
      <c r="J6596" s="37">
        <v>1</v>
      </c>
      <c r="M6596" s="39">
        <v>14598.1</v>
      </c>
      <c r="N6596" s="39">
        <v>13300.6</v>
      </c>
      <c r="O6596" s="39">
        <v>12474.1</v>
      </c>
      <c r="P6596" s="38">
        <v>617</v>
      </c>
    </row>
    <row r="6597" spans="1:16">
      <c r="A6597" s="25">
        <f t="shared" si="103"/>
        <v>6595</v>
      </c>
      <c r="B6597" s="33" t="s">
        <v>10283</v>
      </c>
      <c r="C6597" s="37">
        <v>1958</v>
      </c>
      <c r="E6597" s="41" t="s">
        <v>4731</v>
      </c>
      <c r="I6597" s="37">
        <v>4</v>
      </c>
      <c r="J6597" s="37">
        <v>4</v>
      </c>
      <c r="M6597" s="39">
        <v>2818.8</v>
      </c>
      <c r="N6597" s="39">
        <v>2449.1999999999998</v>
      </c>
      <c r="O6597" s="39">
        <v>2390.4191999999998</v>
      </c>
      <c r="P6597" s="38">
        <v>93</v>
      </c>
    </row>
    <row r="6598" spans="1:16">
      <c r="A6598" s="25">
        <f t="shared" si="103"/>
        <v>6596</v>
      </c>
      <c r="B6598" s="33" t="s">
        <v>10284</v>
      </c>
      <c r="I6598" s="37"/>
      <c r="J6598" s="37"/>
    </row>
    <row r="6599" spans="1:16">
      <c r="A6599" s="25">
        <f t="shared" si="103"/>
        <v>6597</v>
      </c>
      <c r="B6599" s="36" t="s">
        <v>10285</v>
      </c>
      <c r="I6599" s="37"/>
      <c r="J6599" s="37"/>
    </row>
    <row r="6600" spans="1:16">
      <c r="A6600" s="25">
        <f t="shared" si="103"/>
        <v>6598</v>
      </c>
      <c r="B6600" s="33" t="s">
        <v>10286</v>
      </c>
      <c r="C6600" s="37">
        <v>1988</v>
      </c>
      <c r="E6600" s="42" t="s">
        <v>4823</v>
      </c>
      <c r="I6600" s="37">
        <v>9</v>
      </c>
      <c r="J6600" s="37">
        <v>1</v>
      </c>
      <c r="M6600" s="39">
        <v>2395.6</v>
      </c>
      <c r="N6600" s="39">
        <v>1744.8</v>
      </c>
      <c r="O6600" s="39">
        <v>1618</v>
      </c>
      <c r="P6600" s="38">
        <v>93</v>
      </c>
    </row>
    <row r="6601" spans="1:16">
      <c r="A6601" s="25">
        <f t="shared" si="103"/>
        <v>6599</v>
      </c>
      <c r="B6601" s="33" t="s">
        <v>10287</v>
      </c>
      <c r="C6601" s="37">
        <v>1987</v>
      </c>
      <c r="E6601" s="41" t="s">
        <v>4731</v>
      </c>
      <c r="I6601" s="37">
        <v>9</v>
      </c>
      <c r="J6601" s="37">
        <v>1</v>
      </c>
      <c r="M6601" s="39">
        <v>2769.9</v>
      </c>
      <c r="N6601" s="39">
        <v>2040</v>
      </c>
      <c r="O6601" s="39">
        <v>1826.9</v>
      </c>
      <c r="P6601" s="38">
        <v>94</v>
      </c>
    </row>
    <row r="6602" spans="1:16">
      <c r="A6602" s="25">
        <f t="shared" si="103"/>
        <v>6600</v>
      </c>
      <c r="B6602" s="33" t="s">
        <v>10288</v>
      </c>
      <c r="C6602" s="37">
        <v>1986</v>
      </c>
      <c r="E6602" s="42" t="s">
        <v>4823</v>
      </c>
      <c r="I6602" s="37">
        <v>9</v>
      </c>
      <c r="J6602" s="37">
        <v>1</v>
      </c>
      <c r="M6602" s="39">
        <v>2769.9</v>
      </c>
      <c r="N6602" s="39">
        <v>2040</v>
      </c>
      <c r="O6602" s="39">
        <v>1826.9</v>
      </c>
      <c r="P6602" s="38">
        <v>94</v>
      </c>
    </row>
    <row r="6603" spans="1:16">
      <c r="A6603" s="25">
        <f t="shared" si="103"/>
        <v>6601</v>
      </c>
      <c r="B6603" s="33" t="s">
        <v>10289</v>
      </c>
      <c r="C6603" s="37">
        <v>1966</v>
      </c>
      <c r="E6603" s="41" t="s">
        <v>4729</v>
      </c>
      <c r="I6603" s="37">
        <v>5</v>
      </c>
      <c r="J6603" s="37">
        <v>3</v>
      </c>
      <c r="M6603" s="39">
        <v>4671.6000000000004</v>
      </c>
      <c r="N6603" s="39">
        <v>2644.2</v>
      </c>
      <c r="O6603" s="39">
        <v>2644.2</v>
      </c>
      <c r="P6603" s="38">
        <v>121</v>
      </c>
    </row>
    <row r="6604" spans="1:16">
      <c r="A6604" s="25">
        <f t="shared" si="103"/>
        <v>6602</v>
      </c>
      <c r="B6604" s="33" t="s">
        <v>10290</v>
      </c>
      <c r="C6604" s="37">
        <v>1963</v>
      </c>
      <c r="E6604" s="42" t="s">
        <v>4823</v>
      </c>
      <c r="I6604" s="37">
        <v>9</v>
      </c>
      <c r="J6604" s="37">
        <v>1</v>
      </c>
      <c r="M6604" s="39">
        <v>2684.1</v>
      </c>
      <c r="N6604" s="39">
        <v>2290.4</v>
      </c>
      <c r="O6604" s="39">
        <v>1751.9</v>
      </c>
      <c r="P6604" s="38">
        <v>92</v>
      </c>
    </row>
    <row r="6605" spans="1:16">
      <c r="A6605" s="25">
        <f t="shared" si="103"/>
        <v>6603</v>
      </c>
      <c r="B6605" s="36" t="s">
        <v>10291</v>
      </c>
      <c r="I6605" s="37"/>
      <c r="J6605" s="37"/>
    </row>
    <row r="6606" spans="1:16">
      <c r="A6606" s="25">
        <f t="shared" si="103"/>
        <v>6604</v>
      </c>
      <c r="B6606" s="33" t="s">
        <v>10292</v>
      </c>
      <c r="C6606" s="37">
        <v>1958</v>
      </c>
      <c r="E6606" s="41" t="s">
        <v>4731</v>
      </c>
      <c r="I6606" s="37">
        <v>4</v>
      </c>
      <c r="J6606" s="37">
        <v>4</v>
      </c>
      <c r="M6606" s="39">
        <v>3532.3</v>
      </c>
      <c r="N6606" s="39">
        <v>3130.8</v>
      </c>
      <c r="O6606" s="39">
        <v>2497.4</v>
      </c>
      <c r="P6606" s="38">
        <v>91</v>
      </c>
    </row>
    <row r="6607" spans="1:16">
      <c r="A6607" s="25">
        <f t="shared" si="103"/>
        <v>6605</v>
      </c>
      <c r="B6607" s="33" t="s">
        <v>10293</v>
      </c>
      <c r="C6607" s="37">
        <v>1964</v>
      </c>
      <c r="E6607" s="41" t="s">
        <v>4729</v>
      </c>
      <c r="I6607" s="37">
        <v>5</v>
      </c>
      <c r="J6607" s="37">
        <v>4</v>
      </c>
      <c r="M6607" s="39">
        <v>3539.6</v>
      </c>
      <c r="N6607" s="39">
        <v>2467.8000000000002</v>
      </c>
      <c r="O6607" s="39">
        <v>2467.8000000000002</v>
      </c>
      <c r="P6607" s="38">
        <v>120</v>
      </c>
    </row>
    <row r="6608" spans="1:16">
      <c r="A6608" s="25">
        <f t="shared" si="103"/>
        <v>6606</v>
      </c>
      <c r="B6608" s="33" t="s">
        <v>10294</v>
      </c>
      <c r="C6608" s="37">
        <v>1964</v>
      </c>
      <c r="E6608" s="41" t="s">
        <v>4729</v>
      </c>
      <c r="I6608" s="37">
        <v>5</v>
      </c>
      <c r="J6608" s="37">
        <v>4</v>
      </c>
      <c r="M6608" s="39">
        <v>3631.2</v>
      </c>
      <c r="N6608" s="39">
        <v>2541.1</v>
      </c>
      <c r="O6608" s="39">
        <v>2541.1</v>
      </c>
      <c r="P6608" s="38">
        <v>172</v>
      </c>
    </row>
    <row r="6609" spans="1:16">
      <c r="A6609" s="25">
        <f t="shared" si="103"/>
        <v>6607</v>
      </c>
      <c r="B6609" s="33" t="s">
        <v>10295</v>
      </c>
      <c r="C6609" s="37">
        <v>1966</v>
      </c>
      <c r="E6609" s="41" t="s">
        <v>4729</v>
      </c>
      <c r="I6609" s="37">
        <v>5</v>
      </c>
      <c r="J6609" s="37">
        <v>4</v>
      </c>
      <c r="M6609" s="39">
        <v>3553</v>
      </c>
      <c r="N6609" s="39">
        <v>2571.81</v>
      </c>
      <c r="O6609" s="39">
        <v>2528.31</v>
      </c>
      <c r="P6609" s="38">
        <v>154</v>
      </c>
    </row>
    <row r="6610" spans="1:16">
      <c r="A6610" s="25">
        <f t="shared" si="103"/>
        <v>6608</v>
      </c>
      <c r="B6610" s="33" t="s">
        <v>10296</v>
      </c>
      <c r="C6610" s="37">
        <v>1964</v>
      </c>
      <c r="E6610" s="41" t="s">
        <v>4731</v>
      </c>
      <c r="I6610" s="37">
        <v>5</v>
      </c>
      <c r="J6610" s="37">
        <v>3</v>
      </c>
      <c r="M6610" s="39">
        <v>2403.1999999999998</v>
      </c>
      <c r="N6610" s="39">
        <v>2012.9</v>
      </c>
      <c r="O6610" s="39">
        <v>2012.9</v>
      </c>
      <c r="P6610" s="38">
        <v>96</v>
      </c>
    </row>
    <row r="6611" spans="1:16">
      <c r="A6611" s="25">
        <f t="shared" si="103"/>
        <v>6609</v>
      </c>
      <c r="B6611" s="33" t="s">
        <v>10297</v>
      </c>
      <c r="C6611" s="37">
        <v>1993</v>
      </c>
      <c r="E6611" s="41" t="s">
        <v>4729</v>
      </c>
      <c r="I6611" s="37">
        <v>16</v>
      </c>
      <c r="J6611" s="37">
        <v>1</v>
      </c>
      <c r="M6611" s="39">
        <v>1630.1</v>
      </c>
      <c r="N6611" s="39">
        <v>1017.4999999999999</v>
      </c>
      <c r="O6611" s="39">
        <v>1017.4999999999999</v>
      </c>
      <c r="P6611" s="38">
        <v>74</v>
      </c>
    </row>
    <row r="6612" spans="1:16">
      <c r="A6612" s="25">
        <f t="shared" si="103"/>
        <v>6610</v>
      </c>
      <c r="B6612" s="33" t="s">
        <v>10298</v>
      </c>
      <c r="C6612" s="37">
        <v>1964</v>
      </c>
      <c r="E6612" s="41" t="s">
        <v>4729</v>
      </c>
      <c r="I6612" s="37">
        <v>5</v>
      </c>
      <c r="J6612" s="37">
        <v>4</v>
      </c>
      <c r="M6612" s="39">
        <v>3472.3</v>
      </c>
      <c r="N6612" s="39">
        <v>2536.5</v>
      </c>
      <c r="O6612" s="39">
        <v>2479</v>
      </c>
      <c r="P6612" s="38">
        <v>141</v>
      </c>
    </row>
    <row r="6613" spans="1:16">
      <c r="A6613" s="25">
        <f t="shared" si="103"/>
        <v>6611</v>
      </c>
      <c r="B6613" s="33" t="s">
        <v>10299</v>
      </c>
      <c r="I6613" s="37"/>
      <c r="J6613" s="37"/>
    </row>
    <row r="6614" spans="1:16">
      <c r="A6614" s="25">
        <f t="shared" si="103"/>
        <v>6612</v>
      </c>
      <c r="B6614" s="33" t="s">
        <v>10300</v>
      </c>
      <c r="C6614" s="37">
        <v>1981</v>
      </c>
      <c r="E6614" s="41" t="s">
        <v>4731</v>
      </c>
      <c r="I6614" s="37">
        <v>14</v>
      </c>
      <c r="J6614" s="37">
        <v>1</v>
      </c>
      <c r="M6614" s="39">
        <v>12440</v>
      </c>
      <c r="N6614" s="39">
        <v>5873.4</v>
      </c>
      <c r="O6614" s="39">
        <v>5873.4</v>
      </c>
      <c r="P6614" s="38">
        <v>241</v>
      </c>
    </row>
    <row r="6615" spans="1:16">
      <c r="A6615" s="25">
        <f t="shared" si="103"/>
        <v>6613</v>
      </c>
      <c r="B6615" s="33" t="s">
        <v>10301</v>
      </c>
      <c r="C6615" s="37">
        <v>1977</v>
      </c>
      <c r="E6615" s="41" t="s">
        <v>4731</v>
      </c>
      <c r="I6615" s="37">
        <v>14</v>
      </c>
      <c r="J6615" s="37">
        <v>1</v>
      </c>
      <c r="M6615" s="39">
        <v>11272.1</v>
      </c>
      <c r="N6615" s="39">
        <v>5425.5</v>
      </c>
      <c r="O6615" s="39">
        <v>5425.5</v>
      </c>
      <c r="P6615" s="38">
        <v>201</v>
      </c>
    </row>
    <row r="6616" spans="1:16">
      <c r="A6616" s="25">
        <f t="shared" si="103"/>
        <v>6614</v>
      </c>
      <c r="B6616" s="33" t="s">
        <v>10302</v>
      </c>
      <c r="C6616" s="37">
        <v>1980</v>
      </c>
      <c r="E6616" s="41" t="s">
        <v>4731</v>
      </c>
      <c r="I6616" s="37">
        <v>14</v>
      </c>
      <c r="J6616" s="37">
        <v>1</v>
      </c>
      <c r="M6616" s="39">
        <v>11851.900000000003</v>
      </c>
      <c r="N6616" s="39">
        <v>5883.5000000000009</v>
      </c>
      <c r="O6616" s="39">
        <v>5596.9000000000005</v>
      </c>
      <c r="P6616" s="38">
        <v>256</v>
      </c>
    </row>
    <row r="6617" spans="1:16">
      <c r="A6617" s="25">
        <f t="shared" si="103"/>
        <v>6615</v>
      </c>
      <c r="B6617" s="33" t="s">
        <v>10303</v>
      </c>
      <c r="I6617" s="37"/>
      <c r="J6617" s="37"/>
    </row>
    <row r="6618" spans="1:16">
      <c r="A6618" s="25">
        <f t="shared" si="103"/>
        <v>6616</v>
      </c>
      <c r="B6618" s="33" t="s">
        <v>10304</v>
      </c>
      <c r="I6618" s="37"/>
      <c r="J6618" s="37"/>
    </row>
    <row r="6619" spans="1:16">
      <c r="A6619" s="25">
        <f t="shared" si="103"/>
        <v>6617</v>
      </c>
      <c r="B6619" s="33" t="s">
        <v>4225</v>
      </c>
      <c r="C6619" s="37">
        <v>1958</v>
      </c>
      <c r="E6619" s="41" t="s">
        <v>4731</v>
      </c>
      <c r="I6619" s="37">
        <v>4</v>
      </c>
      <c r="J6619" s="37">
        <v>4</v>
      </c>
      <c r="M6619" s="39">
        <v>2412.1999999999998</v>
      </c>
      <c r="N6619" s="39">
        <v>2093.3000000000002</v>
      </c>
      <c r="O6619" s="39">
        <v>2047.2474000000002</v>
      </c>
      <c r="P6619" s="38">
        <v>94</v>
      </c>
    </row>
    <row r="6620" spans="1:16">
      <c r="A6620" s="25">
        <f t="shared" si="103"/>
        <v>6618</v>
      </c>
      <c r="B6620" s="33" t="s">
        <v>10305</v>
      </c>
      <c r="C6620" s="37">
        <v>1964</v>
      </c>
      <c r="E6620" s="41" t="s">
        <v>4731</v>
      </c>
      <c r="I6620" s="37">
        <v>4</v>
      </c>
      <c r="J6620" s="37">
        <v>3</v>
      </c>
      <c r="M6620" s="39">
        <v>2025</v>
      </c>
      <c r="N6620" s="39">
        <v>1284.5</v>
      </c>
      <c r="O6620" s="39">
        <v>1284.5</v>
      </c>
      <c r="P6620" s="38">
        <v>118</v>
      </c>
    </row>
    <row r="6621" spans="1:16">
      <c r="A6621" s="25">
        <f t="shared" si="103"/>
        <v>6619</v>
      </c>
      <c r="B6621" s="33" t="s">
        <v>10306</v>
      </c>
      <c r="C6621" s="37">
        <v>1963</v>
      </c>
      <c r="E6621" s="41" t="s">
        <v>4731</v>
      </c>
      <c r="I6621" s="37">
        <v>5</v>
      </c>
      <c r="J6621" s="37">
        <v>4</v>
      </c>
      <c r="M6621" s="39">
        <v>4151.6000000000004</v>
      </c>
      <c r="N6621" s="39">
        <v>3841.2000000000003</v>
      </c>
      <c r="O6621" s="39">
        <v>2933.7000000000003</v>
      </c>
      <c r="P6621" s="38">
        <v>98</v>
      </c>
    </row>
    <row r="6622" spans="1:16">
      <c r="A6622" s="25">
        <f t="shared" si="103"/>
        <v>6620</v>
      </c>
      <c r="B6622" s="33" t="s">
        <v>10307</v>
      </c>
      <c r="C6622" s="37">
        <v>1959</v>
      </c>
      <c r="E6622" s="41" t="s">
        <v>4731</v>
      </c>
      <c r="I6622" s="37">
        <v>3</v>
      </c>
      <c r="J6622" s="37">
        <v>2</v>
      </c>
      <c r="M6622" s="39">
        <v>1302.0999999999999</v>
      </c>
      <c r="N6622" s="39">
        <v>1207.5999999999999</v>
      </c>
      <c r="O6622" s="39">
        <v>1182.7596679999999</v>
      </c>
      <c r="P6622" s="38">
        <v>71</v>
      </c>
    </row>
    <row r="6623" spans="1:16">
      <c r="A6623" s="25">
        <f t="shared" si="103"/>
        <v>6621</v>
      </c>
      <c r="B6623" s="33" t="s">
        <v>10308</v>
      </c>
      <c r="C6623" s="37">
        <v>1959</v>
      </c>
      <c r="E6623" s="41" t="s">
        <v>4731</v>
      </c>
      <c r="I6623" s="37">
        <v>3</v>
      </c>
      <c r="J6623" s="37">
        <v>3</v>
      </c>
      <c r="M6623" s="39">
        <v>1630.1</v>
      </c>
      <c r="N6623" s="39">
        <v>1017.4999999999999</v>
      </c>
      <c r="O6623" s="39">
        <v>1017.4999999999999</v>
      </c>
      <c r="P6623" s="38">
        <v>74</v>
      </c>
    </row>
    <row r="6624" spans="1:16">
      <c r="A6624" s="25">
        <f t="shared" si="103"/>
        <v>6622</v>
      </c>
      <c r="B6624" s="33" t="s">
        <v>10309</v>
      </c>
      <c r="C6624" s="37">
        <v>1960</v>
      </c>
      <c r="E6624" s="41" t="s">
        <v>4731</v>
      </c>
      <c r="I6624" s="37">
        <v>3</v>
      </c>
      <c r="J6624" s="37">
        <v>3</v>
      </c>
      <c r="M6624" s="39">
        <v>1674.3</v>
      </c>
      <c r="N6624" s="39">
        <v>1544.4</v>
      </c>
      <c r="O6624" s="39">
        <v>1536.029352</v>
      </c>
      <c r="P6624" s="38">
        <v>79</v>
      </c>
    </row>
    <row r="6625" spans="1:16">
      <c r="A6625" s="25">
        <f t="shared" si="103"/>
        <v>6623</v>
      </c>
      <c r="B6625" s="33" t="s">
        <v>10310</v>
      </c>
      <c r="I6625" s="37"/>
      <c r="J6625" s="37"/>
    </row>
    <row r="6626" spans="1:16">
      <c r="A6626" s="25">
        <f t="shared" si="103"/>
        <v>6624</v>
      </c>
      <c r="B6626" s="33" t="s">
        <v>10311</v>
      </c>
      <c r="C6626" s="37">
        <v>1973</v>
      </c>
      <c r="E6626" s="41" t="s">
        <v>4729</v>
      </c>
      <c r="I6626" s="37">
        <v>5</v>
      </c>
      <c r="J6626" s="37">
        <v>8</v>
      </c>
      <c r="M6626" s="39">
        <v>5163.3999999999996</v>
      </c>
      <c r="N6626" s="39">
        <v>3700</v>
      </c>
      <c r="O6626" s="39">
        <v>3700</v>
      </c>
      <c r="P6626" s="38">
        <v>286</v>
      </c>
    </row>
    <row r="6627" spans="1:16">
      <c r="A6627" s="25">
        <f t="shared" si="103"/>
        <v>6625</v>
      </c>
      <c r="B6627" s="33" t="s">
        <v>10312</v>
      </c>
      <c r="I6627" s="37"/>
      <c r="J6627" s="37"/>
    </row>
    <row r="6628" spans="1:16">
      <c r="A6628" s="25">
        <f t="shared" si="103"/>
        <v>6626</v>
      </c>
      <c r="B6628" s="33" t="s">
        <v>10313</v>
      </c>
      <c r="I6628" s="37"/>
      <c r="J6628" s="37"/>
    </row>
    <row r="6629" spans="1:16">
      <c r="A6629" s="25">
        <f t="shared" si="103"/>
        <v>6627</v>
      </c>
      <c r="B6629" s="33" t="s">
        <v>10314</v>
      </c>
      <c r="C6629" s="37">
        <v>1983</v>
      </c>
      <c r="D6629" s="37">
        <v>2007</v>
      </c>
      <c r="E6629" s="42" t="s">
        <v>8055</v>
      </c>
      <c r="I6629" s="37">
        <v>9</v>
      </c>
      <c r="J6629" s="37">
        <v>8</v>
      </c>
      <c r="M6629" s="39">
        <v>17601.599999999999</v>
      </c>
      <c r="N6629" s="39">
        <v>15249.099999999999</v>
      </c>
      <c r="O6629" s="39">
        <v>14997.3</v>
      </c>
      <c r="P6629" s="38">
        <v>718</v>
      </c>
    </row>
    <row r="6630" spans="1:16">
      <c r="A6630" s="25">
        <f t="shared" si="103"/>
        <v>6628</v>
      </c>
      <c r="B6630" s="33" t="s">
        <v>10315</v>
      </c>
      <c r="C6630" s="37">
        <v>1983</v>
      </c>
      <c r="D6630" s="37">
        <v>2007</v>
      </c>
      <c r="E6630" s="42" t="s">
        <v>8055</v>
      </c>
      <c r="I6630" s="37">
        <v>9</v>
      </c>
      <c r="J6630" s="37">
        <v>7</v>
      </c>
      <c r="M6630" s="39">
        <v>13907.5</v>
      </c>
      <c r="N6630" s="39">
        <v>8483.5</v>
      </c>
      <c r="O6630" s="39">
        <v>8483.5</v>
      </c>
      <c r="P6630" s="38">
        <v>673</v>
      </c>
    </row>
    <row r="6631" spans="1:16">
      <c r="A6631" s="25">
        <f t="shared" si="103"/>
        <v>6629</v>
      </c>
      <c r="B6631" s="33" t="s">
        <v>10316</v>
      </c>
      <c r="I6631" s="37"/>
      <c r="J6631" s="37"/>
    </row>
    <row r="6632" spans="1:16">
      <c r="A6632" s="25">
        <f t="shared" si="103"/>
        <v>6630</v>
      </c>
      <c r="B6632" s="33" t="s">
        <v>10317</v>
      </c>
      <c r="I6632" s="37"/>
      <c r="J6632" s="37"/>
    </row>
    <row r="6633" spans="1:16">
      <c r="A6633" s="25">
        <f t="shared" si="103"/>
        <v>6631</v>
      </c>
      <c r="B6633" s="33" t="s">
        <v>10318</v>
      </c>
      <c r="I6633" s="37"/>
      <c r="J6633" s="37"/>
    </row>
    <row r="6634" spans="1:16">
      <c r="A6634" s="25">
        <f t="shared" si="103"/>
        <v>6632</v>
      </c>
      <c r="B6634" s="33" t="s">
        <v>10319</v>
      </c>
      <c r="I6634" s="37"/>
      <c r="J6634" s="37"/>
    </row>
    <row r="6635" spans="1:16">
      <c r="A6635" s="25">
        <f t="shared" si="103"/>
        <v>6633</v>
      </c>
      <c r="B6635" s="33" t="s">
        <v>10320</v>
      </c>
      <c r="C6635" s="37">
        <v>1983</v>
      </c>
      <c r="I6635" s="37">
        <v>5</v>
      </c>
      <c r="J6635" s="37">
        <v>4</v>
      </c>
      <c r="M6635" s="39">
        <v>2875.6</v>
      </c>
      <c r="N6635" s="39">
        <v>2576.1999999999998</v>
      </c>
      <c r="O6635" s="39">
        <v>2576.1999999999998</v>
      </c>
      <c r="P6635" s="38">
        <v>151</v>
      </c>
    </row>
    <row r="6636" spans="1:16">
      <c r="A6636" s="25">
        <f t="shared" si="103"/>
        <v>6634</v>
      </c>
      <c r="B6636" s="33" t="s">
        <v>10321</v>
      </c>
      <c r="C6636" s="37">
        <v>1964</v>
      </c>
      <c r="E6636" s="41" t="s">
        <v>4729</v>
      </c>
      <c r="I6636" s="37">
        <v>5</v>
      </c>
      <c r="J6636" s="37">
        <v>4</v>
      </c>
      <c r="M6636" s="39">
        <v>2704.7</v>
      </c>
      <c r="N6636" s="39">
        <v>2368.1999999999998</v>
      </c>
      <c r="O6636" s="39">
        <v>2368.1999999999998</v>
      </c>
      <c r="P6636" s="38">
        <v>135</v>
      </c>
    </row>
    <row r="6637" spans="1:16">
      <c r="A6637" s="25">
        <f t="shared" si="103"/>
        <v>6635</v>
      </c>
      <c r="B6637" s="33" t="s">
        <v>10322</v>
      </c>
      <c r="I6637" s="37"/>
      <c r="J6637" s="37"/>
    </row>
    <row r="6638" spans="1:16">
      <c r="A6638" s="25">
        <f t="shared" si="103"/>
        <v>6636</v>
      </c>
      <c r="B6638" s="33" t="s">
        <v>10323</v>
      </c>
      <c r="C6638" s="37">
        <v>1962</v>
      </c>
      <c r="E6638" s="41" t="s">
        <v>4731</v>
      </c>
      <c r="I6638" s="37">
        <v>3</v>
      </c>
      <c r="J6638" s="37">
        <v>3</v>
      </c>
      <c r="M6638" s="39">
        <v>1037.9000000000001</v>
      </c>
      <c r="N6638" s="39">
        <v>1037.9000000000001</v>
      </c>
      <c r="O6638" s="39">
        <v>1037.9000000000001</v>
      </c>
      <c r="P6638" s="38">
        <v>44</v>
      </c>
    </row>
    <row r="6639" spans="1:16">
      <c r="A6639" s="25">
        <f t="shared" si="103"/>
        <v>6637</v>
      </c>
      <c r="B6639" s="33" t="s">
        <v>10324</v>
      </c>
      <c r="C6639" s="37">
        <v>2010</v>
      </c>
      <c r="I6639" s="37"/>
      <c r="J6639" s="37"/>
    </row>
    <row r="6640" spans="1:16">
      <c r="A6640" s="25">
        <f t="shared" si="103"/>
        <v>6638</v>
      </c>
      <c r="B6640" s="33" t="s">
        <v>10325</v>
      </c>
      <c r="C6640" s="37">
        <v>1959</v>
      </c>
      <c r="E6640" s="41" t="s">
        <v>4731</v>
      </c>
      <c r="I6640" s="37">
        <v>5</v>
      </c>
      <c r="J6640" s="37">
        <v>3</v>
      </c>
      <c r="M6640" s="39">
        <v>1699.6</v>
      </c>
      <c r="N6640" s="39">
        <v>1699.6</v>
      </c>
      <c r="O6640" s="39">
        <v>1699.6</v>
      </c>
      <c r="P6640" s="38">
        <v>65</v>
      </c>
    </row>
    <row r="6641" spans="1:16">
      <c r="A6641" s="25">
        <f t="shared" si="103"/>
        <v>6639</v>
      </c>
      <c r="B6641" s="33" t="s">
        <v>10326</v>
      </c>
      <c r="I6641" s="37"/>
      <c r="J6641" s="37"/>
    </row>
    <row r="6642" spans="1:16">
      <c r="A6642" s="25">
        <f t="shared" si="103"/>
        <v>6640</v>
      </c>
      <c r="B6642" s="36" t="s">
        <v>10327</v>
      </c>
      <c r="I6642" s="37"/>
      <c r="J6642" s="37"/>
    </row>
    <row r="6643" spans="1:16">
      <c r="A6643" s="25">
        <f t="shared" si="103"/>
        <v>6641</v>
      </c>
      <c r="B6643" s="33" t="s">
        <v>10328</v>
      </c>
      <c r="C6643" s="37">
        <v>1962</v>
      </c>
      <c r="E6643" s="41" t="s">
        <v>4731</v>
      </c>
      <c r="I6643" s="37">
        <v>5</v>
      </c>
      <c r="J6643" s="37">
        <v>2</v>
      </c>
      <c r="M6643" s="39">
        <v>1826.6</v>
      </c>
      <c r="N6643" s="39">
        <v>1611.6999999999998</v>
      </c>
      <c r="O6643" s="39">
        <v>1538.6</v>
      </c>
      <c r="P6643" s="38">
        <v>65</v>
      </c>
    </row>
    <row r="6644" spans="1:16">
      <c r="A6644" s="25">
        <f t="shared" si="103"/>
        <v>6642</v>
      </c>
      <c r="B6644" s="33" t="s">
        <v>10329</v>
      </c>
      <c r="C6644" s="37">
        <v>1964</v>
      </c>
      <c r="E6644" s="41" t="s">
        <v>4731</v>
      </c>
      <c r="I6644" s="37">
        <v>5</v>
      </c>
      <c r="J6644" s="37">
        <v>4</v>
      </c>
      <c r="M6644" s="39">
        <v>4164.1000000000004</v>
      </c>
      <c r="N6644" s="39">
        <v>3360.2999999999997</v>
      </c>
      <c r="O6644" s="39">
        <v>3046.7</v>
      </c>
      <c r="P6644" s="38">
        <v>140</v>
      </c>
    </row>
    <row r="6645" spans="1:16">
      <c r="A6645" s="25">
        <f t="shared" si="103"/>
        <v>6643</v>
      </c>
      <c r="B6645" s="33" t="s">
        <v>10330</v>
      </c>
      <c r="C6645" s="37">
        <v>1973</v>
      </c>
      <c r="E6645" s="41" t="s">
        <v>4731</v>
      </c>
      <c r="I6645" s="37">
        <v>9</v>
      </c>
      <c r="J6645" s="37">
        <v>4</v>
      </c>
      <c r="M6645" s="39">
        <v>4209.8</v>
      </c>
      <c r="N6645" s="39">
        <v>3817.48</v>
      </c>
      <c r="O6645" s="39">
        <v>2909</v>
      </c>
      <c r="P6645" s="38">
        <v>124</v>
      </c>
    </row>
    <row r="6646" spans="1:16">
      <c r="A6646" s="25">
        <f t="shared" si="103"/>
        <v>6644</v>
      </c>
      <c r="B6646" s="33" t="s">
        <v>10331</v>
      </c>
      <c r="C6646" s="37">
        <v>1972</v>
      </c>
      <c r="E6646" s="41" t="s">
        <v>4731</v>
      </c>
      <c r="I6646" s="37">
        <v>5</v>
      </c>
      <c r="J6646" s="37">
        <v>4</v>
      </c>
      <c r="M6646" s="39">
        <v>4212.8999999999996</v>
      </c>
      <c r="N6646" s="39">
        <v>4102.3</v>
      </c>
      <c r="O6646" s="39">
        <v>2715.3</v>
      </c>
      <c r="P6646" s="38">
        <v>131</v>
      </c>
    </row>
    <row r="6647" spans="1:16">
      <c r="A6647" s="25">
        <f t="shared" si="103"/>
        <v>6645</v>
      </c>
      <c r="B6647" s="33" t="s">
        <v>3276</v>
      </c>
      <c r="C6647" s="37">
        <v>1971</v>
      </c>
      <c r="E6647" s="41" t="s">
        <v>4731</v>
      </c>
      <c r="I6647" s="37" t="s">
        <v>26</v>
      </c>
      <c r="J6647" s="37">
        <v>6</v>
      </c>
      <c r="M6647" s="39">
        <v>5461.6</v>
      </c>
      <c r="N6647" s="39">
        <v>5461.5999999999995</v>
      </c>
      <c r="O6647" s="39">
        <v>4538.3999999999996</v>
      </c>
      <c r="P6647" s="38">
        <v>199</v>
      </c>
    </row>
    <row r="6648" spans="1:16">
      <c r="A6648" s="25">
        <f t="shared" si="103"/>
        <v>6646</v>
      </c>
      <c r="B6648" s="33" t="s">
        <v>10332</v>
      </c>
      <c r="I6648" s="37"/>
      <c r="J6648" s="37"/>
    </row>
    <row r="6649" spans="1:16">
      <c r="A6649" s="25">
        <f t="shared" si="103"/>
        <v>6647</v>
      </c>
      <c r="B6649" s="33" t="s">
        <v>10333</v>
      </c>
      <c r="C6649" s="37">
        <v>1968</v>
      </c>
      <c r="E6649" s="41" t="s">
        <v>4731</v>
      </c>
      <c r="I6649" s="37">
        <v>5</v>
      </c>
      <c r="J6649" s="37">
        <v>4</v>
      </c>
      <c r="M6649" s="39">
        <v>2712.74</v>
      </c>
      <c r="N6649" s="39">
        <v>2084.4299999999998</v>
      </c>
      <c r="O6649" s="39">
        <v>2084.4299999999998</v>
      </c>
      <c r="P6649" s="38">
        <v>133</v>
      </c>
    </row>
    <row r="6650" spans="1:16">
      <c r="A6650" s="25">
        <f t="shared" si="103"/>
        <v>6648</v>
      </c>
      <c r="B6650" s="33" t="s">
        <v>10334</v>
      </c>
      <c r="C6650" s="37">
        <v>1955</v>
      </c>
      <c r="E6650" s="41" t="s">
        <v>4735</v>
      </c>
      <c r="I6650" s="37">
        <v>2</v>
      </c>
      <c r="J6650" s="37">
        <v>3</v>
      </c>
      <c r="M6650" s="39">
        <v>1083.8</v>
      </c>
      <c r="N6650" s="39">
        <v>567</v>
      </c>
      <c r="O6650" s="39">
        <v>567</v>
      </c>
      <c r="P6650" s="38">
        <v>51</v>
      </c>
    </row>
    <row r="6651" spans="1:16">
      <c r="A6651" s="25">
        <f t="shared" si="103"/>
        <v>6649</v>
      </c>
      <c r="B6651" s="33" t="s">
        <v>10335</v>
      </c>
      <c r="C6651" s="37">
        <v>1968</v>
      </c>
      <c r="E6651" s="41" t="s">
        <v>4731</v>
      </c>
      <c r="I6651" s="37">
        <v>5</v>
      </c>
      <c r="J6651" s="37">
        <v>4</v>
      </c>
      <c r="M6651" s="39">
        <v>2712.74</v>
      </c>
      <c r="N6651" s="39">
        <v>2084.4299999999998</v>
      </c>
      <c r="O6651" s="39">
        <v>2084.4299999999998</v>
      </c>
      <c r="P6651" s="38">
        <v>126</v>
      </c>
    </row>
    <row r="6652" spans="1:16">
      <c r="A6652" s="25">
        <f t="shared" si="103"/>
        <v>6650</v>
      </c>
      <c r="B6652" s="33" t="s">
        <v>3273</v>
      </c>
      <c r="C6652" s="37">
        <v>1973</v>
      </c>
      <c r="E6652" s="41" t="s">
        <v>4729</v>
      </c>
      <c r="I6652" s="37">
        <v>9</v>
      </c>
      <c r="J6652" s="37">
        <v>6</v>
      </c>
      <c r="M6652" s="39">
        <v>15723.144999999999</v>
      </c>
      <c r="N6652" s="39">
        <v>13672.3</v>
      </c>
      <c r="O6652" s="39">
        <v>11370.91</v>
      </c>
      <c r="P6652" s="38">
        <v>566</v>
      </c>
    </row>
    <row r="6653" spans="1:16">
      <c r="A6653" s="25">
        <f t="shared" si="103"/>
        <v>6651</v>
      </c>
      <c r="B6653" s="33" t="s">
        <v>3274</v>
      </c>
      <c r="C6653" s="37">
        <v>1957</v>
      </c>
      <c r="E6653" s="41" t="s">
        <v>4735</v>
      </c>
      <c r="I6653" s="37">
        <v>2</v>
      </c>
      <c r="J6653" s="37">
        <v>2</v>
      </c>
      <c r="M6653" s="39">
        <v>643.79999999999995</v>
      </c>
      <c r="N6653" s="39">
        <v>395.8</v>
      </c>
      <c r="O6653" s="39">
        <v>395.8</v>
      </c>
      <c r="P6653" s="38">
        <v>32</v>
      </c>
    </row>
    <row r="6654" spans="1:16">
      <c r="A6654" s="25">
        <f t="shared" si="103"/>
        <v>6652</v>
      </c>
      <c r="B6654" s="33" t="s">
        <v>10336</v>
      </c>
      <c r="C6654" s="37">
        <v>1965</v>
      </c>
      <c r="E6654" s="41" t="s">
        <v>4731</v>
      </c>
      <c r="I6654" s="37">
        <v>5</v>
      </c>
      <c r="J6654" s="37">
        <v>2</v>
      </c>
      <c r="M6654" s="39">
        <v>1540.5</v>
      </c>
      <c r="N6654" s="39">
        <v>1068.9000000000001</v>
      </c>
      <c r="O6654" s="39">
        <v>1068.9000000000001</v>
      </c>
      <c r="P6654" s="38">
        <v>76</v>
      </c>
    </row>
    <row r="6655" spans="1:16">
      <c r="A6655" s="25">
        <f t="shared" si="103"/>
        <v>6653</v>
      </c>
      <c r="B6655" s="33" t="s">
        <v>10337</v>
      </c>
      <c r="C6655" s="37">
        <v>1965</v>
      </c>
      <c r="E6655" s="42" t="s">
        <v>5159</v>
      </c>
      <c r="I6655" s="37">
        <v>5</v>
      </c>
      <c r="J6655" s="37">
        <v>4</v>
      </c>
      <c r="M6655" s="39">
        <v>3548</v>
      </c>
      <c r="N6655" s="39">
        <v>3203.65</v>
      </c>
    </row>
    <row r="6656" spans="1:16">
      <c r="A6656" s="25">
        <f t="shared" si="103"/>
        <v>6654</v>
      </c>
      <c r="B6656" s="33" t="s">
        <v>10338</v>
      </c>
      <c r="C6656" s="37">
        <v>1954</v>
      </c>
      <c r="E6656" s="41" t="s">
        <v>5762</v>
      </c>
      <c r="I6656" s="37">
        <v>2</v>
      </c>
      <c r="J6656" s="37">
        <v>2</v>
      </c>
      <c r="M6656" s="39">
        <v>415.9</v>
      </c>
      <c r="N6656" s="39">
        <v>229.4</v>
      </c>
      <c r="O6656" s="39">
        <v>229.4</v>
      </c>
      <c r="P6656" s="38">
        <v>35</v>
      </c>
    </row>
    <row r="6657" spans="1:16">
      <c r="A6657" s="25">
        <f t="shared" si="103"/>
        <v>6655</v>
      </c>
      <c r="B6657" s="33" t="s">
        <v>10339</v>
      </c>
      <c r="C6657" s="37">
        <v>1965</v>
      </c>
      <c r="E6657" s="41" t="s">
        <v>4731</v>
      </c>
      <c r="I6657" s="37">
        <v>5</v>
      </c>
      <c r="J6657" s="37">
        <v>4</v>
      </c>
      <c r="M6657" s="39">
        <v>3210.15</v>
      </c>
      <c r="N6657" s="39">
        <v>2590.8999999999996</v>
      </c>
      <c r="O6657" s="39">
        <v>2590.8999999999996</v>
      </c>
      <c r="P6657" s="38">
        <v>148</v>
      </c>
    </row>
    <row r="6658" spans="1:16">
      <c r="A6658" s="25">
        <f t="shared" si="103"/>
        <v>6656</v>
      </c>
      <c r="B6658" s="33" t="s">
        <v>3275</v>
      </c>
      <c r="C6658" s="37">
        <v>1949</v>
      </c>
      <c r="E6658" s="41" t="s">
        <v>4735</v>
      </c>
      <c r="I6658" s="37">
        <v>2</v>
      </c>
      <c r="J6658" s="37">
        <v>1</v>
      </c>
      <c r="M6658" s="39">
        <v>562.45000000000005</v>
      </c>
      <c r="N6658" s="39">
        <v>512.75</v>
      </c>
      <c r="O6658" s="39">
        <v>512.75</v>
      </c>
      <c r="P6658" s="38">
        <v>25</v>
      </c>
    </row>
    <row r="6659" spans="1:16">
      <c r="A6659" s="25">
        <f t="shared" ref="A6659:A6722" si="104">A6658+1</f>
        <v>6657</v>
      </c>
      <c r="B6659" s="33" t="s">
        <v>10340</v>
      </c>
      <c r="C6659" s="37">
        <v>1960</v>
      </c>
      <c r="E6659" s="41" t="s">
        <v>4731</v>
      </c>
      <c r="I6659" s="37">
        <v>3</v>
      </c>
      <c r="J6659" s="37">
        <v>2</v>
      </c>
      <c r="M6659" s="39">
        <v>1081.8</v>
      </c>
      <c r="N6659" s="39">
        <v>966.5</v>
      </c>
      <c r="O6659" s="39">
        <v>780.64204999999993</v>
      </c>
      <c r="P6659" s="38">
        <v>58</v>
      </c>
    </row>
    <row r="6660" spans="1:16">
      <c r="A6660" s="25">
        <f t="shared" si="104"/>
        <v>6658</v>
      </c>
      <c r="B6660" s="33" t="s">
        <v>10341</v>
      </c>
      <c r="I6660" s="37"/>
      <c r="J6660" s="37"/>
    </row>
    <row r="6661" spans="1:16">
      <c r="A6661" s="25">
        <f t="shared" si="104"/>
        <v>6659</v>
      </c>
      <c r="B6661" s="33" t="s">
        <v>10342</v>
      </c>
      <c r="C6661" s="37">
        <v>1975</v>
      </c>
      <c r="E6661" s="41" t="s">
        <v>4729</v>
      </c>
      <c r="I6661" s="37">
        <v>9</v>
      </c>
      <c r="J6661" s="37">
        <v>2</v>
      </c>
      <c r="M6661" s="39">
        <v>4410.76</v>
      </c>
      <c r="N6661" s="39">
        <v>3883.76</v>
      </c>
      <c r="O6661" s="39">
        <v>3883.76</v>
      </c>
      <c r="P6661" s="38">
        <v>120</v>
      </c>
    </row>
    <row r="6662" spans="1:16">
      <c r="A6662" s="25">
        <f t="shared" si="104"/>
        <v>6660</v>
      </c>
      <c r="B6662" s="33" t="s">
        <v>10343</v>
      </c>
      <c r="C6662" s="37">
        <v>1962</v>
      </c>
      <c r="E6662" s="41" t="s">
        <v>4731</v>
      </c>
      <c r="I6662" s="37">
        <v>5</v>
      </c>
      <c r="J6662" s="37">
        <v>2</v>
      </c>
      <c r="M6662" s="39">
        <v>2060.6</v>
      </c>
      <c r="N6662" s="39">
        <v>1693.9</v>
      </c>
      <c r="O6662" s="39">
        <v>1693.9</v>
      </c>
      <c r="P6662" s="38">
        <v>70</v>
      </c>
    </row>
    <row r="6663" spans="1:16">
      <c r="A6663" s="25">
        <f t="shared" si="104"/>
        <v>6661</v>
      </c>
      <c r="B6663" s="33" t="s">
        <v>10344</v>
      </c>
      <c r="C6663" s="37">
        <v>1962</v>
      </c>
      <c r="E6663" s="41" t="s">
        <v>4731</v>
      </c>
      <c r="I6663" s="37">
        <v>5</v>
      </c>
      <c r="J6663" s="37">
        <v>2</v>
      </c>
      <c r="M6663" s="39">
        <v>1760</v>
      </c>
      <c r="N6663" s="39">
        <v>1606.3000000000002</v>
      </c>
      <c r="O6663" s="39">
        <v>1405.9</v>
      </c>
      <c r="P6663" s="38">
        <v>62</v>
      </c>
    </row>
    <row r="6664" spans="1:16">
      <c r="A6664" s="25">
        <f t="shared" si="104"/>
        <v>6662</v>
      </c>
      <c r="B6664" s="33" t="s">
        <v>10345</v>
      </c>
      <c r="I6664" s="37"/>
      <c r="J6664" s="37"/>
    </row>
    <row r="6665" spans="1:16">
      <c r="A6665" s="25">
        <f t="shared" si="104"/>
        <v>6663</v>
      </c>
      <c r="B6665" s="33" t="s">
        <v>10346</v>
      </c>
      <c r="C6665" s="37">
        <v>1974</v>
      </c>
      <c r="E6665" s="41" t="s">
        <v>4729</v>
      </c>
      <c r="I6665" s="37">
        <v>9</v>
      </c>
      <c r="J6665" s="37">
        <v>6</v>
      </c>
      <c r="M6665" s="39">
        <v>11376.1</v>
      </c>
      <c r="N6665" s="39">
        <v>7793.8</v>
      </c>
      <c r="O6665" s="39">
        <v>7793.8</v>
      </c>
      <c r="P6665" s="38">
        <v>588</v>
      </c>
    </row>
    <row r="6666" spans="1:16">
      <c r="A6666" s="25">
        <f t="shared" si="104"/>
        <v>6664</v>
      </c>
      <c r="B6666" s="33" t="s">
        <v>10347</v>
      </c>
      <c r="I6666" s="37"/>
      <c r="J6666" s="37"/>
    </row>
    <row r="6667" spans="1:16">
      <c r="A6667" s="25">
        <f t="shared" si="104"/>
        <v>6665</v>
      </c>
      <c r="B6667" s="33" t="s">
        <v>10348</v>
      </c>
      <c r="I6667" s="37"/>
      <c r="J6667" s="37"/>
    </row>
    <row r="6668" spans="1:16">
      <c r="A6668" s="25">
        <f t="shared" si="104"/>
        <v>6666</v>
      </c>
      <c r="B6668" s="33" t="s">
        <v>2948</v>
      </c>
      <c r="C6668" s="37">
        <v>1976</v>
      </c>
      <c r="E6668" s="41" t="s">
        <v>4729</v>
      </c>
      <c r="I6668" s="37">
        <v>9</v>
      </c>
      <c r="J6668" s="37">
        <v>16</v>
      </c>
      <c r="M6668" s="39">
        <v>30588.5</v>
      </c>
      <c r="N6668" s="39">
        <v>20950.3</v>
      </c>
      <c r="O6668" s="39">
        <v>20950.3</v>
      </c>
      <c r="P6668" s="38">
        <v>1665</v>
      </c>
    </row>
    <row r="6669" spans="1:16">
      <c r="A6669" s="25">
        <f t="shared" si="104"/>
        <v>6667</v>
      </c>
      <c r="B6669" s="33" t="s">
        <v>10349</v>
      </c>
      <c r="C6669" s="37">
        <v>1975</v>
      </c>
      <c r="E6669" s="41" t="s">
        <v>4729</v>
      </c>
      <c r="I6669" s="37">
        <v>9</v>
      </c>
      <c r="J6669" s="37">
        <v>4</v>
      </c>
      <c r="M6669" s="39">
        <v>7705.8</v>
      </c>
      <c r="N6669" s="39">
        <v>5279.5</v>
      </c>
      <c r="O6669" s="39">
        <v>5279.5</v>
      </c>
      <c r="P6669" s="38">
        <v>431</v>
      </c>
    </row>
    <row r="6670" spans="1:16">
      <c r="A6670" s="25">
        <f t="shared" si="104"/>
        <v>6668</v>
      </c>
      <c r="B6670" s="33" t="s">
        <v>10350</v>
      </c>
      <c r="C6670" s="37">
        <v>1978</v>
      </c>
      <c r="E6670" s="41" t="s">
        <v>4729</v>
      </c>
      <c r="I6670" s="37">
        <v>9</v>
      </c>
      <c r="J6670" s="37">
        <v>4</v>
      </c>
      <c r="M6670" s="39">
        <v>7554.5</v>
      </c>
      <c r="N6670" s="39">
        <v>5194.3999999999996</v>
      </c>
      <c r="O6670" s="39">
        <v>5194.3999999999996</v>
      </c>
      <c r="P6670" s="38">
        <v>435</v>
      </c>
    </row>
    <row r="6671" spans="1:16">
      <c r="A6671" s="25">
        <f t="shared" si="104"/>
        <v>6669</v>
      </c>
      <c r="B6671" s="33" t="s">
        <v>10351</v>
      </c>
      <c r="I6671" s="37"/>
      <c r="J6671" s="37"/>
    </row>
    <row r="6672" spans="1:16">
      <c r="A6672" s="25">
        <f t="shared" si="104"/>
        <v>6670</v>
      </c>
      <c r="B6672" s="33" t="s">
        <v>10352</v>
      </c>
      <c r="C6672" s="37">
        <v>1979</v>
      </c>
      <c r="E6672" s="41" t="s">
        <v>4729</v>
      </c>
      <c r="I6672" s="37">
        <v>9</v>
      </c>
      <c r="J6672" s="37">
        <v>4</v>
      </c>
      <c r="M6672" s="39">
        <v>7570</v>
      </c>
      <c r="N6672" s="39">
        <v>7570</v>
      </c>
      <c r="O6672" s="39">
        <v>7570</v>
      </c>
      <c r="P6672" s="38">
        <v>461</v>
      </c>
    </row>
    <row r="6673" spans="1:16">
      <c r="A6673" s="25">
        <f t="shared" si="104"/>
        <v>6671</v>
      </c>
      <c r="B6673" s="33" t="s">
        <v>10353</v>
      </c>
      <c r="C6673" s="37">
        <v>1979</v>
      </c>
      <c r="E6673" s="41" t="s">
        <v>4731</v>
      </c>
      <c r="I6673" s="37">
        <v>14</v>
      </c>
      <c r="J6673" s="37">
        <v>1</v>
      </c>
      <c r="M6673" s="39">
        <v>5634</v>
      </c>
      <c r="N6673" s="39">
        <v>3321.8</v>
      </c>
      <c r="O6673" s="39">
        <v>3321.8</v>
      </c>
      <c r="P6673" s="38">
        <v>281</v>
      </c>
    </row>
    <row r="6674" spans="1:16">
      <c r="A6674" s="25">
        <f t="shared" si="104"/>
        <v>6672</v>
      </c>
      <c r="B6674" s="33" t="s">
        <v>10354</v>
      </c>
      <c r="C6674" s="37">
        <v>1979</v>
      </c>
      <c r="E6674" s="41" t="s">
        <v>4731</v>
      </c>
      <c r="I6674" s="37">
        <v>14</v>
      </c>
      <c r="J6674" s="37">
        <v>1</v>
      </c>
      <c r="M6674" s="39">
        <v>5615</v>
      </c>
      <c r="N6674" s="39">
        <v>3315.2</v>
      </c>
      <c r="O6674" s="39">
        <v>3315.2</v>
      </c>
      <c r="P6674" s="38">
        <v>278</v>
      </c>
    </row>
    <row r="6675" spans="1:16">
      <c r="A6675" s="25">
        <f t="shared" si="104"/>
        <v>6673</v>
      </c>
      <c r="B6675" s="33" t="s">
        <v>10355</v>
      </c>
      <c r="I6675" s="37"/>
      <c r="J6675" s="37"/>
    </row>
    <row r="6676" spans="1:16">
      <c r="A6676" s="25">
        <f t="shared" si="104"/>
        <v>6674</v>
      </c>
      <c r="B6676" s="33" t="s">
        <v>10356</v>
      </c>
      <c r="C6676" s="37">
        <v>1981</v>
      </c>
      <c r="E6676" s="41" t="s">
        <v>4735</v>
      </c>
      <c r="I6676" s="37">
        <v>14</v>
      </c>
      <c r="J6676" s="37">
        <v>1</v>
      </c>
      <c r="M6676" s="39">
        <v>5587.4</v>
      </c>
      <c r="N6676" s="39">
        <v>5570.5</v>
      </c>
      <c r="O6676" s="39">
        <v>5570.5</v>
      </c>
      <c r="P6676" s="38">
        <v>262</v>
      </c>
    </row>
    <row r="6677" spans="1:16">
      <c r="A6677" s="25">
        <f t="shared" si="104"/>
        <v>6675</v>
      </c>
      <c r="B6677" s="33" t="s">
        <v>10357</v>
      </c>
      <c r="C6677" s="37">
        <v>1975</v>
      </c>
      <c r="E6677" s="41" t="s">
        <v>4731</v>
      </c>
      <c r="I6677" s="37">
        <v>5</v>
      </c>
      <c r="J6677" s="37">
        <v>6</v>
      </c>
      <c r="M6677" s="39">
        <v>5142.5</v>
      </c>
      <c r="N6677" s="39">
        <v>4586.8</v>
      </c>
      <c r="O6677" s="39">
        <v>4586.8</v>
      </c>
      <c r="P6677" s="38">
        <v>202</v>
      </c>
    </row>
    <row r="6678" spans="1:16">
      <c r="A6678" s="25">
        <f t="shared" si="104"/>
        <v>6676</v>
      </c>
      <c r="B6678" s="33" t="s">
        <v>10358</v>
      </c>
      <c r="C6678" s="37">
        <v>1980</v>
      </c>
      <c r="E6678" s="41" t="s">
        <v>4729</v>
      </c>
      <c r="I6678" s="37">
        <v>9</v>
      </c>
      <c r="J6678" s="37">
        <v>6</v>
      </c>
      <c r="M6678" s="39">
        <v>13623.1</v>
      </c>
      <c r="N6678" s="39">
        <v>11476.1</v>
      </c>
      <c r="O6678" s="39">
        <v>11476.1</v>
      </c>
      <c r="P6678" s="38">
        <v>641</v>
      </c>
    </row>
    <row r="6679" spans="1:16">
      <c r="A6679" s="25">
        <f t="shared" si="104"/>
        <v>6677</v>
      </c>
      <c r="B6679" s="33" t="s">
        <v>10359</v>
      </c>
      <c r="C6679" s="37">
        <v>1976</v>
      </c>
      <c r="E6679" s="41" t="s">
        <v>4729</v>
      </c>
      <c r="I6679" s="37">
        <v>5</v>
      </c>
      <c r="J6679" s="37">
        <v>6</v>
      </c>
      <c r="M6679" s="39">
        <v>4354.6000000000004</v>
      </c>
      <c r="N6679" s="39">
        <v>4354.6000000000004</v>
      </c>
      <c r="O6679" s="39">
        <v>4354.6000000000004</v>
      </c>
      <c r="P6679" s="38">
        <v>215</v>
      </c>
    </row>
    <row r="6680" spans="1:16">
      <c r="A6680" s="25">
        <f t="shared" si="104"/>
        <v>6678</v>
      </c>
      <c r="B6680" s="33" t="s">
        <v>10360</v>
      </c>
      <c r="C6680" s="37">
        <v>1984</v>
      </c>
      <c r="E6680" s="41" t="s">
        <v>4731</v>
      </c>
      <c r="I6680" s="37">
        <v>9</v>
      </c>
      <c r="J6680" s="37">
        <v>3</v>
      </c>
      <c r="M6680" s="39">
        <v>6006.1</v>
      </c>
      <c r="N6680" s="39">
        <v>6006.1</v>
      </c>
      <c r="O6680" s="39">
        <v>6006.1</v>
      </c>
      <c r="P6680" s="38">
        <v>273</v>
      </c>
    </row>
    <row r="6681" spans="1:16">
      <c r="A6681" s="25">
        <f t="shared" si="104"/>
        <v>6679</v>
      </c>
      <c r="B6681" s="33" t="s">
        <v>10361</v>
      </c>
      <c r="C6681" s="37">
        <v>1975</v>
      </c>
      <c r="E6681" s="41" t="s">
        <v>4731</v>
      </c>
      <c r="I6681" s="37">
        <v>5</v>
      </c>
      <c r="J6681" s="37">
        <v>9</v>
      </c>
      <c r="M6681" s="39">
        <v>7964.8</v>
      </c>
      <c r="N6681" s="39">
        <v>7248.6</v>
      </c>
      <c r="O6681" s="39">
        <v>6318.5</v>
      </c>
      <c r="P6681" s="38">
        <v>250</v>
      </c>
    </row>
    <row r="6682" spans="1:16">
      <c r="A6682" s="25">
        <f t="shared" si="104"/>
        <v>6680</v>
      </c>
      <c r="B6682" s="33" t="s">
        <v>10362</v>
      </c>
      <c r="C6682" s="37">
        <v>1963</v>
      </c>
      <c r="E6682" s="41" t="s">
        <v>4731</v>
      </c>
      <c r="I6682" s="37">
        <v>5</v>
      </c>
      <c r="J6682" s="37">
        <v>4</v>
      </c>
      <c r="M6682" s="39">
        <v>3218.1</v>
      </c>
      <c r="N6682" s="39">
        <v>3217.4</v>
      </c>
      <c r="O6682" s="39">
        <v>2936.6</v>
      </c>
      <c r="P6682" s="38">
        <v>159</v>
      </c>
    </row>
    <row r="6683" spans="1:16">
      <c r="A6683" s="25">
        <f t="shared" si="104"/>
        <v>6681</v>
      </c>
      <c r="B6683" s="33" t="s">
        <v>10363</v>
      </c>
      <c r="C6683" s="37">
        <v>1971</v>
      </c>
      <c r="E6683" s="41" t="s">
        <v>4729</v>
      </c>
      <c r="I6683" s="37">
        <v>5</v>
      </c>
      <c r="J6683" s="37">
        <v>4</v>
      </c>
      <c r="M6683" s="39">
        <v>3031.5</v>
      </c>
      <c r="N6683" s="39">
        <v>2686.2</v>
      </c>
      <c r="O6683" s="39">
        <v>2625.6</v>
      </c>
      <c r="P6683" s="38">
        <v>130</v>
      </c>
    </row>
    <row r="6684" spans="1:16">
      <c r="A6684" s="25">
        <f t="shared" si="104"/>
        <v>6682</v>
      </c>
      <c r="B6684" s="33" t="s">
        <v>10364</v>
      </c>
      <c r="C6684" s="37">
        <v>1981</v>
      </c>
      <c r="E6684" s="41" t="s">
        <v>4731</v>
      </c>
      <c r="I6684" s="37">
        <v>5</v>
      </c>
      <c r="J6684" s="37">
        <v>6</v>
      </c>
      <c r="M6684" s="39">
        <v>4772.2</v>
      </c>
      <c r="N6684" s="39">
        <v>4531.7000000000007</v>
      </c>
      <c r="O6684" s="39">
        <v>4438.1000000000004</v>
      </c>
      <c r="P6684" s="38">
        <v>226</v>
      </c>
    </row>
    <row r="6685" spans="1:16">
      <c r="A6685" s="25">
        <f t="shared" si="104"/>
        <v>6683</v>
      </c>
      <c r="B6685" s="33" t="s">
        <v>10365</v>
      </c>
      <c r="C6685" s="37">
        <v>1975</v>
      </c>
      <c r="E6685" s="41" t="s">
        <v>4731</v>
      </c>
      <c r="I6685" s="37">
        <v>5</v>
      </c>
      <c r="J6685" s="37">
        <v>6</v>
      </c>
      <c r="M6685" s="39">
        <v>4727.5</v>
      </c>
      <c r="N6685" s="39">
        <v>4511.2</v>
      </c>
      <c r="O6685" s="39">
        <v>4511.2</v>
      </c>
      <c r="P6685" s="38">
        <v>225</v>
      </c>
    </row>
    <row r="6686" spans="1:16">
      <c r="A6686" s="25">
        <f t="shared" si="104"/>
        <v>6684</v>
      </c>
      <c r="B6686" s="33" t="s">
        <v>10366</v>
      </c>
      <c r="I6686" s="37"/>
      <c r="J6686" s="37"/>
    </row>
    <row r="6687" spans="1:16">
      <c r="A6687" s="25">
        <f t="shared" si="104"/>
        <v>6685</v>
      </c>
      <c r="B6687" s="33" t="s">
        <v>10367</v>
      </c>
      <c r="C6687" s="37">
        <v>1978</v>
      </c>
      <c r="E6687" s="41" t="s">
        <v>4731</v>
      </c>
      <c r="I6687" s="37">
        <v>5</v>
      </c>
      <c r="J6687" s="37">
        <v>6</v>
      </c>
      <c r="M6687" s="39">
        <v>4772.2</v>
      </c>
      <c r="N6687" s="39">
        <v>4691.5999999999995</v>
      </c>
      <c r="O6687" s="39">
        <v>4481.7</v>
      </c>
      <c r="P6687" s="38">
        <v>259</v>
      </c>
    </row>
    <row r="6688" spans="1:16">
      <c r="A6688" s="25">
        <f t="shared" si="104"/>
        <v>6686</v>
      </c>
      <c r="B6688" s="33" t="s">
        <v>10368</v>
      </c>
      <c r="C6688" s="37">
        <v>1976</v>
      </c>
      <c r="E6688" s="41" t="s">
        <v>4729</v>
      </c>
      <c r="I6688" s="37">
        <v>5</v>
      </c>
      <c r="J6688" s="37">
        <v>6</v>
      </c>
      <c r="M6688" s="39">
        <v>4356.8999999999996</v>
      </c>
      <c r="N6688" s="39">
        <v>4346.6000000000004</v>
      </c>
      <c r="O6688" s="39">
        <v>4182</v>
      </c>
      <c r="P6688" s="38">
        <v>212</v>
      </c>
    </row>
    <row r="6689" spans="1:16">
      <c r="A6689" s="25">
        <f t="shared" si="104"/>
        <v>6687</v>
      </c>
      <c r="B6689" s="33" t="s">
        <v>10369</v>
      </c>
      <c r="C6689" s="37">
        <v>1986</v>
      </c>
      <c r="D6689" s="37">
        <v>2010</v>
      </c>
      <c r="E6689" s="42" t="s">
        <v>8055</v>
      </c>
      <c r="I6689" s="37">
        <v>9</v>
      </c>
      <c r="J6689" s="37">
        <v>4</v>
      </c>
      <c r="M6689" s="39">
        <v>8009.2</v>
      </c>
      <c r="N6689" s="39">
        <v>7967.4</v>
      </c>
      <c r="O6689" s="39">
        <v>7967.4</v>
      </c>
      <c r="P6689" s="38">
        <v>333</v>
      </c>
    </row>
    <row r="6690" spans="1:16">
      <c r="A6690" s="25">
        <f t="shared" si="104"/>
        <v>6688</v>
      </c>
      <c r="B6690" s="33" t="s">
        <v>10370</v>
      </c>
      <c r="C6690" s="37">
        <v>1986</v>
      </c>
      <c r="E6690" s="41" t="s">
        <v>4729</v>
      </c>
      <c r="I6690" s="37">
        <v>9</v>
      </c>
      <c r="J6690" s="37">
        <v>2</v>
      </c>
      <c r="M6690" s="39">
        <v>4009.3</v>
      </c>
      <c r="N6690" s="39">
        <v>4009.3</v>
      </c>
      <c r="O6690" s="39">
        <v>4009.3</v>
      </c>
      <c r="P6690" s="38">
        <v>164</v>
      </c>
    </row>
    <row r="6691" spans="1:16">
      <c r="A6691" s="25">
        <f t="shared" si="104"/>
        <v>6689</v>
      </c>
      <c r="B6691" s="33" t="s">
        <v>10371</v>
      </c>
      <c r="C6691" s="37">
        <v>1975</v>
      </c>
      <c r="E6691" s="41" t="s">
        <v>4731</v>
      </c>
      <c r="I6691" s="37">
        <v>5</v>
      </c>
      <c r="J6691" s="37">
        <v>7</v>
      </c>
      <c r="M6691" s="39">
        <v>6752.1</v>
      </c>
      <c r="N6691" s="39">
        <v>5320.3</v>
      </c>
      <c r="O6691" s="39">
        <v>5320.3</v>
      </c>
      <c r="P6691" s="38">
        <v>252</v>
      </c>
    </row>
    <row r="6692" spans="1:16">
      <c r="A6692" s="25">
        <f t="shared" si="104"/>
        <v>6690</v>
      </c>
      <c r="B6692" s="33" t="s">
        <v>2949</v>
      </c>
      <c r="C6692" s="37">
        <v>1980</v>
      </c>
      <c r="E6692" s="41" t="s">
        <v>4731</v>
      </c>
      <c r="I6692" s="37">
        <v>9</v>
      </c>
      <c r="J6692" s="37">
        <v>1</v>
      </c>
      <c r="M6692" s="39">
        <v>3429.9</v>
      </c>
      <c r="N6692" s="39">
        <v>1821.6</v>
      </c>
      <c r="O6692" s="39">
        <v>1821.6</v>
      </c>
      <c r="P6692" s="38">
        <v>147</v>
      </c>
    </row>
    <row r="6693" spans="1:16">
      <c r="A6693" s="25">
        <f t="shared" si="104"/>
        <v>6691</v>
      </c>
      <c r="B6693" s="33" t="s">
        <v>10372</v>
      </c>
      <c r="C6693" s="37">
        <v>1978</v>
      </c>
      <c r="E6693" s="41" t="s">
        <v>4731</v>
      </c>
      <c r="I6693" s="37">
        <v>9</v>
      </c>
      <c r="J6693" s="37">
        <v>1</v>
      </c>
      <c r="M6693" s="39">
        <v>4551.8999999999996</v>
      </c>
      <c r="N6693" s="39">
        <v>4364</v>
      </c>
      <c r="O6693" s="39">
        <v>4364</v>
      </c>
      <c r="P6693" s="38">
        <v>140</v>
      </c>
    </row>
    <row r="6694" spans="1:16">
      <c r="A6694" s="25">
        <f t="shared" si="104"/>
        <v>6692</v>
      </c>
      <c r="B6694" s="33" t="s">
        <v>10373</v>
      </c>
      <c r="C6694" s="37">
        <v>1978</v>
      </c>
      <c r="E6694" s="41" t="s">
        <v>4731</v>
      </c>
      <c r="I6694" s="37">
        <v>5</v>
      </c>
      <c r="J6694" s="37">
        <v>2</v>
      </c>
      <c r="M6694" s="39">
        <v>2171.8000000000002</v>
      </c>
      <c r="N6694" s="39">
        <v>2159.6</v>
      </c>
      <c r="O6694" s="39">
        <v>1853.3</v>
      </c>
      <c r="P6694" s="38">
        <v>79</v>
      </c>
    </row>
    <row r="6695" spans="1:16">
      <c r="A6695" s="25">
        <f t="shared" si="104"/>
        <v>6693</v>
      </c>
      <c r="B6695" s="33" t="s">
        <v>10374</v>
      </c>
      <c r="I6695" s="37"/>
      <c r="J6695" s="37"/>
    </row>
    <row r="6696" spans="1:16">
      <c r="A6696" s="25">
        <f t="shared" si="104"/>
        <v>6694</v>
      </c>
      <c r="B6696" s="33" t="s">
        <v>10375</v>
      </c>
      <c r="I6696" s="37"/>
      <c r="J6696" s="37"/>
    </row>
    <row r="6697" spans="1:16">
      <c r="A6697" s="25">
        <f t="shared" si="104"/>
        <v>6695</v>
      </c>
      <c r="B6697" s="33" t="s">
        <v>10376</v>
      </c>
      <c r="C6697" s="37">
        <v>1984</v>
      </c>
      <c r="E6697" s="42" t="s">
        <v>8055</v>
      </c>
      <c r="I6697" s="37">
        <v>9</v>
      </c>
      <c r="J6697" s="37">
        <v>5</v>
      </c>
      <c r="M6697" s="39">
        <v>3821.6</v>
      </c>
      <c r="N6697" s="39">
        <v>2623.8</v>
      </c>
      <c r="O6697" s="39">
        <v>2623.8</v>
      </c>
      <c r="P6697" s="38">
        <v>498</v>
      </c>
    </row>
    <row r="6698" spans="1:16">
      <c r="A6698" s="25">
        <f t="shared" si="104"/>
        <v>6696</v>
      </c>
      <c r="B6698" s="33" t="s">
        <v>10377</v>
      </c>
      <c r="I6698" s="37"/>
      <c r="J6698" s="37"/>
    </row>
    <row r="6699" spans="1:16">
      <c r="A6699" s="25">
        <f t="shared" si="104"/>
        <v>6697</v>
      </c>
      <c r="B6699" s="33" t="s">
        <v>10378</v>
      </c>
      <c r="I6699" s="37"/>
      <c r="J6699" s="37"/>
    </row>
    <row r="6700" spans="1:16">
      <c r="A6700" s="25">
        <f t="shared" si="104"/>
        <v>6698</v>
      </c>
      <c r="B6700" s="33" t="s">
        <v>10379</v>
      </c>
      <c r="C6700" s="37">
        <v>1987</v>
      </c>
      <c r="E6700" s="42" t="s">
        <v>4731</v>
      </c>
      <c r="I6700" s="37">
        <v>9</v>
      </c>
      <c r="J6700" s="37">
        <v>6</v>
      </c>
      <c r="M6700" s="39">
        <v>13367.03</v>
      </c>
      <c r="N6700" s="39">
        <v>13367.57</v>
      </c>
      <c r="O6700" s="39">
        <v>11425.27</v>
      </c>
      <c r="P6700" s="38">
        <v>593</v>
      </c>
    </row>
    <row r="6701" spans="1:16">
      <c r="A6701" s="25">
        <f t="shared" si="104"/>
        <v>6699</v>
      </c>
      <c r="B6701" s="33" t="s">
        <v>10380</v>
      </c>
      <c r="C6701" s="37">
        <v>1960</v>
      </c>
      <c r="E6701" s="41" t="s">
        <v>4731</v>
      </c>
      <c r="I6701" s="37">
        <v>3</v>
      </c>
      <c r="J6701" s="37">
        <v>2</v>
      </c>
      <c r="M6701" s="39">
        <v>1139.0999999999999</v>
      </c>
      <c r="N6701" s="39">
        <v>947.6</v>
      </c>
      <c r="O6701" s="39">
        <v>874.63480000000004</v>
      </c>
      <c r="P6701" s="38">
        <v>52</v>
      </c>
    </row>
    <row r="6702" spans="1:16">
      <c r="A6702" s="25">
        <f t="shared" si="104"/>
        <v>6700</v>
      </c>
      <c r="B6702" s="33" t="s">
        <v>3281</v>
      </c>
      <c r="C6702" s="37">
        <v>1956</v>
      </c>
      <c r="E6702" s="41" t="s">
        <v>4735</v>
      </c>
      <c r="I6702" s="37">
        <v>2</v>
      </c>
      <c r="J6702" s="37">
        <v>2</v>
      </c>
      <c r="M6702" s="39">
        <v>793.3</v>
      </c>
      <c r="N6702" s="39">
        <v>717.6</v>
      </c>
      <c r="O6702" s="39">
        <v>628.90463999999997</v>
      </c>
      <c r="P6702" s="38">
        <v>52</v>
      </c>
    </row>
    <row r="6703" spans="1:16">
      <c r="A6703" s="25">
        <f t="shared" si="104"/>
        <v>6701</v>
      </c>
      <c r="B6703" s="33" t="s">
        <v>10381</v>
      </c>
      <c r="C6703" s="37">
        <v>1960</v>
      </c>
      <c r="E6703" s="41" t="s">
        <v>4731</v>
      </c>
      <c r="I6703" s="37">
        <v>3</v>
      </c>
      <c r="J6703" s="37">
        <v>2</v>
      </c>
      <c r="M6703" s="39">
        <v>1022.8000000000001</v>
      </c>
      <c r="N6703" s="39">
        <v>962.7</v>
      </c>
      <c r="O6703" s="39">
        <v>962.7</v>
      </c>
      <c r="P6703" s="38">
        <v>61</v>
      </c>
    </row>
    <row r="6704" spans="1:16">
      <c r="A6704" s="25">
        <f t="shared" si="104"/>
        <v>6702</v>
      </c>
      <c r="B6704" s="33" t="s">
        <v>10382</v>
      </c>
      <c r="C6704" s="37">
        <v>1959</v>
      </c>
      <c r="E6704" s="41" t="s">
        <v>4731</v>
      </c>
      <c r="I6704" s="37">
        <v>3</v>
      </c>
      <c r="J6704" s="37">
        <v>2</v>
      </c>
      <c r="M6704" s="39">
        <v>3498.8</v>
      </c>
      <c r="N6704" s="39">
        <v>1392.4</v>
      </c>
      <c r="O6704" s="39">
        <v>863.1</v>
      </c>
      <c r="P6704" s="38">
        <v>43</v>
      </c>
    </row>
    <row r="6705" spans="1:16">
      <c r="A6705" s="25">
        <f t="shared" si="104"/>
        <v>6703</v>
      </c>
      <c r="B6705" s="33" t="s">
        <v>3289</v>
      </c>
      <c r="C6705" s="37">
        <v>1957</v>
      </c>
      <c r="E6705" s="41" t="s">
        <v>4731</v>
      </c>
      <c r="I6705" s="37">
        <v>2</v>
      </c>
      <c r="J6705" s="37">
        <v>3</v>
      </c>
      <c r="M6705" s="39">
        <v>1179.0999999999999</v>
      </c>
      <c r="N6705" s="39">
        <v>1022.5</v>
      </c>
      <c r="O6705" s="39">
        <v>887.53</v>
      </c>
      <c r="P6705" s="38">
        <v>61</v>
      </c>
    </row>
    <row r="6706" spans="1:16">
      <c r="A6706" s="25">
        <f t="shared" si="104"/>
        <v>6704</v>
      </c>
      <c r="B6706" s="33" t="s">
        <v>3277</v>
      </c>
      <c r="C6706" s="37">
        <v>1956</v>
      </c>
      <c r="E6706" s="41" t="s">
        <v>4735</v>
      </c>
      <c r="I6706" s="37">
        <v>2</v>
      </c>
      <c r="J6706" s="37">
        <v>2</v>
      </c>
      <c r="M6706" s="39">
        <v>737.6</v>
      </c>
      <c r="N6706" s="39">
        <v>628.79999999999995</v>
      </c>
      <c r="O6706" s="39">
        <v>628.79999999999995</v>
      </c>
      <c r="P6706" s="38">
        <v>41</v>
      </c>
    </row>
    <row r="6707" spans="1:16">
      <c r="A6707" s="25">
        <f t="shared" si="104"/>
        <v>6705</v>
      </c>
      <c r="B6707" s="33" t="s">
        <v>3278</v>
      </c>
      <c r="C6707" s="37">
        <v>1957</v>
      </c>
      <c r="E6707" s="42" t="s">
        <v>4823</v>
      </c>
      <c r="I6707" s="37">
        <v>2</v>
      </c>
      <c r="J6707" s="37">
        <v>2</v>
      </c>
      <c r="M6707" s="39">
        <v>856.8</v>
      </c>
      <c r="N6707" s="39">
        <v>742.8</v>
      </c>
      <c r="O6707" s="39">
        <v>742.8</v>
      </c>
      <c r="P6707" s="38">
        <v>34</v>
      </c>
    </row>
    <row r="6708" spans="1:16">
      <c r="A6708" s="25">
        <f t="shared" si="104"/>
        <v>6706</v>
      </c>
      <c r="B6708" s="33" t="s">
        <v>3279</v>
      </c>
      <c r="C6708" s="37">
        <v>1956</v>
      </c>
      <c r="E6708" s="41" t="s">
        <v>4735</v>
      </c>
      <c r="I6708" s="37">
        <v>2</v>
      </c>
      <c r="J6708" s="37">
        <v>2</v>
      </c>
      <c r="M6708" s="39">
        <v>804.9</v>
      </c>
      <c r="N6708" s="39">
        <v>741.1</v>
      </c>
      <c r="O6708" s="39">
        <v>696.33756000000005</v>
      </c>
      <c r="P6708" s="38">
        <v>40</v>
      </c>
    </row>
    <row r="6709" spans="1:16">
      <c r="A6709" s="25">
        <f t="shared" si="104"/>
        <v>6707</v>
      </c>
      <c r="B6709" s="33" t="s">
        <v>3280</v>
      </c>
      <c r="C6709" s="37">
        <v>1955</v>
      </c>
      <c r="E6709" s="41" t="s">
        <v>4735</v>
      </c>
      <c r="I6709" s="37">
        <v>2</v>
      </c>
      <c r="J6709" s="37">
        <v>2</v>
      </c>
      <c r="M6709" s="39">
        <v>1037.3</v>
      </c>
      <c r="N6709" s="39">
        <v>986.6</v>
      </c>
      <c r="O6709" s="39">
        <v>941.21640000000002</v>
      </c>
      <c r="P6709" s="38">
        <v>43</v>
      </c>
    </row>
    <row r="6710" spans="1:16">
      <c r="A6710" s="25">
        <f t="shared" si="104"/>
        <v>6708</v>
      </c>
      <c r="B6710" s="33" t="s">
        <v>10383</v>
      </c>
      <c r="C6710" s="37">
        <v>1958</v>
      </c>
      <c r="E6710" s="41" t="s">
        <v>4731</v>
      </c>
      <c r="I6710" s="37">
        <v>2</v>
      </c>
      <c r="J6710" s="37">
        <v>2</v>
      </c>
      <c r="M6710" s="39">
        <v>745.5</v>
      </c>
      <c r="N6710" s="39">
        <v>672.2</v>
      </c>
      <c r="O6710" s="39">
        <v>657.41160000000002</v>
      </c>
      <c r="P6710" s="38">
        <v>39</v>
      </c>
    </row>
    <row r="6711" spans="1:16">
      <c r="A6711" s="25">
        <f t="shared" si="104"/>
        <v>6709</v>
      </c>
      <c r="B6711" s="33" t="s">
        <v>4226</v>
      </c>
      <c r="C6711" s="37">
        <v>1956</v>
      </c>
      <c r="E6711" s="41" t="s">
        <v>4731</v>
      </c>
      <c r="I6711" s="37">
        <v>3</v>
      </c>
      <c r="J6711" s="37">
        <v>2</v>
      </c>
      <c r="M6711" s="39">
        <v>1073.5999999999999</v>
      </c>
      <c r="N6711" s="39">
        <v>1014.6</v>
      </c>
      <c r="O6711" s="39">
        <v>1014.6</v>
      </c>
      <c r="P6711" s="38">
        <v>35</v>
      </c>
    </row>
    <row r="6712" spans="1:16">
      <c r="A6712" s="25">
        <f t="shared" si="104"/>
        <v>6710</v>
      </c>
      <c r="B6712" s="33" t="s">
        <v>10384</v>
      </c>
      <c r="C6712" s="37">
        <v>1958</v>
      </c>
      <c r="E6712" s="41" t="s">
        <v>4731</v>
      </c>
      <c r="I6712" s="37">
        <v>2</v>
      </c>
      <c r="J6712" s="37">
        <v>3</v>
      </c>
      <c r="M6712" s="39">
        <v>1166.9000000000001</v>
      </c>
      <c r="N6712" s="39">
        <v>1031.3</v>
      </c>
      <c r="O6712" s="39">
        <v>985.92279999999994</v>
      </c>
      <c r="P6712" s="38">
        <v>48</v>
      </c>
    </row>
    <row r="6713" spans="1:16">
      <c r="A6713" s="25">
        <f t="shared" si="104"/>
        <v>6711</v>
      </c>
      <c r="B6713" s="33" t="s">
        <v>10385</v>
      </c>
      <c r="C6713" s="37">
        <v>1955</v>
      </c>
      <c r="E6713" s="41" t="s">
        <v>4735</v>
      </c>
      <c r="I6713" s="37">
        <v>2</v>
      </c>
      <c r="J6713" s="37">
        <v>1</v>
      </c>
      <c r="M6713" s="39">
        <v>628.5</v>
      </c>
      <c r="N6713" s="39">
        <v>422.3</v>
      </c>
      <c r="O6713" s="39">
        <v>371.9</v>
      </c>
      <c r="P6713" s="38">
        <v>24</v>
      </c>
    </row>
    <row r="6714" spans="1:16">
      <c r="A6714" s="25">
        <f t="shared" si="104"/>
        <v>6712</v>
      </c>
      <c r="B6714" s="33" t="s">
        <v>10386</v>
      </c>
      <c r="C6714" s="37">
        <v>1954</v>
      </c>
      <c r="E6714" s="41" t="s">
        <v>4735</v>
      </c>
      <c r="I6714" s="37">
        <v>2</v>
      </c>
      <c r="J6714" s="37">
        <v>2</v>
      </c>
      <c r="M6714" s="39">
        <v>717</v>
      </c>
      <c r="N6714" s="39">
        <v>609</v>
      </c>
      <c r="O6714" s="39">
        <v>504.1302</v>
      </c>
      <c r="P6714" s="38">
        <v>38</v>
      </c>
    </row>
    <row r="6715" spans="1:16">
      <c r="A6715" s="25">
        <f t="shared" si="104"/>
        <v>6713</v>
      </c>
      <c r="B6715" s="33" t="s">
        <v>3282</v>
      </c>
      <c r="C6715" s="37">
        <v>1955</v>
      </c>
      <c r="E6715" s="41" t="s">
        <v>4731</v>
      </c>
      <c r="I6715" s="37">
        <v>2</v>
      </c>
      <c r="J6715" s="37">
        <v>2</v>
      </c>
      <c r="M6715" s="39">
        <v>1069.7</v>
      </c>
      <c r="N6715" s="39">
        <v>989.7</v>
      </c>
      <c r="O6715" s="39">
        <v>989.7</v>
      </c>
      <c r="P6715" s="38">
        <v>32</v>
      </c>
    </row>
    <row r="6716" spans="1:16">
      <c r="A6716" s="25">
        <f t="shared" si="104"/>
        <v>6714</v>
      </c>
      <c r="B6716" s="33" t="s">
        <v>3283</v>
      </c>
      <c r="C6716" s="37">
        <v>1956</v>
      </c>
      <c r="E6716" s="41" t="s">
        <v>4735</v>
      </c>
      <c r="I6716" s="37">
        <v>2</v>
      </c>
      <c r="J6716" s="37">
        <v>2</v>
      </c>
      <c r="M6716" s="39">
        <v>821.8</v>
      </c>
      <c r="N6716" s="39">
        <v>743.2</v>
      </c>
      <c r="O6716" s="39">
        <v>630.23360000000002</v>
      </c>
      <c r="P6716" s="38">
        <v>37</v>
      </c>
    </row>
    <row r="6717" spans="1:16">
      <c r="A6717" s="25">
        <f t="shared" si="104"/>
        <v>6715</v>
      </c>
      <c r="B6717" s="33" t="s">
        <v>3285</v>
      </c>
      <c r="C6717" s="37">
        <v>1955</v>
      </c>
      <c r="E6717" s="41" t="s">
        <v>4735</v>
      </c>
      <c r="I6717" s="37">
        <v>2</v>
      </c>
      <c r="J6717" s="37">
        <v>2</v>
      </c>
      <c r="M6717" s="39">
        <v>864</v>
      </c>
      <c r="N6717" s="39">
        <v>780</v>
      </c>
      <c r="O6717" s="39">
        <v>780</v>
      </c>
      <c r="P6717" s="38">
        <v>41</v>
      </c>
    </row>
    <row r="6718" spans="1:16">
      <c r="A6718" s="25">
        <f t="shared" si="104"/>
        <v>6716</v>
      </c>
      <c r="B6718" s="33" t="s">
        <v>4227</v>
      </c>
      <c r="C6718" s="37">
        <v>1955</v>
      </c>
      <c r="E6718" s="41" t="s">
        <v>4735</v>
      </c>
      <c r="I6718" s="37">
        <v>2</v>
      </c>
      <c r="J6718" s="37">
        <v>2</v>
      </c>
      <c r="M6718" s="39">
        <v>881.5</v>
      </c>
      <c r="N6718" s="39">
        <v>806.7</v>
      </c>
      <c r="O6718" s="39">
        <v>806.7</v>
      </c>
      <c r="P6718" s="38">
        <v>43</v>
      </c>
    </row>
    <row r="6719" spans="1:16">
      <c r="A6719" s="25">
        <f t="shared" si="104"/>
        <v>6717</v>
      </c>
      <c r="B6719" s="33" t="s">
        <v>3286</v>
      </c>
      <c r="C6719" s="37">
        <v>1954</v>
      </c>
      <c r="E6719" s="41" t="s">
        <v>4735</v>
      </c>
      <c r="I6719" s="37">
        <v>2</v>
      </c>
      <c r="J6719" s="37">
        <v>2</v>
      </c>
      <c r="M6719" s="39">
        <v>1012.9</v>
      </c>
      <c r="N6719" s="39">
        <v>875.1</v>
      </c>
      <c r="O6719" s="39">
        <v>718.5</v>
      </c>
      <c r="P6719" s="38">
        <v>35</v>
      </c>
    </row>
    <row r="6720" spans="1:16">
      <c r="A6720" s="25">
        <f t="shared" si="104"/>
        <v>6718</v>
      </c>
      <c r="B6720" s="33" t="s">
        <v>3287</v>
      </c>
      <c r="C6720" s="37">
        <v>1955</v>
      </c>
      <c r="E6720" s="41" t="s">
        <v>4735</v>
      </c>
      <c r="I6720" s="37">
        <v>2</v>
      </c>
      <c r="J6720" s="37">
        <v>2</v>
      </c>
      <c r="M6720" s="39">
        <v>835.1</v>
      </c>
      <c r="N6720" s="39">
        <v>749.1</v>
      </c>
      <c r="O6720" s="39">
        <v>690.67020000000002</v>
      </c>
      <c r="P6720" s="38">
        <v>27</v>
      </c>
    </row>
    <row r="6721" spans="1:16">
      <c r="A6721" s="25">
        <f t="shared" si="104"/>
        <v>6719</v>
      </c>
      <c r="B6721" s="33" t="s">
        <v>10387</v>
      </c>
      <c r="I6721" s="37"/>
      <c r="J6721" s="37"/>
    </row>
    <row r="6722" spans="1:16">
      <c r="A6722" s="25">
        <f t="shared" si="104"/>
        <v>6720</v>
      </c>
      <c r="B6722" s="33" t="s">
        <v>10388</v>
      </c>
      <c r="C6722" s="37">
        <v>1960</v>
      </c>
      <c r="E6722" s="41" t="s">
        <v>4731</v>
      </c>
      <c r="I6722" s="37">
        <v>4</v>
      </c>
      <c r="J6722" s="37">
        <v>2</v>
      </c>
      <c r="M6722" s="39">
        <v>1876.8</v>
      </c>
      <c r="N6722" s="39">
        <v>1254.8</v>
      </c>
      <c r="O6722" s="39">
        <v>1254.8</v>
      </c>
      <c r="P6722" s="38">
        <v>72</v>
      </c>
    </row>
    <row r="6723" spans="1:16">
      <c r="A6723" s="25">
        <f t="shared" ref="A6723:A6786" si="105">A6722+1</f>
        <v>6721</v>
      </c>
      <c r="B6723" s="33" t="s">
        <v>10389</v>
      </c>
      <c r="C6723" s="37">
        <v>1960</v>
      </c>
      <c r="E6723" s="41" t="s">
        <v>4729</v>
      </c>
      <c r="I6723" s="37">
        <v>5</v>
      </c>
      <c r="J6723" s="37">
        <v>4</v>
      </c>
      <c r="M6723" s="39">
        <v>5574</v>
      </c>
      <c r="N6723" s="39">
        <v>3546.5</v>
      </c>
      <c r="O6723" s="39">
        <v>3546.5</v>
      </c>
      <c r="P6723" s="38">
        <v>188</v>
      </c>
    </row>
    <row r="6724" spans="1:16">
      <c r="A6724" s="25">
        <f t="shared" si="105"/>
        <v>6722</v>
      </c>
      <c r="B6724" s="33" t="s">
        <v>3288</v>
      </c>
      <c r="C6724" s="37">
        <v>1972</v>
      </c>
      <c r="E6724" s="41" t="s">
        <v>4729</v>
      </c>
      <c r="I6724" s="37">
        <v>5</v>
      </c>
      <c r="J6724" s="37">
        <v>8</v>
      </c>
      <c r="M6724" s="39">
        <v>6364.6</v>
      </c>
      <c r="N6724" s="39">
        <v>5908.6</v>
      </c>
      <c r="O6724" s="39">
        <v>5802</v>
      </c>
      <c r="P6724" s="38">
        <v>303</v>
      </c>
    </row>
    <row r="6725" spans="1:16">
      <c r="A6725" s="25">
        <f t="shared" si="105"/>
        <v>6723</v>
      </c>
      <c r="B6725" s="33" t="s">
        <v>10390</v>
      </c>
      <c r="C6725" s="37">
        <v>1974</v>
      </c>
      <c r="E6725" s="41" t="s">
        <v>4729</v>
      </c>
      <c r="I6725" s="37">
        <v>5</v>
      </c>
      <c r="J6725" s="37">
        <v>6</v>
      </c>
      <c r="M6725" s="39">
        <v>4801.6000000000004</v>
      </c>
      <c r="N6725" s="39">
        <v>4468.3</v>
      </c>
      <c r="O6725" s="39">
        <v>4468.3</v>
      </c>
      <c r="P6725" s="38">
        <v>213</v>
      </c>
    </row>
    <row r="6726" spans="1:16">
      <c r="A6726" s="25">
        <f t="shared" si="105"/>
        <v>6724</v>
      </c>
      <c r="B6726" s="33" t="s">
        <v>10391</v>
      </c>
      <c r="C6726" s="37">
        <v>1976</v>
      </c>
      <c r="E6726" s="41" t="s">
        <v>4729</v>
      </c>
      <c r="I6726" s="37">
        <v>5</v>
      </c>
      <c r="J6726" s="37">
        <v>8</v>
      </c>
      <c r="M6726" s="39">
        <v>6700.2</v>
      </c>
      <c r="N6726" s="39">
        <v>6101.4000000000005</v>
      </c>
      <c r="O6726" s="39">
        <v>5828.6</v>
      </c>
      <c r="P6726" s="38">
        <v>295</v>
      </c>
    </row>
    <row r="6727" spans="1:16">
      <c r="A6727" s="25">
        <f t="shared" si="105"/>
        <v>6725</v>
      </c>
      <c r="B6727" s="33" t="s">
        <v>10392</v>
      </c>
      <c r="C6727" s="37" t="s">
        <v>10393</v>
      </c>
      <c r="E6727" s="41" t="s">
        <v>4731</v>
      </c>
      <c r="I6727" s="37">
        <v>7</v>
      </c>
      <c r="J6727" s="37">
        <v>4</v>
      </c>
      <c r="M6727" s="39">
        <v>7160.8</v>
      </c>
      <c r="N6727" s="39">
        <v>6207.9000000000005</v>
      </c>
      <c r="O6727" s="39">
        <v>5530.3</v>
      </c>
      <c r="P6727" s="38">
        <v>275</v>
      </c>
    </row>
    <row r="6728" spans="1:16">
      <c r="A6728" s="25">
        <f t="shared" si="105"/>
        <v>6726</v>
      </c>
      <c r="B6728" s="33" t="s">
        <v>10394</v>
      </c>
      <c r="C6728" s="37">
        <v>1968</v>
      </c>
      <c r="E6728" s="41" t="s">
        <v>4731</v>
      </c>
      <c r="I6728" s="37">
        <v>5</v>
      </c>
      <c r="J6728" s="37">
        <v>6</v>
      </c>
      <c r="M6728" s="39">
        <v>5783.7</v>
      </c>
      <c r="N6728" s="39">
        <v>5183</v>
      </c>
      <c r="O6728" s="39">
        <v>4532.2</v>
      </c>
      <c r="P6728" s="38">
        <v>239</v>
      </c>
    </row>
    <row r="6729" spans="1:16">
      <c r="A6729" s="25">
        <f t="shared" si="105"/>
        <v>6727</v>
      </c>
      <c r="B6729" s="33" t="s">
        <v>10395</v>
      </c>
      <c r="I6729" s="37"/>
      <c r="J6729" s="37"/>
    </row>
    <row r="6730" spans="1:16">
      <c r="A6730" s="25">
        <f t="shared" si="105"/>
        <v>6728</v>
      </c>
      <c r="B6730" s="33" t="s">
        <v>10396</v>
      </c>
      <c r="C6730" s="37">
        <v>1959</v>
      </c>
      <c r="E6730" s="41" t="s">
        <v>4731</v>
      </c>
      <c r="I6730" s="37">
        <v>3</v>
      </c>
      <c r="J6730" s="37">
        <v>2</v>
      </c>
      <c r="M6730" s="39">
        <v>1896.6</v>
      </c>
      <c r="N6730" s="39">
        <v>948.3</v>
      </c>
      <c r="O6730" s="39">
        <v>948.3</v>
      </c>
      <c r="P6730" s="38">
        <v>47</v>
      </c>
    </row>
    <row r="6731" spans="1:16">
      <c r="A6731" s="25">
        <f t="shared" si="105"/>
        <v>6729</v>
      </c>
      <c r="B6731" s="33" t="s">
        <v>3284</v>
      </c>
      <c r="C6731" s="37">
        <v>1956</v>
      </c>
      <c r="E6731" s="41" t="s">
        <v>4735</v>
      </c>
      <c r="I6731" s="37">
        <v>2</v>
      </c>
      <c r="J6731" s="37">
        <v>2</v>
      </c>
      <c r="M6731" s="39">
        <v>1187.7</v>
      </c>
      <c r="N6731" s="39">
        <v>1040.19</v>
      </c>
      <c r="O6731" s="39">
        <v>968.62492800000007</v>
      </c>
      <c r="P6731" s="38">
        <v>37</v>
      </c>
    </row>
    <row r="6732" spans="1:16">
      <c r="A6732" s="25">
        <f t="shared" si="105"/>
        <v>6730</v>
      </c>
      <c r="B6732" s="33" t="s">
        <v>10397</v>
      </c>
      <c r="I6732" s="37"/>
      <c r="J6732" s="37"/>
    </row>
    <row r="6733" spans="1:16">
      <c r="A6733" s="25">
        <f t="shared" si="105"/>
        <v>6731</v>
      </c>
      <c r="B6733" s="33" t="s">
        <v>10398</v>
      </c>
      <c r="C6733" s="37">
        <v>1961</v>
      </c>
      <c r="E6733" s="41" t="s">
        <v>4731</v>
      </c>
      <c r="I6733" s="37">
        <v>4</v>
      </c>
      <c r="J6733" s="37">
        <v>2</v>
      </c>
      <c r="M6733" s="39">
        <v>1418.6</v>
      </c>
      <c r="N6733" s="39">
        <v>1274.8</v>
      </c>
      <c r="O6733" s="39">
        <v>1274.8</v>
      </c>
      <c r="P6733" s="38">
        <v>55</v>
      </c>
    </row>
    <row r="6734" spans="1:16">
      <c r="A6734" s="25">
        <f t="shared" si="105"/>
        <v>6732</v>
      </c>
      <c r="B6734" s="33" t="s">
        <v>10399</v>
      </c>
      <c r="C6734" s="37">
        <v>1959</v>
      </c>
      <c r="E6734" s="41" t="s">
        <v>4731</v>
      </c>
      <c r="I6734" s="37">
        <v>3</v>
      </c>
      <c r="J6734" s="37">
        <v>2</v>
      </c>
      <c r="M6734" s="39">
        <v>1520.7</v>
      </c>
      <c r="N6734" s="39">
        <v>940.6</v>
      </c>
      <c r="O6734" s="39">
        <v>887.92640000000006</v>
      </c>
      <c r="P6734" s="38">
        <v>50</v>
      </c>
    </row>
    <row r="6735" spans="1:16">
      <c r="A6735" s="25">
        <f t="shared" si="105"/>
        <v>6733</v>
      </c>
      <c r="B6735" s="33" t="s">
        <v>10400</v>
      </c>
      <c r="C6735" s="37">
        <v>1967</v>
      </c>
      <c r="E6735" s="41" t="s">
        <v>10401</v>
      </c>
      <c r="I6735" s="37">
        <v>5</v>
      </c>
      <c r="J6735" s="37">
        <v>1</v>
      </c>
      <c r="M6735" s="39">
        <v>2501.1999999999998</v>
      </c>
      <c r="N6735" s="39">
        <v>2354</v>
      </c>
      <c r="O6735" s="39">
        <v>2118.6</v>
      </c>
      <c r="P6735" s="38">
        <v>60</v>
      </c>
    </row>
    <row r="6736" spans="1:16">
      <c r="A6736" s="25">
        <f t="shared" si="105"/>
        <v>6734</v>
      </c>
      <c r="B6736" s="33" t="s">
        <v>10402</v>
      </c>
      <c r="C6736" s="37">
        <v>1954</v>
      </c>
      <c r="E6736" s="41" t="s">
        <v>4735</v>
      </c>
      <c r="I6736" s="37">
        <v>2</v>
      </c>
      <c r="J6736" s="37">
        <v>1</v>
      </c>
      <c r="M6736" s="39">
        <v>420.6</v>
      </c>
      <c r="N6736" s="39">
        <v>374.6</v>
      </c>
      <c r="O6736" s="39">
        <v>374.6</v>
      </c>
      <c r="P6736" s="38">
        <v>23</v>
      </c>
    </row>
    <row r="6737" spans="1:16">
      <c r="A6737" s="25">
        <f t="shared" si="105"/>
        <v>6735</v>
      </c>
      <c r="B6737" s="33" t="s">
        <v>10403</v>
      </c>
      <c r="I6737" s="37"/>
      <c r="J6737" s="37"/>
    </row>
    <row r="6738" spans="1:16">
      <c r="A6738" s="25">
        <f t="shared" si="105"/>
        <v>6736</v>
      </c>
      <c r="B6738" s="33" t="s">
        <v>10404</v>
      </c>
      <c r="C6738" s="37">
        <v>1961</v>
      </c>
      <c r="E6738" s="41" t="s">
        <v>4731</v>
      </c>
      <c r="I6738" s="37">
        <v>4</v>
      </c>
      <c r="J6738" s="37">
        <v>3</v>
      </c>
      <c r="M6738" s="39">
        <v>1916.6</v>
      </c>
      <c r="N6738" s="39">
        <v>1769.6999999999998</v>
      </c>
      <c r="O6738" s="39">
        <v>1769.6999999999998</v>
      </c>
      <c r="P6738" s="38">
        <v>96</v>
      </c>
    </row>
    <row r="6739" spans="1:16">
      <c r="A6739" s="25">
        <f t="shared" si="105"/>
        <v>6737</v>
      </c>
      <c r="B6739" s="33" t="s">
        <v>10405</v>
      </c>
      <c r="C6739" s="37">
        <v>1988</v>
      </c>
      <c r="E6739" s="41" t="s">
        <v>4731</v>
      </c>
      <c r="I6739" s="37">
        <v>9</v>
      </c>
      <c r="J6739" s="37">
        <v>1</v>
      </c>
      <c r="M6739" s="39">
        <v>4772.1000000000004</v>
      </c>
      <c r="N6739" s="39">
        <v>2214</v>
      </c>
      <c r="O6739" s="39">
        <v>2214</v>
      </c>
      <c r="P6739" s="38">
        <v>249</v>
      </c>
    </row>
    <row r="6740" spans="1:16">
      <c r="A6740" s="25">
        <f t="shared" si="105"/>
        <v>6738</v>
      </c>
      <c r="B6740" s="33" t="s">
        <v>10406</v>
      </c>
      <c r="C6740" s="37">
        <v>1961</v>
      </c>
      <c r="E6740" s="41" t="s">
        <v>4731</v>
      </c>
      <c r="I6740" s="37">
        <v>2</v>
      </c>
      <c r="J6740" s="37">
        <v>2</v>
      </c>
      <c r="M6740" s="39">
        <v>680.42</v>
      </c>
      <c r="N6740" s="39">
        <v>648.1</v>
      </c>
      <c r="O6740" s="39">
        <v>648.1</v>
      </c>
      <c r="P6740" s="38">
        <v>32</v>
      </c>
    </row>
    <row r="6741" spans="1:16">
      <c r="A6741" s="25">
        <f t="shared" si="105"/>
        <v>6739</v>
      </c>
      <c r="B6741" s="33" t="s">
        <v>10407</v>
      </c>
      <c r="C6741" s="37">
        <v>1983</v>
      </c>
      <c r="E6741" s="41" t="s">
        <v>4731</v>
      </c>
      <c r="I6741" s="37">
        <v>9</v>
      </c>
      <c r="J6741" s="37">
        <v>1</v>
      </c>
      <c r="M6741" s="39">
        <v>4760.3999999999996</v>
      </c>
      <c r="N6741" s="39">
        <v>2200</v>
      </c>
      <c r="O6741" s="39">
        <v>2200</v>
      </c>
      <c r="P6741" s="38">
        <v>192</v>
      </c>
    </row>
    <row r="6742" spans="1:16">
      <c r="A6742" s="25">
        <f t="shared" si="105"/>
        <v>6740</v>
      </c>
      <c r="B6742" s="33" t="s">
        <v>10408</v>
      </c>
      <c r="C6742" s="37">
        <v>1964</v>
      </c>
      <c r="E6742" s="41" t="s">
        <v>4731</v>
      </c>
      <c r="I6742" s="37">
        <v>4</v>
      </c>
      <c r="J6742" s="37">
        <v>2</v>
      </c>
      <c r="M6742" s="39">
        <v>1609.7</v>
      </c>
      <c r="N6742" s="39">
        <v>1310.3</v>
      </c>
      <c r="O6742" s="39">
        <v>1310.3</v>
      </c>
      <c r="P6742" s="38">
        <v>80</v>
      </c>
    </row>
    <row r="6743" spans="1:16">
      <c r="A6743" s="25">
        <f t="shared" si="105"/>
        <v>6741</v>
      </c>
      <c r="B6743" s="33" t="s">
        <v>10409</v>
      </c>
      <c r="C6743" s="37">
        <v>1980</v>
      </c>
      <c r="E6743" s="41" t="s">
        <v>5129</v>
      </c>
      <c r="I6743" s="37">
        <v>9</v>
      </c>
      <c r="J6743" s="37">
        <v>1</v>
      </c>
      <c r="M6743" s="39">
        <v>5978.1</v>
      </c>
      <c r="N6743" s="39">
        <v>5000</v>
      </c>
      <c r="O6743" s="39">
        <v>5000</v>
      </c>
      <c r="P6743" s="38">
        <v>367</v>
      </c>
    </row>
    <row r="6744" spans="1:16">
      <c r="A6744" s="25">
        <f t="shared" si="105"/>
        <v>6742</v>
      </c>
      <c r="B6744" s="33" t="s">
        <v>10410</v>
      </c>
      <c r="I6744" s="37"/>
      <c r="J6744" s="37"/>
    </row>
    <row r="6745" spans="1:16">
      <c r="A6745" s="25">
        <f t="shared" si="105"/>
        <v>6743</v>
      </c>
      <c r="B6745" s="33" t="s">
        <v>10411</v>
      </c>
      <c r="C6745" s="37">
        <v>1974</v>
      </c>
      <c r="E6745" s="41" t="s">
        <v>4731</v>
      </c>
      <c r="I6745" s="37">
        <v>5</v>
      </c>
      <c r="J6745" s="37">
        <v>2</v>
      </c>
      <c r="M6745" s="39">
        <v>3581.3</v>
      </c>
      <c r="N6745" s="39">
        <v>2006</v>
      </c>
      <c r="O6745" s="39">
        <v>2006</v>
      </c>
      <c r="P6745" s="38">
        <v>206</v>
      </c>
    </row>
    <row r="6746" spans="1:16">
      <c r="A6746" s="25">
        <f t="shared" si="105"/>
        <v>6744</v>
      </c>
      <c r="B6746" s="33" t="s">
        <v>10412</v>
      </c>
      <c r="C6746" s="37">
        <v>1968</v>
      </c>
      <c r="E6746" s="41" t="s">
        <v>4731</v>
      </c>
      <c r="I6746" s="37">
        <v>5</v>
      </c>
      <c r="J6746" s="37">
        <v>4</v>
      </c>
      <c r="M6746" s="39">
        <v>4442.2</v>
      </c>
      <c r="N6746" s="39">
        <v>4077</v>
      </c>
      <c r="O6746" s="39">
        <v>3460.7</v>
      </c>
      <c r="P6746" s="38">
        <v>157</v>
      </c>
    </row>
    <row r="6747" spans="1:16">
      <c r="A6747" s="25">
        <f t="shared" si="105"/>
        <v>6745</v>
      </c>
      <c r="B6747" s="33" t="s">
        <v>10413</v>
      </c>
      <c r="I6747" s="37"/>
      <c r="J6747" s="37"/>
    </row>
    <row r="6748" spans="1:16">
      <c r="A6748" s="25">
        <f t="shared" si="105"/>
        <v>6746</v>
      </c>
      <c r="B6748" s="33" t="s">
        <v>10414</v>
      </c>
      <c r="C6748" s="37">
        <v>1978</v>
      </c>
      <c r="E6748" s="41" t="s">
        <v>4729</v>
      </c>
      <c r="I6748" s="37">
        <v>5</v>
      </c>
      <c r="J6748" s="37">
        <v>4</v>
      </c>
      <c r="M6748" s="39">
        <v>3420.7</v>
      </c>
      <c r="N6748" s="39">
        <v>2906.5</v>
      </c>
      <c r="O6748" s="39">
        <v>2747</v>
      </c>
      <c r="P6748" s="38">
        <v>134</v>
      </c>
    </row>
    <row r="6749" spans="1:16">
      <c r="A6749" s="25">
        <f t="shared" si="105"/>
        <v>6747</v>
      </c>
      <c r="B6749" s="33" t="s">
        <v>10415</v>
      </c>
      <c r="I6749" s="37"/>
      <c r="J6749" s="37"/>
    </row>
    <row r="6750" spans="1:16">
      <c r="A6750" s="25">
        <f t="shared" si="105"/>
        <v>6748</v>
      </c>
      <c r="B6750" s="33" t="s">
        <v>10416</v>
      </c>
      <c r="C6750" s="37">
        <v>1986</v>
      </c>
      <c r="E6750" s="41" t="s">
        <v>4729</v>
      </c>
      <c r="I6750" s="37">
        <v>9</v>
      </c>
      <c r="J6750" s="37">
        <v>4</v>
      </c>
      <c r="M6750" s="39">
        <v>16134.4</v>
      </c>
      <c r="N6750" s="39">
        <v>7872.7</v>
      </c>
      <c r="O6750" s="39">
        <v>7872.7</v>
      </c>
      <c r="P6750" s="38">
        <v>389</v>
      </c>
    </row>
    <row r="6751" spans="1:16">
      <c r="A6751" s="25">
        <f t="shared" si="105"/>
        <v>6749</v>
      </c>
      <c r="B6751" s="33" t="s">
        <v>10417</v>
      </c>
      <c r="C6751" s="37">
        <v>1977</v>
      </c>
      <c r="E6751" s="41" t="s">
        <v>4731</v>
      </c>
      <c r="I6751" s="37">
        <v>5</v>
      </c>
      <c r="J6751" s="37">
        <v>2</v>
      </c>
      <c r="M6751" s="39">
        <v>3762.77</v>
      </c>
      <c r="N6751" s="39">
        <v>3668.4</v>
      </c>
      <c r="O6751" s="39">
        <v>3489.8</v>
      </c>
      <c r="P6751" s="38">
        <v>207</v>
      </c>
    </row>
    <row r="6752" spans="1:16">
      <c r="A6752" s="25">
        <f t="shared" si="105"/>
        <v>6750</v>
      </c>
      <c r="B6752" s="33" t="s">
        <v>10418</v>
      </c>
      <c r="C6752" s="37">
        <v>1986</v>
      </c>
      <c r="E6752" s="41" t="s">
        <v>4729</v>
      </c>
      <c r="I6752" s="37">
        <v>9</v>
      </c>
      <c r="J6752" s="37">
        <v>1</v>
      </c>
      <c r="M6752" s="39">
        <v>3912.8</v>
      </c>
      <c r="N6752" s="39">
        <v>3405.6</v>
      </c>
      <c r="O6752" s="39">
        <v>3405.6</v>
      </c>
      <c r="P6752" s="38">
        <v>227.04</v>
      </c>
    </row>
    <row r="6753" spans="1:16">
      <c r="A6753" s="25">
        <f t="shared" si="105"/>
        <v>6751</v>
      </c>
      <c r="B6753" s="33" t="s">
        <v>10419</v>
      </c>
      <c r="C6753" s="37">
        <v>1959</v>
      </c>
      <c r="E6753" s="41" t="s">
        <v>4731</v>
      </c>
      <c r="I6753" s="37">
        <v>2</v>
      </c>
      <c r="J6753" s="37">
        <v>2</v>
      </c>
      <c r="M6753" s="39">
        <v>662.78</v>
      </c>
      <c r="N6753" s="39">
        <v>622.1</v>
      </c>
      <c r="O6753" s="39">
        <v>594.10550000000001</v>
      </c>
      <c r="P6753" s="38">
        <v>34</v>
      </c>
    </row>
    <row r="6754" spans="1:16">
      <c r="A6754" s="25">
        <f t="shared" si="105"/>
        <v>6752</v>
      </c>
      <c r="B6754" s="33" t="s">
        <v>3291</v>
      </c>
      <c r="C6754" s="37">
        <v>2007</v>
      </c>
      <c r="E6754" s="42" t="s">
        <v>4731</v>
      </c>
      <c r="I6754" s="37">
        <v>9</v>
      </c>
      <c r="J6754" s="37">
        <v>3</v>
      </c>
      <c r="M6754" s="39">
        <v>8413</v>
      </c>
      <c r="N6754" s="39">
        <v>8413</v>
      </c>
      <c r="O6754" s="39">
        <v>5657</v>
      </c>
      <c r="P6754" s="38">
        <v>120</v>
      </c>
    </row>
    <row r="6755" spans="1:16">
      <c r="A6755" s="25">
        <f t="shared" si="105"/>
        <v>6753</v>
      </c>
      <c r="B6755" s="33" t="s">
        <v>10420</v>
      </c>
      <c r="C6755" s="37">
        <v>1944</v>
      </c>
      <c r="E6755" s="41" t="s">
        <v>4731</v>
      </c>
      <c r="I6755" s="37">
        <v>3</v>
      </c>
      <c r="J6755" s="37">
        <v>1</v>
      </c>
      <c r="M6755" s="39">
        <v>1115.3</v>
      </c>
      <c r="N6755" s="39">
        <v>745</v>
      </c>
      <c r="O6755" s="39">
        <v>370.3</v>
      </c>
      <c r="P6755" s="38">
        <v>16</v>
      </c>
    </row>
    <row r="6756" spans="1:16">
      <c r="A6756" s="25">
        <f t="shared" si="105"/>
        <v>6754</v>
      </c>
      <c r="B6756" s="33" t="s">
        <v>10421</v>
      </c>
      <c r="C6756" s="37">
        <v>1987</v>
      </c>
      <c r="E6756" s="42" t="s">
        <v>4731</v>
      </c>
      <c r="I6756" s="37">
        <v>5</v>
      </c>
      <c r="J6756" s="37">
        <v>3</v>
      </c>
      <c r="M6756" s="39">
        <v>3312.6</v>
      </c>
      <c r="N6756" s="39">
        <v>3028.7000000000003</v>
      </c>
      <c r="O6756" s="39">
        <v>2400.8000000000002</v>
      </c>
      <c r="P6756" s="38">
        <v>88</v>
      </c>
    </row>
    <row r="6757" spans="1:16">
      <c r="A6757" s="25">
        <f t="shared" si="105"/>
        <v>6755</v>
      </c>
      <c r="B6757" s="33" t="s">
        <v>10422</v>
      </c>
      <c r="C6757" s="37">
        <v>2012</v>
      </c>
      <c r="E6757" s="41" t="s">
        <v>8055</v>
      </c>
      <c r="I6757" s="37">
        <v>17</v>
      </c>
      <c r="J6757" s="37">
        <v>6</v>
      </c>
      <c r="M6757" s="39">
        <v>14039.97</v>
      </c>
      <c r="N6757" s="39">
        <v>13137.2</v>
      </c>
      <c r="O6757" s="39">
        <v>13137.2</v>
      </c>
      <c r="P6757" s="38">
        <v>300</v>
      </c>
    </row>
    <row r="6758" spans="1:16">
      <c r="A6758" s="25">
        <f t="shared" si="105"/>
        <v>6756</v>
      </c>
      <c r="B6758" s="33" t="s">
        <v>10423</v>
      </c>
      <c r="C6758" s="37">
        <v>2013</v>
      </c>
      <c r="E6758" s="41" t="s">
        <v>4729</v>
      </c>
      <c r="I6758" s="37">
        <v>19</v>
      </c>
      <c r="J6758" s="37">
        <v>1</v>
      </c>
      <c r="M6758" s="39">
        <v>18505.7</v>
      </c>
      <c r="N6758" s="39">
        <v>8218.6</v>
      </c>
      <c r="O6758" s="39">
        <v>8052</v>
      </c>
    </row>
    <row r="6759" spans="1:16">
      <c r="A6759" s="25">
        <f t="shared" si="105"/>
        <v>6757</v>
      </c>
      <c r="B6759" s="33" t="s">
        <v>10424</v>
      </c>
      <c r="C6759" s="37">
        <v>1994</v>
      </c>
      <c r="D6759" s="37">
        <v>2006</v>
      </c>
      <c r="E6759" s="42" t="s">
        <v>4731</v>
      </c>
      <c r="I6759" s="37">
        <v>10</v>
      </c>
      <c r="J6759" s="37">
        <v>5</v>
      </c>
      <c r="M6759" s="39">
        <v>12579</v>
      </c>
      <c r="N6759" s="39">
        <v>11053</v>
      </c>
      <c r="O6759" s="39">
        <v>10474</v>
      </c>
      <c r="P6759" s="38">
        <v>468</v>
      </c>
    </row>
    <row r="6760" spans="1:16">
      <c r="A6760" s="25">
        <f t="shared" si="105"/>
        <v>6758</v>
      </c>
      <c r="B6760" s="33" t="s">
        <v>10425</v>
      </c>
      <c r="I6760" s="37"/>
      <c r="J6760" s="37"/>
    </row>
    <row r="6761" spans="1:16">
      <c r="A6761" s="25">
        <f t="shared" si="105"/>
        <v>6759</v>
      </c>
      <c r="B6761" s="33" t="s">
        <v>10426</v>
      </c>
      <c r="I6761" s="37"/>
      <c r="J6761" s="37"/>
    </row>
    <row r="6762" spans="1:16">
      <c r="A6762" s="25">
        <f t="shared" si="105"/>
        <v>6760</v>
      </c>
      <c r="B6762" s="33" t="s">
        <v>10427</v>
      </c>
      <c r="C6762" s="37">
        <v>1989</v>
      </c>
      <c r="E6762" s="41" t="s">
        <v>4731</v>
      </c>
      <c r="I6762" s="37">
        <v>13</v>
      </c>
      <c r="J6762" s="37">
        <v>5</v>
      </c>
      <c r="M6762" s="39">
        <v>12125.3</v>
      </c>
      <c r="N6762" s="39">
        <v>10725.2</v>
      </c>
      <c r="O6762" s="39">
        <v>10725.2</v>
      </c>
      <c r="P6762" s="38">
        <v>521</v>
      </c>
    </row>
    <row r="6763" spans="1:16">
      <c r="A6763" s="25">
        <f t="shared" si="105"/>
        <v>6761</v>
      </c>
      <c r="B6763" s="33" t="s">
        <v>10428</v>
      </c>
      <c r="C6763" s="37">
        <v>1961</v>
      </c>
      <c r="E6763" s="41" t="s">
        <v>4731</v>
      </c>
      <c r="I6763" s="37">
        <v>5</v>
      </c>
      <c r="J6763" s="37">
        <v>3</v>
      </c>
      <c r="M6763" s="39">
        <v>2391</v>
      </c>
      <c r="N6763" s="39">
        <v>2361.1</v>
      </c>
      <c r="O6763" s="39">
        <v>1913.3</v>
      </c>
      <c r="P6763" s="38">
        <v>74</v>
      </c>
    </row>
    <row r="6764" spans="1:16">
      <c r="A6764" s="25">
        <f t="shared" si="105"/>
        <v>6762</v>
      </c>
      <c r="B6764" s="33" t="s">
        <v>10429</v>
      </c>
      <c r="C6764" s="37">
        <v>2012</v>
      </c>
      <c r="E6764" s="41" t="s">
        <v>4731</v>
      </c>
      <c r="I6764" s="37">
        <v>17</v>
      </c>
      <c r="J6764" s="37">
        <v>1</v>
      </c>
      <c r="M6764" s="39">
        <v>18162.2</v>
      </c>
      <c r="N6764" s="39">
        <v>14731.6</v>
      </c>
      <c r="O6764" s="39">
        <v>14731.6</v>
      </c>
      <c r="P6764" s="38">
        <v>280</v>
      </c>
    </row>
    <row r="6765" spans="1:16">
      <c r="A6765" s="25">
        <f t="shared" si="105"/>
        <v>6763</v>
      </c>
      <c r="B6765" s="33" t="s">
        <v>10430</v>
      </c>
      <c r="I6765" s="37"/>
      <c r="J6765" s="37"/>
    </row>
    <row r="6766" spans="1:16">
      <c r="A6766" s="25">
        <f t="shared" si="105"/>
        <v>6764</v>
      </c>
      <c r="B6766" s="33" t="s">
        <v>10431</v>
      </c>
      <c r="C6766" s="37">
        <v>1971</v>
      </c>
      <c r="E6766" s="41" t="s">
        <v>4729</v>
      </c>
      <c r="I6766" s="37">
        <v>9</v>
      </c>
      <c r="J6766" s="37">
        <v>6</v>
      </c>
      <c r="M6766" s="39">
        <v>11239.1</v>
      </c>
      <c r="N6766" s="39">
        <v>11120.6</v>
      </c>
      <c r="O6766" s="39">
        <v>10453.364</v>
      </c>
      <c r="P6766" s="38">
        <v>543</v>
      </c>
    </row>
    <row r="6767" spans="1:16">
      <c r="A6767" s="25">
        <f t="shared" si="105"/>
        <v>6765</v>
      </c>
      <c r="B6767" s="33" t="s">
        <v>10432</v>
      </c>
      <c r="C6767" s="37">
        <v>1971</v>
      </c>
      <c r="E6767" s="41" t="s">
        <v>4731</v>
      </c>
      <c r="I6767" s="37">
        <v>5</v>
      </c>
      <c r="J6767" s="37">
        <v>6</v>
      </c>
      <c r="M6767" s="39">
        <v>5854.4</v>
      </c>
      <c r="N6767" s="39">
        <v>5829.1</v>
      </c>
      <c r="O6767" s="39">
        <v>3747.1</v>
      </c>
      <c r="P6767" s="38">
        <v>151</v>
      </c>
    </row>
    <row r="6768" spans="1:16">
      <c r="A6768" s="25">
        <f t="shared" si="105"/>
        <v>6766</v>
      </c>
      <c r="B6768" s="33" t="s">
        <v>10433</v>
      </c>
      <c r="C6768" s="37">
        <v>1971</v>
      </c>
      <c r="E6768" s="42" t="s">
        <v>4731</v>
      </c>
      <c r="I6768" s="37">
        <v>5</v>
      </c>
      <c r="J6768" s="37">
        <v>6</v>
      </c>
      <c r="M6768" s="39">
        <v>6092.2</v>
      </c>
      <c r="N6768" s="39">
        <v>5913.2999999999993</v>
      </c>
      <c r="O6768" s="39">
        <v>3840.1</v>
      </c>
      <c r="P6768" s="38">
        <v>164</v>
      </c>
    </row>
    <row r="6769" spans="1:16">
      <c r="A6769" s="25">
        <f t="shared" si="105"/>
        <v>6767</v>
      </c>
      <c r="B6769" s="33" t="s">
        <v>10434</v>
      </c>
      <c r="C6769" s="37">
        <v>1967</v>
      </c>
      <c r="E6769" s="41" t="s">
        <v>4729</v>
      </c>
      <c r="I6769" s="37">
        <v>5</v>
      </c>
      <c r="J6769" s="37">
        <v>6</v>
      </c>
      <c r="M6769" s="39">
        <v>4424.2</v>
      </c>
      <c r="N6769" s="39">
        <v>3975.9</v>
      </c>
      <c r="O6769" s="39">
        <v>3777.105</v>
      </c>
      <c r="P6769" s="38">
        <v>169</v>
      </c>
    </row>
    <row r="6770" spans="1:16">
      <c r="A6770" s="25">
        <f t="shared" si="105"/>
        <v>6768</v>
      </c>
      <c r="B6770" s="33" t="s">
        <v>10435</v>
      </c>
      <c r="C6770" s="37">
        <v>1989</v>
      </c>
      <c r="E6770" s="41" t="s">
        <v>4731</v>
      </c>
      <c r="I6770" s="37">
        <v>10</v>
      </c>
      <c r="J6770" s="37">
        <v>2</v>
      </c>
      <c r="M6770" s="39">
        <v>5717.9</v>
      </c>
      <c r="N6770" s="39">
        <v>4471.3</v>
      </c>
      <c r="O6770" s="39">
        <v>4158.3090000000002</v>
      </c>
      <c r="P6770" s="38">
        <v>231</v>
      </c>
    </row>
    <row r="6771" spans="1:16">
      <c r="A6771" s="25">
        <f t="shared" si="105"/>
        <v>6769</v>
      </c>
      <c r="B6771" s="33" t="s">
        <v>10436</v>
      </c>
      <c r="C6771" s="37">
        <v>1960</v>
      </c>
      <c r="D6771" s="37">
        <v>2009</v>
      </c>
      <c r="E6771" s="42" t="s">
        <v>4731</v>
      </c>
      <c r="I6771" s="37">
        <v>3</v>
      </c>
      <c r="J6771" s="37">
        <v>2</v>
      </c>
      <c r="M6771" s="39">
        <v>865.4</v>
      </c>
      <c r="N6771" s="39">
        <v>793.3</v>
      </c>
      <c r="O6771" s="39">
        <v>793.3</v>
      </c>
      <c r="P6771" s="38">
        <v>28</v>
      </c>
    </row>
    <row r="6772" spans="1:16">
      <c r="A6772" s="25">
        <f t="shared" si="105"/>
        <v>6770</v>
      </c>
      <c r="B6772" s="33" t="s">
        <v>10437</v>
      </c>
      <c r="C6772" s="37">
        <v>1968</v>
      </c>
      <c r="E6772" s="41" t="s">
        <v>4731</v>
      </c>
      <c r="I6772" s="37">
        <v>5</v>
      </c>
      <c r="J6772" s="37">
        <v>4</v>
      </c>
      <c r="M6772" s="39">
        <v>4129.6000000000004</v>
      </c>
      <c r="N6772" s="39">
        <v>3817.1</v>
      </c>
      <c r="O6772" s="39">
        <v>3188.6</v>
      </c>
      <c r="P6772" s="38">
        <v>142</v>
      </c>
    </row>
    <row r="6773" spans="1:16">
      <c r="A6773" s="25">
        <f t="shared" si="105"/>
        <v>6771</v>
      </c>
      <c r="B6773" s="33" t="s">
        <v>10438</v>
      </c>
      <c r="I6773" s="37"/>
      <c r="J6773" s="37"/>
    </row>
    <row r="6774" spans="1:16">
      <c r="A6774" s="25">
        <f t="shared" si="105"/>
        <v>6772</v>
      </c>
      <c r="B6774" s="33" t="s">
        <v>10439</v>
      </c>
      <c r="I6774" s="37"/>
      <c r="J6774" s="37"/>
    </row>
    <row r="6775" spans="1:16">
      <c r="A6775" s="25">
        <f t="shared" si="105"/>
        <v>6773</v>
      </c>
      <c r="B6775" s="33" t="s">
        <v>10440</v>
      </c>
      <c r="C6775" s="37">
        <v>2008</v>
      </c>
      <c r="E6775" s="41" t="s">
        <v>4731</v>
      </c>
      <c r="I6775" s="37">
        <v>15</v>
      </c>
      <c r="J6775" s="37">
        <v>1</v>
      </c>
      <c r="M6775" s="39">
        <v>5714.9</v>
      </c>
      <c r="N6775" s="39">
        <v>4060.1</v>
      </c>
      <c r="O6775" s="39">
        <v>3882.7</v>
      </c>
      <c r="P6775" s="38">
        <v>52</v>
      </c>
    </row>
    <row r="6776" spans="1:16">
      <c r="A6776" s="25">
        <f t="shared" si="105"/>
        <v>6774</v>
      </c>
      <c r="B6776" s="33" t="s">
        <v>10441</v>
      </c>
      <c r="C6776" s="37">
        <v>1987</v>
      </c>
      <c r="E6776" s="41" t="s">
        <v>4731</v>
      </c>
      <c r="I6776" s="37">
        <v>9</v>
      </c>
      <c r="J6776" s="37">
        <v>1</v>
      </c>
      <c r="M6776" s="39">
        <v>3110.7</v>
      </c>
      <c r="N6776" s="39">
        <v>3110.7</v>
      </c>
      <c r="O6776" s="39">
        <v>2772.7</v>
      </c>
      <c r="P6776" s="38">
        <v>120</v>
      </c>
    </row>
    <row r="6777" spans="1:16">
      <c r="A6777" s="25">
        <f t="shared" si="105"/>
        <v>6775</v>
      </c>
      <c r="B6777" s="33" t="s">
        <v>3290</v>
      </c>
      <c r="C6777" s="37">
        <v>1950</v>
      </c>
      <c r="E6777" s="41" t="s">
        <v>4731</v>
      </c>
      <c r="I6777" s="37">
        <v>4</v>
      </c>
      <c r="J6777" s="37">
        <v>2</v>
      </c>
      <c r="M6777" s="39">
        <v>3211.5</v>
      </c>
      <c r="N6777" s="39">
        <v>2079.1999999999998</v>
      </c>
      <c r="O6777" s="39">
        <v>401.27139</v>
      </c>
      <c r="P6777" s="38">
        <v>19</v>
      </c>
    </row>
    <row r="6778" spans="1:16">
      <c r="A6778" s="25">
        <f t="shared" si="105"/>
        <v>6776</v>
      </c>
      <c r="B6778" s="33" t="s">
        <v>3292</v>
      </c>
      <c r="C6778" s="37">
        <v>2009</v>
      </c>
      <c r="E6778" s="42" t="s">
        <v>4731</v>
      </c>
      <c r="I6778" s="37">
        <v>9</v>
      </c>
      <c r="J6778" s="37">
        <v>1</v>
      </c>
      <c r="M6778" s="39">
        <v>8248.6</v>
      </c>
      <c r="N6778" s="39">
        <v>5317.2999999999993</v>
      </c>
      <c r="O6778" s="39">
        <v>4509.8999999999996</v>
      </c>
      <c r="P6778" s="38">
        <v>195</v>
      </c>
    </row>
    <row r="6779" spans="1:16">
      <c r="A6779" s="25">
        <f t="shared" si="105"/>
        <v>6777</v>
      </c>
      <c r="B6779" s="33" t="s">
        <v>10442</v>
      </c>
      <c r="C6779" s="37">
        <v>1995</v>
      </c>
      <c r="E6779" s="42" t="s">
        <v>8055</v>
      </c>
      <c r="I6779" s="37">
        <v>10</v>
      </c>
      <c r="J6779" s="37">
        <v>2</v>
      </c>
      <c r="M6779" s="39">
        <v>4434.8</v>
      </c>
      <c r="N6779" s="39">
        <v>4538.8</v>
      </c>
      <c r="O6779" s="39">
        <v>4434.8</v>
      </c>
      <c r="P6779" s="38">
        <v>152</v>
      </c>
    </row>
    <row r="6780" spans="1:16">
      <c r="A6780" s="25">
        <f t="shared" si="105"/>
        <v>6778</v>
      </c>
      <c r="B6780" s="36" t="s">
        <v>10443</v>
      </c>
      <c r="I6780" s="37"/>
      <c r="J6780" s="37"/>
    </row>
    <row r="6781" spans="1:16">
      <c r="A6781" s="25">
        <f t="shared" si="105"/>
        <v>6779</v>
      </c>
      <c r="B6781" s="33" t="s">
        <v>10444</v>
      </c>
      <c r="I6781" s="37"/>
      <c r="J6781" s="37"/>
    </row>
    <row r="6782" spans="1:16">
      <c r="A6782" s="25">
        <f t="shared" si="105"/>
        <v>6780</v>
      </c>
      <c r="B6782" s="33" t="s">
        <v>10445</v>
      </c>
      <c r="I6782" s="37"/>
      <c r="J6782" s="37"/>
    </row>
    <row r="6783" spans="1:16">
      <c r="A6783" s="25">
        <f t="shared" si="105"/>
        <v>6781</v>
      </c>
      <c r="B6783" s="33" t="s">
        <v>10446</v>
      </c>
      <c r="C6783" s="37">
        <v>1973</v>
      </c>
      <c r="E6783" s="41" t="s">
        <v>4731</v>
      </c>
      <c r="I6783" s="37">
        <v>5</v>
      </c>
      <c r="J6783" s="37">
        <v>4</v>
      </c>
      <c r="M6783" s="39">
        <v>3365.7</v>
      </c>
      <c r="N6783" s="39">
        <v>3365.7</v>
      </c>
      <c r="O6783" s="39">
        <v>3365.7</v>
      </c>
      <c r="P6783" s="38">
        <v>182</v>
      </c>
    </row>
    <row r="6784" spans="1:16">
      <c r="A6784" s="25">
        <f t="shared" si="105"/>
        <v>6782</v>
      </c>
      <c r="B6784" s="33" t="s">
        <v>10447</v>
      </c>
      <c r="C6784" s="37">
        <v>1974</v>
      </c>
      <c r="E6784" s="41" t="s">
        <v>4731</v>
      </c>
      <c r="I6784" s="37">
        <v>5</v>
      </c>
      <c r="J6784" s="37">
        <v>6</v>
      </c>
      <c r="M6784" s="39">
        <v>4494.8999999999996</v>
      </c>
      <c r="N6784" s="39">
        <v>3035.1</v>
      </c>
      <c r="O6784" s="39">
        <v>3024.4</v>
      </c>
      <c r="P6784" s="38">
        <v>217</v>
      </c>
    </row>
    <row r="6785" spans="1:16">
      <c r="A6785" s="25">
        <f t="shared" si="105"/>
        <v>6783</v>
      </c>
      <c r="B6785" s="33" t="s">
        <v>10448</v>
      </c>
      <c r="C6785" s="37">
        <v>1969</v>
      </c>
      <c r="E6785" s="41" t="s">
        <v>4731</v>
      </c>
      <c r="I6785" s="37">
        <v>5</v>
      </c>
      <c r="J6785" s="37">
        <v>4</v>
      </c>
      <c r="M6785" s="39">
        <v>3365.2</v>
      </c>
      <c r="N6785" s="39">
        <v>3365.2</v>
      </c>
      <c r="O6785" s="39">
        <v>3365.2</v>
      </c>
      <c r="P6785" s="38">
        <v>154</v>
      </c>
    </row>
    <row r="6786" spans="1:16">
      <c r="A6786" s="25">
        <f t="shared" si="105"/>
        <v>6784</v>
      </c>
      <c r="B6786" s="33" t="s">
        <v>10449</v>
      </c>
      <c r="C6786" s="37">
        <v>1972</v>
      </c>
      <c r="E6786" s="41" t="s">
        <v>4729</v>
      </c>
      <c r="I6786" s="37">
        <v>5</v>
      </c>
      <c r="J6786" s="37">
        <v>6</v>
      </c>
      <c r="M6786" s="39">
        <v>4908.3</v>
      </c>
      <c r="N6786" s="39">
        <v>4445.3</v>
      </c>
      <c r="O6786" s="39">
        <v>4230.8</v>
      </c>
      <c r="P6786" s="38">
        <v>221</v>
      </c>
    </row>
    <row r="6787" spans="1:16">
      <c r="A6787" s="25">
        <f t="shared" ref="A6787:A6850" si="106">A6786+1</f>
        <v>6785</v>
      </c>
      <c r="B6787" s="33" t="s">
        <v>3294</v>
      </c>
      <c r="C6787" s="37">
        <v>1963</v>
      </c>
      <c r="E6787" s="41" t="s">
        <v>5129</v>
      </c>
      <c r="I6787" s="37">
        <v>5</v>
      </c>
      <c r="J6787" s="37">
        <v>2</v>
      </c>
      <c r="M6787" s="39">
        <v>1796</v>
      </c>
      <c r="N6787" s="39">
        <v>1596</v>
      </c>
      <c r="O6787" s="39">
        <v>1596</v>
      </c>
      <c r="P6787" s="38">
        <v>77</v>
      </c>
    </row>
    <row r="6788" spans="1:16">
      <c r="A6788" s="25">
        <f t="shared" si="106"/>
        <v>6786</v>
      </c>
      <c r="B6788" s="33" t="s">
        <v>10450</v>
      </c>
      <c r="C6788" s="37">
        <v>1984</v>
      </c>
      <c r="E6788" s="41" t="s">
        <v>4729</v>
      </c>
      <c r="I6788" s="37">
        <v>9</v>
      </c>
      <c r="J6788" s="37">
        <v>2</v>
      </c>
      <c r="M6788" s="39">
        <v>4428.5349999999999</v>
      </c>
      <c r="N6788" s="39" t="s">
        <v>10451</v>
      </c>
      <c r="O6788" s="39">
        <v>3834.8</v>
      </c>
      <c r="P6788" s="38">
        <v>135</v>
      </c>
    </row>
    <row r="6789" spans="1:16">
      <c r="A6789" s="25">
        <f t="shared" si="106"/>
        <v>6787</v>
      </c>
      <c r="B6789" s="33" t="s">
        <v>10452</v>
      </c>
      <c r="C6789" s="37">
        <v>1984</v>
      </c>
      <c r="E6789" s="41" t="s">
        <v>4729</v>
      </c>
      <c r="I6789" s="37">
        <v>9</v>
      </c>
      <c r="J6789" s="37">
        <v>2</v>
      </c>
      <c r="M6789" s="39">
        <v>3983.1</v>
      </c>
      <c r="N6789" s="39">
        <v>3822.2</v>
      </c>
      <c r="O6789" s="39">
        <v>3822.2</v>
      </c>
      <c r="P6789" s="38">
        <v>209</v>
      </c>
    </row>
    <row r="6790" spans="1:16">
      <c r="A6790" s="25">
        <f t="shared" si="106"/>
        <v>6788</v>
      </c>
      <c r="B6790" s="33" t="s">
        <v>10453</v>
      </c>
      <c r="C6790" s="37">
        <v>1985</v>
      </c>
      <c r="E6790" s="41" t="s">
        <v>4729</v>
      </c>
      <c r="I6790" s="37">
        <v>9</v>
      </c>
      <c r="J6790" s="37">
        <v>2</v>
      </c>
      <c r="M6790" s="39">
        <v>4382.3</v>
      </c>
      <c r="N6790" s="39">
        <v>3855.3</v>
      </c>
      <c r="O6790" s="39">
        <v>3855.3</v>
      </c>
      <c r="P6790" s="38">
        <v>123</v>
      </c>
    </row>
    <row r="6791" spans="1:16">
      <c r="A6791" s="25">
        <f t="shared" si="106"/>
        <v>6789</v>
      </c>
      <c r="B6791" s="33" t="s">
        <v>10454</v>
      </c>
      <c r="C6791" s="37">
        <v>1977</v>
      </c>
      <c r="E6791" s="41" t="s">
        <v>4731</v>
      </c>
      <c r="I6791" s="37">
        <v>5</v>
      </c>
      <c r="J6791" s="37">
        <v>8</v>
      </c>
      <c r="M6791" s="39">
        <v>7297</v>
      </c>
      <c r="N6791" s="39">
        <v>6466.9</v>
      </c>
      <c r="O6791" s="39">
        <v>6466.9</v>
      </c>
      <c r="P6791" s="38">
        <v>319</v>
      </c>
    </row>
    <row r="6792" spans="1:16">
      <c r="A6792" s="25">
        <f t="shared" si="106"/>
        <v>6790</v>
      </c>
      <c r="B6792" s="33" t="s">
        <v>10455</v>
      </c>
      <c r="C6792" s="37">
        <v>1958</v>
      </c>
      <c r="E6792" s="41" t="s">
        <v>4731</v>
      </c>
      <c r="I6792" s="37">
        <v>2</v>
      </c>
      <c r="J6792" s="37">
        <v>2</v>
      </c>
      <c r="M6792" s="39">
        <v>734.1</v>
      </c>
      <c r="N6792" s="39">
        <v>666.9</v>
      </c>
      <c r="O6792" s="39">
        <v>627.55290000000002</v>
      </c>
      <c r="P6792" s="38">
        <v>41</v>
      </c>
    </row>
    <row r="6793" spans="1:16">
      <c r="A6793" s="25">
        <f t="shared" si="106"/>
        <v>6791</v>
      </c>
      <c r="B6793" s="33" t="s">
        <v>10456</v>
      </c>
      <c r="C6793" s="37">
        <v>1958</v>
      </c>
      <c r="E6793" s="41" t="s">
        <v>4731</v>
      </c>
      <c r="I6793" s="37">
        <v>2</v>
      </c>
      <c r="J6793" s="37">
        <v>2</v>
      </c>
      <c r="M6793" s="39">
        <v>742.8</v>
      </c>
      <c r="N6793" s="39">
        <v>671.8</v>
      </c>
      <c r="O6793" s="39">
        <v>569.68639999999994</v>
      </c>
      <c r="P6793" s="38">
        <v>39</v>
      </c>
    </row>
    <row r="6794" spans="1:16">
      <c r="A6794" s="25">
        <f t="shared" si="106"/>
        <v>6792</v>
      </c>
      <c r="B6794" s="33" t="s">
        <v>10457</v>
      </c>
      <c r="C6794" s="37">
        <v>1958</v>
      </c>
      <c r="E6794" s="41" t="s">
        <v>4731</v>
      </c>
      <c r="I6794" s="37">
        <v>2</v>
      </c>
      <c r="J6794" s="37">
        <v>2</v>
      </c>
      <c r="M6794" s="39">
        <v>733</v>
      </c>
      <c r="N6794" s="39">
        <v>665.4</v>
      </c>
      <c r="O6794" s="39">
        <v>584.22119999999995</v>
      </c>
      <c r="P6794" s="38">
        <v>31</v>
      </c>
    </row>
    <row r="6795" spans="1:16">
      <c r="A6795" s="25">
        <f t="shared" si="106"/>
        <v>6793</v>
      </c>
      <c r="B6795" s="33" t="s">
        <v>10458</v>
      </c>
      <c r="C6795" s="37">
        <v>1959</v>
      </c>
      <c r="E6795" s="41" t="s">
        <v>4731</v>
      </c>
      <c r="I6795" s="37">
        <v>2</v>
      </c>
      <c r="J6795" s="37">
        <v>2</v>
      </c>
      <c r="M6795" s="39">
        <v>727.2</v>
      </c>
      <c r="N6795" s="39">
        <v>660.5</v>
      </c>
      <c r="O6795" s="39">
        <v>576.61649999999997</v>
      </c>
      <c r="P6795" s="38">
        <v>35</v>
      </c>
    </row>
    <row r="6796" spans="1:16">
      <c r="A6796" s="25">
        <f t="shared" si="106"/>
        <v>6794</v>
      </c>
      <c r="B6796" s="33" t="s">
        <v>3304</v>
      </c>
      <c r="C6796" s="37">
        <v>1957</v>
      </c>
      <c r="E6796" s="41" t="s">
        <v>4731</v>
      </c>
      <c r="I6796" s="37">
        <v>2</v>
      </c>
      <c r="J6796" s="37">
        <v>2</v>
      </c>
      <c r="M6796" s="39">
        <v>724.3</v>
      </c>
      <c r="N6796" s="39">
        <v>655.7</v>
      </c>
      <c r="O6796" s="39">
        <v>582.26160000000004</v>
      </c>
      <c r="P6796" s="38">
        <v>29</v>
      </c>
    </row>
    <row r="6797" spans="1:16">
      <c r="A6797" s="25">
        <f t="shared" si="106"/>
        <v>6795</v>
      </c>
      <c r="B6797" s="33" t="s">
        <v>3297</v>
      </c>
      <c r="C6797" s="37">
        <v>1957</v>
      </c>
      <c r="E6797" s="41" t="s">
        <v>4731</v>
      </c>
      <c r="I6797" s="37">
        <v>2</v>
      </c>
      <c r="J6797" s="37">
        <v>2</v>
      </c>
      <c r="M6797" s="39">
        <v>720.1</v>
      </c>
      <c r="N6797" s="39">
        <v>653.1</v>
      </c>
      <c r="O6797" s="39">
        <v>526.39859999999999</v>
      </c>
      <c r="P6797" s="38">
        <v>41</v>
      </c>
    </row>
    <row r="6798" spans="1:16">
      <c r="A6798" s="25">
        <f t="shared" si="106"/>
        <v>6796</v>
      </c>
      <c r="B6798" s="33" t="s">
        <v>10459</v>
      </c>
      <c r="C6798" s="37">
        <v>1960</v>
      </c>
      <c r="E6798" s="41" t="s">
        <v>4731</v>
      </c>
      <c r="I6798" s="37">
        <v>2</v>
      </c>
      <c r="J6798" s="37">
        <v>2</v>
      </c>
      <c r="M6798" s="39">
        <v>694.3</v>
      </c>
      <c r="N6798" s="39">
        <v>611.1</v>
      </c>
      <c r="O6798" s="39">
        <v>571.37850000000003</v>
      </c>
      <c r="P6798" s="38">
        <v>32</v>
      </c>
    </row>
    <row r="6799" spans="1:16">
      <c r="A6799" s="25">
        <f t="shared" si="106"/>
        <v>6797</v>
      </c>
      <c r="B6799" s="33" t="s">
        <v>10460</v>
      </c>
      <c r="C6799" s="37">
        <v>1960</v>
      </c>
      <c r="E6799" s="41" t="s">
        <v>4731</v>
      </c>
      <c r="I6799" s="37">
        <v>2</v>
      </c>
      <c r="J6799" s="37">
        <v>2</v>
      </c>
      <c r="M6799" s="39">
        <v>687.2</v>
      </c>
      <c r="N6799" s="39">
        <v>595.4</v>
      </c>
      <c r="O6799" s="39">
        <v>398.32259999999997</v>
      </c>
      <c r="P6799" s="38">
        <v>39</v>
      </c>
    </row>
    <row r="6800" spans="1:16">
      <c r="A6800" s="25">
        <f t="shared" si="106"/>
        <v>6798</v>
      </c>
      <c r="B6800" s="33" t="s">
        <v>10461</v>
      </c>
      <c r="C6800" s="37">
        <v>1960</v>
      </c>
      <c r="E6800" s="41" t="s">
        <v>4731</v>
      </c>
      <c r="I6800" s="37">
        <v>3</v>
      </c>
      <c r="J6800" s="37">
        <v>2</v>
      </c>
      <c r="M6800" s="39">
        <v>1067.7</v>
      </c>
      <c r="N6800" s="39">
        <v>953.2</v>
      </c>
      <c r="O6800" s="39">
        <v>908.39960000000008</v>
      </c>
      <c r="P6800" s="38">
        <v>54</v>
      </c>
    </row>
    <row r="6801" spans="1:16">
      <c r="A6801" s="25">
        <f t="shared" si="106"/>
        <v>6799</v>
      </c>
      <c r="B6801" s="33" t="s">
        <v>3300</v>
      </c>
      <c r="C6801" s="37">
        <v>1959</v>
      </c>
      <c r="E6801" s="41" t="s">
        <v>4731</v>
      </c>
      <c r="I6801" s="37">
        <v>2</v>
      </c>
      <c r="J6801" s="37">
        <v>3</v>
      </c>
      <c r="M6801" s="39">
        <v>1166.3</v>
      </c>
      <c r="N6801" s="39">
        <v>937.1</v>
      </c>
      <c r="O6801" s="39">
        <v>937.1</v>
      </c>
      <c r="P6801" s="38">
        <v>159</v>
      </c>
    </row>
    <row r="6802" spans="1:16">
      <c r="A6802" s="25">
        <f t="shared" si="106"/>
        <v>6800</v>
      </c>
      <c r="B6802" s="33" t="s">
        <v>3303</v>
      </c>
      <c r="C6802" s="37">
        <v>1982</v>
      </c>
      <c r="E6802" s="42" t="s">
        <v>5159</v>
      </c>
      <c r="I6802" s="37">
        <v>5</v>
      </c>
      <c r="J6802" s="37">
        <v>4</v>
      </c>
      <c r="M6802" s="39">
        <v>3173.4</v>
      </c>
      <c r="N6802" s="39">
        <v>2793.4</v>
      </c>
      <c r="O6802" s="39">
        <v>2596.8000000000002</v>
      </c>
      <c r="P6802" s="38">
        <v>176</v>
      </c>
    </row>
    <row r="6803" spans="1:16">
      <c r="A6803" s="25">
        <f t="shared" si="106"/>
        <v>6801</v>
      </c>
      <c r="B6803" s="33" t="s">
        <v>10462</v>
      </c>
      <c r="C6803" s="37">
        <v>1956</v>
      </c>
      <c r="E6803" s="41" t="s">
        <v>4731</v>
      </c>
      <c r="I6803" s="37">
        <v>4</v>
      </c>
      <c r="J6803" s="37">
        <v>3</v>
      </c>
      <c r="M6803" s="39">
        <v>2815.1</v>
      </c>
      <c r="N6803" s="39">
        <v>1932.9</v>
      </c>
      <c r="O6803" s="39">
        <v>1439.7</v>
      </c>
      <c r="P6803" s="38">
        <v>107</v>
      </c>
    </row>
    <row r="6804" spans="1:16">
      <c r="A6804" s="25">
        <f t="shared" si="106"/>
        <v>6802</v>
      </c>
      <c r="B6804" s="33" t="s">
        <v>10463</v>
      </c>
      <c r="C6804" s="37">
        <v>1963</v>
      </c>
      <c r="E6804" s="41" t="s">
        <v>4731</v>
      </c>
      <c r="I6804" s="37">
        <v>5</v>
      </c>
      <c r="J6804" s="37">
        <v>4</v>
      </c>
      <c r="M6804" s="39">
        <v>3229.5</v>
      </c>
      <c r="N6804" s="39">
        <v>2081.6</v>
      </c>
      <c r="O6804" s="39">
        <v>2081.6</v>
      </c>
      <c r="P6804" s="38">
        <v>159</v>
      </c>
    </row>
    <row r="6805" spans="1:16">
      <c r="A6805" s="25">
        <f t="shared" si="106"/>
        <v>6803</v>
      </c>
      <c r="B6805" s="33" t="s">
        <v>10464</v>
      </c>
      <c r="I6805" s="37"/>
      <c r="J6805" s="37"/>
    </row>
    <row r="6806" spans="1:16">
      <c r="A6806" s="25">
        <f t="shared" si="106"/>
        <v>6804</v>
      </c>
      <c r="B6806" s="33" t="s">
        <v>10465</v>
      </c>
      <c r="C6806" s="37">
        <v>1958</v>
      </c>
      <c r="E6806" s="41" t="s">
        <v>4731</v>
      </c>
      <c r="I6806" s="37">
        <v>2</v>
      </c>
      <c r="J6806" s="37">
        <v>10</v>
      </c>
      <c r="M6806" s="39">
        <v>646.5</v>
      </c>
      <c r="N6806" s="39">
        <v>389.9</v>
      </c>
      <c r="O6806" s="39">
        <v>389.9</v>
      </c>
      <c r="P6806" s="38">
        <v>32</v>
      </c>
    </row>
    <row r="6807" spans="1:16">
      <c r="A6807" s="25">
        <f t="shared" si="106"/>
        <v>6805</v>
      </c>
      <c r="B6807" s="33" t="s">
        <v>10466</v>
      </c>
      <c r="C6807" s="37">
        <v>1974</v>
      </c>
      <c r="E6807" s="41" t="s">
        <v>4731</v>
      </c>
      <c r="I6807" s="37">
        <v>9</v>
      </c>
      <c r="J6807" s="37">
        <v>1</v>
      </c>
      <c r="M6807" s="39">
        <v>4820.5</v>
      </c>
      <c r="N6807" s="39">
        <v>3897</v>
      </c>
      <c r="O6807" s="39">
        <v>3613.8</v>
      </c>
      <c r="P6807" s="38">
        <v>205</v>
      </c>
    </row>
    <row r="6808" spans="1:16">
      <c r="A6808" s="25">
        <f t="shared" si="106"/>
        <v>6806</v>
      </c>
      <c r="B6808" s="33" t="s">
        <v>10467</v>
      </c>
      <c r="C6808" s="37">
        <v>1958</v>
      </c>
      <c r="E6808" s="41" t="s">
        <v>4731</v>
      </c>
      <c r="I6808" s="37">
        <v>2</v>
      </c>
      <c r="J6808" s="37">
        <v>10</v>
      </c>
      <c r="M6808" s="39">
        <v>639.1</v>
      </c>
      <c r="N6808" s="39">
        <v>396.4</v>
      </c>
      <c r="O6808" s="39">
        <v>396.4</v>
      </c>
      <c r="P6808" s="38">
        <v>34</v>
      </c>
    </row>
    <row r="6809" spans="1:16">
      <c r="A6809" s="25">
        <f t="shared" si="106"/>
        <v>6807</v>
      </c>
      <c r="B6809" s="33" t="s">
        <v>10468</v>
      </c>
      <c r="C6809" s="37">
        <v>1976</v>
      </c>
      <c r="E6809" s="41" t="s">
        <v>4731</v>
      </c>
      <c r="I6809" s="37">
        <v>9</v>
      </c>
      <c r="J6809" s="37">
        <v>1</v>
      </c>
      <c r="M6809" s="39">
        <v>4673.3999999999996</v>
      </c>
      <c r="N6809" s="39">
        <v>3699.1</v>
      </c>
      <c r="O6809" s="39">
        <v>1673.6</v>
      </c>
      <c r="P6809" s="38">
        <v>243</v>
      </c>
    </row>
    <row r="6810" spans="1:16">
      <c r="A6810" s="25">
        <f t="shared" si="106"/>
        <v>6808</v>
      </c>
      <c r="B6810" s="33" t="s">
        <v>10469</v>
      </c>
      <c r="C6810" s="37">
        <v>1959</v>
      </c>
      <c r="E6810" s="41" t="s">
        <v>4731</v>
      </c>
      <c r="I6810" s="37">
        <v>2</v>
      </c>
      <c r="J6810" s="37">
        <v>10</v>
      </c>
      <c r="M6810" s="39">
        <v>701</v>
      </c>
      <c r="N6810" s="39">
        <v>643.20000000000005</v>
      </c>
      <c r="O6810" s="39">
        <v>643.20000000000005</v>
      </c>
      <c r="P6810" s="38">
        <v>34</v>
      </c>
    </row>
    <row r="6811" spans="1:16">
      <c r="A6811" s="25">
        <f t="shared" si="106"/>
        <v>6809</v>
      </c>
      <c r="B6811" s="33" t="s">
        <v>10470</v>
      </c>
      <c r="C6811" s="37">
        <v>1977</v>
      </c>
      <c r="E6811" s="41" t="s">
        <v>4729</v>
      </c>
      <c r="I6811" s="37">
        <v>9</v>
      </c>
      <c r="J6811" s="37">
        <v>2</v>
      </c>
      <c r="M6811" s="39">
        <v>3855.2</v>
      </c>
      <c r="N6811" s="39">
        <v>3845.1</v>
      </c>
      <c r="O6811" s="39">
        <v>3845.1</v>
      </c>
      <c r="P6811" s="38">
        <v>195</v>
      </c>
    </row>
    <row r="6812" spans="1:16">
      <c r="A6812" s="25">
        <f t="shared" si="106"/>
        <v>6810</v>
      </c>
      <c r="B6812" s="33" t="s">
        <v>4228</v>
      </c>
      <c r="C6812" s="37">
        <v>1977</v>
      </c>
      <c r="E6812" s="41" t="s">
        <v>4729</v>
      </c>
      <c r="I6812" s="37">
        <v>9</v>
      </c>
      <c r="J6812" s="37">
        <v>2</v>
      </c>
      <c r="M6812" s="39">
        <v>3840.7</v>
      </c>
      <c r="N6812" s="39">
        <v>2627.1</v>
      </c>
      <c r="O6812" s="39">
        <v>2627.1</v>
      </c>
      <c r="P6812" s="38">
        <v>177</v>
      </c>
    </row>
    <row r="6813" spans="1:16">
      <c r="A6813" s="25">
        <f t="shared" si="106"/>
        <v>6811</v>
      </c>
      <c r="B6813" s="33" t="s">
        <v>10471</v>
      </c>
      <c r="C6813" s="37">
        <v>1958</v>
      </c>
      <c r="E6813" s="41" t="s">
        <v>4731</v>
      </c>
      <c r="I6813" s="37">
        <v>2</v>
      </c>
      <c r="J6813" s="37">
        <v>10</v>
      </c>
      <c r="M6813" s="39">
        <v>705.1</v>
      </c>
      <c r="N6813" s="39">
        <v>640.29999999999995</v>
      </c>
      <c r="O6813" s="39">
        <v>640.29999999999995</v>
      </c>
      <c r="P6813" s="38">
        <v>32</v>
      </c>
    </row>
    <row r="6814" spans="1:16">
      <c r="A6814" s="25">
        <f t="shared" si="106"/>
        <v>6812</v>
      </c>
      <c r="B6814" s="33" t="s">
        <v>10472</v>
      </c>
      <c r="C6814" s="37">
        <v>1962</v>
      </c>
      <c r="E6814" s="41" t="s">
        <v>4731</v>
      </c>
      <c r="I6814" s="37">
        <v>3</v>
      </c>
      <c r="J6814" s="37">
        <v>2</v>
      </c>
      <c r="M6814" s="39">
        <v>912.9</v>
      </c>
      <c r="N6814" s="39">
        <v>604.9</v>
      </c>
      <c r="O6814" s="39">
        <v>604.9</v>
      </c>
      <c r="P6814" s="38">
        <v>51</v>
      </c>
    </row>
    <row r="6815" spans="1:16">
      <c r="A6815" s="25">
        <f t="shared" si="106"/>
        <v>6813</v>
      </c>
      <c r="B6815" s="33" t="s">
        <v>10473</v>
      </c>
      <c r="C6815" s="37">
        <v>1982</v>
      </c>
      <c r="E6815" s="41" t="s">
        <v>4729</v>
      </c>
      <c r="I6815" s="37">
        <v>5</v>
      </c>
      <c r="J6815" s="37">
        <v>6</v>
      </c>
      <c r="M6815" s="39">
        <v>4433.7</v>
      </c>
      <c r="N6815" s="39">
        <v>3654.9</v>
      </c>
      <c r="O6815" s="39">
        <v>3446.5</v>
      </c>
      <c r="P6815" s="38">
        <v>192</v>
      </c>
    </row>
    <row r="6816" spans="1:16">
      <c r="A6816" s="25">
        <f t="shared" si="106"/>
        <v>6814</v>
      </c>
      <c r="B6816" s="33" t="s">
        <v>10474</v>
      </c>
      <c r="I6816" s="37"/>
      <c r="J6816" s="37"/>
    </row>
    <row r="6817" spans="1:16">
      <c r="A6817" s="25">
        <f t="shared" si="106"/>
        <v>6815</v>
      </c>
      <c r="B6817" s="33" t="s">
        <v>10475</v>
      </c>
      <c r="I6817" s="37"/>
      <c r="J6817" s="37"/>
    </row>
    <row r="6818" spans="1:16">
      <c r="A6818" s="25">
        <f t="shared" si="106"/>
        <v>6816</v>
      </c>
      <c r="B6818" s="33" t="s">
        <v>10476</v>
      </c>
      <c r="I6818" s="37"/>
      <c r="J6818" s="37"/>
    </row>
    <row r="6819" spans="1:16">
      <c r="A6819" s="25">
        <f t="shared" si="106"/>
        <v>6817</v>
      </c>
      <c r="B6819" s="33" t="s">
        <v>10477</v>
      </c>
      <c r="I6819" s="37"/>
      <c r="J6819" s="37"/>
    </row>
    <row r="6820" spans="1:16">
      <c r="A6820" s="25">
        <f t="shared" si="106"/>
        <v>6818</v>
      </c>
      <c r="B6820" s="33" t="s">
        <v>10478</v>
      </c>
      <c r="I6820" s="37"/>
      <c r="J6820" s="37"/>
    </row>
    <row r="6821" spans="1:16">
      <c r="A6821" s="25">
        <f t="shared" si="106"/>
        <v>6819</v>
      </c>
      <c r="B6821" s="33" t="s">
        <v>4229</v>
      </c>
      <c r="C6821" s="37">
        <v>1957</v>
      </c>
      <c r="E6821" s="41" t="s">
        <v>4731</v>
      </c>
      <c r="I6821" s="37">
        <v>2</v>
      </c>
      <c r="J6821" s="37">
        <v>2</v>
      </c>
      <c r="M6821" s="39">
        <v>640.79999999999995</v>
      </c>
      <c r="N6821" s="39">
        <v>568.70000000000005</v>
      </c>
      <c r="O6821" s="39">
        <v>492.49420000000003</v>
      </c>
      <c r="P6821" s="38">
        <v>25</v>
      </c>
    </row>
    <row r="6822" spans="1:16">
      <c r="A6822" s="25">
        <f t="shared" si="106"/>
        <v>6820</v>
      </c>
      <c r="B6822" s="33" t="s">
        <v>10479</v>
      </c>
      <c r="C6822" s="37">
        <v>1958</v>
      </c>
      <c r="E6822" s="41" t="s">
        <v>4731</v>
      </c>
      <c r="I6822" s="37">
        <v>3</v>
      </c>
      <c r="J6822" s="37">
        <v>2</v>
      </c>
      <c r="M6822" s="39">
        <v>945</v>
      </c>
      <c r="N6822" s="39">
        <v>934</v>
      </c>
      <c r="O6822" s="39">
        <v>650.99800000000005</v>
      </c>
      <c r="P6822" s="38">
        <v>51</v>
      </c>
    </row>
    <row r="6823" spans="1:16">
      <c r="A6823" s="25">
        <f t="shared" si="106"/>
        <v>6821</v>
      </c>
      <c r="B6823" s="33" t="s">
        <v>10480</v>
      </c>
      <c r="C6823" s="37">
        <v>1958</v>
      </c>
      <c r="E6823" s="41" t="s">
        <v>4731</v>
      </c>
      <c r="I6823" s="37">
        <v>3</v>
      </c>
      <c r="J6823" s="37">
        <v>2</v>
      </c>
      <c r="M6823" s="39">
        <v>1020.6</v>
      </c>
      <c r="N6823" s="39">
        <v>950</v>
      </c>
      <c r="O6823" s="39">
        <v>836</v>
      </c>
      <c r="P6823" s="38">
        <v>52</v>
      </c>
    </row>
    <row r="6824" spans="1:16">
      <c r="A6824" s="25">
        <f t="shared" si="106"/>
        <v>6822</v>
      </c>
      <c r="B6824" s="33" t="s">
        <v>10481</v>
      </c>
      <c r="C6824" s="37">
        <v>1958</v>
      </c>
      <c r="E6824" s="41" t="s">
        <v>4731</v>
      </c>
      <c r="I6824" s="37">
        <v>3</v>
      </c>
      <c r="J6824" s="37">
        <v>2</v>
      </c>
      <c r="M6824" s="39">
        <v>950.2</v>
      </c>
      <c r="N6824" s="39">
        <v>944.40000000000009</v>
      </c>
      <c r="O6824" s="39">
        <v>901.90200000000004</v>
      </c>
      <c r="P6824" s="38">
        <v>27</v>
      </c>
    </row>
    <row r="6825" spans="1:16">
      <c r="A6825" s="25">
        <f t="shared" si="106"/>
        <v>6823</v>
      </c>
      <c r="B6825" s="33" t="s">
        <v>10482</v>
      </c>
      <c r="I6825" s="37"/>
      <c r="J6825" s="37"/>
    </row>
    <row r="6826" spans="1:16">
      <c r="A6826" s="25">
        <f t="shared" si="106"/>
        <v>6824</v>
      </c>
      <c r="B6826" s="33" t="s">
        <v>10483</v>
      </c>
      <c r="C6826" s="37">
        <v>1970</v>
      </c>
      <c r="I6826" s="37">
        <v>5</v>
      </c>
      <c r="J6826" s="37" t="s">
        <v>25</v>
      </c>
      <c r="M6826" s="39">
        <v>3076.2</v>
      </c>
      <c r="N6826" s="39">
        <v>2697.7</v>
      </c>
      <c r="O6826" s="39">
        <v>2697.7</v>
      </c>
      <c r="P6826" s="38">
        <v>327</v>
      </c>
    </row>
    <row r="6827" spans="1:16">
      <c r="A6827" s="25">
        <f t="shared" si="106"/>
        <v>6825</v>
      </c>
      <c r="B6827" s="33" t="s">
        <v>10484</v>
      </c>
      <c r="C6827" s="37">
        <v>1993</v>
      </c>
      <c r="E6827" s="41" t="s">
        <v>4729</v>
      </c>
      <c r="I6827" s="37">
        <v>10</v>
      </c>
      <c r="J6827" s="37">
        <v>2</v>
      </c>
      <c r="M6827" s="39">
        <v>4405.7</v>
      </c>
      <c r="N6827" s="39">
        <v>2732.9</v>
      </c>
      <c r="O6827" s="39">
        <v>2732.9</v>
      </c>
      <c r="P6827" s="38">
        <v>192</v>
      </c>
    </row>
    <row r="6828" spans="1:16">
      <c r="A6828" s="25">
        <f t="shared" si="106"/>
        <v>6826</v>
      </c>
      <c r="B6828" s="33" t="s">
        <v>10485</v>
      </c>
      <c r="C6828" s="37">
        <v>1998</v>
      </c>
      <c r="E6828" s="41" t="s">
        <v>10486</v>
      </c>
      <c r="I6828" s="37">
        <v>10</v>
      </c>
      <c r="J6828" s="37">
        <v>5</v>
      </c>
      <c r="M6828" s="39">
        <v>11660.28</v>
      </c>
      <c r="N6828" s="39">
        <v>9823.2800000000007</v>
      </c>
      <c r="O6828" s="39">
        <v>9752.8799999999992</v>
      </c>
      <c r="P6828" s="38">
        <v>368</v>
      </c>
    </row>
    <row r="6829" spans="1:16">
      <c r="A6829" s="25">
        <f t="shared" si="106"/>
        <v>6827</v>
      </c>
      <c r="B6829" s="33" t="s">
        <v>10487</v>
      </c>
      <c r="I6829" s="37"/>
      <c r="J6829" s="37"/>
    </row>
    <row r="6830" spans="1:16">
      <c r="A6830" s="25">
        <f t="shared" si="106"/>
        <v>6828</v>
      </c>
      <c r="B6830" s="33" t="s">
        <v>10488</v>
      </c>
      <c r="C6830" s="37">
        <v>1987</v>
      </c>
      <c r="E6830" s="42" t="s">
        <v>8055</v>
      </c>
      <c r="I6830" s="37">
        <v>10</v>
      </c>
      <c r="J6830" s="37">
        <v>3</v>
      </c>
      <c r="M6830" s="39">
        <v>10383.799999999999</v>
      </c>
      <c r="N6830" s="39">
        <v>4912.3999999999996</v>
      </c>
      <c r="O6830" s="39">
        <v>4578.5</v>
      </c>
      <c r="P6830" s="38">
        <v>210</v>
      </c>
    </row>
    <row r="6831" spans="1:16">
      <c r="A6831" s="25">
        <f t="shared" si="106"/>
        <v>6829</v>
      </c>
      <c r="B6831" s="33" t="s">
        <v>10489</v>
      </c>
      <c r="C6831" s="37">
        <v>1988</v>
      </c>
      <c r="E6831" s="41" t="s">
        <v>4729</v>
      </c>
      <c r="I6831" s="37">
        <v>10</v>
      </c>
      <c r="J6831" s="37">
        <v>5</v>
      </c>
      <c r="M6831" s="39">
        <v>12352.5</v>
      </c>
      <c r="N6831" s="39">
        <v>9789</v>
      </c>
      <c r="O6831" s="39">
        <v>9789</v>
      </c>
      <c r="P6831" s="38">
        <v>456</v>
      </c>
    </row>
    <row r="6832" spans="1:16">
      <c r="A6832" s="25">
        <f t="shared" si="106"/>
        <v>6830</v>
      </c>
      <c r="B6832" s="33" t="s">
        <v>10490</v>
      </c>
      <c r="I6832" s="37"/>
      <c r="J6832" s="37"/>
    </row>
    <row r="6833" spans="1:16">
      <c r="A6833" s="25">
        <f t="shared" si="106"/>
        <v>6831</v>
      </c>
      <c r="B6833" s="33" t="s">
        <v>10491</v>
      </c>
      <c r="I6833" s="37"/>
      <c r="J6833" s="37"/>
    </row>
    <row r="6834" spans="1:16">
      <c r="A6834" s="25">
        <f t="shared" si="106"/>
        <v>6832</v>
      </c>
      <c r="B6834" s="33" t="s">
        <v>10492</v>
      </c>
      <c r="I6834" s="37"/>
      <c r="J6834" s="37"/>
    </row>
    <row r="6835" spans="1:16">
      <c r="A6835" s="25">
        <f t="shared" si="106"/>
        <v>6833</v>
      </c>
      <c r="B6835" s="33" t="s">
        <v>10493</v>
      </c>
      <c r="I6835" s="37"/>
      <c r="J6835" s="37"/>
    </row>
    <row r="6836" spans="1:16">
      <c r="A6836" s="25">
        <f t="shared" si="106"/>
        <v>6834</v>
      </c>
      <c r="B6836" s="33" t="s">
        <v>10494</v>
      </c>
      <c r="C6836" s="37">
        <v>1960</v>
      </c>
      <c r="E6836" s="41" t="s">
        <v>4731</v>
      </c>
      <c r="I6836" s="37">
        <v>5</v>
      </c>
      <c r="J6836" s="37">
        <v>4</v>
      </c>
      <c r="M6836" s="39">
        <v>3144.1</v>
      </c>
      <c r="N6836" s="39">
        <v>2611.4</v>
      </c>
      <c r="O6836" s="39">
        <v>2353.9</v>
      </c>
      <c r="P6836" s="38">
        <v>155</v>
      </c>
    </row>
    <row r="6837" spans="1:16">
      <c r="A6837" s="25">
        <f t="shared" si="106"/>
        <v>6835</v>
      </c>
      <c r="B6837" s="33" t="s">
        <v>10495</v>
      </c>
      <c r="C6837" s="37">
        <v>1963</v>
      </c>
      <c r="E6837" s="41" t="s">
        <v>4731</v>
      </c>
      <c r="I6837" s="37">
        <v>5</v>
      </c>
      <c r="J6837" s="37">
        <v>3</v>
      </c>
      <c r="M6837" s="39">
        <v>2635.8</v>
      </c>
      <c r="N6837" s="39">
        <v>1721.6</v>
      </c>
      <c r="O6837" s="39">
        <v>1721.6</v>
      </c>
      <c r="P6837" s="38">
        <v>109</v>
      </c>
    </row>
    <row r="6838" spans="1:16">
      <c r="A6838" s="25">
        <f t="shared" si="106"/>
        <v>6836</v>
      </c>
      <c r="B6838" s="33" t="s">
        <v>10496</v>
      </c>
      <c r="C6838" s="37">
        <v>1962</v>
      </c>
      <c r="E6838" s="41" t="s">
        <v>4731</v>
      </c>
      <c r="I6838" s="37">
        <v>5</v>
      </c>
      <c r="J6838" s="37">
        <v>3</v>
      </c>
      <c r="M6838" s="39">
        <v>5292.4</v>
      </c>
      <c r="N6838" s="39">
        <v>2646.2</v>
      </c>
      <c r="O6838" s="39">
        <v>2646.2</v>
      </c>
      <c r="P6838" s="38">
        <v>117</v>
      </c>
    </row>
    <row r="6839" spans="1:16">
      <c r="A6839" s="25">
        <f t="shared" si="106"/>
        <v>6837</v>
      </c>
      <c r="B6839" s="33" t="s">
        <v>10497</v>
      </c>
      <c r="C6839" s="37">
        <v>1961</v>
      </c>
      <c r="E6839" s="41" t="s">
        <v>4731</v>
      </c>
      <c r="I6839" s="37">
        <v>5</v>
      </c>
      <c r="J6839" s="37">
        <v>4</v>
      </c>
      <c r="M6839" s="39">
        <v>3011.5</v>
      </c>
      <c r="N6839" s="39">
        <v>2206.9</v>
      </c>
      <c r="O6839" s="39">
        <v>2102.6</v>
      </c>
      <c r="P6839" s="38">
        <v>153</v>
      </c>
    </row>
    <row r="6840" spans="1:16">
      <c r="A6840" s="25">
        <f t="shared" si="106"/>
        <v>6838</v>
      </c>
      <c r="B6840" s="33" t="s">
        <v>10498</v>
      </c>
      <c r="C6840" s="37">
        <v>1962</v>
      </c>
      <c r="E6840" s="41" t="s">
        <v>4731</v>
      </c>
      <c r="I6840" s="37">
        <v>5</v>
      </c>
      <c r="J6840" s="37">
        <v>4</v>
      </c>
      <c r="M6840" s="39">
        <v>6481.3</v>
      </c>
      <c r="N6840" s="39">
        <v>3203.9</v>
      </c>
      <c r="O6840" s="39">
        <v>3203.9</v>
      </c>
      <c r="P6840" s="38">
        <v>132</v>
      </c>
    </row>
    <row r="6841" spans="1:16">
      <c r="A6841" s="25">
        <f t="shared" si="106"/>
        <v>6839</v>
      </c>
      <c r="B6841" s="33" t="s">
        <v>10499</v>
      </c>
      <c r="C6841" s="37">
        <v>1961</v>
      </c>
      <c r="E6841" s="41" t="s">
        <v>4731</v>
      </c>
      <c r="I6841" s="37">
        <v>5</v>
      </c>
      <c r="J6841" s="37">
        <v>4</v>
      </c>
      <c r="M6841" s="39">
        <v>3131.2</v>
      </c>
      <c r="N6841" s="39">
        <v>2321.4</v>
      </c>
      <c r="O6841" s="39">
        <v>2204.4</v>
      </c>
      <c r="P6841" s="38">
        <v>147</v>
      </c>
    </row>
    <row r="6842" spans="1:16">
      <c r="A6842" s="25">
        <f t="shared" si="106"/>
        <v>6840</v>
      </c>
      <c r="B6842" s="33" t="s">
        <v>10500</v>
      </c>
      <c r="C6842" s="37">
        <v>1962</v>
      </c>
      <c r="E6842" s="41" t="s">
        <v>4731</v>
      </c>
      <c r="I6842" s="37">
        <v>5</v>
      </c>
      <c r="J6842" s="37">
        <v>4</v>
      </c>
      <c r="M6842" s="39">
        <v>6480.4</v>
      </c>
      <c r="N6842" s="39">
        <v>3204.1</v>
      </c>
      <c r="O6842" s="39">
        <v>3204.1</v>
      </c>
      <c r="P6842" s="38">
        <v>140</v>
      </c>
    </row>
    <row r="6843" spans="1:16">
      <c r="A6843" s="25">
        <f t="shared" si="106"/>
        <v>6841</v>
      </c>
      <c r="B6843" s="33" t="s">
        <v>10501</v>
      </c>
      <c r="C6843" s="37">
        <v>1961</v>
      </c>
      <c r="E6843" s="41" t="s">
        <v>4731</v>
      </c>
      <c r="I6843" s="37">
        <v>5</v>
      </c>
      <c r="J6843" s="37">
        <v>4</v>
      </c>
      <c r="M6843" s="39">
        <v>3136.4</v>
      </c>
      <c r="N6843" s="39">
        <v>2225.5499999999997</v>
      </c>
      <c r="O6843" s="39">
        <v>2157.35</v>
      </c>
      <c r="P6843" s="38">
        <v>136</v>
      </c>
    </row>
    <row r="6844" spans="1:16">
      <c r="A6844" s="25">
        <f t="shared" si="106"/>
        <v>6842</v>
      </c>
      <c r="B6844" s="33" t="s">
        <v>10502</v>
      </c>
      <c r="C6844" s="37">
        <v>1961</v>
      </c>
      <c r="E6844" s="42" t="s">
        <v>4823</v>
      </c>
      <c r="I6844" s="37">
        <v>5</v>
      </c>
      <c r="J6844" s="37">
        <v>4</v>
      </c>
      <c r="M6844" s="39">
        <v>3174.4</v>
      </c>
      <c r="N6844" s="39">
        <v>2930</v>
      </c>
      <c r="O6844" s="39">
        <v>2044.3</v>
      </c>
      <c r="P6844" s="38">
        <v>135</v>
      </c>
    </row>
    <row r="6845" spans="1:16">
      <c r="A6845" s="25">
        <f t="shared" si="106"/>
        <v>6843</v>
      </c>
      <c r="B6845" s="33" t="s">
        <v>10503</v>
      </c>
      <c r="C6845" s="37">
        <v>1961</v>
      </c>
      <c r="E6845" s="41" t="s">
        <v>4731</v>
      </c>
      <c r="I6845" s="37">
        <v>5</v>
      </c>
      <c r="J6845" s="37">
        <v>4</v>
      </c>
      <c r="M6845" s="39">
        <v>3038</v>
      </c>
      <c r="N6845" s="39">
        <v>2303</v>
      </c>
      <c r="O6845" s="39">
        <v>2162.5</v>
      </c>
      <c r="P6845" s="38">
        <v>133</v>
      </c>
    </row>
    <row r="6846" spans="1:16">
      <c r="A6846" s="25">
        <f t="shared" si="106"/>
        <v>6844</v>
      </c>
      <c r="B6846" s="33" t="s">
        <v>10504</v>
      </c>
      <c r="I6846" s="37"/>
      <c r="J6846" s="37"/>
    </row>
    <row r="6847" spans="1:16">
      <c r="A6847" s="25">
        <f t="shared" si="106"/>
        <v>6845</v>
      </c>
      <c r="B6847" s="33" t="s">
        <v>10505</v>
      </c>
      <c r="C6847" s="37">
        <v>1959</v>
      </c>
      <c r="E6847" s="41" t="s">
        <v>4731</v>
      </c>
      <c r="I6847" s="37">
        <v>5</v>
      </c>
      <c r="J6847" s="37">
        <v>4</v>
      </c>
      <c r="M6847" s="39">
        <v>2895.4</v>
      </c>
      <c r="N6847" s="39">
        <v>2486.4</v>
      </c>
      <c r="O6847" s="39">
        <v>2486.4</v>
      </c>
      <c r="P6847" s="38">
        <v>138</v>
      </c>
    </row>
    <row r="6848" spans="1:16">
      <c r="A6848" s="25">
        <f t="shared" si="106"/>
        <v>6846</v>
      </c>
      <c r="B6848" s="33" t="s">
        <v>10506</v>
      </c>
      <c r="I6848" s="37"/>
      <c r="J6848" s="37"/>
    </row>
    <row r="6849" spans="1:16">
      <c r="A6849" s="25">
        <f t="shared" si="106"/>
        <v>6847</v>
      </c>
      <c r="B6849" s="33" t="s">
        <v>10507</v>
      </c>
      <c r="C6849" s="37">
        <v>1959</v>
      </c>
      <c r="E6849" s="41" t="s">
        <v>4731</v>
      </c>
      <c r="I6849" s="37">
        <v>4</v>
      </c>
      <c r="J6849" s="37">
        <v>4</v>
      </c>
      <c r="M6849" s="39">
        <v>2651.2</v>
      </c>
      <c r="N6849" s="39">
        <v>2637.4</v>
      </c>
      <c r="O6849" s="39">
        <v>2637.4</v>
      </c>
      <c r="P6849" s="38">
        <v>90</v>
      </c>
    </row>
    <row r="6850" spans="1:16">
      <c r="A6850" s="25">
        <f t="shared" si="106"/>
        <v>6848</v>
      </c>
      <c r="B6850" s="33" t="s">
        <v>10508</v>
      </c>
      <c r="C6850" s="37">
        <v>1954</v>
      </c>
      <c r="E6850" s="42" t="s">
        <v>10509</v>
      </c>
      <c r="I6850" s="37">
        <v>2</v>
      </c>
      <c r="J6850" s="37">
        <v>1</v>
      </c>
      <c r="M6850" s="39">
        <v>410.5</v>
      </c>
      <c r="N6850" s="39">
        <v>263.5</v>
      </c>
      <c r="O6850" s="39">
        <v>263.5</v>
      </c>
      <c r="P6850" s="38">
        <v>21</v>
      </c>
    </row>
    <row r="6851" spans="1:16">
      <c r="A6851" s="25">
        <f t="shared" ref="A6851:A6914" si="107">A6850+1</f>
        <v>6849</v>
      </c>
      <c r="B6851" s="33" t="s">
        <v>10510</v>
      </c>
      <c r="C6851" s="37">
        <v>1936</v>
      </c>
      <c r="E6851" s="41" t="s">
        <v>4731</v>
      </c>
      <c r="I6851" s="37">
        <v>4</v>
      </c>
      <c r="J6851" s="37">
        <v>4</v>
      </c>
      <c r="M6851" s="39">
        <v>3203.3</v>
      </c>
      <c r="N6851" s="39">
        <v>2715.5</v>
      </c>
      <c r="O6851" s="39">
        <v>1846.2</v>
      </c>
      <c r="P6851" s="38">
        <v>64</v>
      </c>
    </row>
    <row r="6852" spans="1:16">
      <c r="A6852" s="25">
        <f t="shared" si="107"/>
        <v>6850</v>
      </c>
      <c r="B6852" s="33" t="s">
        <v>10511</v>
      </c>
      <c r="C6852" s="37">
        <v>1998</v>
      </c>
      <c r="E6852" s="42" t="s">
        <v>4731</v>
      </c>
      <c r="I6852" s="37">
        <v>9</v>
      </c>
      <c r="J6852" s="37">
        <v>3</v>
      </c>
      <c r="M6852" s="39">
        <v>6011.8</v>
      </c>
      <c r="N6852" s="39">
        <v>3343.4</v>
      </c>
      <c r="O6852" s="39">
        <v>3343.4</v>
      </c>
      <c r="P6852" s="38">
        <v>142</v>
      </c>
    </row>
    <row r="6853" spans="1:16">
      <c r="A6853" s="25">
        <f t="shared" si="107"/>
        <v>6851</v>
      </c>
      <c r="B6853" s="33" t="s">
        <v>10512</v>
      </c>
      <c r="I6853" s="37"/>
      <c r="J6853" s="37"/>
    </row>
    <row r="6854" spans="1:16">
      <c r="A6854" s="25">
        <f t="shared" si="107"/>
        <v>6852</v>
      </c>
      <c r="B6854" s="33" t="s">
        <v>10513</v>
      </c>
      <c r="I6854" s="37"/>
      <c r="J6854" s="37"/>
    </row>
    <row r="6855" spans="1:16">
      <c r="A6855" s="25">
        <f t="shared" si="107"/>
        <v>6853</v>
      </c>
      <c r="B6855" s="33" t="s">
        <v>10514</v>
      </c>
      <c r="I6855" s="37"/>
      <c r="J6855" s="37"/>
    </row>
    <row r="6856" spans="1:16">
      <c r="A6856" s="25">
        <f t="shared" si="107"/>
        <v>6854</v>
      </c>
      <c r="B6856" s="33" t="s">
        <v>10515</v>
      </c>
      <c r="C6856" s="37">
        <v>1960</v>
      </c>
      <c r="E6856" s="41" t="s">
        <v>4731</v>
      </c>
      <c r="I6856" s="37">
        <v>5</v>
      </c>
      <c r="J6856" s="37">
        <v>2</v>
      </c>
      <c r="M6856" s="39">
        <v>1816.8</v>
      </c>
      <c r="N6856" s="39">
        <v>1604.1000000000001</v>
      </c>
      <c r="O6856" s="39">
        <v>1571.9</v>
      </c>
      <c r="P6856" s="38">
        <v>73</v>
      </c>
    </row>
    <row r="6857" spans="1:16">
      <c r="A6857" s="25">
        <f t="shared" si="107"/>
        <v>6855</v>
      </c>
      <c r="B6857" s="33" t="s">
        <v>10516</v>
      </c>
      <c r="C6857" s="37">
        <v>1961</v>
      </c>
      <c r="E6857" s="42" t="s">
        <v>4731</v>
      </c>
      <c r="I6857" s="37">
        <v>5</v>
      </c>
      <c r="J6857" s="37">
        <v>2</v>
      </c>
      <c r="M6857" s="39">
        <v>1734.2</v>
      </c>
      <c r="N6857" s="39">
        <v>1593.5</v>
      </c>
      <c r="O6857" s="39">
        <v>1593.5</v>
      </c>
      <c r="P6857" s="38">
        <v>63</v>
      </c>
    </row>
    <row r="6858" spans="1:16">
      <c r="A6858" s="25">
        <f t="shared" si="107"/>
        <v>6856</v>
      </c>
      <c r="B6858" s="33" t="s">
        <v>10517</v>
      </c>
      <c r="C6858" s="37">
        <v>2013</v>
      </c>
      <c r="E6858" s="41" t="s">
        <v>4731</v>
      </c>
      <c r="I6858" s="37">
        <v>3</v>
      </c>
      <c r="J6858" s="37">
        <v>4</v>
      </c>
      <c r="M6858" s="39">
        <v>3252.8</v>
      </c>
      <c r="N6858" s="39">
        <v>2704.06</v>
      </c>
      <c r="O6858" s="39">
        <v>2359.1999999999998</v>
      </c>
      <c r="P6858" s="38">
        <v>54</v>
      </c>
    </row>
    <row r="6859" spans="1:16">
      <c r="A6859" s="25">
        <f t="shared" si="107"/>
        <v>6857</v>
      </c>
      <c r="B6859" s="36" t="s">
        <v>10518</v>
      </c>
      <c r="I6859" s="37"/>
      <c r="J6859" s="37"/>
    </row>
    <row r="6860" spans="1:16">
      <c r="A6860" s="25">
        <f t="shared" si="107"/>
        <v>6858</v>
      </c>
      <c r="B6860" s="33" t="s">
        <v>10519</v>
      </c>
      <c r="I6860" s="37"/>
      <c r="J6860" s="37"/>
    </row>
    <row r="6861" spans="1:16">
      <c r="A6861" s="25">
        <f t="shared" si="107"/>
        <v>6859</v>
      </c>
      <c r="B6861" s="33" t="s">
        <v>10520</v>
      </c>
      <c r="C6861" s="37">
        <v>2010</v>
      </c>
      <c r="E6861" s="41" t="s">
        <v>4729</v>
      </c>
      <c r="I6861" s="37">
        <v>3</v>
      </c>
      <c r="J6861" s="37">
        <v>1</v>
      </c>
      <c r="M6861" s="39">
        <v>2278.9</v>
      </c>
      <c r="N6861" s="39">
        <v>2080.4</v>
      </c>
      <c r="O6861" s="39">
        <v>1671.3</v>
      </c>
      <c r="P6861" s="38">
        <v>18</v>
      </c>
    </row>
    <row r="6862" spans="1:16">
      <c r="A6862" s="25">
        <f t="shared" si="107"/>
        <v>6860</v>
      </c>
      <c r="B6862" s="33" t="s">
        <v>10521</v>
      </c>
      <c r="C6862" s="37">
        <v>2007</v>
      </c>
      <c r="E6862" s="41" t="s">
        <v>5967</v>
      </c>
      <c r="I6862" s="37">
        <v>4</v>
      </c>
      <c r="J6862" s="37">
        <v>1</v>
      </c>
      <c r="M6862" s="39">
        <v>1548.7</v>
      </c>
      <c r="N6862" s="39">
        <v>1229.3</v>
      </c>
      <c r="O6862" s="39">
        <v>1229.3</v>
      </c>
      <c r="P6862" s="38">
        <v>32</v>
      </c>
    </row>
    <row r="6863" spans="1:16">
      <c r="A6863" s="25">
        <f t="shared" si="107"/>
        <v>6861</v>
      </c>
      <c r="B6863" s="33" t="s">
        <v>10522</v>
      </c>
      <c r="C6863" s="37">
        <v>2010</v>
      </c>
      <c r="E6863" s="41" t="s">
        <v>4729</v>
      </c>
      <c r="I6863" s="37">
        <v>3</v>
      </c>
      <c r="J6863" s="37">
        <v>1</v>
      </c>
      <c r="M6863" s="39">
        <v>1426.9</v>
      </c>
      <c r="N6863" s="39">
        <v>1424.9</v>
      </c>
      <c r="O6863" s="39">
        <v>1003.8</v>
      </c>
      <c r="P6863" s="38">
        <v>24</v>
      </c>
    </row>
    <row r="6864" spans="1:16">
      <c r="A6864" s="25">
        <f t="shared" si="107"/>
        <v>6862</v>
      </c>
      <c r="B6864" s="33" t="s">
        <v>10523</v>
      </c>
      <c r="I6864" s="37"/>
      <c r="J6864" s="37"/>
    </row>
    <row r="6865" spans="1:16">
      <c r="A6865" s="25">
        <f t="shared" si="107"/>
        <v>6863</v>
      </c>
      <c r="B6865" s="33" t="s">
        <v>10524</v>
      </c>
      <c r="C6865" s="37">
        <v>2015</v>
      </c>
      <c r="E6865" s="41" t="s">
        <v>4731</v>
      </c>
      <c r="I6865" s="37">
        <v>5</v>
      </c>
      <c r="J6865" s="37">
        <v>9</v>
      </c>
      <c r="M6865" s="39">
        <v>10078.4</v>
      </c>
      <c r="N6865" s="39">
        <v>6804.3</v>
      </c>
      <c r="O6865" s="39">
        <v>6804.3</v>
      </c>
      <c r="P6865" s="38">
        <v>144</v>
      </c>
    </row>
    <row r="6866" spans="1:16">
      <c r="A6866" s="25">
        <f t="shared" si="107"/>
        <v>6864</v>
      </c>
      <c r="B6866" s="33" t="s">
        <v>10525</v>
      </c>
      <c r="I6866" s="37"/>
      <c r="J6866" s="37"/>
    </row>
    <row r="6867" spans="1:16">
      <c r="A6867" s="25">
        <f t="shared" si="107"/>
        <v>6865</v>
      </c>
      <c r="B6867" s="33" t="s">
        <v>10526</v>
      </c>
      <c r="C6867" s="37">
        <v>1961</v>
      </c>
      <c r="E6867" s="41" t="s">
        <v>4731</v>
      </c>
      <c r="I6867" s="37">
        <v>2</v>
      </c>
      <c r="J6867" s="37">
        <v>2</v>
      </c>
      <c r="M6867" s="39">
        <v>638.70000000000005</v>
      </c>
      <c r="N6867" s="39">
        <v>417.1</v>
      </c>
      <c r="O6867" s="39">
        <v>417.1</v>
      </c>
      <c r="P6867" s="38">
        <v>32</v>
      </c>
    </row>
    <row r="6868" spans="1:16">
      <c r="A6868" s="25">
        <f t="shared" si="107"/>
        <v>6866</v>
      </c>
      <c r="B6868" s="33" t="s">
        <v>10527</v>
      </c>
      <c r="C6868" s="37">
        <v>1961</v>
      </c>
      <c r="E6868" s="41" t="s">
        <v>4731</v>
      </c>
      <c r="I6868" s="37">
        <v>2</v>
      </c>
      <c r="J6868" s="37">
        <v>2</v>
      </c>
      <c r="M6868" s="39">
        <v>656.9</v>
      </c>
      <c r="N6868" s="39">
        <v>433.6</v>
      </c>
      <c r="O6868" s="39">
        <v>433.6</v>
      </c>
      <c r="P6868" s="38">
        <v>28</v>
      </c>
    </row>
    <row r="6869" spans="1:16">
      <c r="A6869" s="25">
        <f t="shared" si="107"/>
        <v>6867</v>
      </c>
      <c r="B6869" s="33" t="s">
        <v>10528</v>
      </c>
      <c r="C6869" s="37">
        <v>1960</v>
      </c>
      <c r="E6869" s="41" t="s">
        <v>4731</v>
      </c>
      <c r="I6869" s="37">
        <v>2</v>
      </c>
      <c r="J6869" s="37">
        <v>2</v>
      </c>
      <c r="M6869" s="39">
        <v>1004</v>
      </c>
      <c r="N6869" s="39">
        <v>622.9</v>
      </c>
      <c r="O6869" s="39">
        <v>622.9</v>
      </c>
      <c r="P6869" s="38">
        <v>33</v>
      </c>
    </row>
    <row r="6870" spans="1:16">
      <c r="A6870" s="25">
        <f t="shared" si="107"/>
        <v>6868</v>
      </c>
      <c r="B6870" s="33" t="s">
        <v>10529</v>
      </c>
      <c r="C6870" s="37">
        <v>1960</v>
      </c>
      <c r="E6870" s="41" t="s">
        <v>4731</v>
      </c>
      <c r="I6870" s="37">
        <v>2</v>
      </c>
      <c r="J6870" s="37">
        <v>2</v>
      </c>
      <c r="M6870" s="39">
        <v>696.1</v>
      </c>
      <c r="N6870" s="39">
        <v>638.70000000000005</v>
      </c>
      <c r="O6870" s="39">
        <v>638.70000000000005</v>
      </c>
      <c r="P6870" s="38">
        <v>39</v>
      </c>
    </row>
    <row r="6871" spans="1:16">
      <c r="A6871" s="25">
        <f t="shared" si="107"/>
        <v>6869</v>
      </c>
      <c r="B6871" s="33" t="s">
        <v>10530</v>
      </c>
      <c r="C6871" s="37">
        <v>2012</v>
      </c>
      <c r="I6871" s="37">
        <v>4</v>
      </c>
      <c r="J6871" s="37">
        <v>2</v>
      </c>
      <c r="M6871" s="39">
        <v>2533.52</v>
      </c>
      <c r="N6871" s="39">
        <v>2251.29</v>
      </c>
      <c r="O6871" s="39">
        <v>2251.29</v>
      </c>
    </row>
    <row r="6872" spans="1:16">
      <c r="A6872" s="25">
        <f t="shared" si="107"/>
        <v>6870</v>
      </c>
      <c r="B6872" s="33" t="s">
        <v>4230</v>
      </c>
      <c r="C6872" s="37">
        <v>2014</v>
      </c>
      <c r="E6872" s="42" t="s">
        <v>4731</v>
      </c>
      <c r="I6872" s="37">
        <v>10</v>
      </c>
      <c r="J6872" s="37">
        <v>3</v>
      </c>
      <c r="M6872" s="39">
        <v>5492.2</v>
      </c>
      <c r="N6872" s="39">
        <v>5492.2</v>
      </c>
      <c r="O6872" s="39">
        <v>5492.2</v>
      </c>
      <c r="P6872" s="38">
        <v>239</v>
      </c>
    </row>
    <row r="6873" spans="1:16">
      <c r="A6873" s="25">
        <f t="shared" si="107"/>
        <v>6871</v>
      </c>
      <c r="B6873" s="36" t="s">
        <v>10531</v>
      </c>
      <c r="I6873" s="37"/>
      <c r="J6873" s="37"/>
    </row>
    <row r="6874" spans="1:16">
      <c r="A6874" s="25">
        <f t="shared" si="107"/>
        <v>6872</v>
      </c>
      <c r="B6874" s="33" t="s">
        <v>10532</v>
      </c>
      <c r="C6874" s="37">
        <v>1957</v>
      </c>
      <c r="E6874" s="41" t="s">
        <v>4731</v>
      </c>
      <c r="I6874" s="37">
        <v>2</v>
      </c>
      <c r="J6874" s="37">
        <v>2</v>
      </c>
      <c r="M6874" s="39">
        <v>848.4</v>
      </c>
      <c r="N6874" s="39">
        <v>736.4</v>
      </c>
      <c r="O6874" s="39">
        <v>577.33759999999995</v>
      </c>
      <c r="P6874" s="38">
        <v>40</v>
      </c>
    </row>
    <row r="6875" spans="1:16">
      <c r="A6875" s="25">
        <f t="shared" si="107"/>
        <v>6873</v>
      </c>
      <c r="B6875" s="33" t="s">
        <v>10533</v>
      </c>
      <c r="C6875" s="37">
        <v>2006</v>
      </c>
      <c r="E6875" s="41" t="s">
        <v>4729</v>
      </c>
      <c r="I6875" s="37">
        <v>10</v>
      </c>
      <c r="J6875" s="37">
        <v>4</v>
      </c>
      <c r="M6875" s="39">
        <v>11202.7</v>
      </c>
      <c r="N6875" s="39">
        <v>7444.1</v>
      </c>
      <c r="O6875" s="39">
        <v>5768.1</v>
      </c>
      <c r="P6875" s="38">
        <v>462</v>
      </c>
    </row>
    <row r="6876" spans="1:16">
      <c r="A6876" s="25">
        <f t="shared" si="107"/>
        <v>6874</v>
      </c>
      <c r="B6876" s="33" t="s">
        <v>10534</v>
      </c>
      <c r="C6876" s="37">
        <v>1958</v>
      </c>
      <c r="E6876" s="41" t="s">
        <v>4731</v>
      </c>
      <c r="I6876" s="37">
        <v>2</v>
      </c>
      <c r="J6876" s="37">
        <v>1</v>
      </c>
      <c r="M6876" s="39">
        <v>589.4</v>
      </c>
      <c r="N6876" s="39">
        <v>427.9</v>
      </c>
      <c r="O6876" s="39">
        <v>427.9</v>
      </c>
      <c r="P6876" s="38">
        <v>20</v>
      </c>
    </row>
    <row r="6877" spans="1:16">
      <c r="A6877" s="25">
        <f t="shared" si="107"/>
        <v>6875</v>
      </c>
      <c r="B6877" s="33" t="s">
        <v>10535</v>
      </c>
      <c r="C6877" s="37">
        <v>1959</v>
      </c>
      <c r="E6877" s="41" t="s">
        <v>4731</v>
      </c>
      <c r="I6877" s="37">
        <v>3</v>
      </c>
      <c r="J6877" s="37">
        <v>3</v>
      </c>
      <c r="M6877" s="39">
        <v>1652</v>
      </c>
      <c r="N6877" s="39">
        <v>1528.2</v>
      </c>
      <c r="O6877" s="39">
        <v>1519.9477200000001</v>
      </c>
      <c r="P6877" s="38">
        <v>74</v>
      </c>
    </row>
    <row r="6878" spans="1:16">
      <c r="A6878" s="25">
        <f t="shared" si="107"/>
        <v>6876</v>
      </c>
      <c r="B6878" s="33" t="s">
        <v>10536</v>
      </c>
      <c r="C6878" s="37">
        <v>1960</v>
      </c>
      <c r="E6878" s="41" t="s">
        <v>4731</v>
      </c>
      <c r="I6878" s="37">
        <v>2</v>
      </c>
      <c r="J6878" s="37">
        <v>2</v>
      </c>
      <c r="M6878" s="39" t="s">
        <v>10537</v>
      </c>
      <c r="N6878" s="39">
        <v>630.20000000000005</v>
      </c>
      <c r="O6878" s="39">
        <v>628.37242000000003</v>
      </c>
      <c r="P6878" s="38">
        <v>30</v>
      </c>
    </row>
    <row r="6879" spans="1:16">
      <c r="A6879" s="25">
        <f t="shared" si="107"/>
        <v>6877</v>
      </c>
      <c r="B6879" s="33" t="s">
        <v>10538</v>
      </c>
      <c r="C6879" s="37">
        <v>1960</v>
      </c>
      <c r="E6879" s="41" t="s">
        <v>4731</v>
      </c>
      <c r="I6879" s="37">
        <v>2</v>
      </c>
      <c r="J6879" s="37">
        <v>2</v>
      </c>
      <c r="M6879" s="39" t="s">
        <v>10539</v>
      </c>
      <c r="N6879" s="39">
        <v>634.30000000000007</v>
      </c>
      <c r="O6879" s="39">
        <v>632.46053000000006</v>
      </c>
      <c r="P6879" s="38">
        <v>43</v>
      </c>
    </row>
    <row r="6880" spans="1:16">
      <c r="A6880" s="25">
        <f t="shared" si="107"/>
        <v>6878</v>
      </c>
      <c r="B6880" s="33" t="s">
        <v>10540</v>
      </c>
      <c r="C6880" s="37">
        <v>1962</v>
      </c>
      <c r="E6880" s="41" t="s">
        <v>4735</v>
      </c>
      <c r="I6880" s="37">
        <v>3</v>
      </c>
      <c r="J6880" s="37">
        <v>3</v>
      </c>
      <c r="M6880" s="39">
        <v>1636</v>
      </c>
      <c r="N6880" s="39">
        <v>1099.5999999999999</v>
      </c>
      <c r="O6880" s="39">
        <v>1099.5999999999999</v>
      </c>
      <c r="P6880" s="38">
        <v>81</v>
      </c>
    </row>
    <row r="6881" spans="1:16">
      <c r="A6881" s="25">
        <f t="shared" si="107"/>
        <v>6879</v>
      </c>
      <c r="B6881" s="33" t="s">
        <v>10541</v>
      </c>
      <c r="I6881" s="37"/>
      <c r="J6881" s="37"/>
    </row>
    <row r="6882" spans="1:16">
      <c r="A6882" s="25">
        <f t="shared" si="107"/>
        <v>6880</v>
      </c>
      <c r="B6882" s="33" t="s">
        <v>10542</v>
      </c>
      <c r="I6882" s="37"/>
      <c r="J6882" s="37"/>
    </row>
    <row r="6883" spans="1:16">
      <c r="A6883" s="25">
        <f t="shared" si="107"/>
        <v>6881</v>
      </c>
      <c r="B6883" s="33" t="s">
        <v>10543</v>
      </c>
      <c r="I6883" s="37"/>
      <c r="J6883" s="37"/>
    </row>
    <row r="6884" spans="1:16">
      <c r="A6884" s="25">
        <f t="shared" si="107"/>
        <v>6882</v>
      </c>
      <c r="B6884" s="33" t="s">
        <v>10544</v>
      </c>
      <c r="C6884" s="37">
        <v>1996</v>
      </c>
      <c r="E6884" s="42" t="s">
        <v>4731</v>
      </c>
      <c r="I6884" s="37">
        <v>10</v>
      </c>
      <c r="J6884" s="37">
        <v>3</v>
      </c>
      <c r="M6884" s="39">
        <v>9841.1</v>
      </c>
      <c r="N6884" s="39">
        <v>3774.5</v>
      </c>
      <c r="O6884" s="39">
        <v>3774.5</v>
      </c>
      <c r="P6884" s="38">
        <v>123</v>
      </c>
    </row>
    <row r="6885" spans="1:16">
      <c r="A6885" s="25">
        <f t="shared" si="107"/>
        <v>6883</v>
      </c>
      <c r="B6885" s="36" t="s">
        <v>10545</v>
      </c>
      <c r="I6885" s="37"/>
      <c r="J6885" s="37"/>
    </row>
    <row r="6886" spans="1:16">
      <c r="A6886" s="25">
        <f t="shared" si="107"/>
        <v>6884</v>
      </c>
      <c r="B6886" s="33" t="s">
        <v>10546</v>
      </c>
      <c r="C6886" s="37">
        <v>1998</v>
      </c>
      <c r="E6886" s="42" t="s">
        <v>4731</v>
      </c>
      <c r="I6886" s="37">
        <v>8</v>
      </c>
      <c r="J6886" s="37">
        <v>1</v>
      </c>
      <c r="M6886" s="39">
        <v>3234.6</v>
      </c>
      <c r="N6886" s="39">
        <v>3231.1</v>
      </c>
      <c r="O6886" s="39">
        <v>2510.1</v>
      </c>
      <c r="P6886" s="38">
        <v>51</v>
      </c>
    </row>
    <row r="6887" spans="1:16">
      <c r="A6887" s="25">
        <f t="shared" si="107"/>
        <v>6885</v>
      </c>
      <c r="B6887" s="33" t="s">
        <v>4231</v>
      </c>
      <c r="C6887" s="37">
        <v>1936</v>
      </c>
      <c r="E6887" s="41" t="s">
        <v>4731</v>
      </c>
      <c r="I6887" s="37">
        <v>4</v>
      </c>
      <c r="J6887" s="37">
        <v>4</v>
      </c>
      <c r="M6887" s="39">
        <v>3209.5</v>
      </c>
      <c r="N6887" s="39">
        <v>2621.29</v>
      </c>
      <c r="O6887" s="39">
        <v>2300.9683620000001</v>
      </c>
      <c r="P6887" s="38">
        <v>94</v>
      </c>
    </row>
    <row r="6888" spans="1:16">
      <c r="A6888" s="25">
        <f t="shared" si="107"/>
        <v>6886</v>
      </c>
      <c r="B6888" s="33" t="s">
        <v>10547</v>
      </c>
      <c r="C6888" s="37">
        <v>2013</v>
      </c>
      <c r="E6888" s="41" t="s">
        <v>4729</v>
      </c>
      <c r="I6888" s="37">
        <v>16</v>
      </c>
      <c r="J6888" s="37">
        <v>2</v>
      </c>
      <c r="M6888" s="39">
        <v>13632.3</v>
      </c>
      <c r="N6888" s="39">
        <v>10086.9</v>
      </c>
      <c r="O6888" s="39">
        <v>10086.9</v>
      </c>
    </row>
    <row r="6889" spans="1:16">
      <c r="A6889" s="25">
        <f t="shared" si="107"/>
        <v>6887</v>
      </c>
      <c r="B6889" s="33" t="s">
        <v>10548</v>
      </c>
      <c r="I6889" s="37"/>
      <c r="J6889" s="37"/>
    </row>
    <row r="6890" spans="1:16">
      <c r="A6890" s="25">
        <f t="shared" si="107"/>
        <v>6888</v>
      </c>
      <c r="B6890" s="33" t="s">
        <v>4235</v>
      </c>
      <c r="C6890" s="37">
        <v>1956</v>
      </c>
      <c r="E6890" s="41" t="s">
        <v>4731</v>
      </c>
      <c r="I6890" s="37">
        <v>2</v>
      </c>
      <c r="J6890" s="37">
        <v>2</v>
      </c>
      <c r="M6890" s="39">
        <v>378.6</v>
      </c>
      <c r="N6890" s="39">
        <v>308.60000000000002</v>
      </c>
      <c r="O6890" s="39">
        <v>308.60000000000002</v>
      </c>
      <c r="P6890" s="38">
        <v>24</v>
      </c>
    </row>
    <row r="6891" spans="1:16">
      <c r="A6891" s="25">
        <f t="shared" si="107"/>
        <v>6889</v>
      </c>
      <c r="B6891" s="33" t="s">
        <v>4232</v>
      </c>
      <c r="C6891" s="37">
        <v>1957</v>
      </c>
      <c r="E6891" s="41" t="s">
        <v>4731</v>
      </c>
      <c r="I6891" s="37">
        <v>2</v>
      </c>
      <c r="J6891" s="37">
        <v>2</v>
      </c>
      <c r="M6891" s="39">
        <v>741.9</v>
      </c>
      <c r="N6891" s="39">
        <v>642.5</v>
      </c>
      <c r="O6891" s="39">
        <v>580.82000000000005</v>
      </c>
      <c r="P6891" s="38">
        <v>35</v>
      </c>
    </row>
    <row r="6892" spans="1:16">
      <c r="A6892" s="25">
        <f t="shared" si="107"/>
        <v>6890</v>
      </c>
      <c r="B6892" s="33" t="s">
        <v>4233</v>
      </c>
      <c r="C6892" s="37">
        <v>1957</v>
      </c>
      <c r="E6892" s="41" t="s">
        <v>4731</v>
      </c>
      <c r="I6892" s="37">
        <v>2</v>
      </c>
      <c r="J6892" s="37">
        <v>2</v>
      </c>
      <c r="M6892" s="39">
        <v>1143.5999999999999</v>
      </c>
      <c r="N6892" s="39">
        <v>1038.5999999999999</v>
      </c>
      <c r="O6892" s="39">
        <v>1038.5999999999999</v>
      </c>
      <c r="P6892" s="38">
        <v>36</v>
      </c>
    </row>
    <row r="6893" spans="1:16">
      <c r="A6893" s="25">
        <f t="shared" si="107"/>
        <v>6891</v>
      </c>
      <c r="B6893" s="33" t="s">
        <v>10549</v>
      </c>
      <c r="C6893" s="37">
        <v>1958</v>
      </c>
      <c r="E6893" s="41" t="s">
        <v>4731</v>
      </c>
      <c r="I6893" s="37">
        <v>2</v>
      </c>
      <c r="J6893" s="37">
        <v>2</v>
      </c>
      <c r="M6893" s="39">
        <v>791.1</v>
      </c>
      <c r="N6893" s="39">
        <v>650.20000000000005</v>
      </c>
      <c r="O6893" s="39">
        <v>463.59260000000006</v>
      </c>
      <c r="P6893" s="38">
        <v>36</v>
      </c>
    </row>
    <row r="6894" spans="1:16">
      <c r="A6894" s="25">
        <f t="shared" si="107"/>
        <v>6892</v>
      </c>
      <c r="B6894" s="33" t="s">
        <v>4234</v>
      </c>
      <c r="C6894" s="37">
        <v>1957</v>
      </c>
      <c r="E6894" s="41" t="s">
        <v>4731</v>
      </c>
      <c r="I6894" s="37">
        <v>2</v>
      </c>
      <c r="J6894" s="37">
        <v>2</v>
      </c>
      <c r="M6894" s="39">
        <v>1110.5</v>
      </c>
      <c r="N6894" s="39">
        <v>969.3</v>
      </c>
      <c r="O6894" s="39">
        <v>969.3</v>
      </c>
      <c r="P6894" s="38">
        <v>38</v>
      </c>
    </row>
    <row r="6895" spans="1:16">
      <c r="A6895" s="25">
        <f t="shared" si="107"/>
        <v>6893</v>
      </c>
      <c r="B6895" s="33" t="s">
        <v>10550</v>
      </c>
      <c r="C6895" s="37">
        <v>1974</v>
      </c>
      <c r="E6895" s="41" t="s">
        <v>4729</v>
      </c>
      <c r="I6895" s="37">
        <v>5</v>
      </c>
      <c r="J6895" s="37">
        <v>6</v>
      </c>
      <c r="M6895" s="39">
        <v>4398.2</v>
      </c>
      <c r="N6895" s="39">
        <v>3831.2</v>
      </c>
      <c r="O6895" s="39">
        <v>3831.2</v>
      </c>
      <c r="P6895" s="38">
        <v>202</v>
      </c>
    </row>
    <row r="6896" spans="1:16">
      <c r="A6896" s="25">
        <f t="shared" si="107"/>
        <v>6894</v>
      </c>
      <c r="B6896" s="33" t="s">
        <v>10551</v>
      </c>
      <c r="C6896" s="37">
        <v>1958</v>
      </c>
      <c r="E6896" s="41" t="s">
        <v>4731</v>
      </c>
      <c r="I6896" s="37">
        <v>2</v>
      </c>
      <c r="J6896" s="37">
        <v>2</v>
      </c>
      <c r="M6896" s="39">
        <v>739.5</v>
      </c>
      <c r="N6896" s="39">
        <v>645.5</v>
      </c>
      <c r="O6896" s="39">
        <v>508.654</v>
      </c>
      <c r="P6896" s="38">
        <v>35</v>
      </c>
    </row>
    <row r="6897" spans="1:16">
      <c r="A6897" s="25">
        <f t="shared" si="107"/>
        <v>6895</v>
      </c>
      <c r="B6897" s="33" t="s">
        <v>10552</v>
      </c>
      <c r="C6897" s="37">
        <v>1974</v>
      </c>
      <c r="E6897" s="41" t="s">
        <v>4729</v>
      </c>
      <c r="I6897" s="37">
        <v>5</v>
      </c>
      <c r="J6897" s="37">
        <v>6</v>
      </c>
      <c r="M6897" s="39">
        <v>4435.1000000000004</v>
      </c>
      <c r="N6897" s="39">
        <v>3878.4</v>
      </c>
      <c r="O6897" s="39">
        <v>3878.4</v>
      </c>
      <c r="P6897" s="38">
        <v>193</v>
      </c>
    </row>
    <row r="6898" spans="1:16">
      <c r="A6898" s="25">
        <f t="shared" si="107"/>
        <v>6896</v>
      </c>
      <c r="B6898" s="33" t="s">
        <v>10553</v>
      </c>
      <c r="C6898" s="37">
        <v>1960</v>
      </c>
      <c r="E6898" s="41" t="s">
        <v>4731</v>
      </c>
      <c r="I6898" s="37">
        <v>3</v>
      </c>
      <c r="J6898" s="37">
        <v>2</v>
      </c>
      <c r="M6898" s="39">
        <v>958.7</v>
      </c>
      <c r="N6898" s="39">
        <v>843.4</v>
      </c>
      <c r="O6898" s="39">
        <v>843.4</v>
      </c>
      <c r="P6898" s="38">
        <v>68</v>
      </c>
    </row>
    <row r="6899" spans="1:16">
      <c r="A6899" s="25">
        <f t="shared" si="107"/>
        <v>6897</v>
      </c>
      <c r="B6899" s="33" t="s">
        <v>10554</v>
      </c>
      <c r="C6899" s="37">
        <v>1971</v>
      </c>
      <c r="E6899" s="41" t="s">
        <v>4731</v>
      </c>
      <c r="I6899" s="37">
        <v>5</v>
      </c>
      <c r="J6899" s="37">
        <v>5</v>
      </c>
      <c r="M6899" s="39">
        <v>1973.6</v>
      </c>
      <c r="N6899" s="39">
        <v>1711.8</v>
      </c>
      <c r="O6899" s="39">
        <v>1681</v>
      </c>
      <c r="P6899" s="38">
        <v>182</v>
      </c>
    </row>
    <row r="6900" spans="1:16">
      <c r="A6900" s="25">
        <f t="shared" si="107"/>
        <v>6898</v>
      </c>
      <c r="B6900" s="33" t="s">
        <v>10555</v>
      </c>
      <c r="C6900" s="37">
        <v>1962</v>
      </c>
      <c r="E6900" s="41" t="s">
        <v>4729</v>
      </c>
      <c r="I6900" s="37">
        <v>5</v>
      </c>
      <c r="J6900" s="37">
        <v>3</v>
      </c>
      <c r="M6900" s="39">
        <v>2820.8</v>
      </c>
      <c r="N6900" s="39">
        <v>2581.5</v>
      </c>
      <c r="O6900" s="39">
        <v>2581.5</v>
      </c>
      <c r="P6900" s="38">
        <v>137</v>
      </c>
    </row>
    <row r="6901" spans="1:16">
      <c r="A6901" s="25">
        <f t="shared" si="107"/>
        <v>6899</v>
      </c>
      <c r="B6901" s="33" t="s">
        <v>10556</v>
      </c>
      <c r="C6901" s="37">
        <v>1963</v>
      </c>
      <c r="E6901" s="41" t="s">
        <v>4731</v>
      </c>
      <c r="I6901" s="37">
        <v>5</v>
      </c>
      <c r="J6901" s="37">
        <v>2</v>
      </c>
      <c r="M6901" s="39">
        <v>1702</v>
      </c>
      <c r="N6901" s="39">
        <v>1568.9</v>
      </c>
      <c r="O6901" s="39">
        <v>1495.9</v>
      </c>
      <c r="P6901" s="38">
        <v>79</v>
      </c>
    </row>
    <row r="6902" spans="1:16">
      <c r="A6902" s="25">
        <f t="shared" si="107"/>
        <v>6900</v>
      </c>
      <c r="B6902" s="33" t="s">
        <v>10557</v>
      </c>
      <c r="C6902" s="37">
        <v>1962</v>
      </c>
      <c r="E6902" s="41" t="s">
        <v>4731</v>
      </c>
      <c r="I6902" s="37">
        <v>5</v>
      </c>
      <c r="J6902" s="37">
        <v>2</v>
      </c>
      <c r="M6902" s="39">
        <v>1608</v>
      </c>
      <c r="N6902" s="39">
        <v>1444.6</v>
      </c>
      <c r="O6902" s="39">
        <v>1444.6</v>
      </c>
      <c r="P6902" s="38">
        <v>118</v>
      </c>
    </row>
    <row r="6903" spans="1:16">
      <c r="A6903" s="25">
        <f t="shared" si="107"/>
        <v>6901</v>
      </c>
      <c r="B6903" s="33" t="s">
        <v>10558</v>
      </c>
      <c r="C6903" s="37">
        <v>1963</v>
      </c>
      <c r="E6903" s="41" t="s">
        <v>4731</v>
      </c>
      <c r="I6903" s="37">
        <v>5</v>
      </c>
      <c r="J6903" s="37">
        <v>2</v>
      </c>
      <c r="M6903" s="39">
        <v>1740.5</v>
      </c>
      <c r="N6903" s="39">
        <v>1592.9</v>
      </c>
      <c r="O6903" s="39">
        <v>1592.9</v>
      </c>
      <c r="P6903" s="38">
        <v>72</v>
      </c>
    </row>
    <row r="6904" spans="1:16">
      <c r="A6904" s="25">
        <f t="shared" si="107"/>
        <v>6902</v>
      </c>
      <c r="B6904" s="33" t="s">
        <v>10559</v>
      </c>
      <c r="C6904" s="37">
        <v>1971</v>
      </c>
      <c r="E6904" s="41" t="s">
        <v>4729</v>
      </c>
      <c r="I6904" s="37">
        <v>5</v>
      </c>
      <c r="J6904" s="37">
        <v>6</v>
      </c>
      <c r="M6904" s="39">
        <v>4387.03</v>
      </c>
      <c r="N6904" s="39">
        <v>3824.03</v>
      </c>
      <c r="O6904" s="39">
        <v>3824.03</v>
      </c>
      <c r="P6904" s="38">
        <v>184</v>
      </c>
    </row>
    <row r="6905" spans="1:16">
      <c r="A6905" s="25">
        <f t="shared" si="107"/>
        <v>6903</v>
      </c>
      <c r="B6905" s="33" t="s">
        <v>10560</v>
      </c>
      <c r="C6905" s="37">
        <v>1969</v>
      </c>
      <c r="E6905" s="41" t="s">
        <v>4731</v>
      </c>
      <c r="I6905" s="37">
        <v>5</v>
      </c>
      <c r="J6905" s="37">
        <v>4</v>
      </c>
      <c r="M6905" s="39">
        <v>3731</v>
      </c>
      <c r="N6905" s="39">
        <v>3384.1</v>
      </c>
      <c r="O6905" s="39">
        <v>3384.1</v>
      </c>
      <c r="P6905" s="38">
        <v>197</v>
      </c>
    </row>
    <row r="6906" spans="1:16">
      <c r="A6906" s="25">
        <f t="shared" si="107"/>
        <v>6904</v>
      </c>
      <c r="B6906" s="33" t="s">
        <v>10561</v>
      </c>
      <c r="I6906" s="37"/>
      <c r="J6906" s="37"/>
    </row>
    <row r="6907" spans="1:16">
      <c r="A6907" s="25">
        <f t="shared" si="107"/>
        <v>6905</v>
      </c>
      <c r="B6907" s="33" t="s">
        <v>10562</v>
      </c>
      <c r="C6907" s="37">
        <v>1957</v>
      </c>
      <c r="E6907" s="41" t="s">
        <v>4731</v>
      </c>
      <c r="I6907" s="37">
        <v>2</v>
      </c>
      <c r="J6907" s="37">
        <v>2</v>
      </c>
      <c r="M6907" s="39">
        <v>663.7</v>
      </c>
      <c r="N6907" s="39">
        <v>663.7</v>
      </c>
      <c r="O6907" s="39">
        <v>663.7</v>
      </c>
      <c r="P6907" s="38">
        <v>29</v>
      </c>
    </row>
    <row r="6908" spans="1:16">
      <c r="A6908" s="25">
        <f t="shared" si="107"/>
        <v>6906</v>
      </c>
      <c r="B6908" s="33" t="s">
        <v>10563</v>
      </c>
      <c r="C6908" s="37">
        <v>1994</v>
      </c>
      <c r="E6908" s="41" t="s">
        <v>4731</v>
      </c>
      <c r="I6908" s="37">
        <v>5</v>
      </c>
      <c r="J6908" s="37">
        <v>4</v>
      </c>
      <c r="M6908" s="39">
        <v>2903.3</v>
      </c>
      <c r="N6908" s="39">
        <v>2547.5</v>
      </c>
      <c r="O6908" s="39">
        <v>2273.6</v>
      </c>
      <c r="P6908" s="38">
        <v>158</v>
      </c>
    </row>
    <row r="6909" spans="1:16">
      <c r="A6909" s="25">
        <f t="shared" si="107"/>
        <v>6907</v>
      </c>
      <c r="B6909" s="33" t="s">
        <v>10564</v>
      </c>
      <c r="I6909" s="37"/>
      <c r="J6909" s="37"/>
    </row>
    <row r="6910" spans="1:16">
      <c r="A6910" s="25">
        <f t="shared" si="107"/>
        <v>6908</v>
      </c>
      <c r="B6910" s="33" t="s">
        <v>10565</v>
      </c>
      <c r="C6910" s="37">
        <v>2007</v>
      </c>
      <c r="E6910" s="41" t="s">
        <v>4729</v>
      </c>
      <c r="I6910" s="37">
        <v>10</v>
      </c>
      <c r="J6910" s="37">
        <v>2</v>
      </c>
      <c r="M6910" s="39">
        <v>10754.915000000001</v>
      </c>
      <c r="N6910" s="39">
        <v>9352.1</v>
      </c>
      <c r="O6910" s="39">
        <v>9352.1</v>
      </c>
      <c r="P6910" s="38">
        <v>623.47333333333336</v>
      </c>
    </row>
    <row r="6911" spans="1:16">
      <c r="A6911" s="25">
        <f t="shared" si="107"/>
        <v>6909</v>
      </c>
      <c r="B6911" s="33" t="s">
        <v>10566</v>
      </c>
      <c r="C6911" s="37">
        <v>1961</v>
      </c>
      <c r="E6911" s="41" t="s">
        <v>4731</v>
      </c>
      <c r="I6911" s="37">
        <v>4</v>
      </c>
      <c r="J6911" s="37">
        <v>2</v>
      </c>
      <c r="M6911" s="39">
        <v>1413.7</v>
      </c>
      <c r="N6911" s="39">
        <v>834.3</v>
      </c>
      <c r="O6911" s="39">
        <v>834.3</v>
      </c>
      <c r="P6911" s="38">
        <v>60</v>
      </c>
    </row>
    <row r="6912" spans="1:16">
      <c r="A6912" s="25">
        <f t="shared" si="107"/>
        <v>6910</v>
      </c>
      <c r="B6912" s="33" t="s">
        <v>10567</v>
      </c>
      <c r="C6912" s="37">
        <v>1960</v>
      </c>
      <c r="E6912" s="41" t="s">
        <v>4731</v>
      </c>
      <c r="I6912" s="37">
        <v>4</v>
      </c>
      <c r="J6912" s="37">
        <v>2</v>
      </c>
      <c r="M6912" s="39">
        <v>1334.2</v>
      </c>
      <c r="N6912" s="39">
        <v>746.1</v>
      </c>
      <c r="O6912" s="39">
        <v>746.1</v>
      </c>
      <c r="P6912" s="38">
        <v>52</v>
      </c>
    </row>
    <row r="6913" spans="1:16">
      <c r="A6913" s="25">
        <f t="shared" si="107"/>
        <v>6911</v>
      </c>
      <c r="B6913" s="33" t="s">
        <v>10568</v>
      </c>
      <c r="C6913" s="37">
        <v>1959</v>
      </c>
      <c r="E6913" s="41" t="s">
        <v>5951</v>
      </c>
      <c r="I6913" s="37">
        <v>3</v>
      </c>
      <c r="J6913" s="37">
        <v>2</v>
      </c>
      <c r="M6913" s="39">
        <v>1031.8</v>
      </c>
      <c r="N6913" s="39">
        <v>664.6</v>
      </c>
      <c r="O6913" s="39">
        <v>604.78600000000006</v>
      </c>
      <c r="P6913" s="38">
        <v>48</v>
      </c>
    </row>
    <row r="6914" spans="1:16">
      <c r="A6914" s="25">
        <f t="shared" si="107"/>
        <v>6912</v>
      </c>
      <c r="B6914" s="33" t="s">
        <v>10569</v>
      </c>
      <c r="C6914" s="37">
        <v>1983</v>
      </c>
      <c r="E6914" s="41" t="s">
        <v>4731</v>
      </c>
      <c r="I6914" s="37">
        <v>4</v>
      </c>
      <c r="J6914" s="37">
        <v>1</v>
      </c>
      <c r="M6914" s="39">
        <v>1264.2</v>
      </c>
      <c r="N6914" s="39">
        <v>605.6</v>
      </c>
      <c r="O6914" s="39">
        <v>605.6</v>
      </c>
      <c r="P6914" s="38">
        <v>53</v>
      </c>
    </row>
    <row r="6915" spans="1:16">
      <c r="A6915" s="25">
        <f t="shared" ref="A6915:A6978" si="108">A6914+1</f>
        <v>6913</v>
      </c>
      <c r="B6915" s="33" t="s">
        <v>10570</v>
      </c>
      <c r="C6915" s="37">
        <v>1981</v>
      </c>
      <c r="E6915" s="41" t="s">
        <v>4729</v>
      </c>
      <c r="I6915" s="37">
        <v>9</v>
      </c>
      <c r="J6915" s="37">
        <v>3</v>
      </c>
      <c r="M6915" s="39">
        <v>5869.8</v>
      </c>
      <c r="N6915" s="39">
        <v>5731.9</v>
      </c>
      <c r="O6915" s="39">
        <v>5731.9</v>
      </c>
      <c r="P6915" s="38">
        <v>309</v>
      </c>
    </row>
    <row r="6916" spans="1:16">
      <c r="A6916" s="25">
        <f t="shared" si="108"/>
        <v>6914</v>
      </c>
      <c r="B6916" s="33" t="s">
        <v>10571</v>
      </c>
      <c r="C6916" s="37">
        <v>1964</v>
      </c>
      <c r="E6916" s="41" t="s">
        <v>4729</v>
      </c>
      <c r="I6916" s="37">
        <v>5</v>
      </c>
      <c r="J6916" s="37">
        <v>3</v>
      </c>
      <c r="M6916" s="39">
        <v>2866.4</v>
      </c>
      <c r="N6916" s="39">
        <v>2615.6999999999998</v>
      </c>
    </row>
    <row r="6917" spans="1:16">
      <c r="A6917" s="25">
        <f t="shared" si="108"/>
        <v>6915</v>
      </c>
      <c r="B6917" s="33" t="s">
        <v>10572</v>
      </c>
      <c r="C6917" s="37">
        <v>1964</v>
      </c>
      <c r="E6917" s="41" t="s">
        <v>4729</v>
      </c>
      <c r="I6917" s="37">
        <v>5</v>
      </c>
      <c r="J6917" s="37">
        <v>3</v>
      </c>
      <c r="M6917" s="39">
        <v>5368.2</v>
      </c>
      <c r="N6917" s="39">
        <v>2617.1</v>
      </c>
      <c r="O6917" s="39">
        <v>2617.1</v>
      </c>
      <c r="P6917" s="38">
        <v>134</v>
      </c>
    </row>
    <row r="6918" spans="1:16">
      <c r="A6918" s="25">
        <f t="shared" si="108"/>
        <v>6916</v>
      </c>
      <c r="B6918" s="33" t="s">
        <v>4237</v>
      </c>
      <c r="C6918" s="37">
        <v>1976</v>
      </c>
      <c r="E6918" s="41" t="s">
        <v>4729</v>
      </c>
      <c r="I6918" s="37">
        <v>5</v>
      </c>
      <c r="J6918" s="37">
        <v>3</v>
      </c>
      <c r="M6918" s="39">
        <v>2627.2</v>
      </c>
      <c r="N6918" s="39">
        <v>1755.3</v>
      </c>
      <c r="O6918" s="39">
        <v>1755.3</v>
      </c>
      <c r="P6918" s="38">
        <v>101</v>
      </c>
    </row>
    <row r="6919" spans="1:16">
      <c r="A6919" s="25">
        <f t="shared" si="108"/>
        <v>6917</v>
      </c>
      <c r="B6919" s="33" t="s">
        <v>10573</v>
      </c>
      <c r="C6919" s="37">
        <v>1967</v>
      </c>
      <c r="E6919" s="41" t="s">
        <v>4731</v>
      </c>
      <c r="I6919" s="37">
        <v>9</v>
      </c>
      <c r="J6919" s="37">
        <v>1</v>
      </c>
      <c r="M6919" s="39">
        <v>2604.9</v>
      </c>
      <c r="N6919" s="39">
        <v>2159.1</v>
      </c>
      <c r="O6919" s="39">
        <v>2159.1</v>
      </c>
      <c r="P6919" s="38">
        <v>143.94</v>
      </c>
    </row>
    <row r="6920" spans="1:16">
      <c r="A6920" s="25">
        <f t="shared" si="108"/>
        <v>6918</v>
      </c>
      <c r="B6920" s="33" t="s">
        <v>10574</v>
      </c>
      <c r="I6920" s="37"/>
      <c r="J6920" s="37"/>
    </row>
    <row r="6921" spans="1:16">
      <c r="A6921" s="25">
        <f t="shared" si="108"/>
        <v>6919</v>
      </c>
      <c r="B6921" s="33" t="s">
        <v>10575</v>
      </c>
      <c r="I6921" s="37"/>
      <c r="J6921" s="37"/>
    </row>
    <row r="6922" spans="1:16">
      <c r="A6922" s="25">
        <f t="shared" si="108"/>
        <v>6920</v>
      </c>
      <c r="B6922" s="33" t="s">
        <v>10576</v>
      </c>
      <c r="C6922" s="37">
        <v>1963</v>
      </c>
      <c r="E6922" s="41" t="s">
        <v>4729</v>
      </c>
      <c r="I6922" s="37">
        <v>5</v>
      </c>
      <c r="J6922" s="37">
        <v>4</v>
      </c>
      <c r="M6922" s="39">
        <v>3619.1</v>
      </c>
      <c r="N6922" s="39">
        <v>3600</v>
      </c>
      <c r="O6922" s="39">
        <v>3600</v>
      </c>
      <c r="P6922" s="38">
        <v>133</v>
      </c>
    </row>
    <row r="6923" spans="1:16">
      <c r="A6923" s="25">
        <f t="shared" si="108"/>
        <v>6921</v>
      </c>
      <c r="B6923" s="33" t="s">
        <v>10577</v>
      </c>
      <c r="C6923" s="37">
        <v>1967</v>
      </c>
      <c r="E6923" s="41" t="s">
        <v>4731</v>
      </c>
      <c r="I6923" s="37">
        <v>9</v>
      </c>
      <c r="J6923" s="37">
        <v>1</v>
      </c>
      <c r="M6923" s="39">
        <v>2717.1</v>
      </c>
      <c r="N6923" s="39">
        <v>2216.6999999999998</v>
      </c>
      <c r="O6923" s="39">
        <v>2162.1</v>
      </c>
      <c r="P6923" s="38">
        <v>95</v>
      </c>
    </row>
    <row r="6924" spans="1:16">
      <c r="A6924" s="25">
        <f t="shared" si="108"/>
        <v>6922</v>
      </c>
      <c r="B6924" s="33" t="s">
        <v>10578</v>
      </c>
      <c r="C6924" s="37">
        <v>1963</v>
      </c>
      <c r="E6924" s="42" t="s">
        <v>8055</v>
      </c>
      <c r="I6924" s="37">
        <v>5</v>
      </c>
      <c r="J6924" s="37">
        <v>4</v>
      </c>
      <c r="M6924" s="39">
        <v>3933.4</v>
      </c>
      <c r="N6924" s="39">
        <v>3597.4</v>
      </c>
      <c r="O6924" s="39">
        <v>3597.4</v>
      </c>
      <c r="P6924" s="38">
        <v>184</v>
      </c>
    </row>
    <row r="6925" spans="1:16">
      <c r="A6925" s="25">
        <f t="shared" si="108"/>
        <v>6923</v>
      </c>
      <c r="B6925" s="33" t="s">
        <v>4236</v>
      </c>
      <c r="C6925" s="37">
        <v>1967</v>
      </c>
      <c r="E6925" s="41" t="s">
        <v>4731</v>
      </c>
      <c r="I6925" s="37">
        <v>9</v>
      </c>
      <c r="J6925" s="37">
        <v>1</v>
      </c>
      <c r="M6925" s="39">
        <v>2704.1</v>
      </c>
      <c r="N6925" s="39">
        <v>2215.6</v>
      </c>
      <c r="O6925" s="39">
        <v>2169.0724</v>
      </c>
      <c r="P6925" s="38">
        <v>89</v>
      </c>
    </row>
    <row r="6926" spans="1:16">
      <c r="A6926" s="25">
        <f t="shared" si="108"/>
        <v>6924</v>
      </c>
      <c r="B6926" s="33" t="s">
        <v>10579</v>
      </c>
      <c r="C6926" s="37">
        <v>1963</v>
      </c>
      <c r="E6926" s="41" t="s">
        <v>4729</v>
      </c>
      <c r="I6926" s="37">
        <v>5</v>
      </c>
      <c r="J6926" s="37">
        <v>4</v>
      </c>
      <c r="M6926" s="39">
        <v>3548</v>
      </c>
      <c r="N6926" s="39">
        <v>3500</v>
      </c>
      <c r="O6926" s="39">
        <v>3500</v>
      </c>
      <c r="P6926" s="38">
        <v>173</v>
      </c>
    </row>
    <row r="6927" spans="1:16">
      <c r="A6927" s="25">
        <f t="shared" si="108"/>
        <v>6925</v>
      </c>
      <c r="B6927" s="33" t="s">
        <v>10580</v>
      </c>
      <c r="I6927" s="37"/>
      <c r="J6927" s="37"/>
    </row>
    <row r="6928" spans="1:16">
      <c r="A6928" s="25">
        <f t="shared" si="108"/>
        <v>6926</v>
      </c>
      <c r="B6928" s="33" t="s">
        <v>10581</v>
      </c>
      <c r="I6928" s="37"/>
      <c r="J6928" s="37"/>
    </row>
    <row r="6929" spans="1:16">
      <c r="A6929" s="25">
        <f t="shared" si="108"/>
        <v>6927</v>
      </c>
      <c r="B6929" s="33" t="s">
        <v>10582</v>
      </c>
      <c r="I6929" s="37"/>
      <c r="J6929" s="37"/>
    </row>
    <row r="6930" spans="1:16">
      <c r="A6930" s="25">
        <f t="shared" si="108"/>
        <v>6928</v>
      </c>
      <c r="B6930" s="33" t="s">
        <v>10583</v>
      </c>
      <c r="I6930" s="37"/>
      <c r="J6930" s="37"/>
    </row>
    <row r="6931" spans="1:16">
      <c r="A6931" s="25">
        <f t="shared" si="108"/>
        <v>6929</v>
      </c>
      <c r="B6931" s="33" t="s">
        <v>10584</v>
      </c>
      <c r="I6931" s="37"/>
      <c r="J6931" s="37"/>
    </row>
    <row r="6932" spans="1:16">
      <c r="A6932" s="25">
        <f t="shared" si="108"/>
        <v>6930</v>
      </c>
      <c r="B6932" s="33" t="s">
        <v>10585</v>
      </c>
      <c r="I6932" s="37"/>
      <c r="J6932" s="37"/>
    </row>
    <row r="6933" spans="1:16">
      <c r="A6933" s="25">
        <f t="shared" si="108"/>
        <v>6931</v>
      </c>
      <c r="B6933" s="33" t="s">
        <v>10586</v>
      </c>
      <c r="C6933" s="37">
        <v>1994</v>
      </c>
      <c r="E6933" s="41" t="s">
        <v>4731</v>
      </c>
      <c r="I6933" s="37">
        <v>9</v>
      </c>
      <c r="J6933" s="37">
        <v>2</v>
      </c>
      <c r="M6933" s="39">
        <v>4817.8</v>
      </c>
      <c r="N6933" s="39">
        <v>2800.3</v>
      </c>
      <c r="O6933" s="39">
        <v>2800.3</v>
      </c>
      <c r="P6933" s="38">
        <v>134</v>
      </c>
    </row>
    <row r="6934" spans="1:16">
      <c r="A6934" s="25">
        <f t="shared" si="108"/>
        <v>6932</v>
      </c>
      <c r="B6934" s="33" t="s">
        <v>10587</v>
      </c>
      <c r="I6934" s="37"/>
      <c r="J6934" s="37"/>
    </row>
    <row r="6935" spans="1:16">
      <c r="A6935" s="25">
        <f t="shared" si="108"/>
        <v>6933</v>
      </c>
      <c r="B6935" s="33" t="s">
        <v>10588</v>
      </c>
      <c r="I6935" s="37"/>
      <c r="J6935" s="37"/>
    </row>
    <row r="6936" spans="1:16">
      <c r="A6936" s="25">
        <f t="shared" si="108"/>
        <v>6934</v>
      </c>
      <c r="B6936" s="33" t="s">
        <v>10589</v>
      </c>
      <c r="I6936" s="37"/>
      <c r="J6936" s="37"/>
    </row>
    <row r="6937" spans="1:16">
      <c r="A6937" s="25">
        <f t="shared" si="108"/>
        <v>6935</v>
      </c>
      <c r="B6937" s="33" t="s">
        <v>10590</v>
      </c>
      <c r="C6937" s="37">
        <v>1995</v>
      </c>
      <c r="E6937" s="42" t="s">
        <v>4731</v>
      </c>
      <c r="I6937" s="37">
        <v>16</v>
      </c>
      <c r="J6937" s="37">
        <v>5</v>
      </c>
      <c r="M6937" s="39">
        <v>14430.9</v>
      </c>
      <c r="N6937" s="39">
        <v>17169.5</v>
      </c>
      <c r="O6937" s="39">
        <v>15804.2</v>
      </c>
      <c r="P6937" s="38">
        <v>476</v>
      </c>
    </row>
    <row r="6938" spans="1:16">
      <c r="A6938" s="25">
        <f t="shared" si="108"/>
        <v>6936</v>
      </c>
      <c r="B6938" s="33" t="s">
        <v>10591</v>
      </c>
      <c r="C6938" s="37">
        <v>1977</v>
      </c>
      <c r="E6938" s="41" t="s">
        <v>4731</v>
      </c>
      <c r="I6938" s="37">
        <v>9</v>
      </c>
      <c r="J6938" s="37">
        <v>2</v>
      </c>
      <c r="M6938" s="39">
        <v>7222.5</v>
      </c>
      <c r="N6938" s="39">
        <v>6176.8</v>
      </c>
      <c r="O6938" s="39">
        <v>5822.8693600000006</v>
      </c>
      <c r="P6938" s="38">
        <v>210</v>
      </c>
    </row>
    <row r="6939" spans="1:16">
      <c r="A6939" s="25">
        <f t="shared" si="108"/>
        <v>6937</v>
      </c>
      <c r="B6939" s="33" t="s">
        <v>10592</v>
      </c>
      <c r="C6939" s="37">
        <v>1973</v>
      </c>
      <c r="E6939" s="41" t="s">
        <v>4729</v>
      </c>
      <c r="I6939" s="37">
        <v>9</v>
      </c>
      <c r="J6939" s="37">
        <v>6</v>
      </c>
      <c r="M6939" s="39">
        <v>13142.544999999998</v>
      </c>
      <c r="N6939" s="39">
        <v>11428.3</v>
      </c>
      <c r="O6939" s="39">
        <v>10647.74711</v>
      </c>
      <c r="P6939" s="38">
        <v>495</v>
      </c>
    </row>
    <row r="6940" spans="1:16">
      <c r="A6940" s="25">
        <f t="shared" si="108"/>
        <v>6938</v>
      </c>
      <c r="B6940" s="33" t="s">
        <v>10593</v>
      </c>
      <c r="C6940" s="37">
        <v>2004</v>
      </c>
      <c r="E6940" s="41" t="s">
        <v>4729</v>
      </c>
      <c r="I6940" s="37">
        <v>9</v>
      </c>
      <c r="J6940" s="37">
        <v>5</v>
      </c>
      <c r="M6940" s="39">
        <v>15793</v>
      </c>
      <c r="N6940" s="39">
        <v>15793</v>
      </c>
      <c r="O6940" s="39">
        <v>14030</v>
      </c>
      <c r="P6940" s="38">
        <v>304</v>
      </c>
    </row>
    <row r="6941" spans="1:16">
      <c r="A6941" s="25">
        <f t="shared" si="108"/>
        <v>6939</v>
      </c>
      <c r="B6941" s="33" t="s">
        <v>10594</v>
      </c>
      <c r="C6941" s="37">
        <v>2007</v>
      </c>
      <c r="E6941" s="41" t="s">
        <v>6217</v>
      </c>
      <c r="I6941" s="37">
        <v>9</v>
      </c>
      <c r="J6941" s="37">
        <v>4</v>
      </c>
      <c r="M6941" s="39">
        <v>12884.6</v>
      </c>
      <c r="N6941" s="39">
        <v>9319</v>
      </c>
      <c r="O6941" s="39">
        <v>7654</v>
      </c>
      <c r="P6941" s="38">
        <v>104</v>
      </c>
    </row>
    <row r="6942" spans="1:16">
      <c r="A6942" s="25">
        <f t="shared" si="108"/>
        <v>6940</v>
      </c>
      <c r="B6942" s="33" t="s">
        <v>3305</v>
      </c>
      <c r="C6942" s="37">
        <v>1983</v>
      </c>
      <c r="E6942" s="42" t="s">
        <v>5159</v>
      </c>
      <c r="F6942" s="37" t="s">
        <v>5071</v>
      </c>
      <c r="G6942" s="37" t="s">
        <v>240</v>
      </c>
      <c r="H6942" s="37" t="s">
        <v>6958</v>
      </c>
      <c r="I6942" s="37">
        <v>9</v>
      </c>
      <c r="J6942" s="37">
        <v>2</v>
      </c>
      <c r="K6942" s="38">
        <v>2</v>
      </c>
      <c r="L6942" s="38" t="s">
        <v>240</v>
      </c>
      <c r="M6942" s="39">
        <v>4463.3999999999996</v>
      </c>
      <c r="N6942" s="39">
        <v>3876.5</v>
      </c>
      <c r="O6942" s="39">
        <v>3767.2</v>
      </c>
      <c r="P6942" s="38">
        <v>155</v>
      </c>
    </row>
    <row r="6943" spans="1:16">
      <c r="A6943" s="25">
        <f t="shared" si="108"/>
        <v>6941</v>
      </c>
      <c r="B6943" s="33" t="s">
        <v>10595</v>
      </c>
      <c r="I6943" s="37"/>
      <c r="J6943" s="37"/>
    </row>
    <row r="6944" spans="1:16">
      <c r="A6944" s="25">
        <f t="shared" si="108"/>
        <v>6942</v>
      </c>
      <c r="B6944" s="33" t="s">
        <v>10596</v>
      </c>
      <c r="I6944" s="37"/>
      <c r="J6944" s="37"/>
    </row>
    <row r="6945" spans="1:16">
      <c r="A6945" s="25">
        <f t="shared" si="108"/>
        <v>6943</v>
      </c>
      <c r="B6945" s="33" t="s">
        <v>10597</v>
      </c>
      <c r="C6945" s="37">
        <v>1997</v>
      </c>
      <c r="E6945" s="42" t="s">
        <v>5159</v>
      </c>
      <c r="I6945" s="37">
        <v>10</v>
      </c>
      <c r="J6945" s="37">
        <v>2</v>
      </c>
      <c r="M6945" s="39">
        <v>3049.5</v>
      </c>
      <c r="N6945" s="39">
        <v>1514</v>
      </c>
      <c r="O6945" s="39">
        <v>1514</v>
      </c>
    </row>
    <row r="6946" spans="1:16">
      <c r="A6946" s="25">
        <f t="shared" si="108"/>
        <v>6944</v>
      </c>
      <c r="B6946" s="33" t="s">
        <v>10598</v>
      </c>
      <c r="C6946" s="37">
        <v>1997</v>
      </c>
      <c r="E6946" s="42" t="s">
        <v>4731</v>
      </c>
      <c r="I6946" s="37">
        <v>10</v>
      </c>
      <c r="J6946" s="37">
        <v>1</v>
      </c>
      <c r="M6946" s="39">
        <v>2415.6999999999998</v>
      </c>
      <c r="N6946" s="39">
        <v>2544.1</v>
      </c>
      <c r="O6946" s="39">
        <v>2104.1</v>
      </c>
      <c r="P6946" s="38">
        <v>280</v>
      </c>
    </row>
    <row r="6947" spans="1:16">
      <c r="A6947" s="25">
        <f t="shared" si="108"/>
        <v>6945</v>
      </c>
      <c r="B6947" s="33" t="s">
        <v>10599</v>
      </c>
      <c r="I6947" s="37"/>
      <c r="J6947" s="37"/>
    </row>
    <row r="6948" spans="1:16">
      <c r="A6948" s="25">
        <f t="shared" si="108"/>
        <v>6946</v>
      </c>
      <c r="B6948" s="33" t="s">
        <v>10600</v>
      </c>
      <c r="C6948" s="37">
        <v>1979</v>
      </c>
      <c r="E6948" s="41" t="s">
        <v>5159</v>
      </c>
      <c r="F6948" s="37" t="s">
        <v>5071</v>
      </c>
      <c r="G6948" s="37" t="s">
        <v>240</v>
      </c>
      <c r="H6948" s="37" t="s">
        <v>6958</v>
      </c>
      <c r="I6948" s="37">
        <v>5</v>
      </c>
      <c r="J6948" s="37">
        <v>6</v>
      </c>
      <c r="K6948" s="38" t="s">
        <v>240</v>
      </c>
      <c r="L6948" s="38" t="s">
        <v>240</v>
      </c>
      <c r="M6948" s="39">
        <v>3895.7</v>
      </c>
      <c r="N6948" s="39">
        <v>2625.4</v>
      </c>
      <c r="O6948" s="39">
        <v>2435.1999999999998</v>
      </c>
      <c r="P6948" s="38">
        <v>214</v>
      </c>
    </row>
    <row r="6949" spans="1:16">
      <c r="A6949" s="25">
        <f t="shared" si="108"/>
        <v>6947</v>
      </c>
      <c r="B6949" s="33" t="s">
        <v>10601</v>
      </c>
      <c r="C6949" s="37">
        <v>1978</v>
      </c>
      <c r="E6949" s="42" t="s">
        <v>4729</v>
      </c>
      <c r="I6949" s="37">
        <v>5</v>
      </c>
      <c r="J6949" s="37">
        <v>6</v>
      </c>
      <c r="M6949" s="39">
        <v>3880.4</v>
      </c>
      <c r="N6949" s="39">
        <v>2613</v>
      </c>
    </row>
    <row r="6950" spans="1:16">
      <c r="A6950" s="25">
        <f t="shared" si="108"/>
        <v>6948</v>
      </c>
      <c r="B6950" s="33" t="s">
        <v>10602</v>
      </c>
      <c r="I6950" s="37"/>
      <c r="J6950" s="37"/>
    </row>
    <row r="6951" spans="1:16">
      <c r="A6951" s="25">
        <f t="shared" si="108"/>
        <v>6949</v>
      </c>
      <c r="B6951" s="33" t="s">
        <v>10603</v>
      </c>
      <c r="I6951" s="37"/>
      <c r="J6951" s="37"/>
    </row>
    <row r="6952" spans="1:16">
      <c r="A6952" s="25">
        <f t="shared" si="108"/>
        <v>6950</v>
      </c>
      <c r="B6952" s="33" t="s">
        <v>10604</v>
      </c>
      <c r="I6952" s="37"/>
      <c r="J6952" s="37"/>
    </row>
    <row r="6953" spans="1:16">
      <c r="A6953" s="25">
        <f t="shared" si="108"/>
        <v>6951</v>
      </c>
      <c r="B6953" s="33" t="s">
        <v>10605</v>
      </c>
      <c r="I6953" s="37"/>
      <c r="J6953" s="37"/>
    </row>
    <row r="6954" spans="1:16">
      <c r="A6954" s="25">
        <f t="shared" si="108"/>
        <v>6952</v>
      </c>
      <c r="B6954" s="33" t="s">
        <v>10606</v>
      </c>
      <c r="I6954" s="37"/>
      <c r="J6954" s="37"/>
    </row>
    <row r="6955" spans="1:16">
      <c r="A6955" s="25">
        <f t="shared" si="108"/>
        <v>6953</v>
      </c>
      <c r="B6955" s="33" t="s">
        <v>10607</v>
      </c>
      <c r="C6955" s="37">
        <v>1967</v>
      </c>
      <c r="E6955" s="41" t="s">
        <v>4731</v>
      </c>
      <c r="I6955" s="37">
        <v>5</v>
      </c>
      <c r="J6955" s="37">
        <v>1</v>
      </c>
      <c r="M6955" s="39">
        <v>1375.5</v>
      </c>
      <c r="N6955" s="39">
        <v>1375.5</v>
      </c>
      <c r="O6955" s="39">
        <v>1375.5</v>
      </c>
      <c r="P6955" s="38">
        <v>101</v>
      </c>
    </row>
    <row r="6956" spans="1:16">
      <c r="A6956" s="25">
        <f t="shared" si="108"/>
        <v>6954</v>
      </c>
      <c r="B6956" s="33" t="s">
        <v>10608</v>
      </c>
      <c r="I6956" s="37"/>
      <c r="J6956" s="37"/>
    </row>
    <row r="6957" spans="1:16">
      <c r="A6957" s="25">
        <f t="shared" si="108"/>
        <v>6955</v>
      </c>
      <c r="B6957" s="33" t="s">
        <v>10609</v>
      </c>
      <c r="I6957" s="37"/>
      <c r="J6957" s="37"/>
    </row>
    <row r="6958" spans="1:16">
      <c r="A6958" s="25">
        <f t="shared" si="108"/>
        <v>6956</v>
      </c>
      <c r="B6958" s="33" t="s">
        <v>10610</v>
      </c>
      <c r="C6958" s="37">
        <v>1961</v>
      </c>
      <c r="E6958" s="41" t="s">
        <v>4724</v>
      </c>
      <c r="I6958" s="37">
        <v>5</v>
      </c>
      <c r="J6958" s="37">
        <v>3</v>
      </c>
      <c r="M6958" s="39">
        <v>4009.7</v>
      </c>
      <c r="N6958" s="39">
        <v>2617.1</v>
      </c>
      <c r="O6958" s="39">
        <v>2136.8000000000002</v>
      </c>
      <c r="P6958" s="38">
        <v>83</v>
      </c>
    </row>
    <row r="6959" spans="1:16">
      <c r="A6959" s="25">
        <f t="shared" si="108"/>
        <v>6957</v>
      </c>
      <c r="B6959" s="33" t="s">
        <v>10611</v>
      </c>
      <c r="C6959" s="37">
        <v>1952</v>
      </c>
      <c r="E6959" s="41" t="s">
        <v>4735</v>
      </c>
      <c r="I6959" s="37">
        <v>2</v>
      </c>
      <c r="J6959" s="37">
        <v>1</v>
      </c>
      <c r="M6959" s="39">
        <v>767.9</v>
      </c>
      <c r="N6959" s="39">
        <v>490.2</v>
      </c>
      <c r="O6959" s="39">
        <v>490.2</v>
      </c>
      <c r="P6959" s="38">
        <v>71</v>
      </c>
    </row>
    <row r="6960" spans="1:16">
      <c r="A6960" s="25">
        <f t="shared" si="108"/>
        <v>6958</v>
      </c>
      <c r="B6960" s="33" t="s">
        <v>10612</v>
      </c>
      <c r="C6960" s="37">
        <v>1949</v>
      </c>
      <c r="E6960" s="41" t="s">
        <v>4731</v>
      </c>
      <c r="I6960" s="37">
        <v>2</v>
      </c>
      <c r="J6960" s="37">
        <v>2</v>
      </c>
      <c r="M6960" s="39">
        <v>478.2</v>
      </c>
      <c r="N6960" s="39">
        <v>290.89999999999998</v>
      </c>
      <c r="O6960" s="39">
        <v>290.89999999999998</v>
      </c>
      <c r="P6960" s="38">
        <v>21</v>
      </c>
    </row>
    <row r="6961" spans="1:16">
      <c r="A6961" s="25">
        <f t="shared" si="108"/>
        <v>6959</v>
      </c>
      <c r="B6961" s="33" t="s">
        <v>10613</v>
      </c>
      <c r="C6961" s="37">
        <v>1960</v>
      </c>
      <c r="E6961" s="41" t="s">
        <v>4731</v>
      </c>
      <c r="I6961" s="37">
        <v>5</v>
      </c>
      <c r="J6961" s="37">
        <v>4</v>
      </c>
      <c r="M6961" s="39">
        <v>2631.1</v>
      </c>
      <c r="N6961" s="39">
        <v>2355.4</v>
      </c>
      <c r="O6961" s="39">
        <v>2355.4</v>
      </c>
      <c r="P6961" s="38">
        <v>123</v>
      </c>
    </row>
    <row r="6962" spans="1:16">
      <c r="A6962" s="25">
        <f t="shared" si="108"/>
        <v>6960</v>
      </c>
      <c r="B6962" s="33" t="s">
        <v>10614</v>
      </c>
      <c r="C6962" s="37">
        <v>1958</v>
      </c>
      <c r="E6962" s="41" t="s">
        <v>4731</v>
      </c>
      <c r="I6962" s="37">
        <v>4</v>
      </c>
      <c r="J6962" s="37">
        <v>2</v>
      </c>
      <c r="M6962" s="39">
        <v>2220.1</v>
      </c>
      <c r="N6962" s="39">
        <v>2220.1</v>
      </c>
      <c r="O6962" s="39">
        <v>2220.1</v>
      </c>
      <c r="P6962" s="38">
        <v>59</v>
      </c>
    </row>
    <row r="6963" spans="1:16">
      <c r="A6963" s="25">
        <f t="shared" si="108"/>
        <v>6961</v>
      </c>
      <c r="B6963" s="33" t="s">
        <v>10615</v>
      </c>
      <c r="C6963" s="37">
        <v>1960</v>
      </c>
      <c r="E6963" s="41" t="s">
        <v>4731</v>
      </c>
      <c r="I6963" s="37">
        <v>5</v>
      </c>
      <c r="J6963" s="37">
        <v>4</v>
      </c>
      <c r="M6963" s="39">
        <v>3354.6</v>
      </c>
      <c r="N6963" s="39">
        <v>3223.1</v>
      </c>
      <c r="O6963" s="39">
        <v>2965.252</v>
      </c>
      <c r="P6963" s="38">
        <v>129</v>
      </c>
    </row>
    <row r="6964" spans="1:16">
      <c r="A6964" s="25">
        <f t="shared" si="108"/>
        <v>6962</v>
      </c>
      <c r="B6964" s="33" t="s">
        <v>10616</v>
      </c>
      <c r="C6964" s="37">
        <v>1963</v>
      </c>
      <c r="E6964" s="41" t="s">
        <v>4731</v>
      </c>
      <c r="I6964" s="37">
        <v>5</v>
      </c>
      <c r="J6964" s="37">
        <v>3</v>
      </c>
      <c r="M6964" s="39">
        <v>2178.6999999999998</v>
      </c>
      <c r="N6964" s="39">
        <v>1372.9</v>
      </c>
      <c r="O6964" s="39">
        <v>1372.9</v>
      </c>
      <c r="P6964" s="38">
        <v>112</v>
      </c>
    </row>
    <row r="6965" spans="1:16">
      <c r="A6965" s="25">
        <f t="shared" si="108"/>
        <v>6963</v>
      </c>
      <c r="B6965" s="33" t="s">
        <v>10617</v>
      </c>
      <c r="C6965" s="37">
        <v>1969</v>
      </c>
      <c r="E6965" s="41" t="s">
        <v>4731</v>
      </c>
      <c r="I6965" s="37">
        <v>5</v>
      </c>
      <c r="J6965" s="37">
        <v>3</v>
      </c>
      <c r="M6965" s="39">
        <v>2527.8000000000002</v>
      </c>
      <c r="N6965" s="39">
        <v>2285.1999999999998</v>
      </c>
      <c r="O6965" s="39">
        <v>2285.1999999999998</v>
      </c>
      <c r="P6965" s="38">
        <v>109</v>
      </c>
    </row>
    <row r="6966" spans="1:16">
      <c r="A6966" s="25">
        <f t="shared" si="108"/>
        <v>6964</v>
      </c>
      <c r="B6966" s="33" t="s">
        <v>10618</v>
      </c>
      <c r="C6966" s="37">
        <v>1964</v>
      </c>
      <c r="E6966" s="41" t="s">
        <v>4731</v>
      </c>
      <c r="I6966" s="37">
        <v>5</v>
      </c>
      <c r="J6966" s="37">
        <v>4</v>
      </c>
      <c r="M6966" s="39">
        <v>2587.9</v>
      </c>
      <c r="N6966" s="39">
        <v>2587.9</v>
      </c>
      <c r="O6966" s="39">
        <v>2587.9</v>
      </c>
      <c r="P6966" s="38">
        <v>128</v>
      </c>
    </row>
    <row r="6967" spans="1:16">
      <c r="A6967" s="25">
        <f t="shared" si="108"/>
        <v>6965</v>
      </c>
      <c r="B6967" s="33" t="s">
        <v>10619</v>
      </c>
      <c r="C6967" s="37">
        <v>1973</v>
      </c>
      <c r="E6967" s="42" t="s">
        <v>8055</v>
      </c>
      <c r="I6967" s="37">
        <v>12</v>
      </c>
      <c r="J6967" s="37">
        <v>1</v>
      </c>
      <c r="M6967" s="39">
        <v>4611.6000000000004</v>
      </c>
      <c r="N6967" s="39">
        <v>3588.2</v>
      </c>
      <c r="O6967" s="39">
        <v>3588.2</v>
      </c>
      <c r="P6967" s="38">
        <v>137</v>
      </c>
    </row>
    <row r="6968" spans="1:16">
      <c r="A6968" s="25">
        <f t="shared" si="108"/>
        <v>6966</v>
      </c>
      <c r="B6968" s="33" t="s">
        <v>10620</v>
      </c>
      <c r="C6968" s="37">
        <v>1964</v>
      </c>
      <c r="E6968" s="41" t="s">
        <v>4731</v>
      </c>
      <c r="I6968" s="37">
        <v>5</v>
      </c>
      <c r="J6968" s="37">
        <v>2</v>
      </c>
      <c r="M6968" s="39">
        <v>2099.3000000000002</v>
      </c>
      <c r="N6968" s="39">
        <v>1503.1000000000001</v>
      </c>
      <c r="O6968" s="39">
        <v>1503.1000000000001</v>
      </c>
      <c r="P6968" s="38">
        <v>76</v>
      </c>
    </row>
    <row r="6969" spans="1:16">
      <c r="A6969" s="25">
        <f t="shared" si="108"/>
        <v>6967</v>
      </c>
      <c r="B6969" s="33" t="s">
        <v>10621</v>
      </c>
      <c r="C6969" s="37">
        <v>1971</v>
      </c>
      <c r="E6969" s="41" t="s">
        <v>4729</v>
      </c>
      <c r="I6969" s="37">
        <v>9</v>
      </c>
      <c r="J6969" s="37">
        <v>6</v>
      </c>
      <c r="M6969" s="39">
        <v>11245.9</v>
      </c>
      <c r="N6969" s="39">
        <v>11200.3</v>
      </c>
      <c r="O6969" s="39">
        <v>10500.057244</v>
      </c>
      <c r="P6969" s="38">
        <v>481</v>
      </c>
    </row>
    <row r="6970" spans="1:16">
      <c r="A6970" s="25">
        <f t="shared" si="108"/>
        <v>6968</v>
      </c>
      <c r="B6970" s="33" t="s">
        <v>10622</v>
      </c>
      <c r="C6970" s="37">
        <v>1973</v>
      </c>
      <c r="E6970" s="42" t="s">
        <v>8055</v>
      </c>
      <c r="I6970" s="37">
        <v>12</v>
      </c>
      <c r="J6970" s="37">
        <v>1</v>
      </c>
      <c r="M6970" s="39">
        <v>3853</v>
      </c>
      <c r="N6970" s="39">
        <v>3583.4</v>
      </c>
      <c r="O6970" s="39">
        <v>3583.4</v>
      </c>
      <c r="P6970" s="38">
        <v>172</v>
      </c>
    </row>
    <row r="6971" spans="1:16">
      <c r="A6971" s="25">
        <f t="shared" si="108"/>
        <v>6969</v>
      </c>
      <c r="B6971" s="33" t="s">
        <v>10623</v>
      </c>
      <c r="C6971" s="37">
        <v>1965</v>
      </c>
      <c r="E6971" s="41" t="s">
        <v>4731</v>
      </c>
      <c r="I6971" s="37">
        <v>5</v>
      </c>
      <c r="J6971" s="37">
        <v>2</v>
      </c>
      <c r="M6971" s="39">
        <v>1618.6</v>
      </c>
      <c r="N6971" s="39">
        <v>1618.6</v>
      </c>
      <c r="O6971" s="39">
        <v>1618.6</v>
      </c>
      <c r="P6971" s="38">
        <v>59</v>
      </c>
    </row>
    <row r="6972" spans="1:16">
      <c r="A6972" s="25">
        <f t="shared" si="108"/>
        <v>6970</v>
      </c>
      <c r="B6972" s="33" t="s">
        <v>10624</v>
      </c>
      <c r="C6972" s="37">
        <v>1973</v>
      </c>
      <c r="E6972" s="41" t="s">
        <v>4729</v>
      </c>
      <c r="I6972" s="37">
        <v>9</v>
      </c>
      <c r="J6972" s="37">
        <v>6</v>
      </c>
      <c r="M6972" s="39">
        <v>11756.7</v>
      </c>
      <c r="N6972" s="39">
        <v>11254.49</v>
      </c>
      <c r="O6972" s="39">
        <v>11224.19</v>
      </c>
      <c r="P6972" s="38">
        <v>498</v>
      </c>
    </row>
    <row r="6973" spans="1:16">
      <c r="A6973" s="25">
        <f t="shared" si="108"/>
        <v>6971</v>
      </c>
      <c r="B6973" s="33" t="s">
        <v>10625</v>
      </c>
      <c r="C6973" s="37">
        <v>1965</v>
      </c>
      <c r="E6973" s="41" t="s">
        <v>4731</v>
      </c>
      <c r="I6973" s="37">
        <v>5</v>
      </c>
      <c r="J6973" s="37">
        <v>2</v>
      </c>
      <c r="M6973" s="39">
        <v>1617.6</v>
      </c>
      <c r="N6973" s="39">
        <v>1617.6</v>
      </c>
      <c r="O6973" s="39">
        <v>1617.6</v>
      </c>
      <c r="P6973" s="38">
        <v>63</v>
      </c>
    </row>
    <row r="6974" spans="1:16">
      <c r="A6974" s="25">
        <f t="shared" si="108"/>
        <v>6972</v>
      </c>
      <c r="B6974" s="33" t="s">
        <v>10626</v>
      </c>
      <c r="C6974" s="37">
        <v>1972</v>
      </c>
      <c r="E6974" s="41" t="s">
        <v>4731</v>
      </c>
      <c r="I6974" s="37">
        <v>12</v>
      </c>
      <c r="J6974" s="37">
        <v>1</v>
      </c>
      <c r="M6974" s="39">
        <v>4500.8</v>
      </c>
      <c r="N6974" s="39">
        <v>3618.2</v>
      </c>
      <c r="O6974" s="39">
        <v>3618.2</v>
      </c>
      <c r="P6974" s="38">
        <v>144</v>
      </c>
    </row>
    <row r="6975" spans="1:16">
      <c r="A6975" s="25">
        <f t="shared" si="108"/>
        <v>6973</v>
      </c>
      <c r="B6975" s="33" t="s">
        <v>10627</v>
      </c>
      <c r="C6975" s="37">
        <v>1961</v>
      </c>
      <c r="E6975" s="41" t="s">
        <v>4731</v>
      </c>
      <c r="I6975" s="37">
        <v>5</v>
      </c>
      <c r="J6975" s="37">
        <v>2</v>
      </c>
      <c r="M6975" s="39">
        <v>1351.9</v>
      </c>
      <c r="N6975" s="39">
        <v>1118.2</v>
      </c>
      <c r="O6975" s="39">
        <v>1118.2</v>
      </c>
      <c r="P6975" s="38">
        <v>76</v>
      </c>
    </row>
    <row r="6976" spans="1:16">
      <c r="A6976" s="25">
        <f t="shared" si="108"/>
        <v>6974</v>
      </c>
      <c r="B6976" s="33" t="s">
        <v>10628</v>
      </c>
      <c r="C6976" s="37">
        <v>1970</v>
      </c>
      <c r="E6976" s="41" t="s">
        <v>4729</v>
      </c>
      <c r="I6976" s="37">
        <v>9</v>
      </c>
      <c r="J6976" s="37">
        <v>6</v>
      </c>
      <c r="M6976" s="39">
        <v>11269.3</v>
      </c>
      <c r="N6976" s="39">
        <v>11235.2</v>
      </c>
      <c r="O6976" s="39">
        <v>11235.2</v>
      </c>
      <c r="P6976" s="38">
        <v>507</v>
      </c>
    </row>
    <row r="6977" spans="1:16">
      <c r="A6977" s="25">
        <f t="shared" si="108"/>
        <v>6975</v>
      </c>
      <c r="B6977" s="33" t="s">
        <v>10629</v>
      </c>
      <c r="C6977" s="37">
        <v>1959</v>
      </c>
      <c r="E6977" s="41" t="s">
        <v>4731</v>
      </c>
      <c r="I6977" s="37">
        <v>5</v>
      </c>
      <c r="J6977" s="37">
        <v>4</v>
      </c>
      <c r="M6977" s="39">
        <v>4048.8</v>
      </c>
      <c r="N6977" s="39">
        <v>3290.57</v>
      </c>
      <c r="O6977" s="39">
        <v>3290.57</v>
      </c>
      <c r="P6977" s="38">
        <v>137</v>
      </c>
    </row>
    <row r="6978" spans="1:16">
      <c r="A6978" s="25">
        <f t="shared" si="108"/>
        <v>6976</v>
      </c>
      <c r="B6978" s="33" t="s">
        <v>4238</v>
      </c>
      <c r="C6978" s="37">
        <v>1971</v>
      </c>
      <c r="E6978" s="41" t="s">
        <v>4729</v>
      </c>
      <c r="I6978" s="37">
        <v>12</v>
      </c>
      <c r="J6978" s="37">
        <v>1</v>
      </c>
      <c r="M6978" s="39">
        <v>4507</v>
      </c>
      <c r="N6978" s="39">
        <v>4506.6000000000004</v>
      </c>
      <c r="O6978" s="39">
        <v>3581</v>
      </c>
      <c r="P6978" s="38">
        <v>158</v>
      </c>
    </row>
    <row r="6979" spans="1:16">
      <c r="A6979" s="25">
        <f t="shared" ref="A6979:A7042" si="109">A6978+1</f>
        <v>6977</v>
      </c>
      <c r="B6979" s="33" t="s">
        <v>10630</v>
      </c>
      <c r="C6979" s="37">
        <v>1971</v>
      </c>
      <c r="E6979" s="41" t="s">
        <v>4729</v>
      </c>
      <c r="I6979" s="37">
        <v>9</v>
      </c>
      <c r="J6979" s="37">
        <v>6</v>
      </c>
      <c r="M6979" s="39">
        <v>12843.4</v>
      </c>
      <c r="N6979" s="39">
        <v>11235.2</v>
      </c>
      <c r="O6979" s="39">
        <v>10877.6</v>
      </c>
      <c r="P6979" s="38">
        <v>502</v>
      </c>
    </row>
    <row r="6980" spans="1:16">
      <c r="A6980" s="25">
        <f t="shared" si="109"/>
        <v>6978</v>
      </c>
      <c r="B6980" s="33" t="s">
        <v>10631</v>
      </c>
      <c r="C6980" s="37">
        <v>1972</v>
      </c>
      <c r="E6980" s="42" t="s">
        <v>4731</v>
      </c>
      <c r="I6980" s="37">
        <v>12</v>
      </c>
      <c r="J6980" s="37">
        <v>1</v>
      </c>
      <c r="M6980" s="39">
        <v>5099.2</v>
      </c>
      <c r="N6980" s="39">
        <v>3802.4</v>
      </c>
      <c r="O6980" s="39">
        <v>3802.4</v>
      </c>
      <c r="P6980" s="38">
        <v>129</v>
      </c>
    </row>
    <row r="6981" spans="1:16">
      <c r="A6981" s="25">
        <f t="shared" si="109"/>
        <v>6979</v>
      </c>
      <c r="B6981" s="33" t="s">
        <v>10632</v>
      </c>
      <c r="C6981" s="37">
        <v>1957</v>
      </c>
      <c r="E6981" s="41" t="s">
        <v>4731</v>
      </c>
      <c r="I6981" s="37">
        <v>2</v>
      </c>
      <c r="J6981" s="37">
        <v>1</v>
      </c>
      <c r="M6981" s="39">
        <v>445.6</v>
      </c>
      <c r="N6981" s="39">
        <v>244.9</v>
      </c>
      <c r="O6981" s="39">
        <v>244.9</v>
      </c>
      <c r="P6981" s="38">
        <v>23</v>
      </c>
    </row>
    <row r="6982" spans="1:16">
      <c r="A6982" s="25">
        <f t="shared" si="109"/>
        <v>6980</v>
      </c>
      <c r="B6982" s="33" t="s">
        <v>10633</v>
      </c>
      <c r="I6982" s="37"/>
      <c r="J6982" s="37"/>
    </row>
    <row r="6983" spans="1:16">
      <c r="A6983" s="25">
        <f t="shared" si="109"/>
        <v>6981</v>
      </c>
      <c r="B6983" s="33" t="s">
        <v>10634</v>
      </c>
      <c r="C6983" s="37">
        <v>2005</v>
      </c>
      <c r="E6983" s="41" t="s">
        <v>4731</v>
      </c>
      <c r="I6983" s="37">
        <v>16</v>
      </c>
      <c r="J6983" s="37">
        <v>1</v>
      </c>
      <c r="M6983" s="39">
        <v>6796.7</v>
      </c>
      <c r="N6983" s="39">
        <v>6466.4</v>
      </c>
      <c r="O6983" s="39">
        <v>6466.4</v>
      </c>
      <c r="P6983" s="38">
        <v>172</v>
      </c>
    </row>
    <row r="6984" spans="1:16">
      <c r="A6984" s="25">
        <f t="shared" si="109"/>
        <v>6982</v>
      </c>
      <c r="B6984" s="33" t="s">
        <v>10635</v>
      </c>
      <c r="C6984" s="37">
        <v>1976</v>
      </c>
      <c r="E6984" s="41" t="s">
        <v>4731</v>
      </c>
      <c r="I6984" s="37">
        <v>5</v>
      </c>
      <c r="J6984" s="37">
        <v>6</v>
      </c>
      <c r="M6984" s="39">
        <v>4591</v>
      </c>
      <c r="N6984" s="39">
        <v>3967.8999999999996</v>
      </c>
      <c r="O6984" s="39">
        <v>3967.8999999999996</v>
      </c>
      <c r="P6984" s="38">
        <v>212</v>
      </c>
    </row>
    <row r="6985" spans="1:16">
      <c r="A6985" s="25">
        <f t="shared" si="109"/>
        <v>6983</v>
      </c>
      <c r="B6985" s="33" t="s">
        <v>10636</v>
      </c>
      <c r="I6985" s="37"/>
      <c r="J6985" s="37"/>
    </row>
    <row r="6986" spans="1:16">
      <c r="A6986" s="25">
        <f t="shared" si="109"/>
        <v>6984</v>
      </c>
      <c r="B6986" s="33" t="s">
        <v>10637</v>
      </c>
      <c r="C6986" s="37">
        <v>1937</v>
      </c>
      <c r="E6986" s="41" t="s">
        <v>4949</v>
      </c>
      <c r="I6986" s="37">
        <v>2</v>
      </c>
      <c r="J6986" s="37">
        <v>2</v>
      </c>
      <c r="M6986" s="39">
        <v>586.4</v>
      </c>
      <c r="N6986" s="39">
        <v>335.3</v>
      </c>
      <c r="O6986" s="39">
        <v>335.3</v>
      </c>
      <c r="P6986" s="38">
        <v>35</v>
      </c>
    </row>
    <row r="6987" spans="1:16">
      <c r="A6987" s="25">
        <f t="shared" si="109"/>
        <v>6985</v>
      </c>
      <c r="B6987" s="33" t="s">
        <v>10638</v>
      </c>
      <c r="C6987" s="37">
        <v>1972</v>
      </c>
      <c r="E6987" s="41" t="s">
        <v>4731</v>
      </c>
      <c r="I6987" s="37">
        <v>5</v>
      </c>
      <c r="J6987" s="37">
        <v>6</v>
      </c>
      <c r="M6987" s="39">
        <v>6256.4</v>
      </c>
      <c r="N6987" s="39">
        <v>4485.5</v>
      </c>
      <c r="O6987" s="39">
        <v>4485.5</v>
      </c>
      <c r="P6987" s="38">
        <v>213</v>
      </c>
    </row>
    <row r="6988" spans="1:16">
      <c r="A6988" s="25">
        <f t="shared" si="109"/>
        <v>6986</v>
      </c>
      <c r="B6988" s="33" t="s">
        <v>10639</v>
      </c>
      <c r="C6988" s="37" t="s">
        <v>10640</v>
      </c>
      <c r="E6988" s="41" t="s">
        <v>4729</v>
      </c>
      <c r="I6988" s="37">
        <v>10</v>
      </c>
      <c r="J6988" s="37">
        <v>6</v>
      </c>
      <c r="M6988" s="39">
        <v>20865.099999999999</v>
      </c>
      <c r="N6988" s="39">
        <v>17394.41</v>
      </c>
      <c r="O6988" s="39">
        <v>17394.41</v>
      </c>
      <c r="P6988" s="38">
        <v>795</v>
      </c>
    </row>
    <row r="6989" spans="1:16">
      <c r="A6989" s="25">
        <f t="shared" si="109"/>
        <v>6987</v>
      </c>
      <c r="B6989" s="33" t="s">
        <v>10641</v>
      </c>
      <c r="C6989" s="37">
        <v>2015</v>
      </c>
      <c r="I6989" s="37">
        <v>10</v>
      </c>
      <c r="J6989" s="37">
        <v>6</v>
      </c>
      <c r="M6989" s="39">
        <v>21020.9</v>
      </c>
      <c r="N6989" s="39">
        <v>16476.2</v>
      </c>
      <c r="O6989" s="39">
        <v>15490.7</v>
      </c>
    </row>
    <row r="6990" spans="1:16">
      <c r="A6990" s="25">
        <f t="shared" si="109"/>
        <v>6988</v>
      </c>
      <c r="B6990" s="33" t="s">
        <v>10642</v>
      </c>
      <c r="I6990" s="37"/>
      <c r="J6990" s="37"/>
    </row>
    <row r="6991" spans="1:16">
      <c r="A6991" s="25">
        <f t="shared" si="109"/>
        <v>6989</v>
      </c>
      <c r="B6991" s="33" t="s">
        <v>3306</v>
      </c>
      <c r="C6991" s="37">
        <v>1950</v>
      </c>
      <c r="E6991" s="41" t="s">
        <v>4731</v>
      </c>
      <c r="I6991" s="37">
        <v>3</v>
      </c>
      <c r="J6991" s="37">
        <v>2</v>
      </c>
      <c r="M6991" s="39">
        <v>1125.5</v>
      </c>
      <c r="N6991" s="39">
        <v>594.29999999999995</v>
      </c>
      <c r="O6991" s="39">
        <v>524.17259999999999</v>
      </c>
      <c r="P6991" s="38">
        <v>48</v>
      </c>
    </row>
    <row r="6992" spans="1:16">
      <c r="A6992" s="25">
        <f t="shared" si="109"/>
        <v>6990</v>
      </c>
      <c r="B6992" s="33" t="s">
        <v>10643</v>
      </c>
      <c r="I6992" s="37"/>
      <c r="J6992" s="37"/>
    </row>
    <row r="6993" spans="1:16">
      <c r="A6993" s="25">
        <f t="shared" si="109"/>
        <v>6991</v>
      </c>
      <c r="B6993" s="33" t="s">
        <v>10644</v>
      </c>
      <c r="I6993" s="37"/>
      <c r="J6993" s="37"/>
    </row>
    <row r="6994" spans="1:16">
      <c r="A6994" s="25">
        <f t="shared" si="109"/>
        <v>6992</v>
      </c>
      <c r="B6994" s="33" t="s">
        <v>4239</v>
      </c>
      <c r="C6994" s="37">
        <v>1955</v>
      </c>
      <c r="E6994" s="41" t="s">
        <v>4731</v>
      </c>
      <c r="I6994" s="37">
        <v>3</v>
      </c>
      <c r="J6994" s="37">
        <v>2</v>
      </c>
      <c r="M6994" s="39">
        <v>1194.4000000000001</v>
      </c>
      <c r="N6994" s="39">
        <v>1058.9000000000001</v>
      </c>
      <c r="O6994" s="39">
        <v>1058.9000000000001</v>
      </c>
      <c r="P6994" s="38">
        <v>18</v>
      </c>
    </row>
    <row r="6995" spans="1:16">
      <c r="A6995" s="25">
        <f t="shared" si="109"/>
        <v>6993</v>
      </c>
      <c r="B6995" s="33" t="s">
        <v>10645</v>
      </c>
      <c r="C6995" s="37">
        <v>1965</v>
      </c>
      <c r="E6995" s="41" t="s">
        <v>4731</v>
      </c>
      <c r="I6995" s="37">
        <v>5</v>
      </c>
      <c r="J6995" s="37">
        <v>2</v>
      </c>
      <c r="M6995" s="39">
        <v>1605.5</v>
      </c>
      <c r="N6995" s="39">
        <v>1527.7</v>
      </c>
      <c r="O6995" s="39">
        <v>1527.7</v>
      </c>
      <c r="P6995" s="38">
        <v>64</v>
      </c>
    </row>
    <row r="6996" spans="1:16">
      <c r="A6996" s="25">
        <f t="shared" si="109"/>
        <v>6994</v>
      </c>
      <c r="B6996" s="33" t="s">
        <v>10646</v>
      </c>
      <c r="C6996" s="37">
        <v>1962</v>
      </c>
      <c r="D6996" s="37">
        <v>2010</v>
      </c>
      <c r="E6996" s="42" t="s">
        <v>4731</v>
      </c>
      <c r="I6996" s="37">
        <v>5</v>
      </c>
      <c r="J6996" s="37">
        <v>3</v>
      </c>
      <c r="M6996" s="39">
        <v>3305.6</v>
      </c>
      <c r="N6996" s="39">
        <v>2636.2999999999997</v>
      </c>
      <c r="O6996" s="39">
        <v>2541.1999999999998</v>
      </c>
      <c r="P6996" s="38">
        <v>130</v>
      </c>
    </row>
    <row r="6997" spans="1:16">
      <c r="A6997" s="25">
        <f t="shared" si="109"/>
        <v>6995</v>
      </c>
      <c r="B6997" s="33" t="s">
        <v>10647</v>
      </c>
      <c r="C6997" s="37">
        <v>1963</v>
      </c>
      <c r="E6997" s="41" t="s">
        <v>4731</v>
      </c>
      <c r="I6997" s="37">
        <v>5</v>
      </c>
      <c r="J6997" s="37">
        <v>6</v>
      </c>
      <c r="M6997" s="39">
        <v>5062</v>
      </c>
      <c r="N6997" s="39">
        <v>4782.5</v>
      </c>
      <c r="O6997" s="39">
        <v>4041.7</v>
      </c>
      <c r="P6997" s="38">
        <v>173</v>
      </c>
    </row>
    <row r="6998" spans="1:16">
      <c r="A6998" s="25">
        <f t="shared" si="109"/>
        <v>6996</v>
      </c>
      <c r="B6998" s="33" t="s">
        <v>10648</v>
      </c>
      <c r="C6998" s="37">
        <v>1962</v>
      </c>
      <c r="E6998" s="41" t="s">
        <v>4731</v>
      </c>
      <c r="I6998" s="37">
        <v>3</v>
      </c>
      <c r="J6998" s="37">
        <v>3</v>
      </c>
      <c r="M6998" s="39">
        <v>1806.5</v>
      </c>
      <c r="N6998" s="39">
        <v>1524.1999999999998</v>
      </c>
      <c r="O6998" s="39">
        <v>1196.5999999999999</v>
      </c>
      <c r="P6998" s="38">
        <v>41</v>
      </c>
    </row>
    <row r="6999" spans="1:16">
      <c r="A6999" s="25">
        <f t="shared" si="109"/>
        <v>6997</v>
      </c>
      <c r="B6999" s="33" t="s">
        <v>10649</v>
      </c>
      <c r="C6999" s="37">
        <v>1953</v>
      </c>
      <c r="E6999" s="41" t="s">
        <v>4731</v>
      </c>
      <c r="I6999" s="37">
        <v>2</v>
      </c>
      <c r="J6999" s="37">
        <v>2</v>
      </c>
      <c r="M6999" s="39">
        <v>610.79999999999995</v>
      </c>
      <c r="N6999" s="39">
        <v>564.1</v>
      </c>
      <c r="O6999" s="39">
        <v>564.1</v>
      </c>
      <c r="P6999" s="38">
        <v>36</v>
      </c>
    </row>
    <row r="7000" spans="1:16">
      <c r="A7000" s="25">
        <f t="shared" si="109"/>
        <v>6998</v>
      </c>
      <c r="B7000" s="33" t="s">
        <v>10650</v>
      </c>
      <c r="C7000" s="37">
        <v>1960</v>
      </c>
      <c r="E7000" s="41" t="s">
        <v>4731</v>
      </c>
      <c r="I7000" s="37">
        <v>4</v>
      </c>
      <c r="J7000" s="37">
        <v>2</v>
      </c>
      <c r="M7000" s="39">
        <v>1357</v>
      </c>
      <c r="N7000" s="39">
        <v>1015.4</v>
      </c>
      <c r="O7000" s="39">
        <v>748.14671999999996</v>
      </c>
      <c r="P7000" s="38">
        <v>48</v>
      </c>
    </row>
    <row r="7001" spans="1:16">
      <c r="A7001" s="25">
        <f t="shared" si="109"/>
        <v>6999</v>
      </c>
      <c r="B7001" s="33" t="s">
        <v>10651</v>
      </c>
      <c r="C7001" s="37">
        <v>1961</v>
      </c>
      <c r="E7001" s="41" t="s">
        <v>4731</v>
      </c>
      <c r="I7001" s="37">
        <v>4</v>
      </c>
      <c r="J7001" s="37">
        <v>2</v>
      </c>
      <c r="M7001" s="39">
        <v>1401.2</v>
      </c>
      <c r="N7001" s="39">
        <v>1340.7</v>
      </c>
      <c r="O7001" s="39">
        <v>1300.1000000000001</v>
      </c>
      <c r="P7001" s="38">
        <v>66</v>
      </c>
    </row>
    <row r="7002" spans="1:16">
      <c r="A7002" s="25">
        <f t="shared" si="109"/>
        <v>7000</v>
      </c>
      <c r="B7002" s="33" t="s">
        <v>10652</v>
      </c>
      <c r="C7002" s="37">
        <v>1968</v>
      </c>
      <c r="E7002" s="41" t="s">
        <v>4731</v>
      </c>
      <c r="I7002" s="37">
        <v>5</v>
      </c>
      <c r="J7002" s="37">
        <v>4</v>
      </c>
      <c r="M7002" s="39">
        <v>3508.2</v>
      </c>
      <c r="N7002" s="39">
        <v>3200.8999999999996</v>
      </c>
      <c r="O7002" s="39">
        <v>3200.8999999999996</v>
      </c>
      <c r="P7002" s="38">
        <v>145</v>
      </c>
    </row>
    <row r="7003" spans="1:16">
      <c r="A7003" s="25">
        <f t="shared" si="109"/>
        <v>7001</v>
      </c>
      <c r="B7003" s="33" t="s">
        <v>10653</v>
      </c>
      <c r="I7003" s="37"/>
      <c r="J7003" s="37"/>
    </row>
    <row r="7004" spans="1:16">
      <c r="A7004" s="25">
        <f t="shared" si="109"/>
        <v>7002</v>
      </c>
      <c r="B7004" s="33" t="s">
        <v>10654</v>
      </c>
      <c r="C7004" s="37">
        <v>1969</v>
      </c>
      <c r="E7004" s="41" t="s">
        <v>4731</v>
      </c>
      <c r="I7004" s="37">
        <v>5</v>
      </c>
      <c r="J7004" s="37">
        <v>6</v>
      </c>
      <c r="M7004" s="39">
        <v>5293.6</v>
      </c>
      <c r="N7004" s="39">
        <v>4819.8</v>
      </c>
      <c r="O7004" s="39">
        <v>4819.8</v>
      </c>
      <c r="P7004" s="38">
        <v>210</v>
      </c>
    </row>
    <row r="7005" spans="1:16">
      <c r="A7005" s="25">
        <f t="shared" si="109"/>
        <v>7003</v>
      </c>
      <c r="B7005" s="33" t="s">
        <v>10655</v>
      </c>
      <c r="C7005" s="37">
        <v>1960</v>
      </c>
      <c r="E7005" s="41" t="s">
        <v>4735</v>
      </c>
      <c r="I7005" s="37">
        <v>2</v>
      </c>
      <c r="J7005" s="37">
        <v>2</v>
      </c>
      <c r="M7005" s="39">
        <v>452</v>
      </c>
      <c r="N7005" s="39">
        <v>359.9</v>
      </c>
      <c r="O7005" s="39">
        <v>358.438806</v>
      </c>
      <c r="P7005" s="38">
        <v>23</v>
      </c>
    </row>
    <row r="7006" spans="1:16">
      <c r="A7006" s="25">
        <f t="shared" si="109"/>
        <v>7004</v>
      </c>
      <c r="B7006" s="33" t="s">
        <v>10656</v>
      </c>
      <c r="I7006" s="37"/>
      <c r="J7006" s="37"/>
    </row>
    <row r="7007" spans="1:16">
      <c r="A7007" s="25">
        <f t="shared" si="109"/>
        <v>7005</v>
      </c>
      <c r="B7007" s="33" t="s">
        <v>10657</v>
      </c>
      <c r="I7007" s="37"/>
      <c r="J7007" s="37"/>
    </row>
    <row r="7008" spans="1:16">
      <c r="A7008" s="25">
        <f t="shared" si="109"/>
        <v>7006</v>
      </c>
      <c r="B7008" s="33" t="s">
        <v>10658</v>
      </c>
      <c r="I7008" s="37"/>
      <c r="J7008" s="37"/>
    </row>
    <row r="7009" spans="1:16">
      <c r="A7009" s="25">
        <f t="shared" si="109"/>
        <v>7007</v>
      </c>
      <c r="B7009" s="33" t="s">
        <v>10659</v>
      </c>
      <c r="I7009" s="37"/>
      <c r="J7009" s="37"/>
    </row>
    <row r="7010" spans="1:16">
      <c r="A7010" s="25">
        <f t="shared" si="109"/>
        <v>7008</v>
      </c>
      <c r="B7010" s="33" t="s">
        <v>10660</v>
      </c>
      <c r="C7010" s="37">
        <v>2012</v>
      </c>
      <c r="E7010" s="41" t="s">
        <v>4731</v>
      </c>
      <c r="I7010" s="37">
        <v>16</v>
      </c>
      <c r="J7010" s="37">
        <v>3</v>
      </c>
      <c r="M7010" s="39">
        <v>18828.5</v>
      </c>
      <c r="N7010" s="39">
        <v>18636.3</v>
      </c>
      <c r="O7010" s="39">
        <v>18636.3</v>
      </c>
      <c r="P7010" s="38">
        <v>645</v>
      </c>
    </row>
    <row r="7011" spans="1:16">
      <c r="A7011" s="25">
        <f t="shared" si="109"/>
        <v>7009</v>
      </c>
      <c r="B7011" s="33" t="s">
        <v>10661</v>
      </c>
      <c r="C7011" s="37">
        <v>2012</v>
      </c>
      <c r="E7011" s="41" t="s">
        <v>4731</v>
      </c>
      <c r="I7011" s="37">
        <v>10</v>
      </c>
      <c r="J7011" s="37">
        <v>2</v>
      </c>
      <c r="M7011" s="39">
        <v>7128.4</v>
      </c>
      <c r="N7011" s="39">
        <v>6373.5999999999995</v>
      </c>
      <c r="O7011" s="39">
        <v>6373.5999999999995</v>
      </c>
      <c r="P7011" s="38">
        <v>300</v>
      </c>
    </row>
    <row r="7012" spans="1:16">
      <c r="A7012" s="25">
        <f t="shared" si="109"/>
        <v>7010</v>
      </c>
      <c r="B7012" s="33" t="s">
        <v>10662</v>
      </c>
      <c r="C7012" s="37">
        <v>1957</v>
      </c>
      <c r="E7012" s="41" t="s">
        <v>4731</v>
      </c>
      <c r="I7012" s="37">
        <v>2</v>
      </c>
      <c r="J7012" s="37">
        <v>2</v>
      </c>
      <c r="M7012" s="39">
        <v>608</v>
      </c>
      <c r="N7012" s="39">
        <v>389.8</v>
      </c>
      <c r="O7012" s="39">
        <v>389.8</v>
      </c>
      <c r="P7012" s="38">
        <v>36</v>
      </c>
    </row>
    <row r="7013" spans="1:16">
      <c r="A7013" s="25">
        <f t="shared" si="109"/>
        <v>7011</v>
      </c>
      <c r="B7013" s="33" t="s">
        <v>10663</v>
      </c>
      <c r="I7013" s="37"/>
      <c r="J7013" s="37"/>
    </row>
    <row r="7014" spans="1:16">
      <c r="A7014" s="25">
        <f t="shared" si="109"/>
        <v>7012</v>
      </c>
      <c r="B7014" s="33" t="s">
        <v>10664</v>
      </c>
      <c r="C7014" s="37">
        <v>1959</v>
      </c>
      <c r="E7014" s="41" t="s">
        <v>4731</v>
      </c>
      <c r="I7014" s="37">
        <v>2</v>
      </c>
      <c r="J7014" s="37">
        <v>2</v>
      </c>
      <c r="M7014" s="39">
        <v>809.3</v>
      </c>
      <c r="N7014" s="39">
        <v>629.29999999999995</v>
      </c>
      <c r="O7014" s="39">
        <v>629.29999999999995</v>
      </c>
      <c r="P7014" s="38">
        <v>28</v>
      </c>
    </row>
    <row r="7015" spans="1:16">
      <c r="A7015" s="25">
        <f t="shared" si="109"/>
        <v>7013</v>
      </c>
      <c r="B7015" s="33" t="s">
        <v>10665</v>
      </c>
      <c r="C7015" s="37">
        <v>1990</v>
      </c>
      <c r="E7015" s="41" t="s">
        <v>4729</v>
      </c>
      <c r="I7015" s="37">
        <v>10</v>
      </c>
      <c r="J7015" s="37">
        <v>6</v>
      </c>
      <c r="M7015" s="39">
        <v>13085.9</v>
      </c>
      <c r="N7015" s="39">
        <v>13085.9</v>
      </c>
      <c r="O7015" s="39">
        <v>13085.9</v>
      </c>
      <c r="P7015" s="38">
        <v>624</v>
      </c>
    </row>
    <row r="7016" spans="1:16">
      <c r="A7016" s="25">
        <f t="shared" si="109"/>
        <v>7014</v>
      </c>
      <c r="B7016" s="33" t="s">
        <v>10666</v>
      </c>
      <c r="I7016" s="37"/>
      <c r="J7016" s="37"/>
    </row>
    <row r="7017" spans="1:16">
      <c r="A7017" s="25">
        <f t="shared" si="109"/>
        <v>7015</v>
      </c>
      <c r="B7017" s="33" t="s">
        <v>10667</v>
      </c>
      <c r="I7017" s="37"/>
      <c r="J7017" s="37"/>
    </row>
    <row r="7018" spans="1:16">
      <c r="A7018" s="25">
        <f t="shared" si="109"/>
        <v>7016</v>
      </c>
      <c r="B7018" s="33" t="s">
        <v>10668</v>
      </c>
      <c r="I7018" s="37"/>
      <c r="J7018" s="37"/>
    </row>
    <row r="7019" spans="1:16">
      <c r="A7019" s="25">
        <f t="shared" si="109"/>
        <v>7017</v>
      </c>
      <c r="B7019" s="33" t="s">
        <v>10669</v>
      </c>
      <c r="C7019" s="37" t="s">
        <v>10670</v>
      </c>
      <c r="E7019" s="41" t="s">
        <v>4731</v>
      </c>
      <c r="I7019" s="37">
        <v>5</v>
      </c>
      <c r="J7019" s="37">
        <v>6</v>
      </c>
      <c r="M7019" s="39">
        <v>4713.8999999999996</v>
      </c>
      <c r="N7019" s="39">
        <v>3157.6</v>
      </c>
      <c r="O7019" s="39">
        <v>3157.6</v>
      </c>
      <c r="P7019" s="38">
        <v>252</v>
      </c>
    </row>
    <row r="7020" spans="1:16">
      <c r="A7020" s="25">
        <f t="shared" si="109"/>
        <v>7018</v>
      </c>
      <c r="B7020" s="33" t="s">
        <v>10671</v>
      </c>
      <c r="I7020" s="37"/>
      <c r="J7020" s="37"/>
    </row>
    <row r="7021" spans="1:16">
      <c r="A7021" s="25">
        <f t="shared" si="109"/>
        <v>7019</v>
      </c>
      <c r="B7021" s="33" t="s">
        <v>10672</v>
      </c>
      <c r="I7021" s="37"/>
      <c r="J7021" s="37"/>
    </row>
    <row r="7022" spans="1:16">
      <c r="A7022" s="25">
        <f t="shared" si="109"/>
        <v>7020</v>
      </c>
      <c r="B7022" s="33" t="s">
        <v>4240</v>
      </c>
      <c r="C7022" s="37">
        <v>1929</v>
      </c>
      <c r="E7022" s="41" t="s">
        <v>4731</v>
      </c>
      <c r="I7022" s="37">
        <v>4</v>
      </c>
      <c r="J7022" s="37">
        <v>4</v>
      </c>
      <c r="M7022" s="39">
        <v>3479.62</v>
      </c>
      <c r="N7022" s="39">
        <v>2832.22</v>
      </c>
      <c r="O7022" s="39">
        <v>2832.22</v>
      </c>
      <c r="P7022" s="38">
        <v>112</v>
      </c>
    </row>
    <row r="7023" spans="1:16">
      <c r="A7023" s="25">
        <f t="shared" si="109"/>
        <v>7021</v>
      </c>
      <c r="B7023" s="33" t="s">
        <v>10673</v>
      </c>
      <c r="I7023" s="37"/>
      <c r="J7023" s="37"/>
    </row>
    <row r="7024" spans="1:16">
      <c r="A7024" s="25">
        <f t="shared" si="109"/>
        <v>7022</v>
      </c>
      <c r="B7024" s="33" t="s">
        <v>10674</v>
      </c>
      <c r="C7024" s="37" t="s">
        <v>10675</v>
      </c>
      <c r="E7024" s="41" t="s">
        <v>4731</v>
      </c>
      <c r="I7024" s="37">
        <v>4</v>
      </c>
      <c r="J7024" s="37">
        <v>4</v>
      </c>
      <c r="M7024" s="39">
        <v>4692.2</v>
      </c>
      <c r="N7024" s="39">
        <v>4584.3999999999996</v>
      </c>
      <c r="O7024" s="39">
        <v>4584.3999999999996</v>
      </c>
      <c r="P7024" s="38">
        <v>104</v>
      </c>
    </row>
    <row r="7025" spans="1:16">
      <c r="A7025" s="25">
        <f t="shared" si="109"/>
        <v>7023</v>
      </c>
      <c r="B7025" s="33" t="s">
        <v>10676</v>
      </c>
      <c r="C7025" s="37">
        <v>1962</v>
      </c>
      <c r="E7025" s="41" t="s">
        <v>4731</v>
      </c>
      <c r="I7025" s="37">
        <v>5</v>
      </c>
      <c r="J7025" s="37">
        <v>3</v>
      </c>
      <c r="M7025" s="39">
        <v>2262.3000000000002</v>
      </c>
      <c r="N7025" s="39">
        <v>1704.1</v>
      </c>
      <c r="O7025" s="39">
        <v>1704.1</v>
      </c>
      <c r="P7025" s="38">
        <v>88</v>
      </c>
    </row>
    <row r="7026" spans="1:16">
      <c r="A7026" s="25">
        <f t="shared" si="109"/>
        <v>7024</v>
      </c>
      <c r="B7026" s="33" t="s">
        <v>10677</v>
      </c>
      <c r="I7026" s="37"/>
      <c r="J7026" s="37"/>
    </row>
    <row r="7027" spans="1:16">
      <c r="A7027" s="25">
        <f t="shared" si="109"/>
        <v>7025</v>
      </c>
      <c r="B7027" s="33" t="s">
        <v>10678</v>
      </c>
      <c r="C7027" s="37">
        <v>1968</v>
      </c>
      <c r="E7027" s="41" t="s">
        <v>4729</v>
      </c>
      <c r="I7027" s="37">
        <v>5</v>
      </c>
      <c r="J7027" s="37">
        <v>4</v>
      </c>
      <c r="M7027" s="39">
        <v>2739.33</v>
      </c>
      <c r="N7027" s="39">
        <v>1858</v>
      </c>
      <c r="O7027" s="39">
        <v>1858</v>
      </c>
      <c r="P7027" s="38">
        <v>142</v>
      </c>
    </row>
    <row r="7028" spans="1:16">
      <c r="A7028" s="25">
        <f t="shared" si="109"/>
        <v>7026</v>
      </c>
      <c r="B7028" s="33" t="s">
        <v>10679</v>
      </c>
      <c r="C7028" s="37">
        <v>1958</v>
      </c>
      <c r="E7028" s="41" t="s">
        <v>4731</v>
      </c>
      <c r="I7028" s="37">
        <v>2</v>
      </c>
      <c r="J7028" s="37">
        <v>2</v>
      </c>
      <c r="M7028" s="39">
        <v>569.6</v>
      </c>
      <c r="N7028" s="39">
        <v>456.9</v>
      </c>
      <c r="O7028" s="39">
        <v>420.34799999999996</v>
      </c>
      <c r="P7028" s="38">
        <v>12</v>
      </c>
    </row>
    <row r="7029" spans="1:16">
      <c r="A7029" s="25">
        <f t="shared" si="109"/>
        <v>7027</v>
      </c>
      <c r="B7029" s="33" t="s">
        <v>10680</v>
      </c>
      <c r="C7029" s="37">
        <v>1968</v>
      </c>
      <c r="E7029" s="41" t="s">
        <v>4729</v>
      </c>
      <c r="I7029" s="37">
        <v>5</v>
      </c>
      <c r="J7029" s="37">
        <v>4</v>
      </c>
      <c r="M7029" s="39">
        <v>2919.7</v>
      </c>
      <c r="N7029" s="39">
        <v>2591.9</v>
      </c>
      <c r="O7029" s="39">
        <v>2591.9</v>
      </c>
      <c r="P7029" s="38">
        <v>117</v>
      </c>
    </row>
    <row r="7030" spans="1:16">
      <c r="A7030" s="25">
        <f t="shared" si="109"/>
        <v>7028</v>
      </c>
      <c r="B7030" s="33" t="s">
        <v>10681</v>
      </c>
      <c r="I7030" s="37"/>
      <c r="J7030" s="37"/>
    </row>
    <row r="7031" spans="1:16">
      <c r="A7031" s="25">
        <f t="shared" si="109"/>
        <v>7029</v>
      </c>
      <c r="B7031" s="33" t="s">
        <v>10682</v>
      </c>
      <c r="I7031" s="37"/>
      <c r="J7031" s="37"/>
    </row>
    <row r="7032" spans="1:16">
      <c r="A7032" s="25">
        <f t="shared" si="109"/>
        <v>7030</v>
      </c>
      <c r="B7032" s="33" t="s">
        <v>10683</v>
      </c>
      <c r="C7032" s="37">
        <v>1968</v>
      </c>
      <c r="E7032" s="41" t="s">
        <v>4729</v>
      </c>
      <c r="I7032" s="37">
        <v>5</v>
      </c>
      <c r="J7032" s="37">
        <v>4</v>
      </c>
      <c r="M7032" s="39">
        <v>2586.8000000000002</v>
      </c>
      <c r="N7032" s="39">
        <v>1646.1</v>
      </c>
      <c r="O7032" s="39">
        <v>1646.1</v>
      </c>
      <c r="P7032" s="38">
        <v>133</v>
      </c>
    </row>
    <row r="7033" spans="1:16">
      <c r="A7033" s="25">
        <f t="shared" si="109"/>
        <v>7031</v>
      </c>
      <c r="B7033" s="33" t="s">
        <v>10684</v>
      </c>
      <c r="C7033" s="37">
        <v>1974</v>
      </c>
      <c r="E7033" s="41" t="s">
        <v>4731</v>
      </c>
      <c r="I7033" s="37">
        <v>5</v>
      </c>
      <c r="J7033" s="37">
        <v>1</v>
      </c>
      <c r="M7033" s="39">
        <v>2344.3000000000002</v>
      </c>
      <c r="N7033" s="39">
        <v>1984.5</v>
      </c>
      <c r="O7033" s="39">
        <v>1984.5</v>
      </c>
      <c r="P7033" s="38">
        <v>155</v>
      </c>
    </row>
    <row r="7034" spans="1:16">
      <c r="A7034" s="25">
        <f t="shared" si="109"/>
        <v>7032</v>
      </c>
      <c r="B7034" s="33" t="s">
        <v>10685</v>
      </c>
      <c r="I7034" s="37"/>
      <c r="J7034" s="37"/>
    </row>
    <row r="7035" spans="1:16">
      <c r="A7035" s="25">
        <f t="shared" si="109"/>
        <v>7033</v>
      </c>
      <c r="B7035" s="33" t="s">
        <v>10686</v>
      </c>
      <c r="I7035" s="37"/>
      <c r="J7035" s="37"/>
    </row>
    <row r="7036" spans="1:16">
      <c r="A7036" s="25">
        <f t="shared" si="109"/>
        <v>7034</v>
      </c>
      <c r="B7036" s="33" t="s">
        <v>10687</v>
      </c>
      <c r="C7036" s="37">
        <v>1983</v>
      </c>
      <c r="E7036" s="41" t="s">
        <v>4731</v>
      </c>
      <c r="I7036" s="37">
        <v>9</v>
      </c>
      <c r="J7036" s="37">
        <v>1</v>
      </c>
      <c r="M7036" s="39">
        <v>5282.7</v>
      </c>
      <c r="N7036" s="39">
        <v>4188.8</v>
      </c>
      <c r="O7036" s="39">
        <v>4188.8</v>
      </c>
      <c r="P7036" s="38">
        <v>192</v>
      </c>
    </row>
    <row r="7037" spans="1:16">
      <c r="A7037" s="25">
        <f t="shared" si="109"/>
        <v>7035</v>
      </c>
      <c r="B7037" s="33" t="s">
        <v>10688</v>
      </c>
      <c r="C7037" s="37">
        <v>1968</v>
      </c>
      <c r="E7037" s="41" t="s">
        <v>4729</v>
      </c>
      <c r="I7037" s="37">
        <v>5</v>
      </c>
      <c r="J7037" s="37">
        <v>6</v>
      </c>
      <c r="M7037" s="39">
        <v>5018.5</v>
      </c>
      <c r="N7037" s="39">
        <v>4447.2700000000004</v>
      </c>
      <c r="O7037" s="39">
        <v>4447.2700000000004</v>
      </c>
      <c r="P7037" s="38">
        <v>221</v>
      </c>
    </row>
    <row r="7038" spans="1:16">
      <c r="A7038" s="25">
        <f t="shared" si="109"/>
        <v>7036</v>
      </c>
      <c r="B7038" s="33" t="s">
        <v>10689</v>
      </c>
      <c r="C7038" s="37">
        <v>1967</v>
      </c>
      <c r="E7038" s="41" t="s">
        <v>4729</v>
      </c>
      <c r="I7038" s="37">
        <v>5</v>
      </c>
      <c r="J7038" s="37">
        <v>6</v>
      </c>
      <c r="M7038" s="39">
        <v>5009.2</v>
      </c>
      <c r="N7038" s="39">
        <v>4310.2700000000004</v>
      </c>
      <c r="O7038" s="39">
        <v>4310.2700000000004</v>
      </c>
      <c r="P7038" s="38">
        <v>207</v>
      </c>
    </row>
    <row r="7039" spans="1:16">
      <c r="A7039" s="25">
        <f t="shared" si="109"/>
        <v>7037</v>
      </c>
      <c r="B7039" s="33" t="s">
        <v>10690</v>
      </c>
      <c r="C7039" s="37">
        <v>1964</v>
      </c>
      <c r="E7039" s="41" t="s">
        <v>4731</v>
      </c>
      <c r="I7039" s="37">
        <v>5</v>
      </c>
      <c r="J7039" s="37">
        <v>2</v>
      </c>
      <c r="M7039" s="39">
        <v>1562.4</v>
      </c>
      <c r="N7039" s="39">
        <v>1309.6000000000001</v>
      </c>
      <c r="O7039" s="39">
        <v>1309.6000000000001</v>
      </c>
      <c r="P7039" s="38">
        <v>69</v>
      </c>
    </row>
    <row r="7040" spans="1:16">
      <c r="A7040" s="25">
        <f t="shared" si="109"/>
        <v>7038</v>
      </c>
      <c r="B7040" s="33" t="s">
        <v>10691</v>
      </c>
      <c r="I7040" s="37"/>
      <c r="J7040" s="37"/>
    </row>
    <row r="7041" spans="1:16">
      <c r="A7041" s="25">
        <f t="shared" si="109"/>
        <v>7039</v>
      </c>
      <c r="B7041" s="33" t="s">
        <v>10692</v>
      </c>
      <c r="C7041" s="37">
        <v>1962</v>
      </c>
      <c r="E7041" s="41" t="s">
        <v>4731</v>
      </c>
      <c r="I7041" s="37">
        <v>5</v>
      </c>
      <c r="J7041" s="37">
        <v>4</v>
      </c>
      <c r="M7041" s="39">
        <v>3405.1</v>
      </c>
      <c r="N7041" s="39">
        <v>2537.4</v>
      </c>
      <c r="O7041" s="39">
        <v>2537.4</v>
      </c>
      <c r="P7041" s="38">
        <v>132</v>
      </c>
    </row>
    <row r="7042" spans="1:16">
      <c r="A7042" s="25">
        <f t="shared" si="109"/>
        <v>7040</v>
      </c>
      <c r="B7042" s="33" t="s">
        <v>10693</v>
      </c>
      <c r="I7042" s="37"/>
      <c r="J7042" s="37"/>
    </row>
    <row r="7043" spans="1:16">
      <c r="A7043" s="25">
        <f t="shared" ref="A7043:A7106" si="110">A7042+1</f>
        <v>7041</v>
      </c>
      <c r="B7043" s="33" t="s">
        <v>10694</v>
      </c>
      <c r="I7043" s="37"/>
      <c r="J7043" s="37"/>
    </row>
    <row r="7044" spans="1:16">
      <c r="A7044" s="25">
        <f t="shared" si="110"/>
        <v>7042</v>
      </c>
      <c r="B7044" s="33" t="s">
        <v>10695</v>
      </c>
      <c r="C7044" s="37">
        <v>1985</v>
      </c>
      <c r="I7044" s="37">
        <v>4</v>
      </c>
      <c r="J7044" s="37">
        <v>1</v>
      </c>
      <c r="M7044" s="39">
        <v>1770.6</v>
      </c>
      <c r="N7044" s="39">
        <v>1037.9000000000001</v>
      </c>
      <c r="O7044" s="39">
        <v>1037.9000000000001</v>
      </c>
    </row>
    <row r="7045" spans="1:16">
      <c r="A7045" s="25">
        <f t="shared" si="110"/>
        <v>7043</v>
      </c>
      <c r="B7045" s="33" t="s">
        <v>10696</v>
      </c>
      <c r="C7045" s="37">
        <v>1991</v>
      </c>
      <c r="I7045" s="37">
        <v>4</v>
      </c>
      <c r="J7045" s="37">
        <v>1</v>
      </c>
      <c r="M7045" s="39">
        <v>1798.7</v>
      </c>
      <c r="N7045" s="39">
        <v>1162.8</v>
      </c>
      <c r="O7045" s="39">
        <v>1162.8</v>
      </c>
    </row>
    <row r="7046" spans="1:16">
      <c r="A7046" s="25">
        <f t="shared" si="110"/>
        <v>7044</v>
      </c>
      <c r="B7046" s="33" t="s">
        <v>10697</v>
      </c>
      <c r="C7046" s="37">
        <v>1960</v>
      </c>
      <c r="E7046" s="41" t="s">
        <v>4731</v>
      </c>
      <c r="I7046" s="37">
        <v>2</v>
      </c>
      <c r="J7046" s="37">
        <v>2</v>
      </c>
      <c r="M7046" s="39">
        <v>722.2</v>
      </c>
      <c r="N7046" s="39">
        <v>636.6</v>
      </c>
      <c r="O7046" s="39">
        <v>436.07100000000003</v>
      </c>
      <c r="P7046" s="38">
        <v>35</v>
      </c>
    </row>
    <row r="7047" spans="1:16">
      <c r="A7047" s="25">
        <f t="shared" si="110"/>
        <v>7045</v>
      </c>
      <c r="B7047" s="33" t="s">
        <v>10698</v>
      </c>
      <c r="C7047" s="37">
        <v>1958</v>
      </c>
      <c r="E7047" s="41" t="s">
        <v>4731</v>
      </c>
      <c r="I7047" s="37">
        <v>2</v>
      </c>
      <c r="J7047" s="37">
        <v>2</v>
      </c>
      <c r="M7047" s="39">
        <v>703.8</v>
      </c>
      <c r="N7047" s="39">
        <v>619</v>
      </c>
      <c r="O7047" s="39">
        <v>536.05399999999997</v>
      </c>
      <c r="P7047" s="38">
        <v>47</v>
      </c>
    </row>
    <row r="7048" spans="1:16">
      <c r="A7048" s="25">
        <f t="shared" si="110"/>
        <v>7046</v>
      </c>
      <c r="B7048" s="33" t="s">
        <v>10699</v>
      </c>
      <c r="C7048" s="37">
        <v>1960</v>
      </c>
      <c r="E7048" s="41" t="s">
        <v>4731</v>
      </c>
      <c r="I7048" s="37">
        <v>3</v>
      </c>
      <c r="J7048" s="37">
        <v>2</v>
      </c>
      <c r="M7048" s="39">
        <v>1082.7</v>
      </c>
      <c r="N7048" s="39">
        <v>964.6</v>
      </c>
      <c r="O7048" s="39">
        <v>558.50340000000006</v>
      </c>
      <c r="P7048" s="38">
        <v>75</v>
      </c>
    </row>
    <row r="7049" spans="1:16">
      <c r="A7049" s="25">
        <f t="shared" si="110"/>
        <v>7047</v>
      </c>
      <c r="B7049" s="33" t="s">
        <v>10700</v>
      </c>
      <c r="C7049" s="37">
        <v>1961</v>
      </c>
      <c r="E7049" s="41" t="s">
        <v>4729</v>
      </c>
      <c r="I7049" s="37">
        <v>5</v>
      </c>
      <c r="J7049" s="37">
        <v>2</v>
      </c>
      <c r="M7049" s="39">
        <v>1781.8</v>
      </c>
      <c r="N7049" s="39">
        <v>1607.8</v>
      </c>
      <c r="O7049" s="39">
        <v>1607.8</v>
      </c>
      <c r="P7049" s="38">
        <v>87</v>
      </c>
    </row>
    <row r="7050" spans="1:16">
      <c r="A7050" s="25">
        <f t="shared" si="110"/>
        <v>7048</v>
      </c>
      <c r="B7050" s="33" t="s">
        <v>10701</v>
      </c>
      <c r="C7050" s="37">
        <v>1962</v>
      </c>
      <c r="E7050" s="41" t="s">
        <v>4731</v>
      </c>
      <c r="I7050" s="37">
        <v>5</v>
      </c>
      <c r="J7050" s="37">
        <v>4</v>
      </c>
      <c r="M7050" s="39">
        <v>4080.7</v>
      </c>
      <c r="N7050" s="39">
        <v>3781.5</v>
      </c>
      <c r="O7050" s="39">
        <v>2604.1999999999998</v>
      </c>
      <c r="P7050" s="38">
        <v>157</v>
      </c>
    </row>
    <row r="7051" spans="1:16">
      <c r="A7051" s="25">
        <f t="shared" si="110"/>
        <v>7049</v>
      </c>
      <c r="B7051" s="33" t="s">
        <v>10702</v>
      </c>
      <c r="C7051" s="37">
        <v>1961</v>
      </c>
      <c r="E7051" s="41" t="s">
        <v>4731</v>
      </c>
      <c r="I7051" s="37">
        <v>5</v>
      </c>
      <c r="J7051" s="37">
        <v>3</v>
      </c>
      <c r="M7051" s="39">
        <v>3807.9</v>
      </c>
      <c r="N7051" s="39">
        <v>3807.9</v>
      </c>
      <c r="O7051" s="39">
        <v>3807.9</v>
      </c>
      <c r="P7051" s="38">
        <v>224</v>
      </c>
    </row>
    <row r="7052" spans="1:16">
      <c r="A7052" s="25">
        <f t="shared" si="110"/>
        <v>7050</v>
      </c>
      <c r="B7052" s="33" t="s">
        <v>10703</v>
      </c>
      <c r="C7052" s="37">
        <v>1959</v>
      </c>
      <c r="E7052" s="41" t="s">
        <v>4731</v>
      </c>
      <c r="I7052" s="37">
        <v>3</v>
      </c>
      <c r="J7052" s="37">
        <v>2</v>
      </c>
      <c r="M7052" s="39">
        <v>1061.8</v>
      </c>
      <c r="N7052" s="39">
        <v>962.3</v>
      </c>
      <c r="O7052" s="39">
        <v>836.23869999999999</v>
      </c>
      <c r="P7052" s="38">
        <v>57</v>
      </c>
    </row>
    <row r="7053" spans="1:16">
      <c r="A7053" s="25">
        <f t="shared" si="110"/>
        <v>7051</v>
      </c>
      <c r="B7053" s="33" t="s">
        <v>10704</v>
      </c>
      <c r="C7053" s="37">
        <v>1954</v>
      </c>
      <c r="E7053" s="41" t="s">
        <v>4731</v>
      </c>
      <c r="I7053" s="37">
        <v>2</v>
      </c>
      <c r="J7053" s="37">
        <v>1</v>
      </c>
      <c r="M7053" s="39">
        <v>529.4</v>
      </c>
      <c r="N7053" s="39">
        <v>529.4</v>
      </c>
      <c r="O7053" s="39">
        <v>341.5</v>
      </c>
      <c r="P7053" s="38">
        <v>20</v>
      </c>
    </row>
    <row r="7054" spans="1:16">
      <c r="A7054" s="25">
        <f t="shared" si="110"/>
        <v>7052</v>
      </c>
      <c r="B7054" s="33" t="s">
        <v>4241</v>
      </c>
      <c r="C7054" s="37">
        <v>1981</v>
      </c>
      <c r="E7054" s="41" t="s">
        <v>4729</v>
      </c>
      <c r="I7054" s="37">
        <v>5</v>
      </c>
      <c r="J7054" s="37">
        <v>4</v>
      </c>
      <c r="M7054" s="39">
        <v>2956.5</v>
      </c>
      <c r="N7054" s="39">
        <v>2653</v>
      </c>
      <c r="O7054" s="39">
        <v>2653</v>
      </c>
      <c r="P7054" s="38">
        <v>149</v>
      </c>
    </row>
    <row r="7055" spans="1:16">
      <c r="A7055" s="25">
        <f t="shared" si="110"/>
        <v>7053</v>
      </c>
      <c r="B7055" s="33" t="s">
        <v>4242</v>
      </c>
      <c r="C7055" s="37">
        <v>1980</v>
      </c>
      <c r="E7055" s="42" t="s">
        <v>8055</v>
      </c>
      <c r="I7055" s="37">
        <v>5</v>
      </c>
      <c r="J7055" s="37">
        <v>4</v>
      </c>
      <c r="M7055" s="39">
        <v>2942.4</v>
      </c>
      <c r="N7055" s="39">
        <v>2641.8</v>
      </c>
      <c r="O7055" s="39">
        <v>2641.8</v>
      </c>
      <c r="P7055" s="38">
        <v>131</v>
      </c>
    </row>
    <row r="7056" spans="1:16">
      <c r="A7056" s="25">
        <f t="shared" si="110"/>
        <v>7054</v>
      </c>
      <c r="B7056" s="33" t="s">
        <v>10705</v>
      </c>
      <c r="C7056" s="37">
        <v>1994</v>
      </c>
      <c r="E7056" s="41" t="s">
        <v>4731</v>
      </c>
      <c r="I7056" s="37">
        <v>10</v>
      </c>
      <c r="J7056" s="37">
        <v>4</v>
      </c>
      <c r="M7056" s="39">
        <v>9959</v>
      </c>
      <c r="N7056" s="39">
        <v>8885.7000000000007</v>
      </c>
      <c r="O7056" s="39">
        <v>8885.7000000000007</v>
      </c>
      <c r="P7056" s="38">
        <v>443</v>
      </c>
    </row>
    <row r="7057" spans="1:16">
      <c r="A7057" s="25">
        <f t="shared" si="110"/>
        <v>7055</v>
      </c>
      <c r="B7057" s="33" t="s">
        <v>10706</v>
      </c>
      <c r="I7057" s="37"/>
      <c r="J7057" s="37"/>
    </row>
    <row r="7058" spans="1:16">
      <c r="A7058" s="25">
        <f t="shared" si="110"/>
        <v>7056</v>
      </c>
      <c r="B7058" s="33" t="s">
        <v>10707</v>
      </c>
      <c r="C7058" s="37">
        <v>1980</v>
      </c>
      <c r="E7058" s="41" t="s">
        <v>4729</v>
      </c>
      <c r="I7058" s="37">
        <v>9</v>
      </c>
      <c r="J7058" s="37">
        <v>1</v>
      </c>
      <c r="M7058" s="39">
        <v>4215.5</v>
      </c>
      <c r="N7058" s="39">
        <v>3850.8</v>
      </c>
      <c r="O7058" s="39">
        <v>3009.1</v>
      </c>
      <c r="P7058" s="38">
        <v>426</v>
      </c>
    </row>
    <row r="7059" spans="1:16">
      <c r="A7059" s="25">
        <f t="shared" si="110"/>
        <v>7057</v>
      </c>
      <c r="B7059" s="33" t="s">
        <v>10708</v>
      </c>
      <c r="C7059" s="37">
        <v>1979</v>
      </c>
      <c r="E7059" s="41" t="s">
        <v>4729</v>
      </c>
      <c r="I7059" s="37">
        <v>9</v>
      </c>
      <c r="J7059" s="37">
        <v>1</v>
      </c>
      <c r="M7059" s="39">
        <v>4420.3999999999996</v>
      </c>
      <c r="N7059" s="39">
        <v>3173.9</v>
      </c>
      <c r="O7059" s="39">
        <v>3080.8</v>
      </c>
      <c r="P7059" s="38">
        <v>437</v>
      </c>
    </row>
    <row r="7060" spans="1:16">
      <c r="A7060" s="25">
        <f t="shared" si="110"/>
        <v>7058</v>
      </c>
      <c r="B7060" s="33" t="s">
        <v>10709</v>
      </c>
      <c r="C7060" s="37">
        <v>2015</v>
      </c>
      <c r="E7060" s="41" t="s">
        <v>4731</v>
      </c>
      <c r="I7060" s="37">
        <v>3</v>
      </c>
      <c r="J7060" s="37">
        <v>1</v>
      </c>
      <c r="M7060" s="39">
        <v>1031.4000000000001</v>
      </c>
      <c r="N7060" s="39">
        <v>870.6</v>
      </c>
      <c r="O7060" s="39">
        <v>870.6</v>
      </c>
      <c r="P7060" s="38">
        <v>54</v>
      </c>
    </row>
    <row r="7061" spans="1:16">
      <c r="A7061" s="25">
        <f t="shared" si="110"/>
        <v>7059</v>
      </c>
      <c r="B7061" s="33" t="s">
        <v>10710</v>
      </c>
      <c r="C7061" s="37">
        <v>2013</v>
      </c>
      <c r="E7061" s="41" t="s">
        <v>4729</v>
      </c>
      <c r="I7061" s="37">
        <v>3</v>
      </c>
      <c r="J7061" s="37">
        <v>2</v>
      </c>
      <c r="M7061" s="39">
        <v>985.2</v>
      </c>
      <c r="N7061" s="39">
        <v>938</v>
      </c>
      <c r="O7061" s="39">
        <v>938</v>
      </c>
      <c r="P7061" s="38">
        <v>32</v>
      </c>
    </row>
    <row r="7062" spans="1:16">
      <c r="A7062" s="25">
        <f t="shared" si="110"/>
        <v>7060</v>
      </c>
      <c r="B7062" s="33" t="s">
        <v>10711</v>
      </c>
      <c r="C7062" s="37">
        <v>2015</v>
      </c>
      <c r="E7062" s="41" t="s">
        <v>4729</v>
      </c>
      <c r="I7062" s="37">
        <v>3</v>
      </c>
      <c r="J7062" s="37">
        <v>1</v>
      </c>
      <c r="M7062" s="39">
        <v>985.2</v>
      </c>
      <c r="N7062" s="39">
        <v>938</v>
      </c>
      <c r="O7062" s="39">
        <v>938</v>
      </c>
      <c r="P7062" s="38">
        <v>22</v>
      </c>
    </row>
    <row r="7063" spans="1:16">
      <c r="A7063" s="25">
        <f t="shared" si="110"/>
        <v>7061</v>
      </c>
      <c r="B7063" s="33" t="s">
        <v>10712</v>
      </c>
      <c r="I7063" s="37"/>
      <c r="J7063" s="37"/>
    </row>
    <row r="7064" spans="1:16">
      <c r="A7064" s="25">
        <f t="shared" si="110"/>
        <v>7062</v>
      </c>
      <c r="B7064" s="33" t="s">
        <v>10713</v>
      </c>
      <c r="I7064" s="37"/>
      <c r="J7064" s="37"/>
    </row>
    <row r="7065" spans="1:16">
      <c r="A7065" s="25">
        <f t="shared" si="110"/>
        <v>7063</v>
      </c>
      <c r="B7065" s="33" t="s">
        <v>10714</v>
      </c>
      <c r="I7065" s="37"/>
      <c r="J7065" s="37"/>
    </row>
    <row r="7066" spans="1:16">
      <c r="A7066" s="25">
        <f t="shared" si="110"/>
        <v>7064</v>
      </c>
      <c r="B7066" s="33" t="s">
        <v>10715</v>
      </c>
      <c r="I7066" s="37"/>
      <c r="J7066" s="37"/>
    </row>
    <row r="7067" spans="1:16">
      <c r="A7067" s="25">
        <f t="shared" si="110"/>
        <v>7065</v>
      </c>
      <c r="B7067" s="33" t="s">
        <v>10716</v>
      </c>
      <c r="C7067" s="37">
        <v>1981</v>
      </c>
      <c r="E7067" s="41" t="s">
        <v>4729</v>
      </c>
      <c r="I7067" s="37">
        <v>9</v>
      </c>
      <c r="J7067" s="37">
        <v>2</v>
      </c>
      <c r="M7067" s="39">
        <v>4450.8999999999996</v>
      </c>
      <c r="N7067" s="39">
        <v>3843.5</v>
      </c>
      <c r="O7067" s="39">
        <v>3728.1950000000002</v>
      </c>
      <c r="P7067" s="38">
        <v>190</v>
      </c>
    </row>
    <row r="7068" spans="1:16">
      <c r="A7068" s="25">
        <f t="shared" si="110"/>
        <v>7066</v>
      </c>
      <c r="B7068" s="33" t="s">
        <v>10717</v>
      </c>
      <c r="C7068" s="37">
        <v>1979</v>
      </c>
      <c r="E7068" s="41" t="s">
        <v>4729</v>
      </c>
      <c r="I7068" s="37">
        <v>9</v>
      </c>
      <c r="J7068" s="37">
        <v>2</v>
      </c>
      <c r="M7068" s="39">
        <v>4645.5</v>
      </c>
      <c r="N7068" s="39">
        <v>4034.5</v>
      </c>
      <c r="O7068" s="39">
        <v>3953.81</v>
      </c>
      <c r="P7068" s="38">
        <v>191</v>
      </c>
    </row>
    <row r="7069" spans="1:16">
      <c r="A7069" s="25">
        <f t="shared" si="110"/>
        <v>7067</v>
      </c>
      <c r="B7069" s="33" t="s">
        <v>10718</v>
      </c>
      <c r="C7069" s="37">
        <v>1979</v>
      </c>
      <c r="E7069" s="41" t="s">
        <v>4729</v>
      </c>
      <c r="I7069" s="37">
        <v>9</v>
      </c>
      <c r="J7069" s="37">
        <v>2</v>
      </c>
      <c r="M7069" s="39">
        <v>4623.8</v>
      </c>
      <c r="N7069" s="39">
        <v>4032.8</v>
      </c>
      <c r="O7069" s="39">
        <v>3952.1440000000002</v>
      </c>
      <c r="P7069" s="38">
        <v>208</v>
      </c>
    </row>
    <row r="7070" spans="1:16">
      <c r="A7070" s="25">
        <f t="shared" si="110"/>
        <v>7068</v>
      </c>
      <c r="B7070" s="33" t="s">
        <v>10719</v>
      </c>
      <c r="C7070" s="37">
        <v>1979</v>
      </c>
      <c r="E7070" s="41" t="s">
        <v>4731</v>
      </c>
      <c r="I7070" s="37">
        <v>9</v>
      </c>
      <c r="J7070" s="37">
        <v>1</v>
      </c>
      <c r="M7070" s="39">
        <v>6552.3</v>
      </c>
      <c r="N7070" s="39">
        <v>6420.2</v>
      </c>
      <c r="O7070" s="39">
        <v>5842.3819999999996</v>
      </c>
      <c r="P7070" s="38">
        <v>453</v>
      </c>
    </row>
    <row r="7071" spans="1:16">
      <c r="A7071" s="25">
        <f t="shared" si="110"/>
        <v>7069</v>
      </c>
      <c r="B7071" s="33" t="s">
        <v>10720</v>
      </c>
      <c r="I7071" s="37"/>
      <c r="J7071" s="37"/>
    </row>
    <row r="7072" spans="1:16">
      <c r="A7072" s="25">
        <f t="shared" si="110"/>
        <v>7070</v>
      </c>
      <c r="B7072" s="33" t="s">
        <v>10721</v>
      </c>
      <c r="C7072" s="37">
        <v>1978</v>
      </c>
      <c r="E7072" s="41" t="s">
        <v>4731</v>
      </c>
      <c r="I7072" s="37">
        <v>9</v>
      </c>
      <c r="J7072" s="37">
        <v>2</v>
      </c>
      <c r="M7072" s="39">
        <v>7222.3</v>
      </c>
      <c r="N7072" s="39">
        <v>6452</v>
      </c>
      <c r="O7072" s="39">
        <v>6193.92</v>
      </c>
      <c r="P7072" s="38">
        <v>267</v>
      </c>
    </row>
    <row r="7073" spans="1:16">
      <c r="A7073" s="25">
        <f t="shared" si="110"/>
        <v>7071</v>
      </c>
      <c r="B7073" s="33" t="s">
        <v>10722</v>
      </c>
      <c r="C7073" s="37">
        <v>1977</v>
      </c>
      <c r="E7073" s="41" t="s">
        <v>4729</v>
      </c>
      <c r="I7073" s="37">
        <v>9</v>
      </c>
      <c r="J7073" s="37">
        <v>4</v>
      </c>
      <c r="M7073" s="39">
        <v>8948</v>
      </c>
      <c r="N7073" s="39">
        <v>7620.8</v>
      </c>
      <c r="O7073" s="39">
        <v>7087.3440000000001</v>
      </c>
      <c r="P7073" s="38">
        <v>380</v>
      </c>
    </row>
    <row r="7074" spans="1:16">
      <c r="A7074" s="25">
        <f t="shared" si="110"/>
        <v>7072</v>
      </c>
      <c r="B7074" s="33" t="s">
        <v>10723</v>
      </c>
      <c r="C7074" s="37">
        <v>1988</v>
      </c>
      <c r="E7074" s="41" t="s">
        <v>4729</v>
      </c>
      <c r="I7074" s="37">
        <v>16</v>
      </c>
      <c r="J7074" s="37">
        <v>1</v>
      </c>
      <c r="M7074" s="39">
        <v>5681.8</v>
      </c>
      <c r="N7074" s="39">
        <v>5522.0999999999995</v>
      </c>
      <c r="O7074" s="39">
        <v>5522.0999999999995</v>
      </c>
      <c r="P7074" s="38">
        <v>240</v>
      </c>
    </row>
    <row r="7075" spans="1:16">
      <c r="A7075" s="25">
        <f t="shared" si="110"/>
        <v>7073</v>
      </c>
      <c r="B7075" s="33" t="s">
        <v>10724</v>
      </c>
      <c r="C7075" s="37">
        <v>1976</v>
      </c>
      <c r="E7075" s="41" t="s">
        <v>4729</v>
      </c>
      <c r="I7075" s="37">
        <v>9</v>
      </c>
      <c r="J7075" s="37">
        <v>2</v>
      </c>
      <c r="M7075" s="39">
        <v>4026</v>
      </c>
      <c r="N7075" s="39">
        <v>3854.6</v>
      </c>
      <c r="O7075" s="39">
        <v>3700.4159999999997</v>
      </c>
      <c r="P7075" s="38">
        <v>135</v>
      </c>
    </row>
    <row r="7076" spans="1:16">
      <c r="A7076" s="25">
        <f t="shared" si="110"/>
        <v>7074</v>
      </c>
      <c r="B7076" s="33" t="s">
        <v>10725</v>
      </c>
      <c r="C7076" s="37">
        <v>1993</v>
      </c>
      <c r="E7076" s="41" t="s">
        <v>4729</v>
      </c>
      <c r="I7076" s="37">
        <v>10</v>
      </c>
      <c r="J7076" s="37">
        <v>2</v>
      </c>
      <c r="M7076" s="39">
        <v>5394</v>
      </c>
      <c r="N7076" s="39">
        <v>3082.1</v>
      </c>
      <c r="O7076" s="39">
        <v>3082.1</v>
      </c>
      <c r="P7076" s="38">
        <v>267</v>
      </c>
    </row>
    <row r="7077" spans="1:16">
      <c r="A7077" s="25">
        <f t="shared" si="110"/>
        <v>7075</v>
      </c>
      <c r="B7077" s="33" t="s">
        <v>10726</v>
      </c>
      <c r="I7077" s="37"/>
      <c r="J7077" s="37"/>
    </row>
    <row r="7078" spans="1:16">
      <c r="A7078" s="25">
        <f t="shared" si="110"/>
        <v>7076</v>
      </c>
      <c r="B7078" s="33" t="s">
        <v>10727</v>
      </c>
      <c r="C7078" s="37">
        <v>1961</v>
      </c>
      <c r="E7078" s="41" t="s">
        <v>4731</v>
      </c>
      <c r="I7078" s="37">
        <v>2</v>
      </c>
      <c r="J7078" s="37">
        <v>2</v>
      </c>
      <c r="M7078" s="39">
        <v>759.1</v>
      </c>
      <c r="N7078" s="39">
        <v>645</v>
      </c>
      <c r="O7078" s="39">
        <v>645</v>
      </c>
      <c r="P7078" s="38">
        <v>29</v>
      </c>
    </row>
    <row r="7079" spans="1:16">
      <c r="A7079" s="25">
        <f t="shared" si="110"/>
        <v>7077</v>
      </c>
      <c r="B7079" s="33" t="s">
        <v>10728</v>
      </c>
      <c r="C7079" s="37">
        <v>1962</v>
      </c>
      <c r="E7079" s="41" t="s">
        <v>4731</v>
      </c>
      <c r="I7079" s="37">
        <v>2</v>
      </c>
      <c r="J7079" s="37">
        <v>2</v>
      </c>
      <c r="M7079" s="39">
        <v>678.5</v>
      </c>
      <c r="N7079" s="39">
        <v>625.6</v>
      </c>
      <c r="O7079" s="39">
        <v>625.6</v>
      </c>
      <c r="P7079" s="38">
        <v>33</v>
      </c>
    </row>
    <row r="7080" spans="1:16">
      <c r="A7080" s="25">
        <f t="shared" si="110"/>
        <v>7078</v>
      </c>
      <c r="B7080" s="33" t="s">
        <v>10729</v>
      </c>
      <c r="C7080" s="37">
        <v>1960</v>
      </c>
      <c r="E7080" s="41" t="s">
        <v>4731</v>
      </c>
      <c r="I7080" s="37">
        <v>2</v>
      </c>
      <c r="J7080" s="37">
        <v>2</v>
      </c>
      <c r="M7080" s="39">
        <v>730.2</v>
      </c>
      <c r="N7080" s="39">
        <v>626.1</v>
      </c>
      <c r="O7080" s="39">
        <v>626.1</v>
      </c>
      <c r="P7080" s="38">
        <v>34</v>
      </c>
    </row>
    <row r="7081" spans="1:16">
      <c r="A7081" s="25">
        <f t="shared" si="110"/>
        <v>7079</v>
      </c>
      <c r="B7081" s="33" t="s">
        <v>10730</v>
      </c>
      <c r="C7081" s="37">
        <v>1978</v>
      </c>
      <c r="E7081" s="41" t="s">
        <v>4729</v>
      </c>
      <c r="I7081" s="37">
        <v>9</v>
      </c>
      <c r="J7081" s="37">
        <v>2</v>
      </c>
      <c r="M7081" s="39">
        <v>4466.7</v>
      </c>
      <c r="N7081" s="39">
        <v>3854.7</v>
      </c>
      <c r="O7081" s="39">
        <v>3777.6059999999998</v>
      </c>
      <c r="P7081" s="38">
        <v>182</v>
      </c>
    </row>
    <row r="7082" spans="1:16">
      <c r="A7082" s="25">
        <f t="shared" si="110"/>
        <v>7080</v>
      </c>
      <c r="B7082" s="33" t="s">
        <v>10731</v>
      </c>
      <c r="I7082" s="37"/>
      <c r="J7082" s="37"/>
    </row>
    <row r="7083" spans="1:16">
      <c r="A7083" s="25">
        <f t="shared" si="110"/>
        <v>7081</v>
      </c>
      <c r="B7083" s="33" t="s">
        <v>10732</v>
      </c>
      <c r="C7083" s="37">
        <v>1963</v>
      </c>
      <c r="E7083" s="41" t="s">
        <v>4731</v>
      </c>
      <c r="I7083" s="37">
        <v>4</v>
      </c>
      <c r="J7083" s="37">
        <v>2</v>
      </c>
      <c r="M7083" s="39">
        <v>1259.7</v>
      </c>
      <c r="N7083" s="39">
        <v>1026.5999999999999</v>
      </c>
      <c r="O7083" s="39">
        <v>1026.5999999999999</v>
      </c>
      <c r="P7083" s="38">
        <v>57</v>
      </c>
    </row>
    <row r="7084" spans="1:16">
      <c r="A7084" s="25">
        <f t="shared" si="110"/>
        <v>7082</v>
      </c>
      <c r="B7084" s="33" t="s">
        <v>10733</v>
      </c>
      <c r="C7084" s="37">
        <v>1961</v>
      </c>
      <c r="E7084" s="41" t="s">
        <v>4731</v>
      </c>
      <c r="I7084" s="37">
        <v>2</v>
      </c>
      <c r="J7084" s="37">
        <v>2</v>
      </c>
      <c r="M7084" s="39">
        <v>773.60500000000002</v>
      </c>
      <c r="N7084" s="39">
        <v>672.7</v>
      </c>
      <c r="O7084" s="39">
        <v>610.6</v>
      </c>
      <c r="P7084" s="38">
        <v>41</v>
      </c>
    </row>
    <row r="7085" spans="1:16">
      <c r="A7085" s="25">
        <f t="shared" si="110"/>
        <v>7083</v>
      </c>
      <c r="B7085" s="33" t="s">
        <v>10734</v>
      </c>
      <c r="C7085" s="37">
        <v>1978</v>
      </c>
      <c r="E7085" s="41" t="s">
        <v>4729</v>
      </c>
      <c r="I7085" s="37">
        <v>9</v>
      </c>
      <c r="J7085" s="37">
        <v>2</v>
      </c>
      <c r="M7085" s="39">
        <v>4462.8999999999996</v>
      </c>
      <c r="N7085" s="39">
        <v>3851.7</v>
      </c>
      <c r="O7085" s="39">
        <v>3428.0129999999999</v>
      </c>
      <c r="P7085" s="38">
        <v>181</v>
      </c>
    </row>
    <row r="7086" spans="1:16">
      <c r="A7086" s="25">
        <f t="shared" si="110"/>
        <v>7084</v>
      </c>
      <c r="B7086" s="33" t="s">
        <v>10735</v>
      </c>
      <c r="C7086" s="37">
        <v>1977</v>
      </c>
      <c r="E7086" s="41" t="s">
        <v>4729</v>
      </c>
      <c r="I7086" s="37">
        <v>9</v>
      </c>
      <c r="J7086" s="37">
        <v>2</v>
      </c>
      <c r="M7086" s="39">
        <v>4483.1000000000004</v>
      </c>
      <c r="N7086" s="39">
        <v>3869.5</v>
      </c>
      <c r="O7086" s="39">
        <v>3714.72</v>
      </c>
      <c r="P7086" s="38">
        <v>194</v>
      </c>
    </row>
    <row r="7087" spans="1:16">
      <c r="A7087" s="25">
        <f t="shared" si="110"/>
        <v>7085</v>
      </c>
      <c r="B7087" s="33" t="s">
        <v>10736</v>
      </c>
      <c r="C7087" s="37">
        <v>1963</v>
      </c>
      <c r="E7087" s="41" t="s">
        <v>4731</v>
      </c>
      <c r="I7087" s="37">
        <v>3</v>
      </c>
      <c r="J7087" s="37">
        <v>2</v>
      </c>
      <c r="M7087" s="39">
        <v>1039.7</v>
      </c>
      <c r="N7087" s="39">
        <v>967.3</v>
      </c>
      <c r="O7087" s="39">
        <v>967.3</v>
      </c>
      <c r="P7087" s="38">
        <v>49</v>
      </c>
    </row>
    <row r="7088" spans="1:16">
      <c r="A7088" s="25">
        <f t="shared" si="110"/>
        <v>7086</v>
      </c>
      <c r="B7088" s="33" t="s">
        <v>10737</v>
      </c>
      <c r="C7088" s="37">
        <v>1977</v>
      </c>
      <c r="E7088" s="41" t="s">
        <v>4729</v>
      </c>
      <c r="I7088" s="37">
        <v>9</v>
      </c>
      <c r="J7088" s="37">
        <v>4</v>
      </c>
      <c r="M7088" s="39">
        <v>8829.7000000000007</v>
      </c>
      <c r="N7088" s="39">
        <v>7594.9</v>
      </c>
      <c r="O7088" s="39">
        <v>7367.0529999999999</v>
      </c>
      <c r="P7088" s="38">
        <v>364</v>
      </c>
    </row>
    <row r="7089" spans="1:16">
      <c r="A7089" s="25">
        <f t="shared" si="110"/>
        <v>7087</v>
      </c>
      <c r="B7089" s="33" t="s">
        <v>10738</v>
      </c>
      <c r="C7089" s="37">
        <v>1977</v>
      </c>
      <c r="E7089" s="41" t="s">
        <v>4729</v>
      </c>
      <c r="I7089" s="37">
        <v>9</v>
      </c>
      <c r="J7089" s="37">
        <v>2</v>
      </c>
      <c r="M7089" s="39">
        <v>4483.3999999999996</v>
      </c>
      <c r="N7089" s="39">
        <v>3874.4</v>
      </c>
      <c r="O7089" s="39">
        <v>3603.192</v>
      </c>
      <c r="P7089" s="38">
        <v>172</v>
      </c>
    </row>
    <row r="7090" spans="1:16">
      <c r="A7090" s="25">
        <f t="shared" si="110"/>
        <v>7088</v>
      </c>
      <c r="B7090" s="33" t="s">
        <v>10739</v>
      </c>
      <c r="C7090" s="37">
        <v>2005</v>
      </c>
      <c r="E7090" s="41" t="s">
        <v>4731</v>
      </c>
      <c r="I7090" s="37">
        <v>16</v>
      </c>
      <c r="J7090" s="37">
        <v>7</v>
      </c>
      <c r="M7090" s="39">
        <v>29583.8</v>
      </c>
      <c r="N7090" s="39">
        <v>23116.1</v>
      </c>
      <c r="O7090" s="39">
        <v>23116.1</v>
      </c>
      <c r="P7090" s="38">
        <v>675</v>
      </c>
    </row>
    <row r="7091" spans="1:16">
      <c r="A7091" s="25">
        <f t="shared" si="110"/>
        <v>7089</v>
      </c>
      <c r="B7091" s="33" t="s">
        <v>10740</v>
      </c>
      <c r="I7091" s="37"/>
      <c r="J7091" s="37"/>
    </row>
    <row r="7092" spans="1:16">
      <c r="A7092" s="25">
        <f t="shared" si="110"/>
        <v>7090</v>
      </c>
      <c r="B7092" s="33" t="s">
        <v>4243</v>
      </c>
      <c r="C7092" s="37">
        <v>1977</v>
      </c>
      <c r="D7092" s="37">
        <v>2010</v>
      </c>
      <c r="E7092" s="42" t="s">
        <v>4731</v>
      </c>
      <c r="I7092" s="37">
        <v>5</v>
      </c>
      <c r="J7092" s="37">
        <v>4</v>
      </c>
      <c r="M7092" s="39">
        <v>2947</v>
      </c>
      <c r="N7092" s="39">
        <v>2829</v>
      </c>
      <c r="O7092" s="39">
        <v>2829</v>
      </c>
      <c r="P7092" s="38">
        <v>117</v>
      </c>
    </row>
    <row r="7093" spans="1:16">
      <c r="A7093" s="25">
        <f t="shared" si="110"/>
        <v>7091</v>
      </c>
      <c r="B7093" s="33" t="s">
        <v>4244</v>
      </c>
      <c r="C7093" s="37">
        <v>1977</v>
      </c>
      <c r="D7093" s="37">
        <v>2010</v>
      </c>
      <c r="E7093" s="42" t="s">
        <v>4731</v>
      </c>
      <c r="I7093" s="37">
        <v>5</v>
      </c>
      <c r="J7093" s="37">
        <v>4</v>
      </c>
      <c r="M7093" s="39">
        <v>3133.1</v>
      </c>
      <c r="N7093" s="39">
        <v>2781</v>
      </c>
      <c r="O7093" s="39">
        <v>2781</v>
      </c>
      <c r="P7093" s="38">
        <v>116</v>
      </c>
    </row>
    <row r="7094" spans="1:16">
      <c r="A7094" s="25">
        <f t="shared" si="110"/>
        <v>7092</v>
      </c>
      <c r="B7094" s="33" t="s">
        <v>10741</v>
      </c>
      <c r="C7094" s="37" t="s">
        <v>7861</v>
      </c>
      <c r="E7094" s="41" t="s">
        <v>4729</v>
      </c>
      <c r="I7094" s="37">
        <v>10</v>
      </c>
      <c r="J7094" s="37">
        <v>5</v>
      </c>
      <c r="M7094" s="39">
        <v>9600.7999999999993</v>
      </c>
      <c r="N7094" s="39">
        <v>9582</v>
      </c>
      <c r="O7094" s="39">
        <v>9582</v>
      </c>
      <c r="P7094" s="38">
        <v>634</v>
      </c>
    </row>
    <row r="7095" spans="1:16">
      <c r="A7095" s="25">
        <f t="shared" si="110"/>
        <v>7093</v>
      </c>
      <c r="B7095" s="33" t="s">
        <v>10742</v>
      </c>
      <c r="I7095" s="37"/>
      <c r="J7095" s="37"/>
    </row>
    <row r="7096" spans="1:16">
      <c r="A7096" s="25">
        <f t="shared" si="110"/>
        <v>7094</v>
      </c>
      <c r="B7096" s="33" t="s">
        <v>10743</v>
      </c>
      <c r="I7096" s="37"/>
      <c r="J7096" s="37"/>
    </row>
    <row r="7097" spans="1:16">
      <c r="A7097" s="25">
        <f t="shared" si="110"/>
        <v>7095</v>
      </c>
      <c r="B7097" s="33" t="s">
        <v>10744</v>
      </c>
      <c r="I7097" s="37"/>
      <c r="J7097" s="37"/>
    </row>
    <row r="7098" spans="1:16">
      <c r="A7098" s="25">
        <f t="shared" si="110"/>
        <v>7096</v>
      </c>
      <c r="B7098" s="33" t="s">
        <v>10745</v>
      </c>
      <c r="C7098" s="37">
        <v>1960</v>
      </c>
      <c r="E7098" s="41" t="s">
        <v>4731</v>
      </c>
      <c r="I7098" s="37">
        <v>5</v>
      </c>
      <c r="J7098" s="37">
        <v>2</v>
      </c>
      <c r="M7098" s="39">
        <v>1591.8</v>
      </c>
      <c r="N7098" s="39">
        <v>1367.1</v>
      </c>
      <c r="O7098" s="39">
        <v>1367.1</v>
      </c>
      <c r="P7098" s="38">
        <v>37</v>
      </c>
    </row>
    <row r="7099" spans="1:16">
      <c r="A7099" s="25">
        <f t="shared" si="110"/>
        <v>7097</v>
      </c>
      <c r="B7099" s="33" t="s">
        <v>10746</v>
      </c>
      <c r="I7099" s="37"/>
      <c r="J7099" s="37"/>
    </row>
    <row r="7100" spans="1:16">
      <c r="A7100" s="25">
        <f t="shared" si="110"/>
        <v>7098</v>
      </c>
      <c r="B7100" s="33" t="s">
        <v>10747</v>
      </c>
      <c r="C7100" s="37">
        <v>1960</v>
      </c>
      <c r="E7100" s="41" t="s">
        <v>4731</v>
      </c>
      <c r="I7100" s="37">
        <v>5</v>
      </c>
      <c r="J7100" s="37">
        <v>3</v>
      </c>
      <c r="M7100" s="39">
        <v>2572.8000000000002</v>
      </c>
      <c r="N7100" s="39">
        <v>2249.4</v>
      </c>
      <c r="O7100" s="39">
        <v>2067.3000000000002</v>
      </c>
      <c r="P7100" s="38">
        <v>83</v>
      </c>
    </row>
    <row r="7101" spans="1:16">
      <c r="A7101" s="25">
        <f t="shared" si="110"/>
        <v>7099</v>
      </c>
      <c r="B7101" s="33" t="s">
        <v>10748</v>
      </c>
      <c r="C7101" s="37">
        <v>1960</v>
      </c>
      <c r="E7101" s="41" t="s">
        <v>4731</v>
      </c>
      <c r="I7101" s="37">
        <v>5</v>
      </c>
      <c r="J7101" s="37">
        <v>5</v>
      </c>
      <c r="M7101" s="39">
        <v>4761.6000000000004</v>
      </c>
      <c r="N7101" s="39">
        <v>3915.4</v>
      </c>
      <c r="O7101" s="39">
        <v>3915.4</v>
      </c>
      <c r="P7101" s="38">
        <v>114</v>
      </c>
    </row>
    <row r="7102" spans="1:16">
      <c r="A7102" s="25">
        <f t="shared" si="110"/>
        <v>7100</v>
      </c>
      <c r="B7102" s="33" t="s">
        <v>10749</v>
      </c>
      <c r="C7102" s="37">
        <v>1959</v>
      </c>
      <c r="E7102" s="41" t="s">
        <v>4731</v>
      </c>
      <c r="I7102" s="37">
        <v>5</v>
      </c>
      <c r="J7102" s="37">
        <v>3</v>
      </c>
      <c r="M7102" s="39">
        <v>3685.1</v>
      </c>
      <c r="N7102" s="39">
        <v>3645.9</v>
      </c>
      <c r="O7102" s="39">
        <v>2719.5</v>
      </c>
      <c r="P7102" s="38">
        <v>71</v>
      </c>
    </row>
    <row r="7103" spans="1:16">
      <c r="A7103" s="25">
        <f t="shared" si="110"/>
        <v>7101</v>
      </c>
      <c r="B7103" s="33" t="s">
        <v>10750</v>
      </c>
      <c r="C7103" s="37">
        <v>1959</v>
      </c>
      <c r="E7103" s="41" t="s">
        <v>4731</v>
      </c>
      <c r="I7103" s="37">
        <v>5</v>
      </c>
      <c r="J7103" s="37">
        <v>4</v>
      </c>
      <c r="M7103" s="39">
        <v>3161.9</v>
      </c>
      <c r="N7103" s="39">
        <v>2414.9</v>
      </c>
      <c r="O7103" s="39">
        <v>2245.857</v>
      </c>
      <c r="P7103" s="38">
        <v>101</v>
      </c>
    </row>
    <row r="7104" spans="1:16">
      <c r="A7104" s="25">
        <f t="shared" si="110"/>
        <v>7102</v>
      </c>
      <c r="B7104" s="33" t="s">
        <v>10751</v>
      </c>
      <c r="C7104" s="37">
        <v>1960</v>
      </c>
      <c r="E7104" s="41" t="s">
        <v>4731</v>
      </c>
      <c r="I7104" s="37">
        <v>5</v>
      </c>
      <c r="J7104" s="37">
        <v>2</v>
      </c>
      <c r="M7104" s="39">
        <v>1829.9</v>
      </c>
      <c r="N7104" s="39">
        <v>1369.3</v>
      </c>
      <c r="O7104" s="39">
        <v>1369.3</v>
      </c>
      <c r="P7104" s="38">
        <v>57</v>
      </c>
    </row>
    <row r="7105" spans="1:16">
      <c r="A7105" s="25">
        <f t="shared" si="110"/>
        <v>7103</v>
      </c>
      <c r="B7105" s="33" t="s">
        <v>10752</v>
      </c>
      <c r="C7105" s="37">
        <v>1960</v>
      </c>
      <c r="E7105" s="41" t="s">
        <v>4731</v>
      </c>
      <c r="I7105" s="37">
        <v>5</v>
      </c>
      <c r="J7105" s="37">
        <v>2</v>
      </c>
      <c r="M7105" s="39">
        <v>1739.7</v>
      </c>
      <c r="N7105" s="39">
        <v>1420.5</v>
      </c>
      <c r="O7105" s="39">
        <v>1292.655</v>
      </c>
      <c r="P7105" s="38">
        <v>57</v>
      </c>
    </row>
    <row r="7106" spans="1:16">
      <c r="A7106" s="25">
        <f t="shared" si="110"/>
        <v>7104</v>
      </c>
      <c r="B7106" s="33" t="s">
        <v>10753</v>
      </c>
      <c r="C7106" s="37">
        <v>1958</v>
      </c>
      <c r="E7106" s="41" t="s">
        <v>4731</v>
      </c>
      <c r="I7106" s="37">
        <v>5</v>
      </c>
      <c r="J7106" s="37">
        <v>4</v>
      </c>
      <c r="M7106" s="39">
        <v>5952.2</v>
      </c>
      <c r="N7106" s="39">
        <v>5326.1</v>
      </c>
      <c r="O7106" s="39">
        <v>4527.6000000000004</v>
      </c>
      <c r="P7106" s="38">
        <v>149</v>
      </c>
    </row>
    <row r="7107" spans="1:16">
      <c r="A7107" s="25">
        <f t="shared" ref="A7107:A7170" si="111">A7106+1</f>
        <v>7105</v>
      </c>
      <c r="B7107" s="33" t="s">
        <v>10754</v>
      </c>
      <c r="C7107" s="37">
        <v>1964</v>
      </c>
      <c r="E7107" s="41" t="s">
        <v>4731</v>
      </c>
      <c r="I7107" s="37">
        <v>5</v>
      </c>
      <c r="J7107" s="37">
        <v>2</v>
      </c>
      <c r="M7107" s="39">
        <v>1284.8</v>
      </c>
      <c r="N7107" s="39">
        <v>1284.8</v>
      </c>
      <c r="O7107" s="39">
        <v>1284.8</v>
      </c>
      <c r="P7107" s="38">
        <v>46</v>
      </c>
    </row>
    <row r="7108" spans="1:16">
      <c r="A7108" s="25">
        <f t="shared" si="111"/>
        <v>7106</v>
      </c>
      <c r="B7108" s="33" t="s">
        <v>10755</v>
      </c>
      <c r="C7108" s="37">
        <v>1964</v>
      </c>
      <c r="E7108" s="41" t="s">
        <v>4731</v>
      </c>
      <c r="I7108" s="37">
        <v>5</v>
      </c>
      <c r="J7108" s="37">
        <v>2</v>
      </c>
      <c r="M7108" s="39">
        <v>1676.6</v>
      </c>
      <c r="N7108" s="39">
        <v>1676.6</v>
      </c>
      <c r="O7108" s="39">
        <v>1579.8</v>
      </c>
      <c r="P7108" s="38">
        <v>58</v>
      </c>
    </row>
    <row r="7109" spans="1:16">
      <c r="A7109" s="25">
        <f t="shared" si="111"/>
        <v>7107</v>
      </c>
      <c r="B7109" s="33" t="s">
        <v>10756</v>
      </c>
      <c r="C7109" s="37">
        <v>1964</v>
      </c>
      <c r="E7109" s="41" t="s">
        <v>4731</v>
      </c>
      <c r="I7109" s="37">
        <v>5</v>
      </c>
      <c r="J7109" s="37">
        <v>5</v>
      </c>
      <c r="M7109" s="39">
        <v>4181.8</v>
      </c>
      <c r="N7109" s="39">
        <v>4181.8</v>
      </c>
      <c r="O7109" s="39">
        <v>4181.8</v>
      </c>
      <c r="P7109" s="38">
        <v>158</v>
      </c>
    </row>
    <row r="7110" spans="1:16">
      <c r="A7110" s="25">
        <f t="shared" si="111"/>
        <v>7108</v>
      </c>
      <c r="B7110" s="33" t="s">
        <v>10757</v>
      </c>
      <c r="C7110" s="37">
        <v>1966</v>
      </c>
      <c r="E7110" s="42" t="s">
        <v>4731</v>
      </c>
      <c r="I7110" s="37">
        <v>5</v>
      </c>
      <c r="J7110" s="37">
        <v>4</v>
      </c>
      <c r="M7110" s="39">
        <v>3184.3</v>
      </c>
      <c r="N7110" s="39">
        <v>3114.5</v>
      </c>
      <c r="O7110" s="39">
        <v>3012.2</v>
      </c>
      <c r="P7110" s="38">
        <v>133</v>
      </c>
    </row>
    <row r="7111" spans="1:16">
      <c r="A7111" s="25">
        <f t="shared" si="111"/>
        <v>7109</v>
      </c>
      <c r="B7111" s="33" t="s">
        <v>4246</v>
      </c>
      <c r="C7111" s="37">
        <v>1963</v>
      </c>
      <c r="E7111" s="41" t="s">
        <v>4729</v>
      </c>
      <c r="I7111" s="37">
        <v>5</v>
      </c>
      <c r="J7111" s="37">
        <v>4</v>
      </c>
      <c r="M7111" s="39">
        <v>3661</v>
      </c>
      <c r="N7111" s="39">
        <v>3296.3999999999996</v>
      </c>
      <c r="O7111" s="39">
        <v>2567.1</v>
      </c>
      <c r="P7111" s="38">
        <v>142</v>
      </c>
    </row>
    <row r="7112" spans="1:16">
      <c r="A7112" s="25">
        <f t="shared" si="111"/>
        <v>7110</v>
      </c>
      <c r="B7112" s="33" t="s">
        <v>4247</v>
      </c>
      <c r="C7112" s="37">
        <v>1973</v>
      </c>
      <c r="E7112" s="41" t="s">
        <v>4729</v>
      </c>
      <c r="I7112" s="37">
        <v>5</v>
      </c>
      <c r="J7112" s="37">
        <v>6</v>
      </c>
      <c r="M7112" s="39">
        <v>3855.6</v>
      </c>
      <c r="N7112" s="39">
        <v>2593.9</v>
      </c>
      <c r="O7112" s="39">
        <v>2593.9</v>
      </c>
      <c r="P7112" s="38">
        <v>218</v>
      </c>
    </row>
    <row r="7113" spans="1:16">
      <c r="A7113" s="25">
        <f t="shared" si="111"/>
        <v>7111</v>
      </c>
      <c r="B7113" s="33" t="s">
        <v>10758</v>
      </c>
      <c r="C7113" s="37">
        <v>1958</v>
      </c>
      <c r="E7113" s="41" t="s">
        <v>4731</v>
      </c>
      <c r="I7113" s="37">
        <v>2</v>
      </c>
      <c r="J7113" s="37">
        <v>2</v>
      </c>
      <c r="M7113" s="39">
        <v>856.2</v>
      </c>
      <c r="N7113" s="39">
        <v>748.1</v>
      </c>
      <c r="O7113" s="39">
        <v>748.1</v>
      </c>
      <c r="P7113" s="38">
        <v>34</v>
      </c>
    </row>
    <row r="7114" spans="1:16">
      <c r="A7114" s="25">
        <f t="shared" si="111"/>
        <v>7112</v>
      </c>
      <c r="B7114" s="33" t="s">
        <v>4248</v>
      </c>
      <c r="C7114" s="37">
        <v>1977</v>
      </c>
      <c r="E7114" s="42" t="s">
        <v>8055</v>
      </c>
      <c r="I7114" s="37">
        <v>5</v>
      </c>
      <c r="J7114" s="37">
        <v>6</v>
      </c>
      <c r="M7114" s="39">
        <v>4892.6000000000004</v>
      </c>
      <c r="N7114" s="39">
        <v>4399.3</v>
      </c>
      <c r="O7114" s="39">
        <v>4399.3</v>
      </c>
      <c r="P7114" s="38">
        <v>256</v>
      </c>
    </row>
    <row r="7115" spans="1:16">
      <c r="A7115" s="25">
        <f t="shared" si="111"/>
        <v>7113</v>
      </c>
      <c r="B7115" s="33" t="s">
        <v>10759</v>
      </c>
      <c r="C7115" s="37">
        <v>1957</v>
      </c>
      <c r="E7115" s="41" t="s">
        <v>4731</v>
      </c>
      <c r="I7115" s="37">
        <v>2</v>
      </c>
      <c r="J7115" s="37">
        <v>2</v>
      </c>
      <c r="M7115" s="39">
        <v>820.8</v>
      </c>
      <c r="N7115" s="39">
        <v>723.2</v>
      </c>
      <c r="O7115" s="39">
        <v>681.25440000000003</v>
      </c>
      <c r="P7115" s="38">
        <v>52</v>
      </c>
    </row>
    <row r="7116" spans="1:16">
      <c r="A7116" s="25">
        <f t="shared" si="111"/>
        <v>7114</v>
      </c>
      <c r="B7116" s="33" t="s">
        <v>10760</v>
      </c>
      <c r="C7116" s="37">
        <v>1985</v>
      </c>
      <c r="E7116" s="41" t="s">
        <v>4729</v>
      </c>
      <c r="I7116" s="37">
        <v>10</v>
      </c>
      <c r="J7116" s="37">
        <v>1</v>
      </c>
      <c r="M7116" s="39">
        <v>2674</v>
      </c>
      <c r="N7116" s="39">
        <v>2202.5</v>
      </c>
      <c r="O7116" s="39">
        <v>2202.5</v>
      </c>
      <c r="P7116" s="38">
        <v>97</v>
      </c>
    </row>
    <row r="7117" spans="1:16">
      <c r="A7117" s="25">
        <f t="shared" si="111"/>
        <v>7115</v>
      </c>
      <c r="B7117" s="33" t="s">
        <v>10761</v>
      </c>
      <c r="C7117" s="37">
        <v>1985</v>
      </c>
      <c r="E7117" s="41" t="s">
        <v>4729</v>
      </c>
      <c r="I7117" s="37">
        <v>10</v>
      </c>
      <c r="J7117" s="37">
        <v>1</v>
      </c>
      <c r="M7117" s="39">
        <v>2636</v>
      </c>
      <c r="N7117" s="39">
        <v>2258.1</v>
      </c>
      <c r="O7117" s="39">
        <v>2258.1</v>
      </c>
      <c r="P7117" s="38">
        <v>150.54</v>
      </c>
    </row>
    <row r="7118" spans="1:16">
      <c r="A7118" s="25">
        <f t="shared" si="111"/>
        <v>7116</v>
      </c>
      <c r="B7118" s="33" t="s">
        <v>10762</v>
      </c>
      <c r="C7118" s="37">
        <v>1985</v>
      </c>
      <c r="E7118" s="41" t="s">
        <v>4729</v>
      </c>
      <c r="I7118" s="37">
        <v>10</v>
      </c>
      <c r="J7118" s="37">
        <v>1</v>
      </c>
      <c r="M7118" s="39">
        <v>2598.8000000000002</v>
      </c>
      <c r="N7118" s="39">
        <v>2201.6</v>
      </c>
      <c r="O7118" s="39">
        <v>2201.6</v>
      </c>
      <c r="P7118" s="38">
        <v>100</v>
      </c>
    </row>
    <row r="7119" spans="1:16">
      <c r="A7119" s="25">
        <f t="shared" si="111"/>
        <v>7117</v>
      </c>
      <c r="B7119" s="33" t="s">
        <v>10763</v>
      </c>
      <c r="C7119" s="37">
        <v>1985</v>
      </c>
      <c r="E7119" s="41" t="s">
        <v>4729</v>
      </c>
      <c r="I7119" s="37">
        <v>10</v>
      </c>
      <c r="J7119" s="37">
        <v>1</v>
      </c>
      <c r="M7119" s="39">
        <v>2655.1</v>
      </c>
      <c r="N7119" s="39">
        <v>2215.6999999999998</v>
      </c>
      <c r="O7119" s="39">
        <v>2215.6999999999998</v>
      </c>
      <c r="P7119" s="38">
        <v>105</v>
      </c>
    </row>
    <row r="7120" spans="1:16">
      <c r="A7120" s="25">
        <f t="shared" si="111"/>
        <v>7118</v>
      </c>
      <c r="B7120" s="33" t="s">
        <v>10764</v>
      </c>
      <c r="C7120" s="37">
        <v>1985</v>
      </c>
      <c r="E7120" s="41" t="s">
        <v>4729</v>
      </c>
      <c r="I7120" s="37">
        <v>10</v>
      </c>
      <c r="J7120" s="37">
        <v>1</v>
      </c>
      <c r="M7120" s="39">
        <v>2597.1999999999998</v>
      </c>
      <c r="N7120" s="39">
        <v>2203.9</v>
      </c>
      <c r="O7120" s="39">
        <v>2203.9</v>
      </c>
      <c r="P7120" s="38">
        <v>92</v>
      </c>
    </row>
    <row r="7121" spans="1:16">
      <c r="A7121" s="25">
        <f t="shared" si="111"/>
        <v>7119</v>
      </c>
      <c r="B7121" s="33" t="s">
        <v>10765</v>
      </c>
      <c r="C7121" s="37">
        <v>1985</v>
      </c>
      <c r="E7121" s="41" t="s">
        <v>4729</v>
      </c>
      <c r="I7121" s="37">
        <v>10</v>
      </c>
      <c r="J7121" s="37">
        <v>2</v>
      </c>
      <c r="M7121" s="39">
        <v>5118.8999999999996</v>
      </c>
      <c r="N7121" s="39">
        <v>4375.8</v>
      </c>
      <c r="O7121" s="39">
        <v>4284.6000000000004</v>
      </c>
      <c r="P7121" s="38">
        <v>192</v>
      </c>
    </row>
    <row r="7122" spans="1:16">
      <c r="A7122" s="25">
        <f t="shared" si="111"/>
        <v>7120</v>
      </c>
      <c r="B7122" s="33" t="s">
        <v>10766</v>
      </c>
      <c r="C7122" s="37">
        <v>1971</v>
      </c>
      <c r="E7122" s="42" t="s">
        <v>4823</v>
      </c>
      <c r="I7122" s="37">
        <v>5</v>
      </c>
      <c r="J7122" s="37">
        <v>4</v>
      </c>
      <c r="M7122" s="39">
        <v>4111.1000000000004</v>
      </c>
      <c r="N7122" s="39">
        <v>3600.3</v>
      </c>
    </row>
    <row r="7123" spans="1:16">
      <c r="A7123" s="25">
        <f t="shared" si="111"/>
        <v>7121</v>
      </c>
      <c r="B7123" s="33" t="s">
        <v>10767</v>
      </c>
      <c r="I7123" s="37"/>
      <c r="J7123" s="37"/>
    </row>
    <row r="7124" spans="1:16">
      <c r="A7124" s="25">
        <f t="shared" si="111"/>
        <v>7122</v>
      </c>
      <c r="B7124" s="33" t="s">
        <v>10768</v>
      </c>
      <c r="I7124" s="37"/>
      <c r="J7124" s="37"/>
    </row>
    <row r="7125" spans="1:16">
      <c r="A7125" s="25">
        <f t="shared" si="111"/>
        <v>7123</v>
      </c>
      <c r="B7125" s="33" t="s">
        <v>10769</v>
      </c>
      <c r="C7125" s="37">
        <v>2008</v>
      </c>
      <c r="E7125" s="41" t="s">
        <v>6959</v>
      </c>
      <c r="I7125" s="37">
        <v>10</v>
      </c>
      <c r="J7125" s="37">
        <v>1</v>
      </c>
      <c r="M7125" s="39">
        <v>3207.4</v>
      </c>
      <c r="N7125" s="39">
        <v>3207.3</v>
      </c>
      <c r="O7125" s="39">
        <v>2687.8</v>
      </c>
      <c r="P7125" s="38">
        <v>93</v>
      </c>
    </row>
    <row r="7126" spans="1:16">
      <c r="A7126" s="25">
        <f t="shared" si="111"/>
        <v>7124</v>
      </c>
      <c r="B7126" s="33" t="s">
        <v>10770</v>
      </c>
      <c r="C7126" s="37">
        <v>2001</v>
      </c>
      <c r="E7126" s="42" t="s">
        <v>4731</v>
      </c>
      <c r="I7126" s="37">
        <v>16</v>
      </c>
      <c r="J7126" s="37">
        <v>1</v>
      </c>
      <c r="M7126" s="39">
        <v>8429.7000000000007</v>
      </c>
      <c r="N7126" s="39">
        <v>7160.7</v>
      </c>
      <c r="O7126" s="39">
        <v>6357.7</v>
      </c>
      <c r="P7126" s="38">
        <v>125</v>
      </c>
    </row>
    <row r="7127" spans="1:16">
      <c r="A7127" s="25">
        <f t="shared" si="111"/>
        <v>7125</v>
      </c>
      <c r="B7127" s="33" t="s">
        <v>10771</v>
      </c>
      <c r="C7127" s="37">
        <v>1999</v>
      </c>
      <c r="E7127" s="42" t="s">
        <v>4731</v>
      </c>
      <c r="I7127" s="37">
        <v>16</v>
      </c>
      <c r="J7127" s="37">
        <v>1</v>
      </c>
      <c r="M7127" s="39">
        <v>7685.5</v>
      </c>
      <c r="N7127" s="39">
        <v>7669.25</v>
      </c>
      <c r="O7127" s="39">
        <v>6413.1</v>
      </c>
      <c r="P7127" s="38">
        <v>466</v>
      </c>
    </row>
    <row r="7128" spans="1:16">
      <c r="A7128" s="25">
        <f t="shared" si="111"/>
        <v>7126</v>
      </c>
      <c r="B7128" s="33" t="s">
        <v>10772</v>
      </c>
      <c r="C7128" s="37">
        <v>1987</v>
      </c>
      <c r="E7128" s="42" t="s">
        <v>4731</v>
      </c>
      <c r="I7128" s="37">
        <v>17</v>
      </c>
      <c r="J7128" s="37">
        <v>1</v>
      </c>
      <c r="M7128" s="39">
        <v>6656.2</v>
      </c>
      <c r="N7128" s="39">
        <v>6641.71</v>
      </c>
      <c r="O7128" s="39">
        <v>6103.51</v>
      </c>
      <c r="P7128" s="38">
        <v>212</v>
      </c>
    </row>
    <row r="7129" spans="1:16">
      <c r="A7129" s="25">
        <f t="shared" si="111"/>
        <v>7127</v>
      </c>
      <c r="B7129" s="33" t="s">
        <v>10773</v>
      </c>
      <c r="C7129" s="37">
        <v>1987</v>
      </c>
      <c r="E7129" s="41" t="s">
        <v>4731</v>
      </c>
      <c r="I7129" s="37">
        <v>17</v>
      </c>
      <c r="J7129" s="37">
        <v>1</v>
      </c>
      <c r="M7129" s="39">
        <v>6937.02</v>
      </c>
      <c r="N7129" s="39">
        <v>6733</v>
      </c>
      <c r="O7129" s="39">
        <v>6035</v>
      </c>
      <c r="P7129" s="38">
        <v>246</v>
      </c>
    </row>
    <row r="7130" spans="1:16">
      <c r="A7130" s="25">
        <f t="shared" si="111"/>
        <v>7128</v>
      </c>
      <c r="B7130" s="33" t="s">
        <v>10774</v>
      </c>
      <c r="C7130" s="37">
        <v>1964</v>
      </c>
      <c r="E7130" s="41" t="s">
        <v>4731</v>
      </c>
      <c r="I7130" s="37">
        <v>9</v>
      </c>
      <c r="J7130" s="37">
        <v>1</v>
      </c>
      <c r="M7130" s="39">
        <v>1593.6</v>
      </c>
      <c r="N7130" s="39">
        <v>634.6</v>
      </c>
      <c r="O7130" s="39">
        <v>634.6</v>
      </c>
      <c r="P7130" s="38">
        <v>197</v>
      </c>
    </row>
    <row r="7131" spans="1:16">
      <c r="A7131" s="25">
        <f t="shared" si="111"/>
        <v>7129</v>
      </c>
      <c r="B7131" s="33" t="s">
        <v>4245</v>
      </c>
      <c r="C7131" s="37">
        <v>1989</v>
      </c>
      <c r="E7131" s="42" t="s">
        <v>5159</v>
      </c>
      <c r="F7131" s="37" t="s">
        <v>5071</v>
      </c>
      <c r="G7131" s="37" t="s">
        <v>240</v>
      </c>
      <c r="H7131" s="37" t="s">
        <v>6958</v>
      </c>
      <c r="I7131" s="37" t="s">
        <v>8560</v>
      </c>
      <c r="J7131" s="37">
        <v>5</v>
      </c>
      <c r="K7131" s="38">
        <v>5</v>
      </c>
      <c r="L7131" s="38" t="s">
        <v>240</v>
      </c>
      <c r="M7131" s="39">
        <v>14966.4</v>
      </c>
      <c r="N7131" s="39">
        <v>12748</v>
      </c>
      <c r="O7131" s="39">
        <v>12311.4</v>
      </c>
      <c r="P7131" s="38">
        <v>613</v>
      </c>
    </row>
    <row r="7132" spans="1:16">
      <c r="A7132" s="25">
        <f t="shared" si="111"/>
        <v>7130</v>
      </c>
      <c r="B7132" s="33" t="s">
        <v>10775</v>
      </c>
      <c r="C7132" s="37">
        <v>2013</v>
      </c>
      <c r="E7132" s="41" t="s">
        <v>5872</v>
      </c>
      <c r="I7132" s="37">
        <v>16</v>
      </c>
      <c r="J7132" s="37">
        <v>1</v>
      </c>
      <c r="M7132" s="39">
        <v>7151.4</v>
      </c>
      <c r="N7132" s="39">
        <v>5237.3999999999996</v>
      </c>
      <c r="O7132" s="39">
        <v>5237.3999999999996</v>
      </c>
      <c r="P7132" s="38">
        <v>103</v>
      </c>
    </row>
    <row r="7133" spans="1:16">
      <c r="A7133" s="25">
        <f t="shared" si="111"/>
        <v>7131</v>
      </c>
      <c r="B7133" s="33" t="s">
        <v>10776</v>
      </c>
      <c r="C7133" s="37">
        <v>1991</v>
      </c>
      <c r="E7133" s="42"/>
      <c r="I7133" s="37">
        <v>9</v>
      </c>
      <c r="J7133" s="37">
        <v>4</v>
      </c>
      <c r="M7133" s="39">
        <v>9002</v>
      </c>
      <c r="N7133" s="39">
        <v>7959.8</v>
      </c>
      <c r="O7133" s="39">
        <v>7959.8</v>
      </c>
    </row>
    <row r="7134" spans="1:16">
      <c r="A7134" s="25">
        <f t="shared" si="111"/>
        <v>7132</v>
      </c>
      <c r="B7134" s="33" t="s">
        <v>10777</v>
      </c>
      <c r="C7134" s="37">
        <v>1982</v>
      </c>
      <c r="E7134" s="42" t="s">
        <v>4731</v>
      </c>
      <c r="I7134" s="37">
        <v>2</v>
      </c>
      <c r="J7134" s="37">
        <v>3</v>
      </c>
      <c r="M7134" s="39">
        <v>996.2</v>
      </c>
      <c r="N7134" s="39">
        <v>913.1</v>
      </c>
      <c r="O7134" s="39">
        <v>913.1</v>
      </c>
      <c r="P7134" s="38">
        <v>32</v>
      </c>
    </row>
    <row r="7135" spans="1:16">
      <c r="A7135" s="25">
        <f t="shared" si="111"/>
        <v>7133</v>
      </c>
      <c r="B7135" s="33" t="s">
        <v>10778</v>
      </c>
      <c r="C7135" s="37">
        <v>1970</v>
      </c>
      <c r="E7135" s="41" t="s">
        <v>4731</v>
      </c>
      <c r="I7135" s="37">
        <v>2</v>
      </c>
      <c r="J7135" s="37">
        <v>2</v>
      </c>
      <c r="M7135" s="39">
        <v>781.8</v>
      </c>
      <c r="N7135" s="39">
        <v>724.2</v>
      </c>
      <c r="O7135" s="39">
        <v>724.2</v>
      </c>
      <c r="P7135" s="38">
        <v>55</v>
      </c>
    </row>
    <row r="7136" spans="1:16">
      <c r="A7136" s="25">
        <f t="shared" si="111"/>
        <v>7134</v>
      </c>
      <c r="B7136" s="33" t="s">
        <v>10779</v>
      </c>
      <c r="C7136" s="37">
        <v>1992</v>
      </c>
      <c r="E7136" s="41" t="s">
        <v>4731</v>
      </c>
      <c r="I7136" s="37">
        <v>2</v>
      </c>
      <c r="J7136" s="37">
        <v>2</v>
      </c>
      <c r="M7136" s="39">
        <v>780.3</v>
      </c>
      <c r="N7136" s="39">
        <v>722.9</v>
      </c>
      <c r="O7136" s="39">
        <v>722.9</v>
      </c>
      <c r="P7136" s="38">
        <v>38</v>
      </c>
    </row>
    <row r="7137" spans="1:16">
      <c r="A7137" s="25">
        <f t="shared" si="111"/>
        <v>7135</v>
      </c>
      <c r="B7137" s="33" t="s">
        <v>10780</v>
      </c>
      <c r="I7137" s="37"/>
      <c r="J7137" s="37"/>
    </row>
    <row r="7138" spans="1:16">
      <c r="A7138" s="25">
        <f t="shared" si="111"/>
        <v>7136</v>
      </c>
      <c r="B7138" s="33" t="s">
        <v>10781</v>
      </c>
      <c r="C7138" s="37">
        <v>1971</v>
      </c>
      <c r="E7138" s="41" t="s">
        <v>4731</v>
      </c>
      <c r="I7138" s="37">
        <v>5</v>
      </c>
      <c r="J7138" s="37">
        <v>1</v>
      </c>
      <c r="M7138" s="39">
        <v>4058.1</v>
      </c>
      <c r="N7138" s="39">
        <v>2769.8</v>
      </c>
      <c r="O7138" s="39">
        <v>2769.8</v>
      </c>
      <c r="P7138" s="38">
        <v>204</v>
      </c>
    </row>
    <row r="7139" spans="1:16">
      <c r="A7139" s="25">
        <f t="shared" si="111"/>
        <v>7137</v>
      </c>
      <c r="B7139" s="33" t="s">
        <v>10782</v>
      </c>
      <c r="I7139" s="37"/>
      <c r="J7139" s="37"/>
    </row>
    <row r="7140" spans="1:16">
      <c r="A7140" s="25">
        <f t="shared" si="111"/>
        <v>7138</v>
      </c>
      <c r="B7140" s="33" t="s">
        <v>10783</v>
      </c>
      <c r="C7140" s="37">
        <v>1976</v>
      </c>
      <c r="E7140" s="41" t="s">
        <v>4729</v>
      </c>
      <c r="I7140" s="37">
        <v>9</v>
      </c>
      <c r="J7140" s="37">
        <v>2</v>
      </c>
      <c r="M7140" s="39">
        <v>4511.3999999999996</v>
      </c>
      <c r="N7140" s="39">
        <v>4069.3999999999996</v>
      </c>
      <c r="O7140" s="39">
        <v>3859.4999999999995</v>
      </c>
      <c r="P7140" s="38">
        <v>216</v>
      </c>
    </row>
    <row r="7141" spans="1:16">
      <c r="A7141" s="25">
        <f t="shared" si="111"/>
        <v>7139</v>
      </c>
      <c r="B7141" s="33" t="s">
        <v>10784</v>
      </c>
      <c r="C7141" s="37">
        <v>1978</v>
      </c>
      <c r="E7141" s="41" t="s">
        <v>4729</v>
      </c>
      <c r="I7141" s="37">
        <v>9</v>
      </c>
      <c r="J7141" s="37">
        <v>2</v>
      </c>
      <c r="M7141" s="39">
        <v>4573.3999999999996</v>
      </c>
      <c r="N7141" s="39">
        <v>4053.8999999999996</v>
      </c>
      <c r="O7141" s="39">
        <v>3836.9999999999995</v>
      </c>
      <c r="P7141" s="38">
        <v>196</v>
      </c>
    </row>
    <row r="7142" spans="1:16">
      <c r="A7142" s="25">
        <f t="shared" si="111"/>
        <v>7140</v>
      </c>
      <c r="B7142" s="33" t="s">
        <v>10785</v>
      </c>
      <c r="C7142" s="37">
        <v>1982</v>
      </c>
      <c r="E7142" s="41" t="s">
        <v>4729</v>
      </c>
      <c r="I7142" s="37">
        <v>9</v>
      </c>
      <c r="J7142" s="37">
        <v>2</v>
      </c>
      <c r="M7142" s="39">
        <v>4594</v>
      </c>
      <c r="N7142" s="39">
        <v>4057.8</v>
      </c>
      <c r="O7142" s="39">
        <v>3858.1000000000004</v>
      </c>
      <c r="P7142" s="38">
        <v>193</v>
      </c>
    </row>
    <row r="7143" spans="1:16">
      <c r="A7143" s="25">
        <f t="shared" si="111"/>
        <v>7141</v>
      </c>
      <c r="B7143" s="33" t="s">
        <v>10786</v>
      </c>
      <c r="C7143" s="37">
        <v>1990</v>
      </c>
      <c r="E7143" s="41" t="s">
        <v>4729</v>
      </c>
      <c r="I7143" s="37">
        <v>9</v>
      </c>
      <c r="J7143" s="37">
        <v>2</v>
      </c>
      <c r="M7143" s="39">
        <v>4558.6000000000004</v>
      </c>
      <c r="N7143" s="39">
        <v>4089.8</v>
      </c>
      <c r="O7143" s="39">
        <v>3893.3</v>
      </c>
      <c r="P7143" s="38">
        <v>173</v>
      </c>
    </row>
    <row r="7144" spans="1:16">
      <c r="A7144" s="25">
        <f t="shared" si="111"/>
        <v>7142</v>
      </c>
      <c r="B7144" s="33" t="s">
        <v>4250</v>
      </c>
      <c r="C7144" s="37">
        <v>2004</v>
      </c>
      <c r="E7144" s="41" t="s">
        <v>4729</v>
      </c>
      <c r="I7144" s="37">
        <v>16</v>
      </c>
      <c r="J7144" s="37">
        <v>2</v>
      </c>
      <c r="M7144" s="39">
        <v>8537.4</v>
      </c>
      <c r="N7144" s="39">
        <v>7142.7</v>
      </c>
      <c r="O7144" s="39">
        <v>7142.7</v>
      </c>
      <c r="P7144" s="38">
        <v>286</v>
      </c>
    </row>
    <row r="7145" spans="1:16">
      <c r="A7145" s="25">
        <f t="shared" si="111"/>
        <v>7143</v>
      </c>
      <c r="B7145" s="33" t="s">
        <v>4249</v>
      </c>
      <c r="C7145" s="37">
        <v>1977</v>
      </c>
      <c r="I7145" s="37">
        <v>14</v>
      </c>
      <c r="J7145" s="37">
        <v>1</v>
      </c>
      <c r="M7145" s="39">
        <v>6987.5</v>
      </c>
      <c r="N7145" s="39">
        <v>6275.0999999999995</v>
      </c>
      <c r="O7145" s="39">
        <v>6275.0999999999995</v>
      </c>
    </row>
    <row r="7146" spans="1:16">
      <c r="A7146" s="25">
        <f t="shared" si="111"/>
        <v>7144</v>
      </c>
      <c r="B7146" s="33" t="s">
        <v>10787</v>
      </c>
      <c r="C7146" s="37">
        <v>1967</v>
      </c>
      <c r="E7146" s="41" t="s">
        <v>4729</v>
      </c>
      <c r="I7146" s="37">
        <v>5</v>
      </c>
      <c r="J7146" s="37">
        <v>8</v>
      </c>
      <c r="M7146" s="39">
        <v>5515.5</v>
      </c>
      <c r="N7146" s="39">
        <v>5415.1</v>
      </c>
      <c r="O7146" s="39">
        <v>5415.1</v>
      </c>
      <c r="P7146" s="38">
        <v>280</v>
      </c>
    </row>
    <row r="7147" spans="1:16">
      <c r="A7147" s="25">
        <f t="shared" si="111"/>
        <v>7145</v>
      </c>
      <c r="B7147" s="33" t="s">
        <v>10788</v>
      </c>
      <c r="C7147" s="37">
        <v>1966</v>
      </c>
      <c r="E7147" s="41" t="s">
        <v>4729</v>
      </c>
      <c r="I7147" s="37">
        <v>5</v>
      </c>
      <c r="J7147" s="37">
        <v>6</v>
      </c>
      <c r="M7147" s="39">
        <v>4470.3999999999996</v>
      </c>
      <c r="N7147" s="39">
        <v>4450.3999999999996</v>
      </c>
      <c r="O7147" s="39">
        <v>4450.3999999999996</v>
      </c>
      <c r="P7147" s="38">
        <v>247</v>
      </c>
    </row>
    <row r="7148" spans="1:16">
      <c r="A7148" s="25">
        <f t="shared" si="111"/>
        <v>7146</v>
      </c>
      <c r="B7148" s="33" t="s">
        <v>10789</v>
      </c>
      <c r="I7148" s="37"/>
      <c r="J7148" s="37"/>
    </row>
    <row r="7149" spans="1:16">
      <c r="A7149" s="25">
        <f t="shared" si="111"/>
        <v>7147</v>
      </c>
      <c r="B7149" s="33" t="s">
        <v>10790</v>
      </c>
      <c r="C7149" s="37">
        <v>1966</v>
      </c>
      <c r="E7149" s="41" t="s">
        <v>4729</v>
      </c>
      <c r="I7149" s="37">
        <v>5</v>
      </c>
      <c r="J7149" s="37">
        <v>8</v>
      </c>
      <c r="M7149" s="39">
        <v>5803.71</v>
      </c>
      <c r="N7149" s="39">
        <v>5700</v>
      </c>
      <c r="O7149" s="39">
        <v>5700</v>
      </c>
      <c r="P7149" s="38">
        <v>298</v>
      </c>
    </row>
    <row r="7150" spans="1:16">
      <c r="A7150" s="25">
        <f t="shared" si="111"/>
        <v>7148</v>
      </c>
      <c r="B7150" s="33" t="s">
        <v>10791</v>
      </c>
      <c r="I7150" s="37"/>
      <c r="J7150" s="37"/>
    </row>
    <row r="7151" spans="1:16">
      <c r="A7151" s="25">
        <f t="shared" si="111"/>
        <v>7149</v>
      </c>
      <c r="B7151" s="33" t="s">
        <v>10792</v>
      </c>
      <c r="C7151" s="37">
        <v>1966</v>
      </c>
      <c r="E7151" s="41" t="s">
        <v>4729</v>
      </c>
      <c r="I7151" s="37">
        <v>5</v>
      </c>
      <c r="J7151" s="37">
        <v>6</v>
      </c>
      <c r="M7151" s="39">
        <v>9025.2000000000007</v>
      </c>
      <c r="N7151" s="39">
        <v>4401.6000000000004</v>
      </c>
      <c r="O7151" s="39">
        <v>4401.6000000000004</v>
      </c>
      <c r="P7151" s="38">
        <v>222</v>
      </c>
    </row>
    <row r="7152" spans="1:16">
      <c r="A7152" s="25">
        <f t="shared" si="111"/>
        <v>7150</v>
      </c>
      <c r="B7152" s="33" t="s">
        <v>10793</v>
      </c>
      <c r="C7152" s="37">
        <v>1966</v>
      </c>
      <c r="E7152" s="41" t="s">
        <v>4729</v>
      </c>
      <c r="I7152" s="37">
        <v>5</v>
      </c>
      <c r="J7152" s="37">
        <v>8</v>
      </c>
      <c r="M7152" s="39">
        <v>5893.69</v>
      </c>
      <c r="N7152" s="39">
        <v>5893.69</v>
      </c>
      <c r="O7152" s="39">
        <v>5893.69</v>
      </c>
      <c r="P7152" s="38">
        <v>312</v>
      </c>
    </row>
    <row r="7153" spans="1:16">
      <c r="A7153" s="25">
        <f t="shared" si="111"/>
        <v>7151</v>
      </c>
      <c r="B7153" s="33" t="s">
        <v>10794</v>
      </c>
      <c r="C7153" s="37">
        <v>1967</v>
      </c>
      <c r="E7153" s="41" t="s">
        <v>4729</v>
      </c>
      <c r="I7153" s="37">
        <v>5</v>
      </c>
      <c r="J7153" s="37">
        <v>4</v>
      </c>
      <c r="M7153" s="39">
        <v>2734.79</v>
      </c>
      <c r="N7153" s="39">
        <v>2734.79</v>
      </c>
      <c r="O7153" s="39">
        <v>2735.3</v>
      </c>
      <c r="P7153" s="38">
        <v>172</v>
      </c>
    </row>
    <row r="7154" spans="1:16">
      <c r="A7154" s="25">
        <f t="shared" si="111"/>
        <v>7152</v>
      </c>
      <c r="B7154" s="33" t="s">
        <v>10795</v>
      </c>
      <c r="C7154" s="37">
        <v>1966</v>
      </c>
      <c r="E7154" s="41" t="s">
        <v>4729</v>
      </c>
      <c r="I7154" s="37">
        <v>5</v>
      </c>
      <c r="J7154" s="37">
        <v>8</v>
      </c>
      <c r="M7154" s="39">
        <v>11730.3</v>
      </c>
      <c r="N7154" s="39">
        <v>5750.3</v>
      </c>
      <c r="O7154" s="39">
        <v>5700</v>
      </c>
      <c r="P7154" s="38">
        <v>280</v>
      </c>
    </row>
    <row r="7155" spans="1:16">
      <c r="A7155" s="25">
        <f t="shared" si="111"/>
        <v>7153</v>
      </c>
      <c r="B7155" s="33" t="s">
        <v>10796</v>
      </c>
      <c r="C7155" s="37">
        <v>1966</v>
      </c>
      <c r="E7155" s="41" t="s">
        <v>4729</v>
      </c>
      <c r="I7155" s="37">
        <v>5</v>
      </c>
      <c r="J7155" s="37">
        <v>6</v>
      </c>
      <c r="M7155" s="39">
        <v>4441.3500000000004</v>
      </c>
      <c r="N7155" s="39">
        <v>4400</v>
      </c>
      <c r="O7155" s="39">
        <v>4400</v>
      </c>
      <c r="P7155" s="38">
        <v>118</v>
      </c>
    </row>
    <row r="7156" spans="1:16">
      <c r="A7156" s="25">
        <f t="shared" si="111"/>
        <v>7154</v>
      </c>
      <c r="B7156" s="33" t="s">
        <v>10797</v>
      </c>
      <c r="I7156" s="37"/>
      <c r="J7156" s="37"/>
    </row>
    <row r="7157" spans="1:16">
      <c r="A7157" s="25">
        <f t="shared" si="111"/>
        <v>7155</v>
      </c>
      <c r="B7157" s="33" t="s">
        <v>10798</v>
      </c>
      <c r="I7157" s="37"/>
      <c r="J7157" s="37"/>
    </row>
    <row r="7158" spans="1:16">
      <c r="A7158" s="25">
        <f t="shared" si="111"/>
        <v>7156</v>
      </c>
      <c r="B7158" s="33" t="s">
        <v>10799</v>
      </c>
      <c r="C7158" s="37">
        <v>2001</v>
      </c>
      <c r="E7158" s="41" t="s">
        <v>4729</v>
      </c>
      <c r="I7158" s="37" t="s">
        <v>10800</v>
      </c>
      <c r="J7158" s="37">
        <v>6</v>
      </c>
      <c r="M7158" s="39">
        <v>22185.4</v>
      </c>
      <c r="N7158" s="39">
        <v>18369.8</v>
      </c>
      <c r="O7158" s="39">
        <v>18305.3</v>
      </c>
      <c r="P7158" s="38">
        <v>599</v>
      </c>
    </row>
    <row r="7159" spans="1:16">
      <c r="A7159" s="25">
        <f t="shared" si="111"/>
        <v>7157</v>
      </c>
      <c r="B7159" s="33" t="s">
        <v>10801</v>
      </c>
      <c r="I7159" s="37"/>
      <c r="J7159" s="37"/>
    </row>
    <row r="7160" spans="1:16">
      <c r="A7160" s="25">
        <f t="shared" si="111"/>
        <v>7158</v>
      </c>
      <c r="B7160" s="33" t="s">
        <v>10802</v>
      </c>
      <c r="C7160" s="37">
        <v>2003</v>
      </c>
      <c r="E7160" s="41" t="s">
        <v>5159</v>
      </c>
      <c r="F7160" s="37" t="s">
        <v>5071</v>
      </c>
      <c r="G7160" s="37" t="s">
        <v>240</v>
      </c>
      <c r="H7160" s="37" t="s">
        <v>6958</v>
      </c>
      <c r="I7160" s="37">
        <v>10</v>
      </c>
      <c r="J7160" s="37">
        <v>2</v>
      </c>
      <c r="K7160" s="38">
        <v>2</v>
      </c>
      <c r="L7160" s="38" t="s">
        <v>240</v>
      </c>
      <c r="M7160" s="39">
        <v>4263.1000000000004</v>
      </c>
      <c r="N7160" s="39">
        <v>3373.1</v>
      </c>
      <c r="O7160" s="39">
        <v>3339.4</v>
      </c>
      <c r="P7160" s="38">
        <v>102</v>
      </c>
    </row>
    <row r="7161" spans="1:16">
      <c r="A7161" s="25">
        <f t="shared" si="111"/>
        <v>7159</v>
      </c>
      <c r="B7161" s="33" t="s">
        <v>10803</v>
      </c>
      <c r="I7161" s="37"/>
      <c r="J7161" s="37"/>
    </row>
    <row r="7162" spans="1:16">
      <c r="A7162" s="25">
        <f t="shared" si="111"/>
        <v>7160</v>
      </c>
      <c r="B7162" s="33" t="s">
        <v>10804</v>
      </c>
      <c r="I7162" s="37"/>
      <c r="J7162" s="37"/>
    </row>
    <row r="7163" spans="1:16">
      <c r="A7163" s="25">
        <f t="shared" si="111"/>
        <v>7161</v>
      </c>
      <c r="B7163" s="33" t="s">
        <v>4251</v>
      </c>
      <c r="C7163" s="37">
        <v>2004</v>
      </c>
      <c r="E7163" s="42" t="s">
        <v>10805</v>
      </c>
      <c r="I7163" s="37">
        <v>17</v>
      </c>
      <c r="J7163" s="37">
        <v>6</v>
      </c>
      <c r="M7163" s="39">
        <v>22185.4</v>
      </c>
      <c r="N7163" s="39">
        <v>18305.3</v>
      </c>
    </row>
    <row r="7164" spans="1:16">
      <c r="A7164" s="25">
        <f t="shared" si="111"/>
        <v>7162</v>
      </c>
      <c r="B7164" s="33" t="s">
        <v>10806</v>
      </c>
      <c r="C7164" s="37">
        <v>1959</v>
      </c>
      <c r="E7164" s="41" t="s">
        <v>4731</v>
      </c>
      <c r="I7164" s="37">
        <v>2</v>
      </c>
      <c r="J7164" s="37">
        <v>10</v>
      </c>
      <c r="M7164" s="39">
        <v>798.4</v>
      </c>
      <c r="N7164" s="39">
        <v>640.4</v>
      </c>
      <c r="O7164" s="39">
        <v>508.22143999999997</v>
      </c>
      <c r="P7164" s="38">
        <v>29</v>
      </c>
    </row>
    <row r="7165" spans="1:16">
      <c r="A7165" s="25">
        <f t="shared" si="111"/>
        <v>7163</v>
      </c>
      <c r="B7165" s="33" t="s">
        <v>10807</v>
      </c>
      <c r="C7165" s="37">
        <v>1959</v>
      </c>
      <c r="E7165" s="41" t="s">
        <v>4731</v>
      </c>
      <c r="I7165" s="37">
        <v>2</v>
      </c>
      <c r="J7165" s="37">
        <v>3</v>
      </c>
      <c r="M7165" s="39">
        <v>817.05</v>
      </c>
      <c r="N7165" s="39">
        <v>790.55</v>
      </c>
      <c r="O7165" s="39">
        <v>763.90846499999998</v>
      </c>
      <c r="P7165" s="38">
        <v>61</v>
      </c>
    </row>
    <row r="7166" spans="1:16">
      <c r="A7166" s="25">
        <f t="shared" si="111"/>
        <v>7164</v>
      </c>
      <c r="B7166" s="33" t="s">
        <v>4252</v>
      </c>
      <c r="C7166" s="37">
        <v>1974</v>
      </c>
      <c r="E7166" s="41" t="s">
        <v>4731</v>
      </c>
      <c r="I7166" s="37">
        <v>5</v>
      </c>
      <c r="J7166" s="37">
        <v>4</v>
      </c>
      <c r="M7166" s="39">
        <v>4125</v>
      </c>
      <c r="N7166" s="39">
        <v>3881.5</v>
      </c>
      <c r="O7166" s="39">
        <v>3346.9</v>
      </c>
      <c r="P7166" s="38">
        <v>137</v>
      </c>
    </row>
    <row r="7167" spans="1:16">
      <c r="A7167" s="25">
        <f t="shared" si="111"/>
        <v>7165</v>
      </c>
      <c r="B7167" s="33" t="s">
        <v>10808</v>
      </c>
      <c r="C7167" s="37">
        <v>1959</v>
      </c>
      <c r="E7167" s="41" t="s">
        <v>4731</v>
      </c>
      <c r="I7167" s="37">
        <v>2</v>
      </c>
      <c r="J7167" s="37">
        <v>2</v>
      </c>
      <c r="M7167" s="39">
        <v>841</v>
      </c>
      <c r="N7167" s="39">
        <v>645</v>
      </c>
      <c r="O7167" s="39">
        <v>621.71550000000002</v>
      </c>
      <c r="P7167" s="38">
        <v>37</v>
      </c>
    </row>
    <row r="7168" spans="1:16">
      <c r="A7168" s="25">
        <f t="shared" si="111"/>
        <v>7166</v>
      </c>
      <c r="B7168" s="33" t="s">
        <v>10809</v>
      </c>
      <c r="I7168" s="37"/>
      <c r="J7168" s="37"/>
    </row>
    <row r="7169" spans="1:16">
      <c r="A7169" s="25">
        <f t="shared" si="111"/>
        <v>7167</v>
      </c>
      <c r="B7169" s="33" t="s">
        <v>10810</v>
      </c>
      <c r="I7169" s="37"/>
      <c r="J7169" s="37"/>
    </row>
    <row r="7170" spans="1:16">
      <c r="A7170" s="25">
        <f t="shared" si="111"/>
        <v>7168</v>
      </c>
      <c r="B7170" s="33" t="s">
        <v>10811</v>
      </c>
      <c r="C7170" s="37">
        <v>1983</v>
      </c>
      <c r="E7170" s="42" t="s">
        <v>8055</v>
      </c>
      <c r="I7170" s="37">
        <v>9</v>
      </c>
      <c r="J7170" s="37">
        <v>6</v>
      </c>
      <c r="M7170" s="39">
        <v>14405</v>
      </c>
      <c r="N7170" s="39">
        <v>11690</v>
      </c>
      <c r="O7170" s="39">
        <v>11468</v>
      </c>
      <c r="P7170" s="38">
        <v>552</v>
      </c>
    </row>
    <row r="7171" spans="1:16">
      <c r="A7171" s="25">
        <f t="shared" ref="A7171:A7234" si="112">A7170+1</f>
        <v>7169</v>
      </c>
      <c r="B7171" s="33" t="s">
        <v>10812</v>
      </c>
      <c r="I7171" s="37"/>
      <c r="J7171" s="37"/>
    </row>
    <row r="7172" spans="1:16">
      <c r="A7172" s="25">
        <f t="shared" si="112"/>
        <v>7170</v>
      </c>
      <c r="B7172" s="33" t="s">
        <v>10813</v>
      </c>
      <c r="C7172" s="37">
        <v>1973</v>
      </c>
      <c r="E7172" s="41" t="s">
        <v>4729</v>
      </c>
      <c r="I7172" s="37">
        <v>9</v>
      </c>
      <c r="J7172" s="37">
        <v>6</v>
      </c>
      <c r="M7172" s="39">
        <v>11304.7</v>
      </c>
      <c r="N7172" s="39">
        <v>7718.7</v>
      </c>
      <c r="O7172" s="39">
        <v>7718.7</v>
      </c>
      <c r="P7172" s="38">
        <v>460</v>
      </c>
    </row>
    <row r="7173" spans="1:16">
      <c r="A7173" s="25">
        <f t="shared" si="112"/>
        <v>7171</v>
      </c>
      <c r="B7173" s="33" t="s">
        <v>10814</v>
      </c>
      <c r="C7173" s="37">
        <v>1976</v>
      </c>
      <c r="E7173" s="41" t="s">
        <v>4729</v>
      </c>
      <c r="I7173" s="37">
        <v>9</v>
      </c>
      <c r="J7173" s="37">
        <v>6</v>
      </c>
      <c r="M7173" s="39">
        <v>11606.1</v>
      </c>
      <c r="N7173" s="39">
        <v>11350.5</v>
      </c>
      <c r="O7173" s="39">
        <v>10429.97445</v>
      </c>
      <c r="P7173" s="38">
        <v>489</v>
      </c>
    </row>
    <row r="7174" spans="1:16">
      <c r="A7174" s="25">
        <f t="shared" si="112"/>
        <v>7172</v>
      </c>
      <c r="B7174" s="33" t="s">
        <v>10815</v>
      </c>
      <c r="C7174" s="37">
        <v>1987</v>
      </c>
      <c r="E7174" s="42" t="s">
        <v>4731</v>
      </c>
      <c r="I7174" s="37">
        <v>9</v>
      </c>
      <c r="J7174" s="37">
        <v>7</v>
      </c>
      <c r="M7174" s="39">
        <v>14864.6</v>
      </c>
      <c r="N7174" s="39">
        <v>16541.400000000001</v>
      </c>
      <c r="O7174" s="39">
        <v>14985.5</v>
      </c>
      <c r="P7174" s="38">
        <v>558</v>
      </c>
    </row>
    <row r="7175" spans="1:16">
      <c r="A7175" s="25">
        <f t="shared" si="112"/>
        <v>7173</v>
      </c>
      <c r="B7175" s="33" t="s">
        <v>10816</v>
      </c>
      <c r="I7175" s="37"/>
      <c r="J7175" s="37"/>
    </row>
    <row r="7176" spans="1:16">
      <c r="A7176" s="25">
        <f t="shared" si="112"/>
        <v>7174</v>
      </c>
      <c r="B7176" s="33" t="s">
        <v>10817</v>
      </c>
      <c r="C7176" s="37">
        <v>1982</v>
      </c>
      <c r="E7176" s="42" t="s">
        <v>8055</v>
      </c>
      <c r="I7176" s="37">
        <v>9</v>
      </c>
      <c r="J7176" s="37">
        <v>6</v>
      </c>
      <c r="M7176" s="39">
        <v>13868.7</v>
      </c>
      <c r="N7176" s="39">
        <v>11678.1</v>
      </c>
      <c r="O7176" s="39">
        <v>10784.2</v>
      </c>
      <c r="P7176" s="38">
        <v>488</v>
      </c>
    </row>
    <row r="7177" spans="1:16">
      <c r="A7177" s="25">
        <f t="shared" si="112"/>
        <v>7175</v>
      </c>
      <c r="B7177" s="33" t="s">
        <v>10818</v>
      </c>
      <c r="I7177" s="37"/>
      <c r="J7177" s="37"/>
    </row>
    <row r="7178" spans="1:16">
      <c r="A7178" s="25">
        <f t="shared" si="112"/>
        <v>7176</v>
      </c>
      <c r="B7178" s="33" t="s">
        <v>10819</v>
      </c>
      <c r="C7178" s="37">
        <v>1974</v>
      </c>
      <c r="E7178" s="41" t="s">
        <v>4729</v>
      </c>
      <c r="I7178" s="37">
        <v>9</v>
      </c>
      <c r="J7178" s="37">
        <v>6</v>
      </c>
      <c r="M7178" s="39">
        <v>11388.9</v>
      </c>
      <c r="N7178" s="39">
        <v>10218.299999999999</v>
      </c>
      <c r="O7178" s="39">
        <v>10218.299999999999</v>
      </c>
      <c r="P7178" s="38">
        <v>414</v>
      </c>
    </row>
    <row r="7179" spans="1:16">
      <c r="A7179" s="25">
        <f t="shared" si="112"/>
        <v>7177</v>
      </c>
      <c r="B7179" s="33" t="s">
        <v>10820</v>
      </c>
      <c r="C7179" s="37">
        <v>1960</v>
      </c>
      <c r="E7179" s="41" t="s">
        <v>4731</v>
      </c>
      <c r="I7179" s="37">
        <v>5</v>
      </c>
      <c r="J7179" s="37">
        <v>2</v>
      </c>
      <c r="M7179" s="39">
        <v>2066.6999999999998</v>
      </c>
      <c r="N7179" s="39">
        <v>1863.1999999999998</v>
      </c>
      <c r="O7179" s="39">
        <v>1362.8</v>
      </c>
      <c r="P7179" s="38">
        <v>48</v>
      </c>
    </row>
    <row r="7180" spans="1:16">
      <c r="A7180" s="25">
        <f t="shared" si="112"/>
        <v>7178</v>
      </c>
      <c r="B7180" s="33" t="s">
        <v>10821</v>
      </c>
      <c r="C7180" s="37">
        <v>1959</v>
      </c>
      <c r="E7180" s="41" t="s">
        <v>4731</v>
      </c>
      <c r="I7180" s="37">
        <v>5</v>
      </c>
      <c r="J7180" s="37">
        <v>4</v>
      </c>
      <c r="M7180" s="39">
        <v>1849.7</v>
      </c>
      <c r="N7180" s="39">
        <v>1361.97</v>
      </c>
      <c r="O7180" s="39">
        <v>1302.724305</v>
      </c>
      <c r="P7180" s="38">
        <v>57</v>
      </c>
    </row>
    <row r="7181" spans="1:16">
      <c r="A7181" s="25">
        <f t="shared" si="112"/>
        <v>7179</v>
      </c>
      <c r="B7181" s="33" t="s">
        <v>10822</v>
      </c>
      <c r="C7181" s="37">
        <v>1961</v>
      </c>
      <c r="E7181" s="41" t="s">
        <v>4731</v>
      </c>
      <c r="I7181" s="37">
        <v>5</v>
      </c>
      <c r="J7181" s="37">
        <v>2</v>
      </c>
      <c r="M7181" s="39">
        <v>1471.3</v>
      </c>
      <c r="N7181" s="39">
        <v>1469</v>
      </c>
      <c r="O7181" s="39">
        <v>1469</v>
      </c>
      <c r="P7181" s="38">
        <v>49</v>
      </c>
    </row>
    <row r="7182" spans="1:16">
      <c r="A7182" s="25">
        <f t="shared" si="112"/>
        <v>7180</v>
      </c>
      <c r="B7182" s="33" t="s">
        <v>10823</v>
      </c>
      <c r="I7182" s="37"/>
      <c r="J7182" s="37"/>
    </row>
    <row r="7183" spans="1:16">
      <c r="A7183" s="25">
        <f t="shared" si="112"/>
        <v>7181</v>
      </c>
      <c r="B7183" s="33" t="s">
        <v>10824</v>
      </c>
      <c r="C7183" s="37">
        <v>1967</v>
      </c>
      <c r="E7183" s="41" t="s">
        <v>4731</v>
      </c>
      <c r="I7183" s="37">
        <v>5</v>
      </c>
      <c r="J7183" s="37">
        <v>6</v>
      </c>
      <c r="M7183" s="39">
        <v>5903.2</v>
      </c>
      <c r="N7183" s="39">
        <v>5426.1</v>
      </c>
      <c r="O7183" s="39">
        <v>4344.8</v>
      </c>
      <c r="P7183" s="38">
        <v>163</v>
      </c>
    </row>
    <row r="7184" spans="1:16">
      <c r="A7184" s="25">
        <f t="shared" si="112"/>
        <v>7182</v>
      </c>
      <c r="B7184" s="33" t="s">
        <v>10825</v>
      </c>
      <c r="I7184" s="37"/>
      <c r="J7184" s="37"/>
    </row>
    <row r="7185" spans="1:16">
      <c r="A7185" s="25">
        <f t="shared" si="112"/>
        <v>7183</v>
      </c>
      <c r="B7185" s="33" t="s">
        <v>10826</v>
      </c>
      <c r="C7185" s="37">
        <v>1954</v>
      </c>
      <c r="E7185" s="41" t="s">
        <v>4731</v>
      </c>
      <c r="I7185" s="37">
        <v>4</v>
      </c>
      <c r="J7185" s="37">
        <v>3</v>
      </c>
      <c r="M7185" s="39">
        <v>2640.5</v>
      </c>
      <c r="N7185" s="39">
        <v>2345.5</v>
      </c>
      <c r="O7185" s="39">
        <v>1631.7</v>
      </c>
      <c r="P7185" s="38">
        <v>67</v>
      </c>
    </row>
    <row r="7186" spans="1:16">
      <c r="A7186" s="25">
        <f t="shared" si="112"/>
        <v>7184</v>
      </c>
      <c r="B7186" s="33" t="s">
        <v>10827</v>
      </c>
      <c r="I7186" s="37"/>
      <c r="J7186" s="37"/>
    </row>
    <row r="7187" spans="1:16">
      <c r="A7187" s="25">
        <f t="shared" si="112"/>
        <v>7185</v>
      </c>
      <c r="B7187" s="33" t="s">
        <v>10828</v>
      </c>
      <c r="I7187" s="37"/>
      <c r="J7187" s="37"/>
    </row>
    <row r="7188" spans="1:16">
      <c r="A7188" s="25">
        <f t="shared" si="112"/>
        <v>7186</v>
      </c>
      <c r="B7188" s="33" t="s">
        <v>10829</v>
      </c>
      <c r="I7188" s="37"/>
      <c r="J7188" s="37"/>
    </row>
    <row r="7189" spans="1:16">
      <c r="A7189" s="25">
        <f t="shared" si="112"/>
        <v>7187</v>
      </c>
      <c r="B7189" s="33" t="s">
        <v>10830</v>
      </c>
      <c r="I7189" s="37"/>
      <c r="J7189" s="37"/>
    </row>
    <row r="7190" spans="1:16">
      <c r="A7190" s="25">
        <f t="shared" si="112"/>
        <v>7188</v>
      </c>
      <c r="B7190" s="33" t="s">
        <v>4253</v>
      </c>
      <c r="C7190" s="37">
        <v>1983</v>
      </c>
      <c r="E7190" s="41" t="s">
        <v>4731</v>
      </c>
      <c r="I7190" s="37">
        <v>5</v>
      </c>
      <c r="J7190" s="37">
        <v>2</v>
      </c>
      <c r="M7190" s="39">
        <v>4647.8</v>
      </c>
      <c r="N7190" s="39">
        <v>3619.1</v>
      </c>
      <c r="O7190" s="39">
        <v>3619.1</v>
      </c>
      <c r="P7190" s="38">
        <v>190</v>
      </c>
    </row>
    <row r="7191" spans="1:16">
      <c r="A7191" s="25">
        <f t="shared" si="112"/>
        <v>7189</v>
      </c>
      <c r="B7191" s="33" t="s">
        <v>10831</v>
      </c>
      <c r="I7191" s="37"/>
      <c r="J7191" s="37"/>
    </row>
    <row r="7192" spans="1:16">
      <c r="A7192" s="25">
        <f t="shared" si="112"/>
        <v>7190</v>
      </c>
      <c r="B7192" s="33" t="s">
        <v>4254</v>
      </c>
      <c r="C7192" s="37">
        <v>1985</v>
      </c>
      <c r="E7192" s="42" t="s">
        <v>4731</v>
      </c>
      <c r="I7192" s="37">
        <v>4</v>
      </c>
      <c r="J7192" s="37">
        <v>1</v>
      </c>
      <c r="M7192" s="39">
        <v>1043.8</v>
      </c>
      <c r="N7192" s="39">
        <v>943.8</v>
      </c>
      <c r="O7192" s="39">
        <v>777</v>
      </c>
      <c r="P7192" s="38">
        <v>44</v>
      </c>
    </row>
    <row r="7193" spans="1:16">
      <c r="A7193" s="25">
        <f t="shared" si="112"/>
        <v>7191</v>
      </c>
      <c r="B7193" s="36" t="s">
        <v>10832</v>
      </c>
      <c r="C7193" s="37">
        <v>1994</v>
      </c>
      <c r="E7193" s="42" t="s">
        <v>4731</v>
      </c>
      <c r="I7193" s="37">
        <v>16</v>
      </c>
      <c r="J7193" s="37">
        <v>1</v>
      </c>
      <c r="M7193" s="39">
        <v>5711.6</v>
      </c>
      <c r="N7193" s="39">
        <v>5711.5999999999995</v>
      </c>
      <c r="O7193" s="39">
        <v>5211.2</v>
      </c>
      <c r="P7193" s="38">
        <v>178</v>
      </c>
    </row>
    <row r="7194" spans="1:16">
      <c r="A7194" s="25">
        <f t="shared" si="112"/>
        <v>7192</v>
      </c>
      <c r="B7194" s="33" t="s">
        <v>10833</v>
      </c>
      <c r="I7194" s="37"/>
      <c r="J7194" s="37"/>
    </row>
    <row r="7195" spans="1:16">
      <c r="A7195" s="25">
        <f t="shared" si="112"/>
        <v>7193</v>
      </c>
      <c r="B7195" s="33" t="s">
        <v>10834</v>
      </c>
      <c r="C7195" s="37">
        <v>1986</v>
      </c>
      <c r="E7195" s="41" t="s">
        <v>4731</v>
      </c>
      <c r="I7195" s="37">
        <v>4</v>
      </c>
      <c r="J7195" s="37">
        <v>2</v>
      </c>
      <c r="M7195" s="39">
        <v>869</v>
      </c>
      <c r="N7195" s="39">
        <v>600</v>
      </c>
      <c r="O7195" s="39">
        <v>600</v>
      </c>
      <c r="P7195" s="38">
        <v>35</v>
      </c>
    </row>
    <row r="7196" spans="1:16">
      <c r="A7196" s="25">
        <f t="shared" si="112"/>
        <v>7194</v>
      </c>
      <c r="B7196" s="33" t="s">
        <v>10835</v>
      </c>
      <c r="I7196" s="37"/>
      <c r="J7196" s="37"/>
    </row>
    <row r="7197" spans="1:16">
      <c r="A7197" s="25">
        <f t="shared" si="112"/>
        <v>7195</v>
      </c>
      <c r="B7197" s="33" t="s">
        <v>10836</v>
      </c>
      <c r="I7197" s="37"/>
      <c r="J7197" s="37"/>
    </row>
    <row r="7198" spans="1:16">
      <c r="A7198" s="25">
        <f t="shared" si="112"/>
        <v>7196</v>
      </c>
      <c r="B7198" s="33" t="s">
        <v>10837</v>
      </c>
      <c r="I7198" s="37"/>
      <c r="J7198" s="37"/>
    </row>
    <row r="7199" spans="1:16">
      <c r="A7199" s="25">
        <f t="shared" si="112"/>
        <v>7197</v>
      </c>
      <c r="B7199" s="36" t="s">
        <v>4255</v>
      </c>
      <c r="C7199" s="37">
        <v>1988</v>
      </c>
      <c r="E7199" s="42" t="s">
        <v>4731</v>
      </c>
      <c r="I7199" s="37">
        <v>5</v>
      </c>
      <c r="J7199" s="37">
        <v>2</v>
      </c>
      <c r="M7199" s="39">
        <v>2554.34</v>
      </c>
      <c r="N7199" s="39">
        <v>2245</v>
      </c>
      <c r="O7199" s="39">
        <v>2245</v>
      </c>
      <c r="P7199" s="38">
        <v>117</v>
      </c>
    </row>
    <row r="7200" spans="1:16">
      <c r="A7200" s="25">
        <f t="shared" si="112"/>
        <v>7198</v>
      </c>
      <c r="B7200" s="33" t="s">
        <v>4256</v>
      </c>
      <c r="C7200" s="37">
        <v>1972</v>
      </c>
      <c r="E7200" s="41" t="s">
        <v>4731</v>
      </c>
      <c r="I7200" s="37">
        <v>5</v>
      </c>
      <c r="J7200" s="37">
        <v>6</v>
      </c>
      <c r="M7200" s="39">
        <v>5467.1</v>
      </c>
      <c r="N7200" s="39">
        <v>4948.3999999999996</v>
      </c>
      <c r="O7200" s="39">
        <v>4082.2</v>
      </c>
      <c r="P7200" s="38">
        <v>260</v>
      </c>
    </row>
    <row r="7201" spans="1:16">
      <c r="A7201" s="25">
        <f t="shared" si="112"/>
        <v>7199</v>
      </c>
      <c r="B7201" s="33" t="s">
        <v>10838</v>
      </c>
      <c r="I7201" s="37"/>
      <c r="J7201" s="37"/>
    </row>
    <row r="7202" spans="1:16">
      <c r="A7202" s="25">
        <f t="shared" si="112"/>
        <v>7200</v>
      </c>
      <c r="B7202" s="33" t="s">
        <v>10839</v>
      </c>
      <c r="C7202" s="37">
        <v>1970</v>
      </c>
      <c r="E7202" s="41" t="s">
        <v>4731</v>
      </c>
      <c r="I7202" s="37">
        <v>5</v>
      </c>
      <c r="J7202" s="37">
        <v>4</v>
      </c>
      <c r="M7202" s="39">
        <v>4876.08</v>
      </c>
      <c r="N7202" s="39">
        <v>3200.2</v>
      </c>
      <c r="O7202" s="39">
        <v>3200.2</v>
      </c>
      <c r="P7202" s="38">
        <v>262</v>
      </c>
    </row>
    <row r="7203" spans="1:16">
      <c r="A7203" s="25">
        <f t="shared" si="112"/>
        <v>7201</v>
      </c>
      <c r="B7203" s="33" t="s">
        <v>10840</v>
      </c>
      <c r="I7203" s="37"/>
      <c r="J7203" s="37"/>
    </row>
    <row r="7204" spans="1:16">
      <c r="A7204" s="25">
        <f t="shared" si="112"/>
        <v>7202</v>
      </c>
      <c r="B7204" s="33" t="s">
        <v>4257</v>
      </c>
      <c r="C7204" s="37">
        <v>1969</v>
      </c>
      <c r="E7204" s="41" t="s">
        <v>4731</v>
      </c>
      <c r="I7204" s="37">
        <v>5</v>
      </c>
      <c r="J7204" s="37">
        <v>5</v>
      </c>
      <c r="M7204" s="39">
        <v>2643.4</v>
      </c>
      <c r="N7204" s="39">
        <v>2282.6999999999998</v>
      </c>
      <c r="O7204" s="39">
        <v>2282.6999999999998</v>
      </c>
      <c r="P7204" s="38">
        <v>126</v>
      </c>
    </row>
    <row r="7205" spans="1:16">
      <c r="A7205" s="25">
        <f t="shared" si="112"/>
        <v>7203</v>
      </c>
      <c r="B7205" s="33" t="s">
        <v>10841</v>
      </c>
      <c r="C7205" s="37">
        <v>1969</v>
      </c>
      <c r="E7205" s="41" t="s">
        <v>4731</v>
      </c>
      <c r="I7205" s="37">
        <v>5</v>
      </c>
      <c r="J7205" s="37">
        <v>4</v>
      </c>
      <c r="M7205" s="39">
        <v>3362.29</v>
      </c>
      <c r="N7205" s="39">
        <v>2980.39</v>
      </c>
      <c r="O7205" s="39">
        <v>2980.39</v>
      </c>
      <c r="P7205" s="38">
        <v>173</v>
      </c>
    </row>
    <row r="7206" spans="1:16">
      <c r="A7206" s="25">
        <f t="shared" si="112"/>
        <v>7204</v>
      </c>
      <c r="B7206" s="33" t="s">
        <v>4258</v>
      </c>
      <c r="C7206" s="37">
        <v>1971</v>
      </c>
      <c r="E7206" s="41" t="s">
        <v>4731</v>
      </c>
      <c r="I7206" s="37">
        <v>5</v>
      </c>
      <c r="J7206" s="37">
        <v>4</v>
      </c>
      <c r="M7206" s="39">
        <v>3749.1</v>
      </c>
      <c r="N7206" s="39">
        <v>3337.4</v>
      </c>
      <c r="O7206" s="39">
        <v>3337.4</v>
      </c>
      <c r="P7206" s="38">
        <v>176</v>
      </c>
    </row>
    <row r="7207" spans="1:16">
      <c r="A7207" s="25">
        <f t="shared" si="112"/>
        <v>7205</v>
      </c>
      <c r="B7207" s="33" t="s">
        <v>4259</v>
      </c>
      <c r="C7207" s="37">
        <v>1975</v>
      </c>
      <c r="E7207" s="41" t="s">
        <v>4731</v>
      </c>
      <c r="I7207" s="37">
        <v>5</v>
      </c>
      <c r="J7207" s="37">
        <v>3</v>
      </c>
      <c r="M7207" s="39">
        <v>4179.6099999999997</v>
      </c>
      <c r="N7207" s="39">
        <v>3641.81</v>
      </c>
      <c r="O7207" s="39">
        <v>3641.81</v>
      </c>
      <c r="P7207" s="38">
        <v>290</v>
      </c>
    </row>
    <row r="7208" spans="1:16">
      <c r="A7208" s="25">
        <f t="shared" si="112"/>
        <v>7206</v>
      </c>
      <c r="B7208" s="33" t="s">
        <v>10842</v>
      </c>
      <c r="C7208" s="37">
        <v>1970</v>
      </c>
      <c r="E7208" s="41" t="s">
        <v>4731</v>
      </c>
      <c r="I7208" s="37">
        <v>5</v>
      </c>
      <c r="J7208" s="37">
        <v>4</v>
      </c>
      <c r="M7208" s="39">
        <v>3317.04</v>
      </c>
      <c r="N7208" s="39">
        <v>2203.17</v>
      </c>
      <c r="O7208" s="39">
        <v>2203.17</v>
      </c>
      <c r="P7208" s="38">
        <v>186</v>
      </c>
    </row>
    <row r="7209" spans="1:16">
      <c r="A7209" s="25">
        <f t="shared" si="112"/>
        <v>7207</v>
      </c>
      <c r="B7209" s="33" t="s">
        <v>10843</v>
      </c>
      <c r="C7209" s="37">
        <v>1969</v>
      </c>
      <c r="E7209" s="41" t="s">
        <v>4731</v>
      </c>
      <c r="I7209" s="37">
        <v>5</v>
      </c>
      <c r="J7209" s="37">
        <v>4</v>
      </c>
      <c r="M7209" s="39">
        <v>3151.2</v>
      </c>
      <c r="N7209" s="39">
        <v>2536.7000000000003</v>
      </c>
      <c r="O7209" s="39">
        <v>2536.7000000000003</v>
      </c>
      <c r="P7209" s="38">
        <v>162</v>
      </c>
    </row>
    <row r="7210" spans="1:16">
      <c r="A7210" s="25">
        <f t="shared" si="112"/>
        <v>7208</v>
      </c>
      <c r="B7210" s="33" t="s">
        <v>10844</v>
      </c>
      <c r="I7210" s="37"/>
      <c r="J7210" s="37"/>
    </row>
    <row r="7211" spans="1:16">
      <c r="A7211" s="25">
        <f t="shared" si="112"/>
        <v>7209</v>
      </c>
      <c r="B7211" s="33" t="s">
        <v>10845</v>
      </c>
      <c r="I7211" s="37"/>
      <c r="J7211" s="37"/>
    </row>
    <row r="7212" spans="1:16">
      <c r="A7212" s="25">
        <f t="shared" si="112"/>
        <v>7210</v>
      </c>
      <c r="B7212" s="33" t="s">
        <v>10846</v>
      </c>
      <c r="I7212" s="37"/>
      <c r="J7212" s="37"/>
    </row>
    <row r="7213" spans="1:16">
      <c r="A7213" s="25">
        <f t="shared" si="112"/>
        <v>7211</v>
      </c>
      <c r="B7213" s="33" t="s">
        <v>10847</v>
      </c>
      <c r="I7213" s="37"/>
      <c r="J7213" s="37"/>
    </row>
    <row r="7214" spans="1:16">
      <c r="A7214" s="25">
        <f t="shared" si="112"/>
        <v>7212</v>
      </c>
      <c r="B7214" s="33" t="s">
        <v>4266</v>
      </c>
      <c r="C7214" s="37">
        <v>1993</v>
      </c>
      <c r="E7214" s="42" t="s">
        <v>4731</v>
      </c>
      <c r="I7214" s="37">
        <v>10</v>
      </c>
      <c r="J7214" s="37">
        <v>6</v>
      </c>
      <c r="M7214" s="39">
        <v>15315</v>
      </c>
      <c r="N7214" s="39">
        <v>13643.3</v>
      </c>
      <c r="O7214" s="39">
        <v>13643.3</v>
      </c>
      <c r="P7214" s="38">
        <v>285</v>
      </c>
    </row>
    <row r="7215" spans="1:16">
      <c r="A7215" s="25">
        <f t="shared" si="112"/>
        <v>7213</v>
      </c>
      <c r="B7215" s="33" t="s">
        <v>4260</v>
      </c>
      <c r="C7215" s="37">
        <v>1982</v>
      </c>
      <c r="E7215" s="41" t="s">
        <v>4731</v>
      </c>
      <c r="I7215" s="37">
        <v>5</v>
      </c>
      <c r="J7215" s="37">
        <v>4</v>
      </c>
      <c r="M7215" s="39">
        <v>3809.8</v>
      </c>
      <c r="N7215" s="39">
        <v>3809.8</v>
      </c>
      <c r="O7215" s="39">
        <v>3809.8</v>
      </c>
      <c r="P7215" s="38">
        <v>145</v>
      </c>
    </row>
    <row r="7216" spans="1:16">
      <c r="A7216" s="25">
        <f t="shared" si="112"/>
        <v>7214</v>
      </c>
      <c r="B7216" s="33" t="s">
        <v>10848</v>
      </c>
      <c r="C7216" s="37">
        <v>1975</v>
      </c>
      <c r="E7216" s="41" t="s">
        <v>4731</v>
      </c>
      <c r="I7216" s="37">
        <v>5</v>
      </c>
      <c r="J7216" s="37">
        <v>2</v>
      </c>
      <c r="M7216" s="39">
        <v>3400.11</v>
      </c>
      <c r="N7216" s="39">
        <v>3400.11</v>
      </c>
      <c r="O7216" s="39">
        <v>3400.11</v>
      </c>
    </row>
    <row r="7217" spans="1:16">
      <c r="A7217" s="25">
        <f t="shared" si="112"/>
        <v>7215</v>
      </c>
      <c r="B7217" s="33" t="s">
        <v>4261</v>
      </c>
      <c r="C7217" s="37">
        <v>2009</v>
      </c>
      <c r="E7217" s="42" t="s">
        <v>4731</v>
      </c>
      <c r="I7217" s="37">
        <v>9</v>
      </c>
      <c r="J7217" s="37">
        <v>1</v>
      </c>
      <c r="M7217" s="39">
        <v>3870</v>
      </c>
      <c r="N7217" s="39">
        <v>1091.9000000000001</v>
      </c>
      <c r="O7217" s="39">
        <v>1091.9000000000001</v>
      </c>
      <c r="P7217" s="38">
        <v>150</v>
      </c>
    </row>
    <row r="7218" spans="1:16">
      <c r="A7218" s="25">
        <f t="shared" si="112"/>
        <v>7216</v>
      </c>
      <c r="B7218" s="33" t="s">
        <v>10849</v>
      </c>
      <c r="I7218" s="37"/>
      <c r="J7218" s="37"/>
    </row>
    <row r="7219" spans="1:16">
      <c r="A7219" s="25">
        <f t="shared" si="112"/>
        <v>7217</v>
      </c>
      <c r="B7219" s="33" t="s">
        <v>4262</v>
      </c>
      <c r="C7219" s="37">
        <v>1971</v>
      </c>
      <c r="E7219" s="42" t="s">
        <v>4731</v>
      </c>
      <c r="I7219" s="37">
        <v>5</v>
      </c>
      <c r="J7219" s="37">
        <v>8</v>
      </c>
      <c r="M7219" s="39">
        <v>6086</v>
      </c>
      <c r="N7219" s="39">
        <v>5905.75</v>
      </c>
      <c r="O7219" s="39">
        <v>5905.75</v>
      </c>
      <c r="P7219" s="38">
        <v>308</v>
      </c>
    </row>
    <row r="7220" spans="1:16">
      <c r="A7220" s="25">
        <f t="shared" si="112"/>
        <v>7218</v>
      </c>
      <c r="B7220" s="33" t="s">
        <v>10850</v>
      </c>
      <c r="C7220" s="37">
        <v>2008</v>
      </c>
      <c r="E7220" s="41" t="s">
        <v>4731</v>
      </c>
      <c r="I7220" s="37">
        <v>17</v>
      </c>
      <c r="J7220" s="37">
        <v>1</v>
      </c>
      <c r="M7220" s="39">
        <v>5787.3</v>
      </c>
      <c r="N7220" s="39">
        <v>5416.7</v>
      </c>
      <c r="O7220" s="39">
        <v>5416.7</v>
      </c>
      <c r="P7220" s="38">
        <v>240</v>
      </c>
    </row>
    <row r="7221" spans="1:16">
      <c r="A7221" s="25">
        <f t="shared" si="112"/>
        <v>7219</v>
      </c>
      <c r="B7221" s="33" t="s">
        <v>4263</v>
      </c>
      <c r="C7221" s="37">
        <v>1972</v>
      </c>
      <c r="E7221" s="41" t="s">
        <v>4731</v>
      </c>
      <c r="I7221" s="37">
        <v>5</v>
      </c>
      <c r="J7221" s="37">
        <v>8</v>
      </c>
      <c r="M7221" s="39">
        <v>6842.2</v>
      </c>
      <c r="N7221" s="39">
        <v>6690.5999999999995</v>
      </c>
      <c r="O7221" s="39">
        <v>6190.2</v>
      </c>
      <c r="P7221" s="38">
        <v>308</v>
      </c>
    </row>
    <row r="7222" spans="1:16">
      <c r="A7222" s="25">
        <f t="shared" si="112"/>
        <v>7220</v>
      </c>
      <c r="B7222" s="33" t="s">
        <v>4264</v>
      </c>
      <c r="C7222" s="37">
        <v>1970</v>
      </c>
      <c r="D7222" s="37">
        <v>2008</v>
      </c>
      <c r="E7222" s="42" t="s">
        <v>4731</v>
      </c>
      <c r="I7222" s="37">
        <v>5</v>
      </c>
      <c r="J7222" s="37">
        <v>8</v>
      </c>
      <c r="M7222" s="39">
        <v>6765.3</v>
      </c>
      <c r="N7222" s="39">
        <v>6585.05</v>
      </c>
      <c r="O7222" s="39">
        <v>5822.25</v>
      </c>
      <c r="P7222" s="38">
        <v>326</v>
      </c>
    </row>
    <row r="7223" spans="1:16">
      <c r="A7223" s="25">
        <f t="shared" si="112"/>
        <v>7221</v>
      </c>
      <c r="B7223" s="33" t="s">
        <v>10851</v>
      </c>
      <c r="C7223" s="37">
        <v>1982</v>
      </c>
      <c r="E7223" s="42" t="s">
        <v>8055</v>
      </c>
      <c r="I7223" s="37">
        <v>9</v>
      </c>
      <c r="J7223" s="37">
        <v>4</v>
      </c>
      <c r="M7223" s="39">
        <v>7608.7</v>
      </c>
      <c r="N7223" s="39">
        <v>7608.7</v>
      </c>
      <c r="O7223" s="39">
        <v>7608.7</v>
      </c>
      <c r="P7223" s="38">
        <v>417</v>
      </c>
    </row>
    <row r="7224" spans="1:16">
      <c r="A7224" s="25">
        <f t="shared" si="112"/>
        <v>7222</v>
      </c>
      <c r="B7224" s="33" t="s">
        <v>4265</v>
      </c>
      <c r="C7224" s="37">
        <v>2006</v>
      </c>
      <c r="E7224" s="42" t="s">
        <v>4731</v>
      </c>
      <c r="I7224" s="37">
        <v>10</v>
      </c>
      <c r="J7224" s="37">
        <v>4</v>
      </c>
      <c r="M7224" s="39">
        <v>10040.4</v>
      </c>
      <c r="N7224" s="39">
        <v>7335.9</v>
      </c>
      <c r="O7224" s="39">
        <v>7335.9</v>
      </c>
      <c r="P7224" s="38">
        <v>324</v>
      </c>
    </row>
    <row r="7225" spans="1:16">
      <c r="A7225" s="25">
        <f t="shared" si="112"/>
        <v>7223</v>
      </c>
      <c r="B7225" s="33" t="s">
        <v>4267</v>
      </c>
      <c r="C7225" s="37">
        <v>1992</v>
      </c>
      <c r="E7225" s="42" t="s">
        <v>8055</v>
      </c>
      <c r="I7225" s="37">
        <v>5</v>
      </c>
      <c r="J7225" s="37">
        <v>4</v>
      </c>
      <c r="M7225" s="39">
        <v>2618.6999999999998</v>
      </c>
      <c r="N7225" s="39">
        <v>1807.8</v>
      </c>
      <c r="O7225" s="39">
        <v>1807.8</v>
      </c>
      <c r="P7225" s="38">
        <v>89</v>
      </c>
    </row>
    <row r="7226" spans="1:16">
      <c r="A7226" s="25">
        <f t="shared" si="112"/>
        <v>7224</v>
      </c>
      <c r="B7226" s="33" t="s">
        <v>4268</v>
      </c>
      <c r="C7226" s="37">
        <v>1967</v>
      </c>
      <c r="D7226" s="37">
        <v>2017</v>
      </c>
      <c r="E7226" s="42" t="s">
        <v>4731</v>
      </c>
      <c r="I7226" s="37">
        <v>5</v>
      </c>
      <c r="J7226" s="37">
        <v>4</v>
      </c>
      <c r="M7226" s="39">
        <v>3675.3</v>
      </c>
      <c r="N7226" s="39">
        <v>3384.5</v>
      </c>
      <c r="O7226" s="39">
        <v>3384.5</v>
      </c>
      <c r="P7226" s="38">
        <v>186</v>
      </c>
    </row>
    <row r="7227" spans="1:16">
      <c r="A7227" s="25">
        <f t="shared" si="112"/>
        <v>7225</v>
      </c>
      <c r="B7227" s="33" t="s">
        <v>10852</v>
      </c>
      <c r="I7227" s="37"/>
      <c r="J7227" s="37"/>
    </row>
    <row r="7228" spans="1:16">
      <c r="A7228" s="25">
        <f t="shared" si="112"/>
        <v>7226</v>
      </c>
      <c r="B7228" s="33" t="s">
        <v>10853</v>
      </c>
      <c r="I7228" s="37"/>
      <c r="J7228" s="37"/>
    </row>
    <row r="7229" spans="1:16">
      <c r="A7229" s="25">
        <f t="shared" si="112"/>
        <v>7227</v>
      </c>
      <c r="B7229" s="33" t="s">
        <v>10854</v>
      </c>
      <c r="C7229" s="37">
        <v>1984</v>
      </c>
      <c r="E7229" s="42" t="s">
        <v>4731</v>
      </c>
      <c r="I7229" s="37">
        <v>14</v>
      </c>
      <c r="J7229" s="37">
        <v>2</v>
      </c>
      <c r="M7229" s="39">
        <v>8154.6</v>
      </c>
      <c r="N7229" s="39">
        <v>4811.3</v>
      </c>
      <c r="O7229" s="39">
        <v>4811.3</v>
      </c>
      <c r="P7229" s="38">
        <v>331</v>
      </c>
    </row>
    <row r="7230" spans="1:16">
      <c r="A7230" s="25">
        <f t="shared" si="112"/>
        <v>7228</v>
      </c>
      <c r="B7230" s="33" t="s">
        <v>10855</v>
      </c>
      <c r="C7230" s="37">
        <v>1979</v>
      </c>
      <c r="E7230" s="41" t="s">
        <v>4731</v>
      </c>
      <c r="I7230" s="37">
        <v>9</v>
      </c>
      <c r="J7230" s="37">
        <v>6</v>
      </c>
      <c r="M7230" s="39">
        <v>13312.2</v>
      </c>
      <c r="N7230" s="39">
        <v>11767.199999999999</v>
      </c>
      <c r="O7230" s="39">
        <v>10034.799999999999</v>
      </c>
      <c r="P7230" s="38">
        <v>452</v>
      </c>
    </row>
    <row r="7231" spans="1:16">
      <c r="A7231" s="25">
        <f t="shared" si="112"/>
        <v>7229</v>
      </c>
      <c r="B7231" s="33" t="s">
        <v>10856</v>
      </c>
      <c r="I7231" s="37"/>
      <c r="J7231" s="37"/>
    </row>
    <row r="7232" spans="1:16">
      <c r="A7232" s="25">
        <f t="shared" si="112"/>
        <v>7230</v>
      </c>
      <c r="B7232" s="33" t="s">
        <v>10857</v>
      </c>
      <c r="I7232" s="37"/>
      <c r="J7232" s="37"/>
    </row>
    <row r="7233" spans="1:16">
      <c r="A7233" s="25">
        <f t="shared" si="112"/>
        <v>7231</v>
      </c>
      <c r="B7233" s="33" t="s">
        <v>10858</v>
      </c>
      <c r="I7233" s="37"/>
      <c r="J7233" s="37"/>
    </row>
    <row r="7234" spans="1:16">
      <c r="A7234" s="25">
        <f t="shared" si="112"/>
        <v>7232</v>
      </c>
      <c r="B7234" s="33" t="s">
        <v>10859</v>
      </c>
      <c r="I7234" s="37"/>
      <c r="J7234" s="37"/>
    </row>
    <row r="7235" spans="1:16">
      <c r="A7235" s="25">
        <f t="shared" ref="A7235:A7298" si="113">A7234+1</f>
        <v>7233</v>
      </c>
      <c r="B7235" s="33" t="s">
        <v>10860</v>
      </c>
      <c r="I7235" s="37"/>
      <c r="J7235" s="37"/>
    </row>
    <row r="7236" spans="1:16">
      <c r="A7236" s="25">
        <f t="shared" si="113"/>
        <v>7234</v>
      </c>
      <c r="B7236" s="33" t="s">
        <v>10861</v>
      </c>
      <c r="I7236" s="37"/>
      <c r="J7236" s="37"/>
    </row>
    <row r="7237" spans="1:16">
      <c r="A7237" s="25">
        <f t="shared" si="113"/>
        <v>7235</v>
      </c>
      <c r="B7237" s="33" t="s">
        <v>10862</v>
      </c>
      <c r="I7237" s="37"/>
      <c r="J7237" s="37"/>
    </row>
    <row r="7238" spans="1:16">
      <c r="A7238" s="25">
        <f t="shared" si="113"/>
        <v>7236</v>
      </c>
      <c r="B7238" s="33" t="s">
        <v>10863</v>
      </c>
      <c r="I7238" s="37"/>
      <c r="J7238" s="37"/>
    </row>
    <row r="7239" spans="1:16">
      <c r="A7239" s="25">
        <f t="shared" si="113"/>
        <v>7237</v>
      </c>
      <c r="B7239" s="33" t="s">
        <v>10864</v>
      </c>
      <c r="I7239" s="37"/>
      <c r="J7239" s="37"/>
    </row>
    <row r="7240" spans="1:16">
      <c r="A7240" s="25">
        <f t="shared" si="113"/>
        <v>7238</v>
      </c>
      <c r="B7240" s="33" t="s">
        <v>10865</v>
      </c>
      <c r="I7240" s="37"/>
      <c r="J7240" s="37"/>
    </row>
    <row r="7241" spans="1:16">
      <c r="A7241" s="25">
        <f t="shared" si="113"/>
        <v>7239</v>
      </c>
      <c r="B7241" s="33" t="s">
        <v>10866</v>
      </c>
      <c r="C7241" s="37">
        <v>1965</v>
      </c>
      <c r="E7241" s="41" t="s">
        <v>4731</v>
      </c>
      <c r="I7241" s="37">
        <v>5</v>
      </c>
      <c r="J7241" s="37">
        <v>3</v>
      </c>
      <c r="M7241" s="39">
        <v>3166.6</v>
      </c>
      <c r="N7241" s="39">
        <v>3111.9</v>
      </c>
      <c r="O7241" s="39">
        <v>2362</v>
      </c>
      <c r="P7241" s="38">
        <v>115</v>
      </c>
    </row>
    <row r="7242" spans="1:16">
      <c r="A7242" s="25">
        <f t="shared" si="113"/>
        <v>7240</v>
      </c>
      <c r="B7242" s="33" t="s">
        <v>10867</v>
      </c>
      <c r="C7242" s="37">
        <v>1964</v>
      </c>
      <c r="E7242" s="41" t="s">
        <v>4731</v>
      </c>
      <c r="I7242" s="37">
        <v>5</v>
      </c>
      <c r="J7242" s="37">
        <v>3</v>
      </c>
      <c r="M7242" s="39">
        <v>3346.9</v>
      </c>
      <c r="N7242" s="39">
        <v>3149.1</v>
      </c>
      <c r="O7242" s="39">
        <v>2381.6999999999998</v>
      </c>
      <c r="P7242" s="38">
        <v>91</v>
      </c>
    </row>
    <row r="7243" spans="1:16">
      <c r="A7243" s="25">
        <f t="shared" si="113"/>
        <v>7241</v>
      </c>
      <c r="B7243" s="33" t="s">
        <v>10868</v>
      </c>
      <c r="C7243" s="37">
        <v>1965</v>
      </c>
      <c r="E7243" s="42" t="s">
        <v>4731</v>
      </c>
      <c r="I7243" s="37">
        <v>5</v>
      </c>
      <c r="J7243" s="37">
        <v>4</v>
      </c>
      <c r="M7243" s="39">
        <v>3874.3</v>
      </c>
      <c r="N7243" s="39">
        <v>3694.05</v>
      </c>
      <c r="O7243" s="39">
        <v>2346.65</v>
      </c>
      <c r="P7243" s="38">
        <v>109</v>
      </c>
    </row>
    <row r="7244" spans="1:16">
      <c r="A7244" s="25">
        <f t="shared" si="113"/>
        <v>7242</v>
      </c>
      <c r="B7244" s="33" t="s">
        <v>10869</v>
      </c>
      <c r="I7244" s="37"/>
      <c r="J7244" s="37"/>
    </row>
    <row r="7245" spans="1:16">
      <c r="A7245" s="25">
        <f t="shared" si="113"/>
        <v>7243</v>
      </c>
      <c r="B7245" s="36" t="s">
        <v>10870</v>
      </c>
      <c r="I7245" s="37"/>
      <c r="J7245" s="37"/>
    </row>
    <row r="7246" spans="1:16">
      <c r="A7246" s="25">
        <f t="shared" si="113"/>
        <v>7244</v>
      </c>
      <c r="B7246" s="36" t="s">
        <v>10871</v>
      </c>
      <c r="I7246" s="37"/>
      <c r="J7246" s="37"/>
    </row>
    <row r="7247" spans="1:16">
      <c r="A7247" s="25">
        <f t="shared" si="113"/>
        <v>7245</v>
      </c>
      <c r="B7247" s="33" t="s">
        <v>10872</v>
      </c>
      <c r="C7247" s="37">
        <v>1964</v>
      </c>
      <c r="E7247" s="41" t="s">
        <v>4729</v>
      </c>
      <c r="I7247" s="37">
        <v>5</v>
      </c>
      <c r="J7247" s="37">
        <v>4</v>
      </c>
      <c r="M7247" s="39">
        <v>3942.3</v>
      </c>
      <c r="N7247" s="39">
        <v>3727.9</v>
      </c>
      <c r="O7247" s="39">
        <v>3618.1</v>
      </c>
      <c r="P7247" s="38">
        <v>150</v>
      </c>
    </row>
    <row r="7248" spans="1:16">
      <c r="A7248" s="25">
        <f t="shared" si="113"/>
        <v>7246</v>
      </c>
      <c r="B7248" s="33" t="s">
        <v>10873</v>
      </c>
      <c r="C7248" s="37">
        <v>1965</v>
      </c>
      <c r="E7248" s="41" t="s">
        <v>4729</v>
      </c>
      <c r="I7248" s="37">
        <v>5</v>
      </c>
      <c r="J7248" s="37">
        <v>4</v>
      </c>
      <c r="M7248" s="39">
        <v>3551.1</v>
      </c>
      <c r="N7248" s="39">
        <v>3437.6</v>
      </c>
      <c r="O7248" s="39">
        <v>3437.6</v>
      </c>
      <c r="P7248" s="38">
        <v>135</v>
      </c>
    </row>
    <row r="7249" spans="1:16">
      <c r="A7249" s="25">
        <f t="shared" si="113"/>
        <v>7247</v>
      </c>
      <c r="B7249" s="33" t="s">
        <v>10874</v>
      </c>
      <c r="C7249" s="37">
        <v>1965</v>
      </c>
      <c r="E7249" s="41" t="s">
        <v>4729</v>
      </c>
      <c r="I7249" s="37">
        <v>5</v>
      </c>
      <c r="J7249" s="37">
        <v>4</v>
      </c>
      <c r="M7249" s="39">
        <v>3648</v>
      </c>
      <c r="N7249" s="39">
        <v>3546.1</v>
      </c>
      <c r="O7249" s="39">
        <v>3475.9</v>
      </c>
      <c r="P7249" s="38">
        <v>170</v>
      </c>
    </row>
    <row r="7250" spans="1:16">
      <c r="A7250" s="25">
        <f t="shared" si="113"/>
        <v>7248</v>
      </c>
      <c r="B7250" s="33" t="s">
        <v>10875</v>
      </c>
      <c r="C7250" s="37">
        <v>1965</v>
      </c>
      <c r="E7250" s="41" t="s">
        <v>4729</v>
      </c>
      <c r="I7250" s="37">
        <v>5</v>
      </c>
      <c r="J7250" s="37">
        <v>4</v>
      </c>
      <c r="M7250" s="39">
        <v>3691.6</v>
      </c>
      <c r="N7250" s="39">
        <v>3494.6</v>
      </c>
      <c r="O7250" s="39">
        <v>3494.6</v>
      </c>
      <c r="P7250" s="38">
        <v>150</v>
      </c>
    </row>
    <row r="7251" spans="1:16">
      <c r="A7251" s="25">
        <f t="shared" si="113"/>
        <v>7249</v>
      </c>
      <c r="B7251" s="33" t="s">
        <v>10876</v>
      </c>
      <c r="I7251" s="37"/>
      <c r="J7251" s="37"/>
    </row>
    <row r="7252" spans="1:16">
      <c r="A7252" s="25">
        <f t="shared" si="113"/>
        <v>7250</v>
      </c>
      <c r="B7252" s="33" t="s">
        <v>10877</v>
      </c>
      <c r="C7252" s="37">
        <v>1994</v>
      </c>
      <c r="E7252" s="41" t="s">
        <v>4731</v>
      </c>
      <c r="I7252" s="37">
        <v>10</v>
      </c>
      <c r="J7252" s="37">
        <v>1</v>
      </c>
      <c r="M7252" s="39">
        <v>2855.5</v>
      </c>
      <c r="N7252" s="39">
        <v>2471.1999999999998</v>
      </c>
      <c r="O7252" s="39">
        <v>2471.1999999999998</v>
      </c>
      <c r="P7252" s="38">
        <v>117</v>
      </c>
    </row>
    <row r="7253" spans="1:16">
      <c r="A7253" s="25">
        <f t="shared" si="113"/>
        <v>7251</v>
      </c>
      <c r="B7253" s="33" t="s">
        <v>10878</v>
      </c>
      <c r="C7253" s="37">
        <v>1985</v>
      </c>
      <c r="E7253" s="41" t="s">
        <v>4731</v>
      </c>
      <c r="I7253" s="37">
        <v>9</v>
      </c>
      <c r="J7253" s="37">
        <v>4</v>
      </c>
      <c r="M7253" s="39">
        <v>7228</v>
      </c>
      <c r="N7253" s="39">
        <v>7228</v>
      </c>
      <c r="O7253" s="39">
        <v>7228</v>
      </c>
      <c r="P7253" s="38">
        <v>349</v>
      </c>
    </row>
    <row r="7254" spans="1:16">
      <c r="A7254" s="25">
        <f t="shared" si="113"/>
        <v>7252</v>
      </c>
      <c r="B7254" s="33" t="s">
        <v>10879</v>
      </c>
      <c r="C7254" s="37">
        <v>1992</v>
      </c>
      <c r="E7254" s="41" t="s">
        <v>4731</v>
      </c>
      <c r="I7254" s="37">
        <v>10</v>
      </c>
      <c r="J7254" s="37">
        <v>3</v>
      </c>
      <c r="M7254" s="39">
        <v>6714.4</v>
      </c>
      <c r="N7254" s="39">
        <v>5340.9</v>
      </c>
      <c r="O7254" s="39">
        <v>4466.3999999999996</v>
      </c>
      <c r="P7254" s="38">
        <v>300</v>
      </c>
    </row>
    <row r="7255" spans="1:16">
      <c r="A7255" s="25">
        <f t="shared" si="113"/>
        <v>7253</v>
      </c>
      <c r="B7255" s="33" t="s">
        <v>10880</v>
      </c>
      <c r="I7255" s="37"/>
      <c r="J7255" s="37"/>
    </row>
    <row r="7256" spans="1:16">
      <c r="A7256" s="25">
        <f t="shared" si="113"/>
        <v>7254</v>
      </c>
      <c r="B7256" s="33" t="s">
        <v>10881</v>
      </c>
      <c r="I7256" s="37"/>
      <c r="J7256" s="37"/>
    </row>
    <row r="7257" spans="1:16">
      <c r="A7257" s="25">
        <f t="shared" si="113"/>
        <v>7255</v>
      </c>
      <c r="B7257" s="36" t="s">
        <v>10882</v>
      </c>
      <c r="I7257" s="37"/>
      <c r="J7257" s="37"/>
    </row>
    <row r="7258" spans="1:16">
      <c r="A7258" s="25">
        <f t="shared" si="113"/>
        <v>7256</v>
      </c>
      <c r="B7258" s="33" t="s">
        <v>10883</v>
      </c>
      <c r="I7258" s="37"/>
      <c r="J7258" s="37"/>
    </row>
    <row r="7259" spans="1:16">
      <c r="A7259" s="25">
        <f t="shared" si="113"/>
        <v>7257</v>
      </c>
      <c r="B7259" s="33" t="s">
        <v>10884</v>
      </c>
      <c r="I7259" s="37"/>
      <c r="J7259" s="37"/>
    </row>
    <row r="7260" spans="1:16">
      <c r="A7260" s="25">
        <f t="shared" si="113"/>
        <v>7258</v>
      </c>
      <c r="B7260" s="33" t="s">
        <v>10885</v>
      </c>
      <c r="C7260" s="37">
        <v>1982</v>
      </c>
      <c r="E7260" s="41" t="s">
        <v>4731</v>
      </c>
      <c r="I7260" s="37">
        <v>4</v>
      </c>
      <c r="J7260" s="37">
        <v>2</v>
      </c>
      <c r="M7260" s="39">
        <v>1636.5</v>
      </c>
      <c r="N7260" s="39">
        <v>871.7</v>
      </c>
      <c r="O7260" s="39">
        <v>871.7</v>
      </c>
      <c r="P7260" s="38">
        <v>35</v>
      </c>
    </row>
    <row r="7261" spans="1:16">
      <c r="A7261" s="25">
        <f t="shared" si="113"/>
        <v>7259</v>
      </c>
      <c r="B7261" s="33" t="s">
        <v>4269</v>
      </c>
      <c r="C7261" s="37">
        <v>1987</v>
      </c>
      <c r="E7261" s="41" t="s">
        <v>4731</v>
      </c>
      <c r="I7261" s="37">
        <v>5</v>
      </c>
      <c r="J7261" s="37">
        <v>7</v>
      </c>
      <c r="M7261" s="39">
        <v>5537.2</v>
      </c>
      <c r="N7261" s="39">
        <v>5426.2</v>
      </c>
      <c r="O7261" s="39">
        <v>4887.2</v>
      </c>
      <c r="P7261" s="38">
        <v>248</v>
      </c>
    </row>
    <row r="7262" spans="1:16">
      <c r="A7262" s="25">
        <f t="shared" si="113"/>
        <v>7260</v>
      </c>
      <c r="B7262" s="33" t="s">
        <v>4270</v>
      </c>
      <c r="C7262" s="37">
        <v>1954</v>
      </c>
      <c r="E7262" s="41" t="s">
        <v>4735</v>
      </c>
      <c r="I7262" s="37">
        <v>3</v>
      </c>
      <c r="J7262" s="37">
        <v>3</v>
      </c>
      <c r="M7262" s="39">
        <v>2825.7</v>
      </c>
      <c r="N7262" s="39">
        <v>1446.4</v>
      </c>
      <c r="O7262" s="39">
        <v>1444.9536000000001</v>
      </c>
      <c r="P7262" s="38">
        <v>55</v>
      </c>
    </row>
    <row r="7263" spans="1:16">
      <c r="A7263" s="25">
        <f t="shared" si="113"/>
        <v>7261</v>
      </c>
      <c r="B7263" s="33" t="s">
        <v>4277</v>
      </c>
      <c r="C7263" s="37">
        <v>1954</v>
      </c>
      <c r="E7263" s="41" t="s">
        <v>4735</v>
      </c>
      <c r="I7263" s="37">
        <v>3</v>
      </c>
      <c r="J7263" s="37">
        <v>3</v>
      </c>
      <c r="M7263" s="39">
        <v>2323.8000000000002</v>
      </c>
      <c r="N7263" s="39">
        <v>1745.8</v>
      </c>
      <c r="O7263" s="39">
        <v>1578.2031999999999</v>
      </c>
      <c r="P7263" s="38">
        <v>52</v>
      </c>
    </row>
    <row r="7264" spans="1:16">
      <c r="A7264" s="25">
        <f t="shared" si="113"/>
        <v>7262</v>
      </c>
      <c r="B7264" s="33" t="s">
        <v>10886</v>
      </c>
      <c r="C7264" s="37">
        <v>1954</v>
      </c>
      <c r="E7264" s="41" t="s">
        <v>4735</v>
      </c>
      <c r="I7264" s="37">
        <v>2</v>
      </c>
      <c r="J7264" s="37">
        <v>2</v>
      </c>
      <c r="M7264" s="39">
        <v>865.4</v>
      </c>
      <c r="N7264" s="39">
        <v>663.8</v>
      </c>
      <c r="O7264" s="39">
        <v>658.8214999999999</v>
      </c>
      <c r="P7264" s="38">
        <v>37</v>
      </c>
    </row>
    <row r="7265" spans="1:16">
      <c r="A7265" s="25">
        <f t="shared" si="113"/>
        <v>7263</v>
      </c>
      <c r="B7265" s="33" t="s">
        <v>4271</v>
      </c>
      <c r="C7265" s="37">
        <v>1953</v>
      </c>
      <c r="E7265" s="41" t="s">
        <v>4735</v>
      </c>
      <c r="I7265" s="37">
        <v>2</v>
      </c>
      <c r="J7265" s="37">
        <v>2</v>
      </c>
      <c r="M7265" s="39">
        <v>870.7</v>
      </c>
      <c r="N7265" s="39">
        <v>701</v>
      </c>
      <c r="O7265" s="39">
        <v>701</v>
      </c>
      <c r="P7265" s="38">
        <v>56</v>
      </c>
    </row>
    <row r="7266" spans="1:16">
      <c r="A7266" s="25">
        <f t="shared" si="113"/>
        <v>7264</v>
      </c>
      <c r="B7266" s="33" t="s">
        <v>4272</v>
      </c>
      <c r="C7266" s="37">
        <v>1957</v>
      </c>
      <c r="E7266" s="41" t="s">
        <v>4735</v>
      </c>
      <c r="I7266" s="37">
        <v>2</v>
      </c>
      <c r="J7266" s="37">
        <v>4</v>
      </c>
      <c r="M7266" s="39">
        <v>1369.3</v>
      </c>
      <c r="N7266" s="39">
        <v>1268.4000000000001</v>
      </c>
      <c r="O7266" s="39">
        <v>1258.50648</v>
      </c>
      <c r="P7266" s="38">
        <v>67</v>
      </c>
    </row>
    <row r="7267" spans="1:16">
      <c r="A7267" s="25">
        <f t="shared" si="113"/>
        <v>7265</v>
      </c>
      <c r="B7267" s="33" t="s">
        <v>10887</v>
      </c>
      <c r="C7267" s="37">
        <v>1954</v>
      </c>
      <c r="E7267" s="41" t="s">
        <v>4735</v>
      </c>
      <c r="I7267" s="37">
        <v>2</v>
      </c>
      <c r="J7267" s="37">
        <v>2</v>
      </c>
      <c r="M7267" s="39">
        <v>1105.7</v>
      </c>
      <c r="N7267" s="39">
        <v>855.76</v>
      </c>
      <c r="O7267" s="39">
        <v>761</v>
      </c>
      <c r="P7267" s="38">
        <v>25</v>
      </c>
    </row>
    <row r="7268" spans="1:16">
      <c r="A7268" s="25">
        <f t="shared" si="113"/>
        <v>7266</v>
      </c>
      <c r="B7268" s="33" t="s">
        <v>4273</v>
      </c>
      <c r="C7268" s="37">
        <v>1954</v>
      </c>
      <c r="E7268" s="41" t="s">
        <v>4735</v>
      </c>
      <c r="I7268" s="37">
        <v>2</v>
      </c>
      <c r="J7268" s="37">
        <v>1</v>
      </c>
      <c r="M7268" s="39">
        <v>510.8</v>
      </c>
      <c r="N7268" s="39">
        <v>492.2</v>
      </c>
      <c r="O7268" s="39">
        <v>492.2</v>
      </c>
      <c r="P7268" s="38">
        <v>22</v>
      </c>
    </row>
    <row r="7269" spans="1:16">
      <c r="A7269" s="25">
        <f t="shared" si="113"/>
        <v>7267</v>
      </c>
      <c r="B7269" s="33" t="s">
        <v>4274</v>
      </c>
      <c r="C7269" s="37">
        <v>1954</v>
      </c>
      <c r="E7269" s="41" t="s">
        <v>4735</v>
      </c>
      <c r="I7269" s="37">
        <v>2</v>
      </c>
      <c r="J7269" s="37">
        <v>1</v>
      </c>
      <c r="M7269" s="39">
        <v>556.79999999999995</v>
      </c>
      <c r="N7269" s="39">
        <v>524.29999999999995</v>
      </c>
      <c r="O7269" s="39">
        <v>524.29999999999995</v>
      </c>
      <c r="P7269" s="38">
        <v>21</v>
      </c>
    </row>
    <row r="7270" spans="1:16">
      <c r="A7270" s="25">
        <f t="shared" si="113"/>
        <v>7268</v>
      </c>
      <c r="B7270" s="33" t="s">
        <v>10888</v>
      </c>
      <c r="C7270" s="37">
        <v>1954</v>
      </c>
      <c r="E7270" s="41" t="s">
        <v>4735</v>
      </c>
      <c r="I7270" s="37">
        <v>2</v>
      </c>
      <c r="J7270" s="37">
        <v>2</v>
      </c>
      <c r="M7270" s="39">
        <v>858.7</v>
      </c>
      <c r="N7270" s="39">
        <v>777.5</v>
      </c>
      <c r="O7270" s="39">
        <v>771.12450000000001</v>
      </c>
      <c r="P7270" s="38">
        <v>24</v>
      </c>
    </row>
    <row r="7271" spans="1:16">
      <c r="A7271" s="25">
        <f t="shared" si="113"/>
        <v>7269</v>
      </c>
      <c r="B7271" s="33" t="s">
        <v>4275</v>
      </c>
      <c r="C7271" s="37">
        <v>1954</v>
      </c>
      <c r="E7271" s="41" t="s">
        <v>4735</v>
      </c>
      <c r="I7271" s="37">
        <v>2</v>
      </c>
      <c r="J7271" s="37">
        <v>3</v>
      </c>
      <c r="M7271" s="39">
        <v>1363.4</v>
      </c>
      <c r="N7271" s="39">
        <v>1169.5</v>
      </c>
      <c r="O7271" s="39">
        <v>1130.0878499999999</v>
      </c>
      <c r="P7271" s="38">
        <v>35</v>
      </c>
    </row>
    <row r="7272" spans="1:16">
      <c r="A7272" s="25">
        <f t="shared" si="113"/>
        <v>7270</v>
      </c>
      <c r="B7272" s="33" t="s">
        <v>4276</v>
      </c>
      <c r="C7272" s="37">
        <v>1954</v>
      </c>
      <c r="E7272" s="41" t="s">
        <v>4735</v>
      </c>
      <c r="I7272" s="37">
        <v>2</v>
      </c>
      <c r="J7272" s="37">
        <v>3</v>
      </c>
      <c r="M7272" s="39">
        <v>1381.4</v>
      </c>
      <c r="N7272" s="39">
        <v>1273.5999999999999</v>
      </c>
      <c r="O7272" s="39">
        <v>1273.5999999999999</v>
      </c>
      <c r="P7272" s="38">
        <v>38</v>
      </c>
    </row>
    <row r="7273" spans="1:16">
      <c r="A7273" s="25">
        <f t="shared" si="113"/>
        <v>7271</v>
      </c>
      <c r="B7273" s="33" t="s">
        <v>10889</v>
      </c>
      <c r="C7273" s="37">
        <v>1969</v>
      </c>
      <c r="E7273" s="41" t="s">
        <v>4731</v>
      </c>
      <c r="I7273" s="37">
        <v>9</v>
      </c>
      <c r="J7273" s="37">
        <v>1</v>
      </c>
      <c r="M7273" s="39">
        <v>4204.3</v>
      </c>
      <c r="N7273" s="39">
        <v>4019.5</v>
      </c>
      <c r="O7273" s="39">
        <v>4019.5</v>
      </c>
      <c r="P7273" s="38">
        <v>94</v>
      </c>
    </row>
    <row r="7274" spans="1:16">
      <c r="A7274" s="25">
        <f t="shared" si="113"/>
        <v>7272</v>
      </c>
      <c r="B7274" s="33" t="s">
        <v>10890</v>
      </c>
      <c r="I7274" s="37"/>
      <c r="J7274" s="37"/>
    </row>
    <row r="7275" spans="1:16">
      <c r="A7275" s="25">
        <f t="shared" si="113"/>
        <v>7273</v>
      </c>
      <c r="B7275" s="33" t="s">
        <v>10891</v>
      </c>
      <c r="C7275" s="37">
        <v>1968</v>
      </c>
      <c r="E7275" s="41" t="s">
        <v>4731</v>
      </c>
      <c r="I7275" s="37">
        <v>5</v>
      </c>
      <c r="J7275" s="37">
        <v>6</v>
      </c>
      <c r="M7275" s="39">
        <v>5304.7</v>
      </c>
      <c r="N7275" s="39">
        <v>4865</v>
      </c>
      <c r="O7275" s="39">
        <v>4865</v>
      </c>
      <c r="P7275" s="38">
        <v>244</v>
      </c>
    </row>
    <row r="7276" spans="1:16">
      <c r="A7276" s="25">
        <f t="shared" si="113"/>
        <v>7274</v>
      </c>
      <c r="B7276" s="33" t="s">
        <v>10892</v>
      </c>
      <c r="C7276" s="37">
        <v>1970</v>
      </c>
      <c r="E7276" s="41" t="s">
        <v>4731</v>
      </c>
      <c r="I7276" s="37">
        <v>9</v>
      </c>
      <c r="J7276" s="37">
        <v>1</v>
      </c>
      <c r="M7276" s="39">
        <v>3129.8</v>
      </c>
      <c r="N7276" s="39">
        <v>2994</v>
      </c>
      <c r="O7276" s="39">
        <v>2116.5</v>
      </c>
      <c r="P7276" s="38">
        <v>97</v>
      </c>
    </row>
    <row r="7277" spans="1:16">
      <c r="A7277" s="25">
        <f t="shared" si="113"/>
        <v>7275</v>
      </c>
      <c r="B7277" s="33" t="s">
        <v>10893</v>
      </c>
      <c r="C7277" s="37">
        <v>1968</v>
      </c>
      <c r="E7277" s="41" t="s">
        <v>4731</v>
      </c>
      <c r="I7277" s="37">
        <v>5</v>
      </c>
      <c r="J7277" s="37">
        <v>4</v>
      </c>
      <c r="M7277" s="39">
        <v>4078.4</v>
      </c>
      <c r="N7277" s="39">
        <v>3750.8</v>
      </c>
      <c r="O7277" s="39">
        <v>3174.3</v>
      </c>
      <c r="P7277" s="38">
        <v>158</v>
      </c>
    </row>
    <row r="7278" spans="1:16">
      <c r="A7278" s="25">
        <f t="shared" si="113"/>
        <v>7276</v>
      </c>
      <c r="B7278" s="33" t="s">
        <v>10894</v>
      </c>
      <c r="C7278" s="37">
        <v>1981</v>
      </c>
      <c r="E7278" s="42" t="s">
        <v>5159</v>
      </c>
      <c r="I7278" s="37">
        <v>9</v>
      </c>
      <c r="J7278" s="37">
        <v>9</v>
      </c>
      <c r="M7278" s="39">
        <v>20899.3</v>
      </c>
      <c r="N7278" s="39">
        <v>17276.8</v>
      </c>
    </row>
    <row r="7279" spans="1:16">
      <c r="A7279" s="25">
        <f t="shared" si="113"/>
        <v>7277</v>
      </c>
      <c r="B7279" s="33" t="s">
        <v>4278</v>
      </c>
      <c r="C7279" s="37">
        <v>1979</v>
      </c>
      <c r="E7279" s="41" t="s">
        <v>4729</v>
      </c>
      <c r="I7279" s="37">
        <v>9</v>
      </c>
      <c r="J7279" s="37">
        <v>2</v>
      </c>
      <c r="M7279" s="39">
        <v>4424.7</v>
      </c>
      <c r="N7279" s="39">
        <v>3902.5</v>
      </c>
      <c r="O7279" s="39">
        <v>3902.5</v>
      </c>
      <c r="P7279" s="38">
        <v>178</v>
      </c>
    </row>
    <row r="7280" spans="1:16">
      <c r="A7280" s="25">
        <f t="shared" si="113"/>
        <v>7278</v>
      </c>
      <c r="B7280" s="33" t="s">
        <v>10895</v>
      </c>
      <c r="C7280" s="37">
        <v>1981</v>
      </c>
      <c r="E7280" s="41" t="s">
        <v>4729</v>
      </c>
      <c r="I7280" s="37">
        <v>9</v>
      </c>
      <c r="J7280" s="37">
        <v>2</v>
      </c>
      <c r="M7280" s="39" t="s">
        <v>10896</v>
      </c>
      <c r="N7280" s="39">
        <v>3731.8999999999996</v>
      </c>
      <c r="O7280" s="39">
        <v>3452.0074999999997</v>
      </c>
      <c r="P7280" s="38">
        <v>175</v>
      </c>
    </row>
    <row r="7281" spans="1:16">
      <c r="A7281" s="25">
        <f t="shared" si="113"/>
        <v>7279</v>
      </c>
      <c r="B7281" s="33" t="s">
        <v>10897</v>
      </c>
      <c r="C7281" s="37">
        <v>1970</v>
      </c>
      <c r="E7281" s="41" t="s">
        <v>4729</v>
      </c>
      <c r="I7281" s="37">
        <v>5</v>
      </c>
      <c r="J7281" s="37">
        <v>6</v>
      </c>
      <c r="M7281" s="39">
        <v>4438.3999999999996</v>
      </c>
      <c r="N7281" s="39">
        <v>3888.5999999999995</v>
      </c>
      <c r="O7281" s="39">
        <v>3888.5999999999995</v>
      </c>
      <c r="P7281" s="38">
        <v>174</v>
      </c>
    </row>
    <row r="7282" spans="1:16">
      <c r="A7282" s="25">
        <f t="shared" si="113"/>
        <v>7280</v>
      </c>
      <c r="B7282" s="33" t="s">
        <v>4279</v>
      </c>
      <c r="C7282" s="37">
        <v>1982</v>
      </c>
      <c r="E7282" s="41" t="s">
        <v>4731</v>
      </c>
      <c r="I7282" s="37">
        <v>5</v>
      </c>
      <c r="J7282" s="37">
        <v>7</v>
      </c>
      <c r="M7282" s="39">
        <v>5579.7</v>
      </c>
      <c r="N7282" s="39">
        <v>4935.8</v>
      </c>
      <c r="O7282" s="39">
        <v>4886.8999999999996</v>
      </c>
      <c r="P7282" s="38">
        <v>226</v>
      </c>
    </row>
    <row r="7283" spans="1:16">
      <c r="A7283" s="25">
        <f t="shared" si="113"/>
        <v>7281</v>
      </c>
      <c r="B7283" s="33" t="s">
        <v>10898</v>
      </c>
      <c r="C7283" s="37">
        <v>1972</v>
      </c>
      <c r="E7283" s="41" t="s">
        <v>4731</v>
      </c>
      <c r="I7283" s="37">
        <v>5</v>
      </c>
      <c r="J7283" s="37">
        <v>4</v>
      </c>
      <c r="M7283" s="39">
        <v>4434.32</v>
      </c>
      <c r="N7283" s="39">
        <v>4112.7199999999993</v>
      </c>
      <c r="O7283" s="39">
        <v>4112.7199999999993</v>
      </c>
      <c r="P7283" s="38">
        <v>123</v>
      </c>
    </row>
    <row r="7284" spans="1:16">
      <c r="A7284" s="25">
        <f t="shared" si="113"/>
        <v>7282</v>
      </c>
      <c r="B7284" s="33" t="s">
        <v>4280</v>
      </c>
      <c r="C7284" s="37">
        <v>1982</v>
      </c>
      <c r="E7284" s="42" t="s">
        <v>4731</v>
      </c>
      <c r="I7284" s="37">
        <v>5</v>
      </c>
      <c r="J7284" s="37">
        <v>13</v>
      </c>
      <c r="M7284" s="39">
        <v>8854.6</v>
      </c>
      <c r="N7284" s="39">
        <v>7886.7</v>
      </c>
      <c r="O7284" s="39">
        <v>7412.3</v>
      </c>
      <c r="P7284" s="38">
        <v>407</v>
      </c>
    </row>
    <row r="7285" spans="1:16">
      <c r="A7285" s="25">
        <f t="shared" si="113"/>
        <v>7283</v>
      </c>
      <c r="B7285" s="33" t="s">
        <v>10899</v>
      </c>
      <c r="C7285" s="37">
        <v>1970</v>
      </c>
      <c r="E7285" s="41" t="s">
        <v>4729</v>
      </c>
      <c r="I7285" s="37">
        <v>5</v>
      </c>
      <c r="J7285" s="37">
        <v>6</v>
      </c>
      <c r="M7285" s="39">
        <v>3844.6</v>
      </c>
      <c r="N7285" s="39">
        <v>2609.3999999999996</v>
      </c>
      <c r="O7285" s="39">
        <v>2609.3999999999996</v>
      </c>
      <c r="P7285" s="38">
        <v>209</v>
      </c>
    </row>
    <row r="7286" spans="1:16">
      <c r="A7286" s="25">
        <f t="shared" si="113"/>
        <v>7284</v>
      </c>
      <c r="B7286" s="33" t="s">
        <v>4281</v>
      </c>
      <c r="C7286" s="37">
        <v>1985</v>
      </c>
      <c r="E7286" s="41" t="s">
        <v>4729</v>
      </c>
      <c r="I7286" s="37">
        <v>5</v>
      </c>
      <c r="J7286" s="37">
        <v>6</v>
      </c>
      <c r="M7286" s="39">
        <v>4487.5</v>
      </c>
      <c r="N7286" s="39">
        <v>3937.5</v>
      </c>
      <c r="O7286" s="39">
        <v>3937.5</v>
      </c>
      <c r="P7286" s="38">
        <v>198</v>
      </c>
    </row>
    <row r="7287" spans="1:16">
      <c r="A7287" s="25">
        <f t="shared" si="113"/>
        <v>7285</v>
      </c>
      <c r="B7287" s="33" t="s">
        <v>4282</v>
      </c>
      <c r="C7287" s="37">
        <v>1985</v>
      </c>
      <c r="E7287" s="41" t="s">
        <v>4729</v>
      </c>
      <c r="I7287" s="37">
        <v>5</v>
      </c>
      <c r="J7287" s="37">
        <v>4</v>
      </c>
      <c r="M7287" s="39">
        <v>3001.8</v>
      </c>
      <c r="N7287" s="39">
        <v>2633.2000000000003</v>
      </c>
      <c r="O7287" s="39">
        <v>2633.2000000000003</v>
      </c>
      <c r="P7287" s="38">
        <v>136</v>
      </c>
    </row>
    <row r="7288" spans="1:16">
      <c r="A7288" s="25">
        <f t="shared" si="113"/>
        <v>7286</v>
      </c>
      <c r="B7288" s="33" t="s">
        <v>10900</v>
      </c>
      <c r="C7288" s="37">
        <v>1963</v>
      </c>
      <c r="E7288" s="42" t="s">
        <v>4731</v>
      </c>
      <c r="I7288" s="37">
        <v>5</v>
      </c>
      <c r="J7288" s="37">
        <v>4</v>
      </c>
      <c r="M7288" s="39">
        <v>3245.5</v>
      </c>
      <c r="N7288" s="39">
        <v>2557.3000000000002</v>
      </c>
      <c r="O7288" s="39">
        <v>2557.3000000000002</v>
      </c>
      <c r="P7288" s="38">
        <v>156</v>
      </c>
    </row>
    <row r="7289" spans="1:16">
      <c r="A7289" s="25">
        <f t="shared" si="113"/>
        <v>7287</v>
      </c>
      <c r="B7289" s="33" t="s">
        <v>10901</v>
      </c>
      <c r="C7289" s="37">
        <v>1963</v>
      </c>
      <c r="E7289" s="41" t="s">
        <v>4731</v>
      </c>
      <c r="I7289" s="37">
        <v>5</v>
      </c>
      <c r="J7289" s="37">
        <v>1</v>
      </c>
      <c r="M7289" s="39">
        <v>2670.9</v>
      </c>
      <c r="N7289" s="39">
        <v>1963.1000000000001</v>
      </c>
      <c r="O7289" s="39">
        <v>1963.1000000000001</v>
      </c>
      <c r="P7289" s="38">
        <v>231</v>
      </c>
    </row>
    <row r="7290" spans="1:16">
      <c r="A7290" s="25">
        <f t="shared" si="113"/>
        <v>7288</v>
      </c>
      <c r="B7290" s="33" t="s">
        <v>10902</v>
      </c>
      <c r="C7290" s="37">
        <v>1971</v>
      </c>
      <c r="E7290" s="41" t="s">
        <v>4731</v>
      </c>
      <c r="I7290" s="37">
        <v>5</v>
      </c>
      <c r="J7290" s="37">
        <v>4</v>
      </c>
      <c r="M7290" s="39">
        <v>3711</v>
      </c>
      <c r="N7290" s="39">
        <v>3384.8</v>
      </c>
      <c r="O7290" s="39">
        <v>2678.5</v>
      </c>
      <c r="P7290" s="38">
        <v>144</v>
      </c>
    </row>
    <row r="7291" spans="1:16">
      <c r="A7291" s="25">
        <f t="shared" si="113"/>
        <v>7289</v>
      </c>
      <c r="B7291" s="33" t="s">
        <v>10903</v>
      </c>
      <c r="C7291" s="37">
        <v>2010</v>
      </c>
      <c r="E7291" s="41" t="s">
        <v>5159</v>
      </c>
      <c r="F7291" s="37" t="s">
        <v>5071</v>
      </c>
      <c r="G7291" s="37" t="s">
        <v>240</v>
      </c>
      <c r="H7291" s="37" t="s">
        <v>6958</v>
      </c>
      <c r="I7291" s="37">
        <v>10</v>
      </c>
      <c r="J7291" s="37">
        <v>6</v>
      </c>
      <c r="K7291" s="38">
        <v>6</v>
      </c>
      <c r="L7291" s="38" t="s">
        <v>240</v>
      </c>
      <c r="M7291" s="39">
        <v>16965.8</v>
      </c>
      <c r="N7291" s="39">
        <v>14084.4</v>
      </c>
      <c r="O7291" s="39">
        <v>8439.4</v>
      </c>
      <c r="P7291" s="38">
        <v>700</v>
      </c>
    </row>
    <row r="7292" spans="1:16">
      <c r="A7292" s="25">
        <f t="shared" si="113"/>
        <v>7290</v>
      </c>
      <c r="B7292" s="33" t="s">
        <v>10904</v>
      </c>
      <c r="I7292" s="37"/>
      <c r="J7292" s="37"/>
    </row>
    <row r="7293" spans="1:16">
      <c r="A7293" s="25">
        <f t="shared" si="113"/>
        <v>7291</v>
      </c>
      <c r="B7293" s="33" t="s">
        <v>4283</v>
      </c>
      <c r="C7293" s="37">
        <v>1949</v>
      </c>
      <c r="E7293" s="41" t="s">
        <v>4731</v>
      </c>
      <c r="I7293" s="37">
        <v>4</v>
      </c>
      <c r="J7293" s="37">
        <v>3</v>
      </c>
      <c r="M7293" s="39">
        <v>2894.8</v>
      </c>
      <c r="N7293" s="39">
        <v>2556.29</v>
      </c>
      <c r="O7293" s="39">
        <v>2410.5814700000001</v>
      </c>
      <c r="P7293" s="38">
        <v>96</v>
      </c>
    </row>
    <row r="7294" spans="1:16">
      <c r="A7294" s="25">
        <f t="shared" si="113"/>
        <v>7292</v>
      </c>
      <c r="B7294" s="33" t="s">
        <v>4284</v>
      </c>
      <c r="C7294" s="37">
        <v>1948</v>
      </c>
      <c r="E7294" s="41" t="s">
        <v>4731</v>
      </c>
      <c r="I7294" s="37">
        <v>4</v>
      </c>
      <c r="J7294" s="37">
        <v>3</v>
      </c>
      <c r="M7294" s="39">
        <v>3288.7</v>
      </c>
      <c r="N7294" s="39">
        <v>2374.5</v>
      </c>
      <c r="O7294" s="39">
        <v>2152.8444</v>
      </c>
      <c r="P7294" s="38">
        <v>115</v>
      </c>
    </row>
    <row r="7295" spans="1:16">
      <c r="A7295" s="25">
        <f t="shared" si="113"/>
        <v>7293</v>
      </c>
      <c r="B7295" s="33" t="s">
        <v>2951</v>
      </c>
      <c r="C7295" s="37">
        <v>1940</v>
      </c>
      <c r="E7295" s="41" t="s">
        <v>4731</v>
      </c>
      <c r="I7295" s="37">
        <v>5</v>
      </c>
      <c r="J7295" s="37">
        <v>5</v>
      </c>
      <c r="M7295" s="39">
        <v>4360.17</v>
      </c>
      <c r="N7295" s="39">
        <v>3562.66</v>
      </c>
      <c r="O7295" s="39">
        <v>3359.5883799999997</v>
      </c>
      <c r="P7295" s="38">
        <v>129</v>
      </c>
    </row>
    <row r="7296" spans="1:16">
      <c r="A7296" s="25">
        <f t="shared" si="113"/>
        <v>7294</v>
      </c>
      <c r="B7296" s="33" t="s">
        <v>10905</v>
      </c>
      <c r="C7296" s="37">
        <v>1958</v>
      </c>
      <c r="E7296" s="41" t="s">
        <v>4731</v>
      </c>
      <c r="I7296" s="37">
        <v>5</v>
      </c>
      <c r="J7296" s="37">
        <v>2</v>
      </c>
      <c r="M7296" s="39">
        <v>1940.87</v>
      </c>
      <c r="N7296" s="39">
        <v>1661.68</v>
      </c>
      <c r="O7296" s="39">
        <v>1550.34744</v>
      </c>
      <c r="P7296" s="38">
        <v>81</v>
      </c>
    </row>
    <row r="7297" spans="1:16">
      <c r="A7297" s="25">
        <f t="shared" si="113"/>
        <v>7295</v>
      </c>
      <c r="B7297" s="33" t="s">
        <v>10906</v>
      </c>
      <c r="C7297" s="37">
        <v>1960</v>
      </c>
      <c r="E7297" s="41" t="s">
        <v>4731</v>
      </c>
      <c r="I7297" s="37">
        <v>2</v>
      </c>
      <c r="J7297" s="37">
        <v>3</v>
      </c>
      <c r="M7297" s="39">
        <v>1070.0999999999999</v>
      </c>
      <c r="N7297" s="39">
        <v>930.5</v>
      </c>
      <c r="O7297" s="39">
        <v>789.06400000000008</v>
      </c>
      <c r="P7297" s="38">
        <v>61</v>
      </c>
    </row>
    <row r="7298" spans="1:16">
      <c r="A7298" s="25">
        <f t="shared" si="113"/>
        <v>7296</v>
      </c>
      <c r="B7298" s="33" t="s">
        <v>10907</v>
      </c>
      <c r="C7298" s="37">
        <v>1959</v>
      </c>
      <c r="E7298" s="41" t="s">
        <v>4735</v>
      </c>
      <c r="I7298" s="37">
        <v>2</v>
      </c>
      <c r="J7298" s="37">
        <v>3</v>
      </c>
      <c r="M7298" s="39">
        <v>681.3</v>
      </c>
      <c r="N7298" s="39">
        <v>625.20000000000005</v>
      </c>
      <c r="O7298" s="39">
        <v>571.43280000000004</v>
      </c>
      <c r="P7298" s="38">
        <v>29</v>
      </c>
    </row>
    <row r="7299" spans="1:16">
      <c r="A7299" s="25">
        <f t="shared" ref="A7299:A7362" si="114">A7298+1</f>
        <v>7297</v>
      </c>
      <c r="B7299" s="36" t="s">
        <v>10908</v>
      </c>
      <c r="I7299" s="37"/>
      <c r="J7299" s="37"/>
    </row>
    <row r="7300" spans="1:16">
      <c r="A7300" s="25">
        <f t="shared" si="114"/>
        <v>7298</v>
      </c>
      <c r="B7300" s="33" t="s">
        <v>10909</v>
      </c>
      <c r="I7300" s="37"/>
      <c r="J7300" s="37"/>
    </row>
    <row r="7301" spans="1:16">
      <c r="A7301" s="25">
        <f t="shared" si="114"/>
        <v>7299</v>
      </c>
      <c r="B7301" s="33" t="s">
        <v>10910</v>
      </c>
      <c r="I7301" s="37"/>
      <c r="J7301" s="37"/>
    </row>
    <row r="7302" spans="1:16">
      <c r="A7302" s="25">
        <f t="shared" si="114"/>
        <v>7300</v>
      </c>
      <c r="B7302" s="33" t="s">
        <v>10911</v>
      </c>
      <c r="I7302" s="37"/>
      <c r="J7302" s="37"/>
    </row>
    <row r="7303" spans="1:16">
      <c r="A7303" s="25">
        <f t="shared" si="114"/>
        <v>7301</v>
      </c>
      <c r="B7303" s="33" t="s">
        <v>10912</v>
      </c>
      <c r="I7303" s="37"/>
      <c r="J7303" s="37"/>
    </row>
    <row r="7304" spans="1:16">
      <c r="A7304" s="25">
        <f t="shared" si="114"/>
        <v>7302</v>
      </c>
      <c r="B7304" s="33" t="s">
        <v>10913</v>
      </c>
      <c r="I7304" s="37"/>
      <c r="J7304" s="37"/>
    </row>
    <row r="7305" spans="1:16">
      <c r="A7305" s="25">
        <f t="shared" si="114"/>
        <v>7303</v>
      </c>
      <c r="B7305" s="33" t="s">
        <v>10914</v>
      </c>
      <c r="I7305" s="37"/>
      <c r="J7305" s="37"/>
    </row>
    <row r="7306" spans="1:16">
      <c r="A7306" s="25">
        <f t="shared" si="114"/>
        <v>7304</v>
      </c>
      <c r="B7306" s="33" t="s">
        <v>10915</v>
      </c>
      <c r="I7306" s="37"/>
      <c r="J7306" s="37"/>
    </row>
    <row r="7307" spans="1:16">
      <c r="A7307" s="25">
        <f t="shared" si="114"/>
        <v>7305</v>
      </c>
      <c r="B7307" s="33" t="s">
        <v>10916</v>
      </c>
      <c r="I7307" s="37"/>
      <c r="J7307" s="37"/>
    </row>
    <row r="7308" spans="1:16">
      <c r="A7308" s="25">
        <f t="shared" si="114"/>
        <v>7306</v>
      </c>
      <c r="B7308" s="33" t="s">
        <v>10917</v>
      </c>
      <c r="I7308" s="37"/>
      <c r="J7308" s="37"/>
    </row>
    <row r="7309" spans="1:16">
      <c r="A7309" s="25">
        <f t="shared" si="114"/>
        <v>7307</v>
      </c>
      <c r="B7309" s="33" t="s">
        <v>10918</v>
      </c>
      <c r="I7309" s="37"/>
      <c r="J7309" s="37"/>
    </row>
    <row r="7310" spans="1:16">
      <c r="A7310" s="25">
        <f t="shared" si="114"/>
        <v>7308</v>
      </c>
      <c r="B7310" s="33" t="s">
        <v>10919</v>
      </c>
      <c r="I7310" s="37"/>
      <c r="J7310" s="37"/>
    </row>
    <row r="7311" spans="1:16">
      <c r="A7311" s="25">
        <f t="shared" si="114"/>
        <v>7309</v>
      </c>
      <c r="B7311" s="33" t="s">
        <v>10920</v>
      </c>
      <c r="I7311" s="37"/>
      <c r="J7311" s="37"/>
    </row>
    <row r="7312" spans="1:16">
      <c r="A7312" s="25">
        <f t="shared" si="114"/>
        <v>7310</v>
      </c>
      <c r="B7312" s="33" t="s">
        <v>10921</v>
      </c>
      <c r="I7312" s="37"/>
      <c r="J7312" s="37"/>
    </row>
    <row r="7313" spans="1:16">
      <c r="A7313" s="25">
        <f t="shared" si="114"/>
        <v>7311</v>
      </c>
      <c r="B7313" s="33" t="s">
        <v>4285</v>
      </c>
      <c r="C7313" s="37">
        <v>1977</v>
      </c>
      <c r="E7313" s="41" t="s">
        <v>4729</v>
      </c>
      <c r="I7313" s="37">
        <v>9</v>
      </c>
      <c r="J7313" s="37">
        <v>2</v>
      </c>
      <c r="M7313" s="39">
        <v>3854.1</v>
      </c>
      <c r="N7313" s="39">
        <v>3432.4</v>
      </c>
      <c r="O7313" s="39">
        <v>3432.4</v>
      </c>
      <c r="P7313" s="38">
        <v>196</v>
      </c>
    </row>
    <row r="7314" spans="1:16">
      <c r="A7314" s="25">
        <f t="shared" si="114"/>
        <v>7312</v>
      </c>
      <c r="B7314" s="33" t="s">
        <v>4286</v>
      </c>
      <c r="C7314" s="37">
        <v>1978</v>
      </c>
      <c r="E7314" s="41" t="s">
        <v>4729</v>
      </c>
      <c r="I7314" s="37">
        <v>9</v>
      </c>
      <c r="J7314" s="37">
        <v>2</v>
      </c>
      <c r="M7314" s="39">
        <v>3850</v>
      </c>
      <c r="N7314" s="39">
        <v>3645.4</v>
      </c>
      <c r="O7314" s="39">
        <v>3645.4</v>
      </c>
      <c r="P7314" s="38">
        <v>198</v>
      </c>
    </row>
    <row r="7315" spans="1:16">
      <c r="A7315" s="25">
        <f t="shared" si="114"/>
        <v>7313</v>
      </c>
      <c r="B7315" s="33" t="s">
        <v>10922</v>
      </c>
      <c r="C7315" s="37">
        <v>1976</v>
      </c>
      <c r="E7315" s="41" t="s">
        <v>4729</v>
      </c>
      <c r="I7315" s="37">
        <v>9</v>
      </c>
      <c r="J7315" s="37">
        <v>2</v>
      </c>
      <c r="M7315" s="39">
        <v>3999</v>
      </c>
      <c r="N7315" s="39">
        <v>3999</v>
      </c>
      <c r="O7315" s="39">
        <v>2633.4</v>
      </c>
      <c r="P7315" s="38">
        <v>172</v>
      </c>
    </row>
    <row r="7316" spans="1:16">
      <c r="A7316" s="25">
        <f t="shared" si="114"/>
        <v>7314</v>
      </c>
      <c r="B7316" s="33" t="s">
        <v>10923</v>
      </c>
      <c r="I7316" s="37"/>
      <c r="J7316" s="37"/>
    </row>
    <row r="7317" spans="1:16">
      <c r="A7317" s="25">
        <f t="shared" si="114"/>
        <v>7315</v>
      </c>
      <c r="B7317" s="33" t="s">
        <v>10924</v>
      </c>
      <c r="C7317" s="37">
        <v>1975</v>
      </c>
      <c r="E7317" s="41" t="s">
        <v>4729</v>
      </c>
      <c r="I7317" s="37">
        <v>9</v>
      </c>
      <c r="J7317" s="37">
        <v>2</v>
      </c>
      <c r="M7317" s="39">
        <v>3836.5</v>
      </c>
      <c r="N7317" s="39">
        <v>2645.9</v>
      </c>
      <c r="O7317" s="39">
        <v>2633.4</v>
      </c>
      <c r="P7317" s="38">
        <v>180</v>
      </c>
    </row>
    <row r="7318" spans="1:16">
      <c r="A7318" s="25">
        <f t="shared" si="114"/>
        <v>7316</v>
      </c>
      <c r="B7318" s="33" t="s">
        <v>10925</v>
      </c>
      <c r="I7318" s="37"/>
      <c r="J7318" s="37"/>
    </row>
    <row r="7319" spans="1:16">
      <c r="A7319" s="25">
        <f t="shared" si="114"/>
        <v>7317</v>
      </c>
      <c r="B7319" s="33" t="s">
        <v>10926</v>
      </c>
      <c r="I7319" s="37"/>
      <c r="J7319" s="37"/>
    </row>
    <row r="7320" spans="1:16">
      <c r="A7320" s="25">
        <f t="shared" si="114"/>
        <v>7318</v>
      </c>
      <c r="B7320" s="33" t="s">
        <v>10927</v>
      </c>
      <c r="C7320" s="37">
        <v>1974</v>
      </c>
      <c r="E7320" s="41" t="s">
        <v>4729</v>
      </c>
      <c r="I7320" s="37">
        <v>5</v>
      </c>
      <c r="J7320" s="37">
        <v>8</v>
      </c>
      <c r="M7320" s="39">
        <v>5747.9</v>
      </c>
      <c r="N7320" s="39">
        <v>5598.9</v>
      </c>
      <c r="O7320" s="39">
        <v>5598.9</v>
      </c>
      <c r="P7320" s="38">
        <v>277</v>
      </c>
    </row>
    <row r="7321" spans="1:16">
      <c r="A7321" s="25">
        <f t="shared" si="114"/>
        <v>7319</v>
      </c>
      <c r="B7321" s="33" t="s">
        <v>10928</v>
      </c>
      <c r="C7321" s="37">
        <v>1976</v>
      </c>
      <c r="E7321" s="41" t="s">
        <v>4731</v>
      </c>
      <c r="I7321" s="37">
        <v>9</v>
      </c>
      <c r="J7321" s="37">
        <v>1</v>
      </c>
      <c r="M7321" s="39">
        <v>26996</v>
      </c>
      <c r="N7321" s="39">
        <v>2378.4</v>
      </c>
      <c r="O7321" s="39">
        <v>2378.4</v>
      </c>
      <c r="P7321" s="38">
        <v>115</v>
      </c>
    </row>
    <row r="7322" spans="1:16">
      <c r="A7322" s="25">
        <f t="shared" si="114"/>
        <v>7320</v>
      </c>
      <c r="B7322" s="33" t="s">
        <v>10929</v>
      </c>
      <c r="C7322" s="37">
        <v>1975</v>
      </c>
      <c r="E7322" s="41" t="s">
        <v>4729</v>
      </c>
      <c r="I7322" s="37">
        <v>9</v>
      </c>
      <c r="J7322" s="37">
        <v>4</v>
      </c>
      <c r="M7322" s="39">
        <v>7741</v>
      </c>
      <c r="N7322" s="39">
        <v>7059.6</v>
      </c>
      <c r="O7322" s="39">
        <v>6798.3948</v>
      </c>
      <c r="P7322" s="38">
        <v>421</v>
      </c>
    </row>
    <row r="7323" spans="1:16">
      <c r="A7323" s="25">
        <f t="shared" si="114"/>
        <v>7321</v>
      </c>
      <c r="B7323" s="33" t="s">
        <v>4287</v>
      </c>
      <c r="C7323" s="37">
        <v>1976</v>
      </c>
      <c r="E7323" s="42" t="s">
        <v>5159</v>
      </c>
      <c r="I7323" s="37">
        <v>5</v>
      </c>
      <c r="J7323" s="37">
        <v>6</v>
      </c>
      <c r="M7323" s="39">
        <v>5311.9</v>
      </c>
      <c r="N7323" s="39">
        <v>4884.1000000000004</v>
      </c>
      <c r="O7323" s="39">
        <v>4489</v>
      </c>
      <c r="P7323" s="38">
        <v>244</v>
      </c>
    </row>
    <row r="7324" spans="1:16">
      <c r="A7324" s="25">
        <f t="shared" si="114"/>
        <v>7322</v>
      </c>
      <c r="B7324" s="33" t="s">
        <v>4288</v>
      </c>
      <c r="C7324" s="37">
        <v>1975</v>
      </c>
      <c r="E7324" s="42" t="s">
        <v>5159</v>
      </c>
      <c r="I7324" s="37">
        <v>5</v>
      </c>
      <c r="J7324" s="37">
        <v>6</v>
      </c>
      <c r="M7324" s="39">
        <v>4531.3999999999996</v>
      </c>
      <c r="N7324" s="39">
        <v>4437.5999999999995</v>
      </c>
      <c r="O7324" s="39">
        <v>4042.7</v>
      </c>
      <c r="P7324" s="38">
        <v>263</v>
      </c>
    </row>
    <row r="7325" spans="1:16">
      <c r="A7325" s="25">
        <f t="shared" si="114"/>
        <v>7323</v>
      </c>
      <c r="B7325" s="33" t="s">
        <v>4289</v>
      </c>
      <c r="C7325" s="37">
        <v>1975</v>
      </c>
      <c r="E7325" s="42" t="s">
        <v>5159</v>
      </c>
      <c r="I7325" s="37">
        <v>9</v>
      </c>
      <c r="J7325" s="37">
        <v>6</v>
      </c>
      <c r="M7325" s="39">
        <v>11581.7</v>
      </c>
      <c r="N7325" s="39">
        <v>10315.6</v>
      </c>
      <c r="O7325" s="39">
        <v>10315.6</v>
      </c>
      <c r="P7325" s="38">
        <v>630</v>
      </c>
    </row>
    <row r="7326" spans="1:16">
      <c r="A7326" s="25">
        <f t="shared" si="114"/>
        <v>7324</v>
      </c>
      <c r="B7326" s="33" t="s">
        <v>10930</v>
      </c>
      <c r="C7326" s="37">
        <v>1975</v>
      </c>
      <c r="E7326" s="41" t="s">
        <v>4729</v>
      </c>
      <c r="I7326" s="37">
        <v>9</v>
      </c>
      <c r="J7326" s="37">
        <v>4</v>
      </c>
      <c r="M7326" s="39">
        <v>7500.1</v>
      </c>
      <c r="N7326" s="39">
        <v>7113.5</v>
      </c>
      <c r="O7326" s="39">
        <v>7113.5</v>
      </c>
      <c r="P7326" s="38">
        <v>407</v>
      </c>
    </row>
    <row r="7327" spans="1:16">
      <c r="A7327" s="25">
        <f t="shared" si="114"/>
        <v>7325</v>
      </c>
      <c r="B7327" s="33" t="s">
        <v>10931</v>
      </c>
      <c r="C7327" s="37">
        <v>1993</v>
      </c>
      <c r="E7327" s="41" t="s">
        <v>4729</v>
      </c>
      <c r="I7327" s="37">
        <v>10</v>
      </c>
      <c r="J7327" s="37">
        <v>4</v>
      </c>
      <c r="M7327" s="39">
        <v>8825.7999999999993</v>
      </c>
      <c r="N7327" s="39">
        <v>5404.3</v>
      </c>
      <c r="O7327" s="39">
        <v>5404.3</v>
      </c>
      <c r="P7327" s="38">
        <v>420</v>
      </c>
    </row>
    <row r="7328" spans="1:16">
      <c r="A7328" s="25">
        <f t="shared" si="114"/>
        <v>7326</v>
      </c>
      <c r="B7328" s="33" t="s">
        <v>10932</v>
      </c>
      <c r="C7328" s="37">
        <v>1981</v>
      </c>
      <c r="E7328" s="41" t="s">
        <v>4729</v>
      </c>
      <c r="I7328" s="37">
        <v>9</v>
      </c>
      <c r="J7328" s="37">
        <v>1</v>
      </c>
      <c r="M7328" s="39">
        <v>5484.7</v>
      </c>
      <c r="N7328" s="39">
        <v>4479.2</v>
      </c>
      <c r="O7328" s="39">
        <v>4295.5527999999995</v>
      </c>
      <c r="P7328" s="38">
        <v>315</v>
      </c>
    </row>
    <row r="7329" spans="1:16">
      <c r="A7329" s="25">
        <f t="shared" si="114"/>
        <v>7327</v>
      </c>
      <c r="B7329" s="33" t="s">
        <v>10933</v>
      </c>
      <c r="C7329" s="37">
        <v>1986</v>
      </c>
      <c r="E7329" s="41" t="s">
        <v>4729</v>
      </c>
      <c r="I7329" s="37">
        <v>9</v>
      </c>
      <c r="J7329" s="37">
        <v>2</v>
      </c>
      <c r="M7329" s="39">
        <v>3883.5</v>
      </c>
      <c r="N7329" s="39">
        <v>2403.9</v>
      </c>
      <c r="O7329" s="39">
        <v>2403.9</v>
      </c>
      <c r="P7329" s="38">
        <v>211</v>
      </c>
    </row>
    <row r="7330" spans="1:16">
      <c r="A7330" s="25">
        <f t="shared" si="114"/>
        <v>7328</v>
      </c>
      <c r="B7330" s="33" t="s">
        <v>10934</v>
      </c>
      <c r="C7330" s="37">
        <v>2014</v>
      </c>
      <c r="E7330" s="41" t="s">
        <v>4731</v>
      </c>
      <c r="I7330" s="37">
        <v>5</v>
      </c>
      <c r="J7330" s="37">
        <v>6</v>
      </c>
      <c r="M7330" s="39">
        <v>4538.8</v>
      </c>
      <c r="N7330" s="39">
        <v>4538.8</v>
      </c>
      <c r="O7330" s="39">
        <v>4538.8</v>
      </c>
      <c r="P7330" s="38">
        <v>270</v>
      </c>
    </row>
    <row r="7331" spans="1:16">
      <c r="A7331" s="25">
        <f t="shared" si="114"/>
        <v>7329</v>
      </c>
      <c r="B7331" s="33" t="s">
        <v>10935</v>
      </c>
      <c r="I7331" s="37"/>
      <c r="J7331" s="37"/>
    </row>
    <row r="7332" spans="1:16">
      <c r="A7332" s="25">
        <f t="shared" si="114"/>
        <v>7330</v>
      </c>
      <c r="B7332" s="33" t="s">
        <v>10936</v>
      </c>
      <c r="I7332" s="37"/>
      <c r="J7332" s="37"/>
    </row>
    <row r="7333" spans="1:16">
      <c r="A7333" s="25">
        <f t="shared" si="114"/>
        <v>7331</v>
      </c>
      <c r="B7333" s="33" t="s">
        <v>10937</v>
      </c>
      <c r="I7333" s="37"/>
      <c r="J7333" s="37"/>
    </row>
    <row r="7334" spans="1:16">
      <c r="A7334" s="25">
        <f t="shared" si="114"/>
        <v>7332</v>
      </c>
      <c r="B7334" s="33" t="s">
        <v>4290</v>
      </c>
      <c r="C7334" s="37">
        <v>1979</v>
      </c>
      <c r="E7334" s="42" t="s">
        <v>4731</v>
      </c>
      <c r="I7334" s="37">
        <v>5</v>
      </c>
      <c r="J7334" s="37">
        <v>4</v>
      </c>
      <c r="M7334" s="39">
        <v>3219.3</v>
      </c>
      <c r="N7334" s="39">
        <v>3039.05</v>
      </c>
      <c r="O7334" s="39">
        <v>3039.05</v>
      </c>
      <c r="P7334" s="38">
        <v>156</v>
      </c>
    </row>
    <row r="7335" spans="1:16">
      <c r="A7335" s="25">
        <f t="shared" si="114"/>
        <v>7333</v>
      </c>
      <c r="B7335" s="33" t="s">
        <v>10938</v>
      </c>
      <c r="C7335" s="37">
        <v>1970</v>
      </c>
      <c r="E7335" s="41" t="s">
        <v>4731</v>
      </c>
      <c r="I7335" s="37">
        <v>2</v>
      </c>
      <c r="J7335" s="37">
        <v>2</v>
      </c>
      <c r="M7335" s="39">
        <v>720.9</v>
      </c>
      <c r="N7335" s="39">
        <v>720.9</v>
      </c>
      <c r="O7335" s="39">
        <v>720.9</v>
      </c>
      <c r="P7335" s="38">
        <v>58</v>
      </c>
    </row>
    <row r="7336" spans="1:16">
      <c r="A7336" s="25">
        <f t="shared" si="114"/>
        <v>7334</v>
      </c>
      <c r="B7336" s="33" t="s">
        <v>10939</v>
      </c>
      <c r="C7336" s="37">
        <v>1987</v>
      </c>
      <c r="E7336" s="42" t="s">
        <v>8055</v>
      </c>
      <c r="I7336" s="37">
        <v>9</v>
      </c>
      <c r="J7336" s="37">
        <v>4</v>
      </c>
      <c r="M7336" s="39">
        <v>8507.1</v>
      </c>
      <c r="N7336" s="39">
        <v>6660.4</v>
      </c>
      <c r="O7336" s="39">
        <v>6644.2</v>
      </c>
      <c r="P7336" s="38">
        <v>385</v>
      </c>
    </row>
    <row r="7337" spans="1:16">
      <c r="A7337" s="25">
        <f t="shared" si="114"/>
        <v>7335</v>
      </c>
      <c r="B7337" s="33" t="s">
        <v>10940</v>
      </c>
      <c r="C7337" s="37">
        <v>1988</v>
      </c>
      <c r="E7337" s="42" t="s">
        <v>8055</v>
      </c>
      <c r="I7337" s="37">
        <v>10</v>
      </c>
      <c r="J7337" s="37">
        <v>8</v>
      </c>
      <c r="M7337" s="39">
        <v>18059.32</v>
      </c>
      <c r="N7337" s="39">
        <v>14335.32</v>
      </c>
      <c r="O7337" s="39">
        <v>14301.42</v>
      </c>
      <c r="P7337" s="38">
        <v>878</v>
      </c>
    </row>
    <row r="7338" spans="1:16">
      <c r="A7338" s="25">
        <f t="shared" si="114"/>
        <v>7336</v>
      </c>
      <c r="B7338" s="33" t="s">
        <v>10941</v>
      </c>
      <c r="I7338" s="37"/>
      <c r="J7338" s="37"/>
    </row>
    <row r="7339" spans="1:16">
      <c r="A7339" s="25">
        <f t="shared" si="114"/>
        <v>7337</v>
      </c>
      <c r="B7339" s="33" t="s">
        <v>10942</v>
      </c>
      <c r="C7339" s="37">
        <v>1973</v>
      </c>
      <c r="E7339" s="41" t="s">
        <v>4729</v>
      </c>
      <c r="I7339" s="37">
        <v>9</v>
      </c>
      <c r="J7339" s="37">
        <v>4</v>
      </c>
      <c r="M7339" s="39">
        <v>5235.2</v>
      </c>
      <c r="N7339" s="39">
        <v>5182.7</v>
      </c>
      <c r="O7339" s="39">
        <v>5182.7</v>
      </c>
      <c r="P7339" s="38">
        <v>359</v>
      </c>
    </row>
    <row r="7340" spans="1:16">
      <c r="A7340" s="25">
        <f t="shared" si="114"/>
        <v>7338</v>
      </c>
      <c r="B7340" s="33" t="s">
        <v>10943</v>
      </c>
      <c r="I7340" s="37"/>
      <c r="J7340" s="37"/>
    </row>
    <row r="7341" spans="1:16">
      <c r="A7341" s="25">
        <f t="shared" si="114"/>
        <v>7339</v>
      </c>
      <c r="B7341" s="33" t="s">
        <v>10944</v>
      </c>
      <c r="C7341" s="37">
        <v>1984</v>
      </c>
      <c r="E7341" s="42" t="s">
        <v>8055</v>
      </c>
      <c r="I7341" s="37">
        <v>9</v>
      </c>
      <c r="J7341" s="37">
        <v>1</v>
      </c>
      <c r="M7341" s="39">
        <v>9010.9</v>
      </c>
      <c r="N7341" s="39">
        <v>7583</v>
      </c>
      <c r="O7341" s="39">
        <v>7583</v>
      </c>
      <c r="P7341" s="38">
        <v>320</v>
      </c>
    </row>
    <row r="7342" spans="1:16">
      <c r="A7342" s="25">
        <f t="shared" si="114"/>
        <v>7340</v>
      </c>
      <c r="B7342" s="33" t="s">
        <v>10945</v>
      </c>
      <c r="C7342" s="37">
        <v>1964</v>
      </c>
      <c r="E7342" s="41" t="s">
        <v>4731</v>
      </c>
      <c r="I7342" s="37">
        <v>4</v>
      </c>
      <c r="J7342" s="37">
        <v>4</v>
      </c>
      <c r="M7342" s="39">
        <v>1966.6</v>
      </c>
      <c r="N7342" s="39">
        <v>1350.8999999999999</v>
      </c>
      <c r="O7342" s="39">
        <v>1350.8999999999999</v>
      </c>
      <c r="P7342" s="38">
        <v>101</v>
      </c>
    </row>
    <row r="7343" spans="1:16">
      <c r="A7343" s="25">
        <f t="shared" si="114"/>
        <v>7341</v>
      </c>
      <c r="B7343" s="33" t="s">
        <v>10946</v>
      </c>
      <c r="C7343" s="37">
        <v>1960</v>
      </c>
      <c r="E7343" s="41" t="s">
        <v>4731</v>
      </c>
      <c r="I7343" s="37">
        <v>5</v>
      </c>
      <c r="J7343" s="37">
        <v>4</v>
      </c>
      <c r="M7343" s="39">
        <v>3354.6</v>
      </c>
      <c r="N7343" s="39">
        <v>2409.6999999999998</v>
      </c>
      <c r="O7343" s="39">
        <v>2409.6999999999998</v>
      </c>
      <c r="P7343" s="38">
        <v>129</v>
      </c>
    </row>
    <row r="7344" spans="1:16">
      <c r="A7344" s="25">
        <f t="shared" si="114"/>
        <v>7342</v>
      </c>
      <c r="B7344" s="33" t="s">
        <v>10947</v>
      </c>
      <c r="C7344" s="37">
        <v>1963</v>
      </c>
      <c r="E7344" s="41" t="s">
        <v>4731</v>
      </c>
      <c r="I7344" s="37">
        <v>5</v>
      </c>
      <c r="J7344" s="37">
        <v>4</v>
      </c>
      <c r="M7344" s="39">
        <v>2786</v>
      </c>
      <c r="N7344" s="39">
        <v>2053.8000000000002</v>
      </c>
      <c r="O7344" s="39">
        <v>2053.8000000000002</v>
      </c>
      <c r="P7344" s="38">
        <v>145</v>
      </c>
    </row>
    <row r="7345" spans="1:16">
      <c r="A7345" s="25">
        <f t="shared" si="114"/>
        <v>7343</v>
      </c>
      <c r="B7345" s="33" t="s">
        <v>10948</v>
      </c>
      <c r="C7345" s="37">
        <v>1962</v>
      </c>
      <c r="E7345" s="41" t="s">
        <v>4731</v>
      </c>
      <c r="I7345" s="37">
        <v>3</v>
      </c>
      <c r="J7345" s="37">
        <v>2</v>
      </c>
      <c r="M7345" s="39">
        <v>1052.0999999999999</v>
      </c>
      <c r="N7345" s="39">
        <v>948.5</v>
      </c>
      <c r="O7345" s="39">
        <v>875.6</v>
      </c>
      <c r="P7345" s="38">
        <v>26</v>
      </c>
    </row>
    <row r="7346" spans="1:16">
      <c r="A7346" s="25">
        <f t="shared" si="114"/>
        <v>7344</v>
      </c>
      <c r="B7346" s="33" t="s">
        <v>4291</v>
      </c>
      <c r="C7346" s="37">
        <v>1940</v>
      </c>
      <c r="E7346" s="41" t="s">
        <v>4731</v>
      </c>
      <c r="I7346" s="37">
        <v>2</v>
      </c>
      <c r="J7346" s="37">
        <v>2</v>
      </c>
      <c r="M7346" s="39">
        <v>1073.2</v>
      </c>
      <c r="N7346" s="39">
        <v>653.70000000000005</v>
      </c>
      <c r="O7346" s="39">
        <v>653.70000000000005</v>
      </c>
      <c r="P7346" s="38">
        <v>25</v>
      </c>
    </row>
    <row r="7347" spans="1:16">
      <c r="A7347" s="25">
        <f t="shared" si="114"/>
        <v>7345</v>
      </c>
      <c r="B7347" s="33" t="s">
        <v>10949</v>
      </c>
      <c r="C7347" s="37">
        <v>1983</v>
      </c>
      <c r="E7347" s="42" t="s">
        <v>8055</v>
      </c>
      <c r="I7347" s="37">
        <v>9</v>
      </c>
      <c r="J7347" s="37">
        <v>2</v>
      </c>
      <c r="M7347" s="39">
        <v>3892.9</v>
      </c>
      <c r="N7347" s="39">
        <v>3892.9</v>
      </c>
      <c r="O7347" s="39">
        <v>3892.9</v>
      </c>
      <c r="P7347" s="38">
        <v>196</v>
      </c>
    </row>
    <row r="7348" spans="1:16">
      <c r="A7348" s="25">
        <f t="shared" si="114"/>
        <v>7346</v>
      </c>
      <c r="B7348" s="33" t="s">
        <v>10950</v>
      </c>
      <c r="C7348" s="37">
        <v>2003</v>
      </c>
      <c r="I7348" s="37">
        <v>14</v>
      </c>
      <c r="J7348" s="37">
        <v>8</v>
      </c>
      <c r="M7348" s="39">
        <v>21704.7</v>
      </c>
      <c r="N7348" s="39">
        <v>18510.5</v>
      </c>
      <c r="O7348" s="39">
        <v>17672.5</v>
      </c>
      <c r="P7348" s="38">
        <v>765</v>
      </c>
    </row>
    <row r="7349" spans="1:16">
      <c r="A7349" s="25">
        <f t="shared" si="114"/>
        <v>7347</v>
      </c>
      <c r="B7349" s="33" t="s">
        <v>10951</v>
      </c>
      <c r="C7349" s="37">
        <v>1959</v>
      </c>
      <c r="E7349" s="41" t="s">
        <v>4731</v>
      </c>
      <c r="I7349" s="37">
        <v>3</v>
      </c>
      <c r="J7349" s="37">
        <v>3</v>
      </c>
      <c r="M7349" s="39">
        <v>1590.8</v>
      </c>
      <c r="N7349" s="39">
        <v>1525.5</v>
      </c>
      <c r="O7349" s="39">
        <v>1493.31195</v>
      </c>
      <c r="P7349" s="38">
        <v>80</v>
      </c>
    </row>
    <row r="7350" spans="1:16">
      <c r="A7350" s="25">
        <f t="shared" si="114"/>
        <v>7348</v>
      </c>
      <c r="B7350" s="33" t="s">
        <v>10952</v>
      </c>
      <c r="C7350" s="37">
        <v>1963</v>
      </c>
      <c r="E7350" s="41" t="s">
        <v>4731</v>
      </c>
      <c r="I7350" s="37">
        <v>4</v>
      </c>
      <c r="J7350" s="37">
        <v>3</v>
      </c>
      <c r="M7350" s="39">
        <v>2825.1</v>
      </c>
      <c r="N7350" s="39">
        <v>2426</v>
      </c>
      <c r="O7350" s="39">
        <v>2426</v>
      </c>
      <c r="P7350" s="38">
        <v>92</v>
      </c>
    </row>
    <row r="7351" spans="1:16">
      <c r="A7351" s="25">
        <f t="shared" si="114"/>
        <v>7349</v>
      </c>
      <c r="B7351" s="33" t="s">
        <v>10953</v>
      </c>
      <c r="C7351" s="37">
        <v>1961</v>
      </c>
      <c r="E7351" s="41" t="s">
        <v>4731</v>
      </c>
      <c r="I7351" s="37">
        <v>4</v>
      </c>
      <c r="J7351" s="37">
        <v>3</v>
      </c>
      <c r="M7351" s="39">
        <v>2016.7</v>
      </c>
      <c r="N7351" s="39">
        <v>1320.8</v>
      </c>
      <c r="O7351" s="39">
        <v>1320.8</v>
      </c>
      <c r="P7351" s="38">
        <v>125</v>
      </c>
    </row>
    <row r="7352" spans="1:16">
      <c r="A7352" s="25">
        <f t="shared" si="114"/>
        <v>7350</v>
      </c>
      <c r="B7352" s="33" t="s">
        <v>10954</v>
      </c>
      <c r="C7352" s="37">
        <v>1963</v>
      </c>
      <c r="E7352" s="42" t="s">
        <v>4823</v>
      </c>
      <c r="I7352" s="37">
        <v>5</v>
      </c>
      <c r="J7352" s="37">
        <v>4</v>
      </c>
      <c r="M7352" s="39">
        <v>3168.8</v>
      </c>
      <c r="N7352" s="39">
        <v>2988.55</v>
      </c>
      <c r="O7352" s="39">
        <v>2988.55</v>
      </c>
      <c r="P7352" s="38">
        <v>147</v>
      </c>
    </row>
    <row r="7353" spans="1:16">
      <c r="A7353" s="25">
        <f t="shared" si="114"/>
        <v>7351</v>
      </c>
      <c r="B7353" s="33" t="s">
        <v>10955</v>
      </c>
      <c r="C7353" s="37">
        <v>1962</v>
      </c>
      <c r="E7353" s="41" t="s">
        <v>4731</v>
      </c>
      <c r="I7353" s="37">
        <v>4</v>
      </c>
      <c r="J7353" s="37">
        <v>2</v>
      </c>
      <c r="M7353" s="39">
        <v>1477.3</v>
      </c>
      <c r="N7353" s="39">
        <v>1304.4000000000001</v>
      </c>
      <c r="O7353" s="39">
        <v>1304.4000000000001</v>
      </c>
      <c r="P7353" s="38">
        <v>63</v>
      </c>
    </row>
    <row r="7354" spans="1:16">
      <c r="A7354" s="25">
        <f t="shared" si="114"/>
        <v>7352</v>
      </c>
      <c r="B7354" s="33" t="s">
        <v>10956</v>
      </c>
      <c r="C7354" s="37">
        <v>1963</v>
      </c>
      <c r="E7354" s="42" t="s">
        <v>4823</v>
      </c>
      <c r="I7354" s="37">
        <v>4</v>
      </c>
      <c r="J7354" s="37">
        <v>2</v>
      </c>
      <c r="M7354" s="39">
        <v>1295.9000000000001</v>
      </c>
      <c r="N7354" s="39">
        <v>1163.4000000000001</v>
      </c>
      <c r="O7354" s="39">
        <v>1163.4000000000001</v>
      </c>
      <c r="P7354" s="38">
        <v>76</v>
      </c>
    </row>
    <row r="7355" spans="1:16">
      <c r="A7355" s="25">
        <f t="shared" si="114"/>
        <v>7353</v>
      </c>
      <c r="B7355" s="33" t="s">
        <v>10957</v>
      </c>
      <c r="C7355" s="37">
        <v>1962</v>
      </c>
      <c r="E7355" s="42" t="s">
        <v>4823</v>
      </c>
      <c r="I7355" s="37">
        <v>4</v>
      </c>
      <c r="J7355" s="37">
        <v>4</v>
      </c>
      <c r="M7355" s="39">
        <v>3578.5</v>
      </c>
      <c r="N7355" s="39">
        <v>3243.8</v>
      </c>
      <c r="O7355" s="39">
        <v>3171.4</v>
      </c>
      <c r="P7355" s="38">
        <v>168</v>
      </c>
    </row>
    <row r="7356" spans="1:16">
      <c r="A7356" s="25">
        <f t="shared" si="114"/>
        <v>7354</v>
      </c>
      <c r="B7356" s="33" t="s">
        <v>10958</v>
      </c>
      <c r="C7356" s="37">
        <v>1962</v>
      </c>
      <c r="E7356" s="42" t="s">
        <v>4731</v>
      </c>
      <c r="I7356" s="37">
        <v>5</v>
      </c>
      <c r="J7356" s="37">
        <v>3</v>
      </c>
      <c r="M7356" s="39">
        <v>2722.7</v>
      </c>
      <c r="N7356" s="39">
        <v>2505.3000000000002</v>
      </c>
      <c r="O7356" s="39">
        <v>2505.3000000000002</v>
      </c>
      <c r="P7356" s="38">
        <v>144</v>
      </c>
    </row>
    <row r="7357" spans="1:16">
      <c r="A7357" s="25">
        <f t="shared" si="114"/>
        <v>7355</v>
      </c>
      <c r="B7357" s="33" t="s">
        <v>10959</v>
      </c>
      <c r="C7357" s="37">
        <v>1963</v>
      </c>
      <c r="E7357" s="42" t="s">
        <v>4731</v>
      </c>
      <c r="I7357" s="37">
        <v>5</v>
      </c>
      <c r="J7357" s="37">
        <v>2</v>
      </c>
      <c r="M7357" s="39">
        <v>1720</v>
      </c>
      <c r="N7357" s="39">
        <v>1590.4</v>
      </c>
      <c r="O7357" s="39">
        <v>1590.4</v>
      </c>
      <c r="P7357" s="38">
        <v>91</v>
      </c>
    </row>
    <row r="7358" spans="1:16">
      <c r="A7358" s="25">
        <f t="shared" si="114"/>
        <v>7356</v>
      </c>
      <c r="B7358" s="33" t="s">
        <v>4295</v>
      </c>
      <c r="C7358" s="37">
        <v>1987</v>
      </c>
      <c r="E7358" s="41" t="s">
        <v>4731</v>
      </c>
      <c r="I7358" s="37">
        <v>5</v>
      </c>
      <c r="J7358" s="37">
        <v>6</v>
      </c>
      <c r="M7358" s="39">
        <v>5949</v>
      </c>
      <c r="N7358" s="39">
        <v>4326</v>
      </c>
      <c r="O7358" s="39">
        <v>4326</v>
      </c>
      <c r="P7358" s="38">
        <v>243</v>
      </c>
    </row>
    <row r="7359" spans="1:16">
      <c r="A7359" s="25">
        <f t="shared" si="114"/>
        <v>7357</v>
      </c>
      <c r="B7359" s="33" t="s">
        <v>4296</v>
      </c>
      <c r="C7359" s="37">
        <v>1979</v>
      </c>
      <c r="E7359" s="42" t="s">
        <v>4731</v>
      </c>
      <c r="I7359" s="37">
        <v>3</v>
      </c>
      <c r="J7359" s="37">
        <v>3</v>
      </c>
      <c r="M7359" s="39">
        <v>2437</v>
      </c>
      <c r="N7359" s="39">
        <v>1866</v>
      </c>
      <c r="O7359" s="39">
        <v>1866</v>
      </c>
      <c r="P7359" s="38">
        <v>91</v>
      </c>
    </row>
    <row r="7360" spans="1:16">
      <c r="A7360" s="25">
        <f t="shared" si="114"/>
        <v>7358</v>
      </c>
      <c r="B7360" s="33" t="s">
        <v>4292</v>
      </c>
      <c r="C7360" s="37">
        <v>1978</v>
      </c>
      <c r="E7360" s="41" t="s">
        <v>4731</v>
      </c>
      <c r="I7360" s="37">
        <v>3</v>
      </c>
      <c r="J7360" s="37">
        <v>3</v>
      </c>
      <c r="M7360" s="39">
        <v>2896</v>
      </c>
      <c r="N7360" s="39">
        <v>1857.7</v>
      </c>
      <c r="O7360" s="39">
        <v>1881</v>
      </c>
      <c r="P7360" s="38">
        <v>83</v>
      </c>
    </row>
    <row r="7361" spans="1:16">
      <c r="A7361" s="25">
        <f t="shared" si="114"/>
        <v>7359</v>
      </c>
      <c r="B7361" s="33" t="s">
        <v>4293</v>
      </c>
      <c r="C7361" s="37">
        <v>1977</v>
      </c>
      <c r="E7361" s="41" t="s">
        <v>4731</v>
      </c>
      <c r="I7361" s="37">
        <v>3</v>
      </c>
      <c r="J7361" s="37">
        <v>3</v>
      </c>
      <c r="M7361" s="39">
        <v>2874</v>
      </c>
      <c r="N7361" s="39">
        <v>1859</v>
      </c>
      <c r="O7361" s="39">
        <v>1859</v>
      </c>
      <c r="P7361" s="38">
        <v>102</v>
      </c>
    </row>
    <row r="7362" spans="1:16">
      <c r="A7362" s="25">
        <f t="shared" si="114"/>
        <v>7360</v>
      </c>
      <c r="B7362" s="33" t="s">
        <v>4294</v>
      </c>
      <c r="C7362" s="37">
        <v>1993</v>
      </c>
      <c r="E7362" s="41" t="s">
        <v>4731</v>
      </c>
      <c r="I7362" s="37">
        <v>5</v>
      </c>
      <c r="J7362" s="37">
        <v>2</v>
      </c>
      <c r="M7362" s="39">
        <v>1535.1</v>
      </c>
      <c r="N7362" s="39">
        <v>830</v>
      </c>
      <c r="O7362" s="39">
        <v>830</v>
      </c>
      <c r="P7362" s="38">
        <v>68</v>
      </c>
    </row>
    <row r="7363" spans="1:16">
      <c r="A7363" s="25">
        <f t="shared" ref="A7363:A7426" si="115">A7362+1</f>
        <v>7361</v>
      </c>
      <c r="B7363" s="33" t="s">
        <v>10960</v>
      </c>
      <c r="C7363" s="37">
        <v>1993</v>
      </c>
      <c r="E7363" s="41" t="s">
        <v>4729</v>
      </c>
      <c r="I7363" s="37">
        <v>10</v>
      </c>
      <c r="J7363" s="37">
        <v>4</v>
      </c>
      <c r="M7363" s="39">
        <v>11491</v>
      </c>
      <c r="N7363" s="39">
        <v>8986.1</v>
      </c>
      <c r="O7363" s="39">
        <v>8986.1</v>
      </c>
      <c r="P7363" s="38">
        <v>430</v>
      </c>
    </row>
    <row r="7364" spans="1:16">
      <c r="A7364" s="25">
        <f t="shared" si="115"/>
        <v>7362</v>
      </c>
      <c r="B7364" s="33" t="s">
        <v>10961</v>
      </c>
      <c r="C7364" s="37" t="s">
        <v>10962</v>
      </c>
      <c r="E7364" s="41" t="s">
        <v>4731</v>
      </c>
      <c r="I7364" s="37">
        <v>5</v>
      </c>
      <c r="J7364" s="37">
        <v>1</v>
      </c>
      <c r="M7364" s="39">
        <v>7487.1</v>
      </c>
      <c r="N7364" s="39">
        <v>4721.2</v>
      </c>
      <c r="O7364" s="39">
        <v>4591.8</v>
      </c>
      <c r="P7364" s="38">
        <v>462</v>
      </c>
    </row>
    <row r="7365" spans="1:16">
      <c r="A7365" s="25">
        <f t="shared" si="115"/>
        <v>7363</v>
      </c>
      <c r="B7365" s="33" t="s">
        <v>10963</v>
      </c>
      <c r="C7365" s="37">
        <v>1960</v>
      </c>
      <c r="E7365" s="41" t="s">
        <v>4731</v>
      </c>
      <c r="I7365" s="37">
        <v>2</v>
      </c>
      <c r="J7365" s="37">
        <v>10</v>
      </c>
      <c r="M7365" s="39">
        <v>644</v>
      </c>
      <c r="N7365" s="39">
        <v>360.3</v>
      </c>
      <c r="O7365" s="39">
        <v>360.3</v>
      </c>
      <c r="P7365" s="38">
        <v>29</v>
      </c>
    </row>
    <row r="7366" spans="1:16">
      <c r="A7366" s="25">
        <f t="shared" si="115"/>
        <v>7364</v>
      </c>
      <c r="B7366" s="33" t="s">
        <v>4297</v>
      </c>
      <c r="C7366" s="37">
        <v>1957</v>
      </c>
      <c r="E7366" s="41" t="s">
        <v>4735</v>
      </c>
      <c r="I7366" s="37">
        <v>2</v>
      </c>
      <c r="J7366" s="37">
        <v>8</v>
      </c>
      <c r="M7366" s="39">
        <v>682.3</v>
      </c>
      <c r="N7366" s="39">
        <v>604.29999999999995</v>
      </c>
      <c r="O7366" s="39">
        <v>604.29999999999995</v>
      </c>
      <c r="P7366" s="38">
        <v>24</v>
      </c>
    </row>
    <row r="7367" spans="1:16">
      <c r="A7367" s="25">
        <f t="shared" si="115"/>
        <v>7365</v>
      </c>
      <c r="B7367" s="33" t="s">
        <v>10964</v>
      </c>
      <c r="C7367" s="37">
        <v>1959</v>
      </c>
      <c r="E7367" s="41" t="s">
        <v>4731</v>
      </c>
      <c r="I7367" s="37">
        <v>2</v>
      </c>
      <c r="J7367" s="37">
        <v>5</v>
      </c>
      <c r="M7367" s="39">
        <v>655</v>
      </c>
      <c r="N7367" s="39">
        <v>373</v>
      </c>
      <c r="O7367" s="39">
        <v>373</v>
      </c>
      <c r="P7367" s="38">
        <v>32</v>
      </c>
    </row>
    <row r="7368" spans="1:16">
      <c r="A7368" s="25">
        <f t="shared" si="115"/>
        <v>7366</v>
      </c>
      <c r="B7368" s="33" t="s">
        <v>10965</v>
      </c>
      <c r="C7368" s="37">
        <v>1958</v>
      </c>
      <c r="E7368" s="41" t="s">
        <v>4735</v>
      </c>
      <c r="I7368" s="37">
        <v>2</v>
      </c>
      <c r="J7368" s="37">
        <v>8</v>
      </c>
      <c r="M7368" s="39">
        <v>667.8</v>
      </c>
      <c r="N7368" s="39">
        <v>596.5</v>
      </c>
      <c r="O7368" s="39">
        <v>552.35900000000004</v>
      </c>
      <c r="P7368" s="38">
        <v>35</v>
      </c>
    </row>
    <row r="7369" spans="1:16">
      <c r="A7369" s="25">
        <f t="shared" si="115"/>
        <v>7367</v>
      </c>
      <c r="B7369" s="33" t="s">
        <v>10966</v>
      </c>
      <c r="C7369" s="37">
        <v>1959</v>
      </c>
      <c r="E7369" s="41" t="s">
        <v>4731</v>
      </c>
      <c r="I7369" s="37">
        <v>2</v>
      </c>
      <c r="J7369" s="37">
        <v>5</v>
      </c>
      <c r="M7369" s="39">
        <v>656.5</v>
      </c>
      <c r="N7369" s="39">
        <v>371.6</v>
      </c>
      <c r="O7369" s="39">
        <v>371.6</v>
      </c>
      <c r="P7369" s="38">
        <v>30</v>
      </c>
    </row>
    <row r="7370" spans="1:16">
      <c r="A7370" s="25">
        <f t="shared" si="115"/>
        <v>7368</v>
      </c>
      <c r="B7370" s="33" t="s">
        <v>4298</v>
      </c>
      <c r="C7370" s="37">
        <v>1957</v>
      </c>
      <c r="E7370" s="41" t="s">
        <v>4729</v>
      </c>
      <c r="I7370" s="37">
        <v>2</v>
      </c>
      <c r="J7370" s="37">
        <v>8</v>
      </c>
      <c r="M7370" s="39">
        <v>608.9</v>
      </c>
      <c r="N7370" s="39">
        <v>385.3</v>
      </c>
      <c r="O7370" s="39">
        <v>385.3</v>
      </c>
      <c r="P7370" s="38">
        <v>43</v>
      </c>
    </row>
    <row r="7371" spans="1:16">
      <c r="A7371" s="25">
        <f t="shared" si="115"/>
        <v>7369</v>
      </c>
      <c r="B7371" s="33" t="s">
        <v>4299</v>
      </c>
      <c r="C7371" s="37">
        <v>1957</v>
      </c>
      <c r="E7371" s="41" t="s">
        <v>4729</v>
      </c>
      <c r="I7371" s="37">
        <v>2</v>
      </c>
      <c r="J7371" s="37">
        <v>8</v>
      </c>
      <c r="M7371" s="39">
        <v>614.6</v>
      </c>
      <c r="N7371" s="39">
        <v>384.1</v>
      </c>
      <c r="O7371" s="39">
        <v>384.1</v>
      </c>
      <c r="P7371" s="38">
        <v>35</v>
      </c>
    </row>
    <row r="7372" spans="1:16">
      <c r="A7372" s="25">
        <f t="shared" si="115"/>
        <v>7370</v>
      </c>
      <c r="B7372" s="33" t="s">
        <v>4300</v>
      </c>
      <c r="C7372" s="37">
        <v>1957</v>
      </c>
      <c r="E7372" s="41" t="s">
        <v>4731</v>
      </c>
      <c r="I7372" s="37">
        <v>2</v>
      </c>
      <c r="J7372" s="37">
        <v>8</v>
      </c>
      <c r="M7372" s="39">
        <v>677.7</v>
      </c>
      <c r="N7372" s="39">
        <v>606.79999999999995</v>
      </c>
      <c r="O7372" s="39">
        <v>606.79999999999995</v>
      </c>
      <c r="P7372" s="38">
        <v>36</v>
      </c>
    </row>
    <row r="7373" spans="1:16">
      <c r="A7373" s="25">
        <f t="shared" si="115"/>
        <v>7371</v>
      </c>
      <c r="B7373" s="33" t="s">
        <v>4301</v>
      </c>
      <c r="C7373" s="37">
        <v>1957</v>
      </c>
      <c r="E7373" s="41" t="s">
        <v>4731</v>
      </c>
      <c r="I7373" s="37">
        <v>2</v>
      </c>
      <c r="J7373" s="37">
        <v>8</v>
      </c>
      <c r="M7373" s="39">
        <v>606.1</v>
      </c>
      <c r="N7373" s="39">
        <v>380.9</v>
      </c>
      <c r="O7373" s="39">
        <v>380.9</v>
      </c>
      <c r="P7373" s="38">
        <v>36</v>
      </c>
    </row>
    <row r="7374" spans="1:16">
      <c r="A7374" s="25">
        <f t="shared" si="115"/>
        <v>7372</v>
      </c>
      <c r="B7374" s="33" t="s">
        <v>4302</v>
      </c>
      <c r="C7374" s="37">
        <v>1957</v>
      </c>
      <c r="E7374" s="41" t="s">
        <v>4731</v>
      </c>
      <c r="I7374" s="37">
        <v>2</v>
      </c>
      <c r="J7374" s="37">
        <v>8</v>
      </c>
      <c r="M7374" s="39">
        <v>599.20000000000005</v>
      </c>
      <c r="N7374" s="39">
        <v>380.5</v>
      </c>
      <c r="O7374" s="39">
        <v>380.5</v>
      </c>
      <c r="P7374" s="38">
        <v>42</v>
      </c>
    </row>
    <row r="7375" spans="1:16">
      <c r="A7375" s="25">
        <f t="shared" si="115"/>
        <v>7373</v>
      </c>
      <c r="B7375" s="33" t="s">
        <v>10967</v>
      </c>
      <c r="C7375" s="37">
        <v>1958</v>
      </c>
      <c r="E7375" s="41" t="s">
        <v>4731</v>
      </c>
      <c r="I7375" s="37">
        <v>2</v>
      </c>
      <c r="J7375" s="37">
        <v>8</v>
      </c>
      <c r="M7375" s="39">
        <v>603.9</v>
      </c>
      <c r="N7375" s="39">
        <v>376.7</v>
      </c>
      <c r="O7375" s="39">
        <v>376.7</v>
      </c>
      <c r="P7375" s="38">
        <v>31</v>
      </c>
    </row>
    <row r="7376" spans="1:16">
      <c r="A7376" s="25">
        <f t="shared" si="115"/>
        <v>7374</v>
      </c>
      <c r="B7376" s="33" t="s">
        <v>4303</v>
      </c>
      <c r="C7376" s="37">
        <v>1957</v>
      </c>
      <c r="E7376" s="41" t="s">
        <v>4731</v>
      </c>
      <c r="I7376" s="37">
        <v>2</v>
      </c>
      <c r="J7376" s="37">
        <v>8</v>
      </c>
      <c r="M7376" s="39">
        <v>599.9</v>
      </c>
      <c r="N7376" s="39">
        <v>370.4</v>
      </c>
      <c r="O7376" s="39">
        <v>370.4</v>
      </c>
      <c r="P7376" s="38">
        <v>47</v>
      </c>
    </row>
    <row r="7377" spans="1:16">
      <c r="A7377" s="25">
        <f t="shared" si="115"/>
        <v>7375</v>
      </c>
      <c r="B7377" s="33" t="s">
        <v>10968</v>
      </c>
      <c r="I7377" s="37"/>
      <c r="J7377" s="37"/>
    </row>
    <row r="7378" spans="1:16">
      <c r="A7378" s="25">
        <f t="shared" si="115"/>
        <v>7376</v>
      </c>
      <c r="B7378" s="33" t="s">
        <v>4304</v>
      </c>
      <c r="C7378" s="37">
        <v>1957</v>
      </c>
      <c r="E7378" s="41" t="s">
        <v>4731</v>
      </c>
      <c r="I7378" s="37">
        <v>2</v>
      </c>
      <c r="J7378" s="37">
        <v>8</v>
      </c>
      <c r="M7378" s="39">
        <v>593.20000000000005</v>
      </c>
      <c r="N7378" s="39">
        <v>373</v>
      </c>
      <c r="O7378" s="39">
        <v>373</v>
      </c>
      <c r="P7378" s="38">
        <v>34</v>
      </c>
    </row>
    <row r="7379" spans="1:16">
      <c r="A7379" s="25">
        <f t="shared" si="115"/>
        <v>7377</v>
      </c>
      <c r="B7379" s="33" t="s">
        <v>10969</v>
      </c>
      <c r="C7379" s="37">
        <v>1959</v>
      </c>
      <c r="E7379" s="41" t="s">
        <v>4965</v>
      </c>
      <c r="I7379" s="37">
        <v>2</v>
      </c>
      <c r="J7379" s="37">
        <v>8</v>
      </c>
      <c r="M7379" s="39">
        <v>606.5</v>
      </c>
      <c r="N7379" s="39">
        <v>377.4</v>
      </c>
      <c r="O7379" s="39">
        <v>377.4</v>
      </c>
      <c r="P7379" s="38">
        <v>35</v>
      </c>
    </row>
    <row r="7380" spans="1:16">
      <c r="A7380" s="25">
        <f t="shared" si="115"/>
        <v>7378</v>
      </c>
      <c r="B7380" s="33" t="s">
        <v>10970</v>
      </c>
      <c r="C7380" s="37">
        <v>1958</v>
      </c>
      <c r="E7380" s="41" t="s">
        <v>4729</v>
      </c>
      <c r="I7380" s="37">
        <v>2</v>
      </c>
      <c r="J7380" s="37">
        <v>8</v>
      </c>
      <c r="M7380" s="39">
        <v>580.9</v>
      </c>
      <c r="N7380" s="39">
        <v>377.3</v>
      </c>
      <c r="O7380" s="39">
        <v>377.3</v>
      </c>
      <c r="P7380" s="38">
        <v>41</v>
      </c>
    </row>
    <row r="7381" spans="1:16">
      <c r="A7381" s="25">
        <f t="shared" si="115"/>
        <v>7379</v>
      </c>
      <c r="B7381" s="33" t="s">
        <v>10971</v>
      </c>
      <c r="C7381" s="37">
        <v>1958</v>
      </c>
      <c r="E7381" s="41" t="s">
        <v>4731</v>
      </c>
      <c r="I7381" s="37">
        <v>2</v>
      </c>
      <c r="J7381" s="37">
        <v>8</v>
      </c>
      <c r="M7381" s="39">
        <v>608.1</v>
      </c>
      <c r="N7381" s="39">
        <v>384</v>
      </c>
      <c r="O7381" s="39">
        <v>384</v>
      </c>
      <c r="P7381" s="38">
        <v>29</v>
      </c>
    </row>
    <row r="7382" spans="1:16">
      <c r="A7382" s="25">
        <f t="shared" si="115"/>
        <v>7380</v>
      </c>
      <c r="B7382" s="33" t="s">
        <v>10972</v>
      </c>
      <c r="C7382" s="37">
        <v>1958</v>
      </c>
      <c r="E7382" s="41" t="s">
        <v>4731</v>
      </c>
      <c r="I7382" s="37">
        <v>2</v>
      </c>
      <c r="J7382" s="37">
        <v>4</v>
      </c>
      <c r="M7382" s="39">
        <v>603.29999999999995</v>
      </c>
      <c r="N7382" s="39">
        <v>369.8</v>
      </c>
      <c r="O7382" s="39">
        <v>369.8</v>
      </c>
      <c r="P7382" s="38">
        <v>28</v>
      </c>
    </row>
    <row r="7383" spans="1:16">
      <c r="A7383" s="25">
        <f t="shared" si="115"/>
        <v>7381</v>
      </c>
      <c r="B7383" s="33" t="s">
        <v>10973</v>
      </c>
      <c r="C7383" s="37">
        <v>1988</v>
      </c>
      <c r="E7383" s="41" t="s">
        <v>4731</v>
      </c>
      <c r="I7383" s="37">
        <v>9</v>
      </c>
      <c r="J7383" s="37">
        <v>1</v>
      </c>
      <c r="M7383" s="39">
        <v>5030.7</v>
      </c>
      <c r="N7383" s="39">
        <v>2479.4</v>
      </c>
      <c r="O7383" s="39">
        <v>2443.5</v>
      </c>
      <c r="P7383" s="38">
        <v>305</v>
      </c>
    </row>
    <row r="7384" spans="1:16">
      <c r="A7384" s="25">
        <f t="shared" si="115"/>
        <v>7382</v>
      </c>
      <c r="B7384" s="33" t="s">
        <v>10974</v>
      </c>
      <c r="C7384" s="37">
        <v>1983</v>
      </c>
      <c r="E7384" s="41" t="s">
        <v>4731</v>
      </c>
      <c r="I7384" s="37">
        <v>9</v>
      </c>
      <c r="J7384" s="37">
        <v>1</v>
      </c>
      <c r="M7384" s="39">
        <v>4935.1000000000004</v>
      </c>
      <c r="N7384" s="39">
        <v>4935.1000000000004</v>
      </c>
      <c r="O7384" s="39">
        <v>4935.1000000000004</v>
      </c>
      <c r="P7384" s="38">
        <v>209</v>
      </c>
    </row>
    <row r="7385" spans="1:16">
      <c r="A7385" s="25">
        <f t="shared" si="115"/>
        <v>7383</v>
      </c>
      <c r="B7385" s="33" t="s">
        <v>4305</v>
      </c>
      <c r="C7385" s="37">
        <v>1975</v>
      </c>
      <c r="E7385" s="42" t="s">
        <v>4731</v>
      </c>
      <c r="I7385" s="37">
        <v>5</v>
      </c>
      <c r="J7385" s="37">
        <v>2</v>
      </c>
      <c r="M7385" s="39">
        <v>4372.2</v>
      </c>
      <c r="N7385" s="39">
        <v>4094.1000000000004</v>
      </c>
      <c r="O7385" s="39">
        <v>2998.4</v>
      </c>
      <c r="P7385" s="38">
        <v>76</v>
      </c>
    </row>
    <row r="7386" spans="1:16">
      <c r="A7386" s="25">
        <f t="shared" si="115"/>
        <v>7384</v>
      </c>
      <c r="B7386" s="33" t="s">
        <v>10975</v>
      </c>
      <c r="C7386" s="37">
        <v>1956</v>
      </c>
      <c r="E7386" s="41" t="s">
        <v>4731</v>
      </c>
      <c r="I7386" s="37">
        <v>2</v>
      </c>
      <c r="J7386" s="37">
        <v>2</v>
      </c>
      <c r="M7386" s="39">
        <v>624.67999999999995</v>
      </c>
      <c r="N7386" s="39">
        <v>586.4</v>
      </c>
      <c r="O7386" s="39">
        <v>392.88799999999998</v>
      </c>
      <c r="P7386" s="38">
        <v>42</v>
      </c>
    </row>
    <row r="7387" spans="1:16">
      <c r="A7387" s="25">
        <f t="shared" si="115"/>
        <v>7385</v>
      </c>
      <c r="B7387" s="33" t="s">
        <v>10976</v>
      </c>
      <c r="C7387" s="37">
        <v>1964</v>
      </c>
      <c r="E7387" s="42" t="s">
        <v>4731</v>
      </c>
      <c r="I7387" s="37">
        <v>5</v>
      </c>
      <c r="J7387" s="37">
        <v>3</v>
      </c>
      <c r="M7387" s="39">
        <v>3003.6</v>
      </c>
      <c r="N7387" s="39">
        <v>2823.35</v>
      </c>
      <c r="O7387" s="39">
        <v>2823.35</v>
      </c>
      <c r="P7387" s="38">
        <v>216</v>
      </c>
    </row>
    <row r="7388" spans="1:16">
      <c r="A7388" s="25">
        <f t="shared" si="115"/>
        <v>7386</v>
      </c>
      <c r="B7388" s="33" t="s">
        <v>10977</v>
      </c>
      <c r="C7388" s="37">
        <v>1980</v>
      </c>
      <c r="E7388" s="41" t="s">
        <v>4731</v>
      </c>
      <c r="I7388" s="37">
        <v>5</v>
      </c>
      <c r="J7388" s="37">
        <v>10</v>
      </c>
      <c r="M7388" s="39">
        <v>7071.4</v>
      </c>
      <c r="N7388" s="39">
        <v>7071.4</v>
      </c>
      <c r="O7388" s="39">
        <v>4198.8999999999996</v>
      </c>
      <c r="P7388" s="38">
        <v>375</v>
      </c>
    </row>
    <row r="7389" spans="1:16">
      <c r="A7389" s="25">
        <f t="shared" si="115"/>
        <v>7387</v>
      </c>
      <c r="B7389" s="33" t="s">
        <v>10978</v>
      </c>
      <c r="C7389" s="37">
        <v>1968</v>
      </c>
      <c r="E7389" s="41" t="s">
        <v>4731</v>
      </c>
      <c r="I7389" s="37">
        <v>5</v>
      </c>
      <c r="J7389" s="37">
        <v>2</v>
      </c>
      <c r="M7389" s="39">
        <v>4172.6000000000004</v>
      </c>
      <c r="N7389" s="39">
        <v>3516.6</v>
      </c>
      <c r="O7389" s="39">
        <v>3160.2</v>
      </c>
      <c r="P7389" s="38">
        <v>364</v>
      </c>
    </row>
    <row r="7390" spans="1:16">
      <c r="A7390" s="25">
        <f t="shared" si="115"/>
        <v>7388</v>
      </c>
      <c r="B7390" s="33" t="s">
        <v>10979</v>
      </c>
      <c r="I7390" s="37"/>
      <c r="J7390" s="37"/>
    </row>
    <row r="7391" spans="1:16">
      <c r="A7391" s="25">
        <f t="shared" si="115"/>
        <v>7389</v>
      </c>
      <c r="B7391" s="33" t="s">
        <v>10980</v>
      </c>
      <c r="C7391" s="37">
        <v>1962</v>
      </c>
      <c r="E7391" s="41" t="s">
        <v>4731</v>
      </c>
      <c r="I7391" s="37">
        <v>4</v>
      </c>
      <c r="J7391" s="37">
        <v>3</v>
      </c>
      <c r="M7391" s="39">
        <v>2394.6</v>
      </c>
      <c r="N7391" s="39">
        <v>1599.5</v>
      </c>
      <c r="O7391" s="39">
        <v>1599.5</v>
      </c>
      <c r="P7391" s="38">
        <v>176</v>
      </c>
    </row>
    <row r="7392" spans="1:16">
      <c r="A7392" s="25">
        <f t="shared" si="115"/>
        <v>7390</v>
      </c>
      <c r="B7392" s="33" t="s">
        <v>10981</v>
      </c>
      <c r="C7392" s="37">
        <v>1966</v>
      </c>
      <c r="E7392" s="41" t="s">
        <v>4731</v>
      </c>
      <c r="I7392" s="37">
        <v>5</v>
      </c>
      <c r="J7392" s="37">
        <v>3</v>
      </c>
      <c r="M7392" s="39">
        <v>3489</v>
      </c>
      <c r="N7392" s="39">
        <v>2582.1999999999998</v>
      </c>
      <c r="O7392" s="39">
        <v>2001.1999999999998</v>
      </c>
      <c r="P7392" s="38">
        <v>178</v>
      </c>
    </row>
    <row r="7393" spans="1:16">
      <c r="A7393" s="25">
        <f t="shared" si="115"/>
        <v>7391</v>
      </c>
      <c r="B7393" s="33" t="s">
        <v>10982</v>
      </c>
      <c r="I7393" s="37"/>
      <c r="J7393" s="37"/>
    </row>
    <row r="7394" spans="1:16">
      <c r="A7394" s="25">
        <f t="shared" si="115"/>
        <v>7392</v>
      </c>
      <c r="B7394" s="33" t="s">
        <v>10983</v>
      </c>
      <c r="C7394" s="37">
        <v>1963</v>
      </c>
      <c r="E7394" s="42" t="s">
        <v>4731</v>
      </c>
      <c r="I7394" s="37">
        <v>5</v>
      </c>
      <c r="J7394" s="37">
        <v>3</v>
      </c>
      <c r="M7394" s="39">
        <v>3009.2</v>
      </c>
      <c r="N7394" s="39">
        <v>2792.5</v>
      </c>
      <c r="O7394" s="39">
        <v>2720.1</v>
      </c>
      <c r="P7394" s="38">
        <v>227</v>
      </c>
    </row>
    <row r="7395" spans="1:16">
      <c r="A7395" s="25">
        <f t="shared" si="115"/>
        <v>7393</v>
      </c>
      <c r="B7395" s="33" t="s">
        <v>10984</v>
      </c>
      <c r="C7395" s="37">
        <v>1967</v>
      </c>
      <c r="E7395" s="41" t="s">
        <v>4731</v>
      </c>
      <c r="I7395" s="37">
        <v>5</v>
      </c>
      <c r="J7395" s="37">
        <v>3</v>
      </c>
      <c r="M7395" s="39">
        <v>2988.9</v>
      </c>
      <c r="N7395" s="39">
        <v>2075.3900000000003</v>
      </c>
      <c r="O7395" s="39">
        <v>2075.3900000000003</v>
      </c>
      <c r="P7395" s="38">
        <v>239</v>
      </c>
    </row>
    <row r="7396" spans="1:16">
      <c r="A7396" s="25">
        <f t="shared" si="115"/>
        <v>7394</v>
      </c>
      <c r="B7396" s="33" t="s">
        <v>10985</v>
      </c>
      <c r="C7396" s="37">
        <v>1958</v>
      </c>
      <c r="E7396" s="41" t="s">
        <v>4731</v>
      </c>
      <c r="I7396" s="37">
        <v>2</v>
      </c>
      <c r="J7396" s="37">
        <v>2</v>
      </c>
      <c r="M7396" s="39">
        <v>734.1</v>
      </c>
      <c r="N7396" s="39">
        <v>651</v>
      </c>
      <c r="O7396" s="39">
        <v>651</v>
      </c>
      <c r="P7396" s="38">
        <v>32</v>
      </c>
    </row>
    <row r="7397" spans="1:16">
      <c r="A7397" s="25">
        <f t="shared" si="115"/>
        <v>7395</v>
      </c>
      <c r="B7397" s="33" t="s">
        <v>10986</v>
      </c>
      <c r="C7397" s="37">
        <v>1958</v>
      </c>
      <c r="E7397" s="41" t="s">
        <v>4731</v>
      </c>
      <c r="I7397" s="37">
        <v>2</v>
      </c>
      <c r="J7397" s="37">
        <v>2</v>
      </c>
      <c r="M7397" s="39">
        <v>609.29999999999995</v>
      </c>
      <c r="N7397" s="39">
        <v>560.9</v>
      </c>
      <c r="O7397" s="39">
        <v>437.50199999999995</v>
      </c>
      <c r="P7397" s="38">
        <v>38</v>
      </c>
    </row>
    <row r="7398" spans="1:16">
      <c r="A7398" s="25">
        <f t="shared" si="115"/>
        <v>7396</v>
      </c>
      <c r="B7398" s="33" t="s">
        <v>10987</v>
      </c>
      <c r="C7398" s="37">
        <v>1965</v>
      </c>
      <c r="E7398" s="41" t="s">
        <v>4731</v>
      </c>
      <c r="I7398" s="37">
        <v>5</v>
      </c>
      <c r="J7398" s="37">
        <v>4</v>
      </c>
      <c r="M7398" s="39">
        <v>3480.2</v>
      </c>
      <c r="N7398" s="39">
        <v>3191.4</v>
      </c>
      <c r="O7398" s="39">
        <v>3191.4</v>
      </c>
      <c r="P7398" s="38">
        <v>163</v>
      </c>
    </row>
    <row r="7399" spans="1:16">
      <c r="A7399" s="25">
        <f t="shared" si="115"/>
        <v>7397</v>
      </c>
      <c r="B7399" s="33" t="s">
        <v>10988</v>
      </c>
      <c r="C7399" s="37">
        <v>1971</v>
      </c>
      <c r="E7399" s="41" t="s">
        <v>4731</v>
      </c>
      <c r="I7399" s="37">
        <v>5</v>
      </c>
      <c r="J7399" s="37">
        <v>6</v>
      </c>
      <c r="M7399" s="39">
        <v>5258.8</v>
      </c>
      <c r="N7399" s="39">
        <v>4799.2</v>
      </c>
      <c r="O7399" s="39">
        <v>4799.2</v>
      </c>
      <c r="P7399" s="38">
        <v>203</v>
      </c>
    </row>
    <row r="7400" spans="1:16">
      <c r="A7400" s="25">
        <f t="shared" si="115"/>
        <v>7398</v>
      </c>
      <c r="B7400" s="33" t="s">
        <v>10989</v>
      </c>
      <c r="C7400" s="37">
        <v>1962</v>
      </c>
      <c r="E7400" s="41" t="s">
        <v>4731</v>
      </c>
      <c r="I7400" s="37">
        <v>4</v>
      </c>
      <c r="J7400" s="37">
        <v>1</v>
      </c>
      <c r="M7400" s="39">
        <v>1863.1</v>
      </c>
      <c r="N7400" s="39">
        <v>1734.6</v>
      </c>
      <c r="O7400" s="39">
        <v>1734.6</v>
      </c>
      <c r="P7400" s="38">
        <v>134</v>
      </c>
    </row>
    <row r="7401" spans="1:16">
      <c r="A7401" s="25">
        <f t="shared" si="115"/>
        <v>7399</v>
      </c>
      <c r="B7401" s="33" t="s">
        <v>10990</v>
      </c>
      <c r="C7401" s="37">
        <v>1959</v>
      </c>
      <c r="E7401" s="41" t="s">
        <v>4731</v>
      </c>
      <c r="I7401" s="37">
        <v>2</v>
      </c>
      <c r="J7401" s="37">
        <v>2</v>
      </c>
      <c r="M7401" s="39">
        <v>685.9</v>
      </c>
      <c r="N7401" s="39">
        <v>638.9</v>
      </c>
      <c r="O7401" s="39">
        <v>523.89800000000002</v>
      </c>
      <c r="P7401" s="38">
        <v>47</v>
      </c>
    </row>
    <row r="7402" spans="1:16">
      <c r="A7402" s="25">
        <f t="shared" si="115"/>
        <v>7400</v>
      </c>
      <c r="B7402" s="33" t="s">
        <v>10991</v>
      </c>
      <c r="C7402" s="37">
        <v>1954</v>
      </c>
      <c r="E7402" s="41" t="s">
        <v>4731</v>
      </c>
      <c r="I7402" s="37">
        <v>5</v>
      </c>
      <c r="J7402" s="37">
        <v>6</v>
      </c>
      <c r="M7402" s="39">
        <v>5244.9</v>
      </c>
      <c r="N7402" s="39">
        <v>3459.1</v>
      </c>
      <c r="O7402" s="39">
        <v>3184.1015499999999</v>
      </c>
      <c r="P7402" s="38">
        <v>151</v>
      </c>
    </row>
    <row r="7403" spans="1:16">
      <c r="A7403" s="25">
        <f t="shared" si="115"/>
        <v>7401</v>
      </c>
      <c r="B7403" s="33" t="s">
        <v>10992</v>
      </c>
      <c r="C7403" s="37">
        <v>1927</v>
      </c>
      <c r="E7403" s="41" t="s">
        <v>4731</v>
      </c>
      <c r="I7403" s="37">
        <v>7</v>
      </c>
      <c r="J7403" s="37">
        <v>9</v>
      </c>
      <c r="M7403" s="39">
        <v>7900.5</v>
      </c>
      <c r="N7403" s="39">
        <v>7600.5</v>
      </c>
      <c r="O7403" s="39">
        <v>6248.1</v>
      </c>
      <c r="P7403" s="38">
        <v>196</v>
      </c>
    </row>
    <row r="7404" spans="1:16">
      <c r="A7404" s="25">
        <f t="shared" si="115"/>
        <v>7402</v>
      </c>
      <c r="B7404" s="33" t="s">
        <v>4306</v>
      </c>
      <c r="C7404" s="37">
        <v>1939</v>
      </c>
      <c r="E7404" s="41" t="s">
        <v>4731</v>
      </c>
      <c r="I7404" s="37">
        <v>4</v>
      </c>
      <c r="J7404" s="37">
        <v>8</v>
      </c>
      <c r="M7404" s="39">
        <v>3598.4</v>
      </c>
      <c r="N7404" s="39">
        <v>3060</v>
      </c>
      <c r="O7404" s="39">
        <v>3060</v>
      </c>
      <c r="P7404" s="38">
        <v>64</v>
      </c>
    </row>
    <row r="7405" spans="1:16">
      <c r="A7405" s="25">
        <f t="shared" si="115"/>
        <v>7403</v>
      </c>
      <c r="B7405" s="33" t="s">
        <v>10993</v>
      </c>
      <c r="I7405" s="37"/>
      <c r="J7405" s="37"/>
    </row>
    <row r="7406" spans="1:16">
      <c r="A7406" s="25">
        <f t="shared" si="115"/>
        <v>7404</v>
      </c>
      <c r="B7406" s="33" t="s">
        <v>4308</v>
      </c>
      <c r="C7406" s="37">
        <v>1982</v>
      </c>
      <c r="E7406" s="41" t="s">
        <v>4731</v>
      </c>
      <c r="I7406" s="37">
        <v>9</v>
      </c>
      <c r="J7406" s="37">
        <v>1</v>
      </c>
      <c r="M7406" s="39">
        <v>4484.8</v>
      </c>
      <c r="N7406" s="39">
        <v>4158.6000000000004</v>
      </c>
      <c r="O7406" s="39">
        <v>2134.9</v>
      </c>
      <c r="P7406" s="38">
        <v>89</v>
      </c>
    </row>
    <row r="7407" spans="1:16">
      <c r="A7407" s="25">
        <f t="shared" si="115"/>
        <v>7405</v>
      </c>
      <c r="B7407" s="33" t="s">
        <v>4309</v>
      </c>
      <c r="C7407" s="37">
        <v>1996</v>
      </c>
      <c r="D7407" s="37">
        <v>2010</v>
      </c>
      <c r="E7407" s="42" t="s">
        <v>4731</v>
      </c>
      <c r="I7407" s="37">
        <v>11</v>
      </c>
      <c r="J7407" s="37">
        <v>3</v>
      </c>
      <c r="M7407" s="39">
        <v>7481.6</v>
      </c>
      <c r="N7407" s="39">
        <v>5395.3</v>
      </c>
      <c r="O7407" s="39">
        <v>5395.3</v>
      </c>
      <c r="P7407" s="38">
        <v>170</v>
      </c>
    </row>
    <row r="7408" spans="1:16">
      <c r="A7408" s="25">
        <f t="shared" si="115"/>
        <v>7406</v>
      </c>
      <c r="B7408" s="33" t="s">
        <v>10994</v>
      </c>
      <c r="I7408" s="37"/>
      <c r="J7408" s="37"/>
    </row>
    <row r="7409" spans="1:16">
      <c r="A7409" s="25">
        <f t="shared" si="115"/>
        <v>7407</v>
      </c>
      <c r="B7409" s="33" t="s">
        <v>10995</v>
      </c>
      <c r="C7409" s="37">
        <v>1961</v>
      </c>
      <c r="E7409" s="41" t="s">
        <v>4731</v>
      </c>
      <c r="I7409" s="37">
        <v>5</v>
      </c>
      <c r="J7409" s="37">
        <v>4</v>
      </c>
      <c r="M7409" s="39">
        <v>3547.1</v>
      </c>
      <c r="N7409" s="39">
        <v>3178.9</v>
      </c>
      <c r="O7409" s="39">
        <v>3178.9</v>
      </c>
      <c r="P7409" s="38">
        <v>89</v>
      </c>
    </row>
    <row r="7410" spans="1:16">
      <c r="A7410" s="25">
        <f t="shared" si="115"/>
        <v>7408</v>
      </c>
      <c r="B7410" s="33" t="s">
        <v>10996</v>
      </c>
      <c r="C7410" s="37">
        <v>1958</v>
      </c>
      <c r="E7410" s="41" t="s">
        <v>4731</v>
      </c>
      <c r="I7410" s="37">
        <v>4</v>
      </c>
      <c r="J7410" s="37">
        <v>6</v>
      </c>
      <c r="M7410" s="39">
        <v>4449.3999999999996</v>
      </c>
      <c r="N7410" s="39">
        <v>3424.8</v>
      </c>
      <c r="O7410" s="39">
        <v>3424.8</v>
      </c>
      <c r="P7410" s="38">
        <v>98</v>
      </c>
    </row>
    <row r="7411" spans="1:16">
      <c r="A7411" s="25">
        <f t="shared" si="115"/>
        <v>7409</v>
      </c>
      <c r="B7411" s="33" t="s">
        <v>4310</v>
      </c>
      <c r="C7411" s="37">
        <v>1937</v>
      </c>
      <c r="E7411" s="41" t="s">
        <v>4731</v>
      </c>
      <c r="I7411" s="37">
        <v>4</v>
      </c>
      <c r="J7411" s="37">
        <v>4</v>
      </c>
      <c r="M7411" s="39">
        <v>3234.9</v>
      </c>
      <c r="N7411" s="39">
        <v>2665.3</v>
      </c>
      <c r="O7411" s="39">
        <v>2665.3</v>
      </c>
      <c r="P7411" s="38">
        <v>74</v>
      </c>
    </row>
    <row r="7412" spans="1:16">
      <c r="A7412" s="25">
        <f t="shared" si="115"/>
        <v>7410</v>
      </c>
      <c r="B7412" s="33" t="s">
        <v>10997</v>
      </c>
      <c r="C7412" s="37">
        <v>1966</v>
      </c>
      <c r="E7412" s="42" t="s">
        <v>4731</v>
      </c>
      <c r="I7412" s="37">
        <v>5</v>
      </c>
      <c r="J7412" s="37">
        <v>6</v>
      </c>
      <c r="M7412" s="39">
        <v>4814</v>
      </c>
      <c r="N7412" s="39">
        <v>4633.75</v>
      </c>
      <c r="O7412" s="39">
        <v>4446.75</v>
      </c>
      <c r="P7412" s="38">
        <v>118</v>
      </c>
    </row>
    <row r="7413" spans="1:16">
      <c r="A7413" s="25">
        <f t="shared" si="115"/>
        <v>7411</v>
      </c>
      <c r="B7413" s="33" t="s">
        <v>10998</v>
      </c>
      <c r="C7413" s="37">
        <v>1966</v>
      </c>
      <c r="E7413" s="42" t="s">
        <v>4731</v>
      </c>
      <c r="I7413" s="37">
        <v>5</v>
      </c>
      <c r="J7413" s="37">
        <v>6</v>
      </c>
      <c r="M7413" s="39">
        <v>2643.6</v>
      </c>
      <c r="N7413" s="39">
        <v>2634.6</v>
      </c>
      <c r="O7413" s="39">
        <v>2634.6</v>
      </c>
      <c r="P7413" s="38">
        <v>105</v>
      </c>
    </row>
    <row r="7414" spans="1:16">
      <c r="A7414" s="25">
        <f t="shared" si="115"/>
        <v>7412</v>
      </c>
      <c r="B7414" s="33" t="s">
        <v>10999</v>
      </c>
      <c r="C7414" s="37">
        <v>1966</v>
      </c>
      <c r="E7414" s="42" t="s">
        <v>4731</v>
      </c>
      <c r="I7414" s="37">
        <v>5</v>
      </c>
      <c r="J7414" s="37">
        <v>6</v>
      </c>
      <c r="M7414" s="39">
        <v>4967.3999999999996</v>
      </c>
      <c r="N7414" s="39">
        <v>4220.6000000000004</v>
      </c>
      <c r="O7414" s="39">
        <v>4220.6000000000004</v>
      </c>
      <c r="P7414" s="38">
        <v>250</v>
      </c>
    </row>
    <row r="7415" spans="1:16">
      <c r="A7415" s="25">
        <f t="shared" si="115"/>
        <v>7413</v>
      </c>
      <c r="B7415" s="33" t="s">
        <v>11000</v>
      </c>
      <c r="I7415" s="37"/>
      <c r="J7415" s="37"/>
    </row>
    <row r="7416" spans="1:16">
      <c r="A7416" s="25">
        <f t="shared" si="115"/>
        <v>7414</v>
      </c>
      <c r="B7416" s="33" t="s">
        <v>4307</v>
      </c>
      <c r="C7416" s="37">
        <v>1948</v>
      </c>
      <c r="E7416" s="41" t="s">
        <v>4731</v>
      </c>
      <c r="I7416" s="37">
        <v>4</v>
      </c>
      <c r="J7416" s="37">
        <v>2</v>
      </c>
      <c r="M7416" s="39">
        <v>2201.6999999999998</v>
      </c>
      <c r="N7416" s="39">
        <v>1540.8</v>
      </c>
      <c r="O7416" s="39">
        <v>1540.8</v>
      </c>
      <c r="P7416" s="38">
        <v>59</v>
      </c>
    </row>
    <row r="7417" spans="1:16">
      <c r="A7417" s="25">
        <f t="shared" si="115"/>
        <v>7415</v>
      </c>
      <c r="B7417" s="33" t="s">
        <v>4311</v>
      </c>
      <c r="C7417" s="37">
        <v>2002</v>
      </c>
      <c r="E7417" s="42" t="s">
        <v>4731</v>
      </c>
      <c r="I7417" s="37">
        <v>8</v>
      </c>
      <c r="J7417" s="37">
        <v>2</v>
      </c>
      <c r="M7417" s="39">
        <v>4555.8</v>
      </c>
      <c r="N7417" s="39">
        <v>3880.4</v>
      </c>
      <c r="O7417" s="39">
        <v>3754</v>
      </c>
      <c r="P7417" s="38">
        <v>64</v>
      </c>
    </row>
    <row r="7418" spans="1:16">
      <c r="A7418" s="25">
        <f t="shared" si="115"/>
        <v>7416</v>
      </c>
      <c r="B7418" s="33" t="s">
        <v>11001</v>
      </c>
      <c r="C7418" s="37">
        <v>1960</v>
      </c>
      <c r="E7418" s="41" t="s">
        <v>4724</v>
      </c>
      <c r="I7418" s="37">
        <v>4</v>
      </c>
      <c r="J7418" s="37">
        <v>3</v>
      </c>
      <c r="M7418" s="39">
        <v>1138.5</v>
      </c>
      <c r="N7418" s="39">
        <v>1037.5999999999999</v>
      </c>
      <c r="O7418" s="39">
        <v>791.5</v>
      </c>
      <c r="P7418" s="38">
        <v>30</v>
      </c>
    </row>
    <row r="7419" spans="1:16">
      <c r="A7419" s="25">
        <f t="shared" si="115"/>
        <v>7417</v>
      </c>
      <c r="B7419" s="33" t="s">
        <v>4312</v>
      </c>
      <c r="C7419" s="37">
        <v>1972</v>
      </c>
      <c r="E7419" s="42" t="s">
        <v>5442</v>
      </c>
      <c r="I7419" s="37">
        <v>5</v>
      </c>
      <c r="J7419" s="37">
        <v>4</v>
      </c>
      <c r="M7419" s="39">
        <v>3418.3</v>
      </c>
      <c r="N7419" s="39">
        <v>2720.1</v>
      </c>
      <c r="O7419" s="39">
        <v>2720.1</v>
      </c>
      <c r="P7419" s="38">
        <v>120</v>
      </c>
    </row>
    <row r="7420" spans="1:16">
      <c r="A7420" s="25">
        <f t="shared" si="115"/>
        <v>7418</v>
      </c>
      <c r="B7420" s="33" t="s">
        <v>2952</v>
      </c>
      <c r="C7420" s="37">
        <v>2005</v>
      </c>
      <c r="E7420" s="42" t="s">
        <v>5442</v>
      </c>
      <c r="I7420" s="37">
        <v>11</v>
      </c>
      <c r="J7420" s="37">
        <v>4</v>
      </c>
      <c r="M7420" s="39">
        <v>10276.6</v>
      </c>
      <c r="N7420" s="39">
        <v>8513.1999999999989</v>
      </c>
      <c r="O7420" s="39">
        <v>8504.9</v>
      </c>
      <c r="P7420" s="38">
        <v>370</v>
      </c>
    </row>
    <row r="7421" spans="1:16">
      <c r="A7421" s="25">
        <f t="shared" si="115"/>
        <v>7419</v>
      </c>
      <c r="B7421" s="33" t="s">
        <v>4314</v>
      </c>
      <c r="C7421" s="37">
        <v>1973</v>
      </c>
      <c r="E7421" s="42" t="s">
        <v>5442</v>
      </c>
      <c r="I7421" s="37">
        <v>5</v>
      </c>
      <c r="J7421" s="37">
        <v>6</v>
      </c>
      <c r="M7421" s="39">
        <v>4406.6000000000004</v>
      </c>
      <c r="N7421" s="39">
        <v>3025.4</v>
      </c>
      <c r="O7421" s="39">
        <v>3025.4</v>
      </c>
      <c r="P7421" s="38">
        <v>198</v>
      </c>
    </row>
    <row r="7422" spans="1:16">
      <c r="A7422" s="25">
        <f t="shared" si="115"/>
        <v>7420</v>
      </c>
      <c r="B7422" s="33" t="s">
        <v>4315</v>
      </c>
      <c r="C7422" s="37">
        <v>1972</v>
      </c>
      <c r="E7422" s="41" t="s">
        <v>4729</v>
      </c>
      <c r="I7422" s="37">
        <v>5</v>
      </c>
      <c r="J7422" s="37">
        <v>8</v>
      </c>
      <c r="M7422" s="39">
        <v>6440.8</v>
      </c>
      <c r="N7422" s="39">
        <v>5782.6</v>
      </c>
      <c r="O7422" s="39">
        <v>5782.6</v>
      </c>
      <c r="P7422" s="38">
        <v>272</v>
      </c>
    </row>
    <row r="7423" spans="1:16">
      <c r="A7423" s="25">
        <f t="shared" si="115"/>
        <v>7421</v>
      </c>
      <c r="B7423" s="33" t="s">
        <v>11002</v>
      </c>
      <c r="C7423" s="37">
        <v>1963</v>
      </c>
      <c r="E7423" s="42" t="s">
        <v>4823</v>
      </c>
      <c r="I7423" s="37">
        <v>4</v>
      </c>
      <c r="J7423" s="37">
        <v>2</v>
      </c>
      <c r="M7423" s="39">
        <v>1422.3</v>
      </c>
      <c r="N7423" s="39">
        <v>1272.2</v>
      </c>
      <c r="O7423" s="39">
        <v>1227.9000000000001</v>
      </c>
      <c r="P7423" s="38">
        <v>61</v>
      </c>
    </row>
    <row r="7424" spans="1:16">
      <c r="A7424" s="25">
        <f t="shared" si="115"/>
        <v>7422</v>
      </c>
      <c r="B7424" s="33" t="s">
        <v>11003</v>
      </c>
      <c r="C7424" s="37">
        <v>1958</v>
      </c>
      <c r="E7424" s="41" t="s">
        <v>4731</v>
      </c>
      <c r="I7424" s="37">
        <v>3</v>
      </c>
      <c r="J7424" s="37">
        <v>2</v>
      </c>
      <c r="M7424" s="39">
        <v>1267.7</v>
      </c>
      <c r="N7424" s="39">
        <v>877.87</v>
      </c>
      <c r="O7424" s="39">
        <v>859.25915599999996</v>
      </c>
      <c r="P7424" s="38">
        <v>39</v>
      </c>
    </row>
    <row r="7425" spans="1:16">
      <c r="A7425" s="25">
        <f t="shared" si="115"/>
        <v>7423</v>
      </c>
      <c r="B7425" s="33" t="s">
        <v>4313</v>
      </c>
      <c r="C7425" s="37">
        <v>1950</v>
      </c>
      <c r="E7425" s="41" t="s">
        <v>4731</v>
      </c>
      <c r="I7425" s="37">
        <v>3</v>
      </c>
      <c r="J7425" s="37">
        <v>3</v>
      </c>
      <c r="M7425" s="39">
        <v>2185.3000000000002</v>
      </c>
      <c r="N7425" s="39">
        <v>1651.4</v>
      </c>
      <c r="O7425" s="39">
        <v>1651.4</v>
      </c>
      <c r="P7425" s="38">
        <v>86</v>
      </c>
    </row>
    <row r="7426" spans="1:16">
      <c r="A7426" s="25">
        <f t="shared" si="115"/>
        <v>7424</v>
      </c>
      <c r="B7426" s="33" t="s">
        <v>11004</v>
      </c>
      <c r="I7426" s="37"/>
      <c r="J7426" s="37"/>
    </row>
    <row r="7427" spans="1:16">
      <c r="A7427" s="25">
        <f t="shared" ref="A7427:A7490" si="116">A7426+1</f>
        <v>7425</v>
      </c>
      <c r="B7427" s="33" t="s">
        <v>11005</v>
      </c>
      <c r="C7427" s="37">
        <v>1972</v>
      </c>
      <c r="E7427" s="41" t="s">
        <v>4729</v>
      </c>
      <c r="I7427" s="37">
        <v>5</v>
      </c>
      <c r="J7427" s="37">
        <v>8</v>
      </c>
      <c r="M7427" s="39">
        <v>5688</v>
      </c>
      <c r="N7427" s="39">
        <v>5357.2</v>
      </c>
      <c r="O7427" s="39">
        <v>5357.2</v>
      </c>
      <c r="P7427" s="38">
        <v>270</v>
      </c>
    </row>
    <row r="7428" spans="1:16">
      <c r="A7428" s="25">
        <f t="shared" si="116"/>
        <v>7426</v>
      </c>
      <c r="B7428" s="33" t="s">
        <v>11006</v>
      </c>
      <c r="C7428" s="37">
        <v>1982</v>
      </c>
      <c r="E7428" s="42" t="s">
        <v>8055</v>
      </c>
      <c r="I7428" s="37">
        <v>9</v>
      </c>
      <c r="J7428" s="37">
        <v>6</v>
      </c>
      <c r="M7428" s="39">
        <v>11272.4</v>
      </c>
      <c r="N7428" s="39">
        <v>8778.4</v>
      </c>
      <c r="O7428" s="39">
        <v>8778.4</v>
      </c>
      <c r="P7428" s="38">
        <v>580</v>
      </c>
    </row>
    <row r="7429" spans="1:16">
      <c r="A7429" s="25">
        <f t="shared" si="116"/>
        <v>7427</v>
      </c>
      <c r="B7429" s="33" t="s">
        <v>11007</v>
      </c>
      <c r="C7429" s="37">
        <v>1983</v>
      </c>
      <c r="E7429" s="42" t="s">
        <v>4731</v>
      </c>
      <c r="I7429" s="37">
        <v>9</v>
      </c>
      <c r="J7429" s="37">
        <v>4</v>
      </c>
      <c r="M7429" s="39">
        <v>7380</v>
      </c>
      <c r="N7429" s="39">
        <v>6959.9000000000005</v>
      </c>
      <c r="O7429" s="39">
        <v>6263.6</v>
      </c>
      <c r="P7429" s="38">
        <v>330</v>
      </c>
    </row>
    <row r="7430" spans="1:16">
      <c r="A7430" s="25">
        <f t="shared" si="116"/>
        <v>7428</v>
      </c>
      <c r="B7430" s="33" t="s">
        <v>11008</v>
      </c>
      <c r="C7430" s="37">
        <v>1984</v>
      </c>
      <c r="E7430" s="42" t="s">
        <v>8055</v>
      </c>
      <c r="I7430" s="37">
        <v>9</v>
      </c>
      <c r="J7430" s="37">
        <v>8</v>
      </c>
      <c r="M7430" s="39">
        <v>7694.9</v>
      </c>
      <c r="N7430" s="39">
        <v>7694.9</v>
      </c>
      <c r="O7430" s="39">
        <v>7694.9</v>
      </c>
      <c r="P7430" s="38">
        <v>742</v>
      </c>
    </row>
    <row r="7431" spans="1:16">
      <c r="A7431" s="25">
        <f t="shared" si="116"/>
        <v>7429</v>
      </c>
      <c r="B7431" s="33" t="s">
        <v>11009</v>
      </c>
      <c r="C7431" s="37">
        <v>1985</v>
      </c>
      <c r="E7431" s="42" t="s">
        <v>8055</v>
      </c>
      <c r="I7431" s="37">
        <v>9</v>
      </c>
      <c r="J7431" s="37">
        <v>3</v>
      </c>
      <c r="M7431" s="39">
        <v>5940.7</v>
      </c>
      <c r="N7431" s="39">
        <v>5940.7</v>
      </c>
      <c r="O7431" s="39">
        <v>5940.7</v>
      </c>
      <c r="P7431" s="38">
        <v>205</v>
      </c>
    </row>
    <row r="7432" spans="1:16">
      <c r="A7432" s="25">
        <f t="shared" si="116"/>
        <v>7430</v>
      </c>
      <c r="B7432" s="33" t="s">
        <v>11010</v>
      </c>
      <c r="I7432" s="37"/>
      <c r="J7432" s="37"/>
    </row>
    <row r="7433" spans="1:16">
      <c r="A7433" s="25">
        <f t="shared" si="116"/>
        <v>7431</v>
      </c>
      <c r="B7433" s="33" t="s">
        <v>11011</v>
      </c>
      <c r="I7433" s="37"/>
      <c r="J7433" s="37"/>
    </row>
    <row r="7434" spans="1:16">
      <c r="A7434" s="25">
        <f t="shared" si="116"/>
        <v>7432</v>
      </c>
      <c r="B7434" s="33" t="s">
        <v>11012</v>
      </c>
      <c r="C7434" s="37">
        <v>2012</v>
      </c>
      <c r="E7434" s="41" t="s">
        <v>4729</v>
      </c>
      <c r="I7434" s="37">
        <v>10</v>
      </c>
      <c r="J7434" s="37">
        <v>2</v>
      </c>
      <c r="M7434" s="39">
        <v>7195.3</v>
      </c>
      <c r="N7434" s="39">
        <v>5228</v>
      </c>
      <c r="O7434" s="39">
        <v>5228</v>
      </c>
    </row>
    <row r="7435" spans="1:16">
      <c r="A7435" s="25">
        <f t="shared" si="116"/>
        <v>7433</v>
      </c>
      <c r="B7435" s="33" t="s">
        <v>11013</v>
      </c>
      <c r="C7435" s="37">
        <v>2013</v>
      </c>
      <c r="E7435" s="41" t="s">
        <v>4729</v>
      </c>
      <c r="I7435" s="37">
        <v>7</v>
      </c>
      <c r="J7435" s="37">
        <v>3</v>
      </c>
      <c r="M7435" s="39">
        <v>7520</v>
      </c>
      <c r="N7435" s="39">
        <v>7520</v>
      </c>
    </row>
    <row r="7436" spans="1:16">
      <c r="A7436" s="25">
        <f t="shared" si="116"/>
        <v>7434</v>
      </c>
      <c r="B7436" s="33" t="s">
        <v>11014</v>
      </c>
      <c r="I7436" s="37"/>
      <c r="J7436" s="37"/>
    </row>
    <row r="7437" spans="1:16">
      <c r="A7437" s="25">
        <f t="shared" si="116"/>
        <v>7435</v>
      </c>
      <c r="B7437" s="33" t="s">
        <v>11015</v>
      </c>
      <c r="I7437" s="37"/>
      <c r="J7437" s="37"/>
    </row>
    <row r="7438" spans="1:16">
      <c r="A7438" s="25">
        <f t="shared" si="116"/>
        <v>7436</v>
      </c>
      <c r="B7438" s="33" t="s">
        <v>11016</v>
      </c>
      <c r="C7438" s="37">
        <v>1958</v>
      </c>
      <c r="E7438" s="41" t="s">
        <v>4731</v>
      </c>
      <c r="I7438" s="37">
        <v>5</v>
      </c>
      <c r="J7438" s="37">
        <v>4</v>
      </c>
      <c r="M7438" s="39">
        <v>3149.7</v>
      </c>
      <c r="N7438" s="39">
        <v>2424.6999999999998</v>
      </c>
      <c r="O7438" s="39">
        <v>2122.6999999999998</v>
      </c>
      <c r="P7438" s="38">
        <v>164</v>
      </c>
    </row>
    <row r="7439" spans="1:16">
      <c r="A7439" s="25">
        <f t="shared" si="116"/>
        <v>7437</v>
      </c>
      <c r="B7439" s="33" t="s">
        <v>11017</v>
      </c>
      <c r="C7439" s="37">
        <v>1964</v>
      </c>
      <c r="E7439" s="41" t="s">
        <v>4731</v>
      </c>
      <c r="I7439" s="37">
        <v>5</v>
      </c>
      <c r="J7439" s="37">
        <v>4</v>
      </c>
      <c r="M7439" s="39">
        <v>3222</v>
      </c>
      <c r="N7439" s="39">
        <v>2911.2000000000003</v>
      </c>
      <c r="O7439" s="39">
        <v>2842.3</v>
      </c>
      <c r="P7439" s="38">
        <v>149</v>
      </c>
    </row>
    <row r="7440" spans="1:16">
      <c r="A7440" s="25">
        <f t="shared" si="116"/>
        <v>7438</v>
      </c>
      <c r="B7440" s="33" t="s">
        <v>11018</v>
      </c>
      <c r="C7440" s="37">
        <v>1965</v>
      </c>
      <c r="E7440" s="41" t="s">
        <v>4731</v>
      </c>
      <c r="I7440" s="37">
        <v>5</v>
      </c>
      <c r="J7440" s="37">
        <v>4</v>
      </c>
      <c r="M7440" s="39">
        <v>3184</v>
      </c>
      <c r="N7440" s="39">
        <v>3170.8999999999996</v>
      </c>
      <c r="O7440" s="39">
        <v>3027.7</v>
      </c>
      <c r="P7440" s="38">
        <v>144</v>
      </c>
    </row>
    <row r="7441" spans="1:16">
      <c r="A7441" s="25">
        <f t="shared" si="116"/>
        <v>7439</v>
      </c>
      <c r="B7441" s="33" t="s">
        <v>11019</v>
      </c>
      <c r="I7441" s="37"/>
      <c r="J7441" s="37"/>
    </row>
    <row r="7442" spans="1:16">
      <c r="A7442" s="25">
        <f t="shared" si="116"/>
        <v>7440</v>
      </c>
      <c r="B7442" s="33" t="s">
        <v>11020</v>
      </c>
      <c r="C7442" s="37">
        <v>1971</v>
      </c>
      <c r="E7442" s="41" t="s">
        <v>4729</v>
      </c>
      <c r="I7442" s="37">
        <v>5</v>
      </c>
      <c r="J7442" s="37">
        <v>6</v>
      </c>
      <c r="M7442" s="39">
        <v>4054.2</v>
      </c>
      <c r="N7442" s="39">
        <v>3525.7000000000003</v>
      </c>
      <c r="O7442" s="39">
        <v>3464.4</v>
      </c>
      <c r="P7442" s="38">
        <v>188</v>
      </c>
    </row>
    <row r="7443" spans="1:16">
      <c r="A7443" s="25">
        <f t="shared" si="116"/>
        <v>7441</v>
      </c>
      <c r="B7443" s="33" t="s">
        <v>11021</v>
      </c>
      <c r="C7443" s="37">
        <v>1966</v>
      </c>
      <c r="E7443" s="41" t="s">
        <v>4731</v>
      </c>
      <c r="I7443" s="37">
        <v>5</v>
      </c>
      <c r="J7443" s="37">
        <v>4</v>
      </c>
      <c r="M7443" s="39">
        <v>3594.7</v>
      </c>
      <c r="N7443" s="39">
        <v>3289</v>
      </c>
      <c r="O7443" s="39">
        <v>3210.4</v>
      </c>
      <c r="P7443" s="38">
        <v>140</v>
      </c>
    </row>
    <row r="7444" spans="1:16">
      <c r="A7444" s="25">
        <f t="shared" si="116"/>
        <v>7442</v>
      </c>
      <c r="B7444" s="33" t="s">
        <v>4316</v>
      </c>
      <c r="C7444" s="37">
        <v>1972</v>
      </c>
      <c r="E7444" s="41" t="s">
        <v>4729</v>
      </c>
      <c r="I7444" s="37">
        <v>5</v>
      </c>
      <c r="J7444" s="37">
        <v>6</v>
      </c>
      <c r="M7444" s="39">
        <v>4552.1000000000004</v>
      </c>
      <c r="N7444" s="39">
        <v>4095.6</v>
      </c>
      <c r="O7444" s="39">
        <v>4095.6</v>
      </c>
      <c r="P7444" s="38">
        <v>212</v>
      </c>
    </row>
    <row r="7445" spans="1:16">
      <c r="A7445" s="25">
        <f t="shared" si="116"/>
        <v>7443</v>
      </c>
      <c r="B7445" s="33" t="s">
        <v>11022</v>
      </c>
      <c r="C7445" s="37">
        <v>1970</v>
      </c>
      <c r="E7445" s="41" t="s">
        <v>4729</v>
      </c>
      <c r="I7445" s="37">
        <v>5</v>
      </c>
      <c r="J7445" s="37">
        <v>6</v>
      </c>
      <c r="M7445" s="39">
        <v>4375.6000000000004</v>
      </c>
      <c r="N7445" s="39">
        <v>3877</v>
      </c>
      <c r="O7445" s="39">
        <v>3877</v>
      </c>
      <c r="P7445" s="38">
        <v>209</v>
      </c>
    </row>
    <row r="7446" spans="1:16">
      <c r="A7446" s="25">
        <f t="shared" si="116"/>
        <v>7444</v>
      </c>
      <c r="B7446" s="33" t="s">
        <v>4317</v>
      </c>
      <c r="C7446" s="37">
        <v>2009</v>
      </c>
      <c r="E7446" s="42" t="s">
        <v>4823</v>
      </c>
      <c r="I7446" s="37">
        <v>9</v>
      </c>
      <c r="J7446" s="37">
        <v>2</v>
      </c>
      <c r="M7446" s="39">
        <v>5646.7</v>
      </c>
      <c r="N7446" s="39">
        <v>2188.6</v>
      </c>
      <c r="O7446" s="39">
        <v>2188.6</v>
      </c>
      <c r="P7446" s="38">
        <v>144</v>
      </c>
    </row>
    <row r="7447" spans="1:16">
      <c r="A7447" s="25">
        <f t="shared" si="116"/>
        <v>7445</v>
      </c>
      <c r="B7447" s="33" t="s">
        <v>4318</v>
      </c>
      <c r="C7447" s="37">
        <v>1941</v>
      </c>
      <c r="E7447" s="41" t="s">
        <v>4731</v>
      </c>
      <c r="I7447" s="37">
        <v>3</v>
      </c>
      <c r="J7447" s="37">
        <v>2</v>
      </c>
      <c r="M7447" s="39">
        <v>910.1</v>
      </c>
      <c r="N7447" s="39">
        <v>770.6</v>
      </c>
      <c r="O7447" s="39">
        <v>566.77629999999999</v>
      </c>
      <c r="P7447" s="38">
        <v>31</v>
      </c>
    </row>
    <row r="7448" spans="1:16">
      <c r="A7448" s="25">
        <f t="shared" si="116"/>
        <v>7446</v>
      </c>
      <c r="B7448" s="33" t="s">
        <v>4322</v>
      </c>
      <c r="C7448" s="37">
        <v>2007</v>
      </c>
      <c r="E7448" s="42" t="s">
        <v>8055</v>
      </c>
      <c r="I7448" s="37">
        <v>9</v>
      </c>
      <c r="J7448" s="37">
        <v>7</v>
      </c>
      <c r="M7448" s="39">
        <v>15137</v>
      </c>
      <c r="N7448" s="39">
        <v>15137</v>
      </c>
      <c r="O7448" s="39">
        <v>12170.9</v>
      </c>
      <c r="P7448" s="38">
        <v>210</v>
      </c>
    </row>
    <row r="7449" spans="1:16">
      <c r="A7449" s="25">
        <f t="shared" si="116"/>
        <v>7447</v>
      </c>
      <c r="B7449" s="33" t="s">
        <v>11023</v>
      </c>
      <c r="C7449" s="37">
        <v>2006</v>
      </c>
      <c r="E7449" s="41" t="s">
        <v>4731</v>
      </c>
      <c r="I7449" s="37">
        <v>5</v>
      </c>
      <c r="J7449" s="37">
        <v>1</v>
      </c>
      <c r="M7449" s="39">
        <v>2088.1</v>
      </c>
      <c r="N7449" s="39">
        <v>1443</v>
      </c>
      <c r="O7449" s="39">
        <v>1245.5999999999999</v>
      </c>
      <c r="P7449" s="38">
        <v>50</v>
      </c>
    </row>
    <row r="7450" spans="1:16">
      <c r="A7450" s="25">
        <f t="shared" si="116"/>
        <v>7448</v>
      </c>
      <c r="B7450" s="33" t="s">
        <v>4319</v>
      </c>
      <c r="C7450" s="37">
        <v>1933</v>
      </c>
      <c r="E7450" s="41" t="s">
        <v>4731</v>
      </c>
      <c r="I7450" s="37">
        <v>4</v>
      </c>
      <c r="J7450" s="37">
        <v>3</v>
      </c>
      <c r="M7450" s="39">
        <v>1630.7</v>
      </c>
      <c r="N7450" s="39">
        <v>1337.4</v>
      </c>
      <c r="O7450" s="39">
        <v>1232.01288</v>
      </c>
      <c r="P7450" s="38">
        <v>86</v>
      </c>
    </row>
    <row r="7451" spans="1:16">
      <c r="A7451" s="25">
        <f t="shared" si="116"/>
        <v>7449</v>
      </c>
      <c r="B7451" s="33" t="s">
        <v>11024</v>
      </c>
      <c r="C7451" s="37">
        <v>1956</v>
      </c>
      <c r="E7451" s="41" t="s">
        <v>4731</v>
      </c>
      <c r="I7451" s="37">
        <v>3</v>
      </c>
      <c r="J7451" s="37">
        <v>3</v>
      </c>
      <c r="M7451" s="39">
        <v>2156.5</v>
      </c>
      <c r="N7451" s="39">
        <v>1940.3999999999999</v>
      </c>
      <c r="O7451" s="39">
        <v>1060.5999999999999</v>
      </c>
      <c r="P7451" s="38">
        <v>34</v>
      </c>
    </row>
    <row r="7452" spans="1:16">
      <c r="A7452" s="25">
        <f t="shared" si="116"/>
        <v>7450</v>
      </c>
      <c r="B7452" s="33" t="s">
        <v>4321</v>
      </c>
      <c r="C7452" s="37">
        <v>1969</v>
      </c>
      <c r="E7452" s="42" t="s">
        <v>4731</v>
      </c>
      <c r="I7452" s="37">
        <v>5</v>
      </c>
      <c r="J7452" s="37">
        <v>2</v>
      </c>
      <c r="M7452" s="39">
        <v>2460.9</v>
      </c>
      <c r="N7452" s="39">
        <v>1915.6</v>
      </c>
      <c r="O7452" s="39">
        <v>1915.6</v>
      </c>
      <c r="P7452" s="38">
        <v>72</v>
      </c>
    </row>
    <row r="7453" spans="1:16">
      <c r="A7453" s="25">
        <f t="shared" si="116"/>
        <v>7451</v>
      </c>
      <c r="B7453" s="33" t="s">
        <v>11025</v>
      </c>
      <c r="C7453" s="37">
        <v>1963</v>
      </c>
      <c r="E7453" s="41" t="s">
        <v>4731</v>
      </c>
      <c r="I7453" s="37">
        <v>4</v>
      </c>
      <c r="J7453" s="37">
        <v>2</v>
      </c>
      <c r="M7453" s="39">
        <v>1618.4</v>
      </c>
      <c r="N7453" s="39">
        <v>1610.3</v>
      </c>
      <c r="O7453" s="39">
        <v>1610.3</v>
      </c>
      <c r="P7453" s="38">
        <v>45</v>
      </c>
    </row>
    <row r="7454" spans="1:16">
      <c r="A7454" s="25">
        <f t="shared" si="116"/>
        <v>7452</v>
      </c>
      <c r="B7454" s="33" t="s">
        <v>11026</v>
      </c>
      <c r="I7454" s="37"/>
      <c r="J7454" s="37"/>
    </row>
    <row r="7455" spans="1:16">
      <c r="A7455" s="25">
        <f t="shared" si="116"/>
        <v>7453</v>
      </c>
      <c r="B7455" s="33" t="s">
        <v>4323</v>
      </c>
      <c r="C7455" s="37">
        <v>1999</v>
      </c>
      <c r="E7455" s="42" t="s">
        <v>4731</v>
      </c>
      <c r="I7455" s="37">
        <v>9</v>
      </c>
      <c r="J7455" s="37">
        <v>3</v>
      </c>
      <c r="M7455" s="39">
        <v>12403.5</v>
      </c>
      <c r="N7455" s="39">
        <v>11025.3</v>
      </c>
      <c r="O7455" s="39">
        <v>5218.5</v>
      </c>
      <c r="P7455" s="38">
        <v>195</v>
      </c>
    </row>
    <row r="7456" spans="1:16">
      <c r="A7456" s="25">
        <f t="shared" si="116"/>
        <v>7454</v>
      </c>
      <c r="B7456" s="33" t="s">
        <v>4324</v>
      </c>
      <c r="C7456" s="37">
        <v>1999</v>
      </c>
      <c r="E7456" s="42" t="s">
        <v>4731</v>
      </c>
      <c r="I7456" s="37">
        <v>7</v>
      </c>
      <c r="J7456" s="37">
        <v>7</v>
      </c>
      <c r="M7456" s="39">
        <v>15223.5</v>
      </c>
      <c r="N7456" s="39">
        <v>14270.61</v>
      </c>
      <c r="O7456" s="39">
        <v>11844.91</v>
      </c>
      <c r="P7456" s="38">
        <v>198</v>
      </c>
    </row>
    <row r="7457" spans="1:16">
      <c r="A7457" s="25">
        <f t="shared" si="116"/>
        <v>7455</v>
      </c>
      <c r="B7457" s="33" t="s">
        <v>11027</v>
      </c>
      <c r="C7457" s="37">
        <v>1987</v>
      </c>
      <c r="E7457" s="42" t="s">
        <v>4731</v>
      </c>
      <c r="I7457" s="37">
        <v>9</v>
      </c>
      <c r="J7457" s="37">
        <v>3</v>
      </c>
      <c r="M7457" s="39">
        <v>11175.5</v>
      </c>
      <c r="N7457" s="39">
        <v>9736.7000000000007</v>
      </c>
      <c r="O7457" s="39">
        <v>7072.6</v>
      </c>
      <c r="P7457" s="38">
        <v>132</v>
      </c>
    </row>
    <row r="7458" spans="1:16">
      <c r="A7458" s="25">
        <f t="shared" si="116"/>
        <v>7456</v>
      </c>
      <c r="B7458" s="33" t="s">
        <v>4326</v>
      </c>
      <c r="C7458" s="37">
        <v>1998</v>
      </c>
      <c r="E7458" s="42" t="s">
        <v>4731</v>
      </c>
      <c r="I7458" s="37">
        <v>5</v>
      </c>
      <c r="J7458" s="37">
        <v>2</v>
      </c>
      <c r="M7458" s="39">
        <v>2792.6</v>
      </c>
      <c r="N7458" s="39">
        <v>2576.6</v>
      </c>
      <c r="O7458" s="39">
        <v>960.4</v>
      </c>
      <c r="P7458" s="38">
        <v>212</v>
      </c>
    </row>
    <row r="7459" spans="1:16">
      <c r="A7459" s="25">
        <f t="shared" si="116"/>
        <v>7457</v>
      </c>
      <c r="B7459" s="33" t="s">
        <v>4327</v>
      </c>
      <c r="C7459" s="37">
        <v>1998</v>
      </c>
      <c r="E7459" s="42" t="s">
        <v>4731</v>
      </c>
      <c r="I7459" s="37">
        <v>10</v>
      </c>
      <c r="J7459" s="37">
        <v>2</v>
      </c>
      <c r="M7459" s="39">
        <v>10412.200000000001</v>
      </c>
      <c r="N7459" s="39">
        <v>9289.1</v>
      </c>
      <c r="O7459" s="39">
        <v>9289.1</v>
      </c>
      <c r="P7459" s="38">
        <v>246</v>
      </c>
    </row>
    <row r="7460" spans="1:16">
      <c r="A7460" s="25">
        <f t="shared" si="116"/>
        <v>7458</v>
      </c>
      <c r="B7460" s="33" t="s">
        <v>4320</v>
      </c>
      <c r="C7460" s="37">
        <v>1976</v>
      </c>
      <c r="E7460" s="41" t="s">
        <v>4731</v>
      </c>
      <c r="I7460" s="37">
        <v>5</v>
      </c>
      <c r="J7460" s="37">
        <v>2</v>
      </c>
      <c r="M7460" s="39">
        <v>1366.9</v>
      </c>
      <c r="N7460" s="39">
        <v>1366.9</v>
      </c>
      <c r="O7460" s="39">
        <v>1366.9</v>
      </c>
      <c r="P7460" s="38">
        <v>22</v>
      </c>
    </row>
    <row r="7461" spans="1:16">
      <c r="A7461" s="25">
        <f t="shared" si="116"/>
        <v>7459</v>
      </c>
      <c r="B7461" s="33" t="s">
        <v>11028</v>
      </c>
      <c r="I7461" s="37"/>
      <c r="J7461" s="37"/>
    </row>
    <row r="7462" spans="1:16">
      <c r="A7462" s="25">
        <f t="shared" si="116"/>
        <v>7460</v>
      </c>
      <c r="B7462" s="33" t="s">
        <v>4325</v>
      </c>
      <c r="C7462" s="37">
        <v>1995</v>
      </c>
      <c r="E7462" s="42" t="s">
        <v>4731</v>
      </c>
      <c r="I7462" s="37">
        <v>7</v>
      </c>
      <c r="J7462" s="37">
        <v>7</v>
      </c>
      <c r="M7462" s="39">
        <v>15223.5</v>
      </c>
      <c r="N7462" s="39">
        <v>14270.599999999999</v>
      </c>
      <c r="O7462" s="39">
        <v>11844.9</v>
      </c>
      <c r="P7462" s="38">
        <v>198</v>
      </c>
    </row>
    <row r="7463" spans="1:16">
      <c r="A7463" s="25">
        <f t="shared" si="116"/>
        <v>7461</v>
      </c>
      <c r="B7463" s="33" t="s">
        <v>11029</v>
      </c>
      <c r="C7463" s="37">
        <v>1962</v>
      </c>
      <c r="E7463" s="41" t="s">
        <v>4731</v>
      </c>
      <c r="I7463" s="37">
        <v>5</v>
      </c>
      <c r="J7463" s="37">
        <v>4</v>
      </c>
      <c r="M7463" s="39">
        <v>4240.7</v>
      </c>
      <c r="N7463" s="39">
        <v>3925.3999999999996</v>
      </c>
      <c r="O7463" s="39">
        <v>2636.6</v>
      </c>
      <c r="P7463" s="38">
        <v>128</v>
      </c>
    </row>
    <row r="7464" spans="1:16">
      <c r="A7464" s="25">
        <f t="shared" si="116"/>
        <v>7462</v>
      </c>
      <c r="B7464" s="33" t="s">
        <v>4328</v>
      </c>
      <c r="C7464" s="37">
        <v>1962</v>
      </c>
      <c r="E7464" s="41" t="s">
        <v>4731</v>
      </c>
      <c r="I7464" s="37">
        <v>5</v>
      </c>
      <c r="J7464" s="37">
        <v>2</v>
      </c>
      <c r="M7464" s="39">
        <v>1627</v>
      </c>
      <c r="N7464" s="39">
        <v>1450.6</v>
      </c>
      <c r="O7464" s="39">
        <v>1450.6</v>
      </c>
      <c r="P7464" s="38">
        <v>71</v>
      </c>
    </row>
    <row r="7465" spans="1:16">
      <c r="A7465" s="25">
        <f t="shared" si="116"/>
        <v>7463</v>
      </c>
      <c r="B7465" s="33" t="s">
        <v>11030</v>
      </c>
      <c r="I7465" s="37"/>
      <c r="J7465" s="37"/>
    </row>
    <row r="7466" spans="1:16">
      <c r="A7466" s="25">
        <f t="shared" si="116"/>
        <v>7464</v>
      </c>
      <c r="B7466" s="33" t="s">
        <v>11031</v>
      </c>
      <c r="C7466" s="37">
        <v>1961</v>
      </c>
      <c r="E7466" s="41" t="s">
        <v>4731</v>
      </c>
      <c r="I7466" s="37">
        <v>5</v>
      </c>
      <c r="J7466" s="37">
        <v>4</v>
      </c>
      <c r="M7466" s="39">
        <v>3227.9</v>
      </c>
      <c r="N7466" s="39">
        <v>2822.7999999999997</v>
      </c>
      <c r="O7466" s="39">
        <v>2457.6999999999998</v>
      </c>
      <c r="P7466" s="38">
        <v>133</v>
      </c>
    </row>
    <row r="7467" spans="1:16">
      <c r="A7467" s="25">
        <f t="shared" si="116"/>
        <v>7465</v>
      </c>
      <c r="B7467" s="33" t="s">
        <v>11032</v>
      </c>
      <c r="C7467" s="37">
        <v>1962</v>
      </c>
      <c r="E7467" s="41" t="s">
        <v>4731</v>
      </c>
      <c r="I7467" s="37">
        <v>5</v>
      </c>
      <c r="J7467" s="37">
        <v>2</v>
      </c>
      <c r="M7467" s="39">
        <v>1627</v>
      </c>
      <c r="N7467" s="39">
        <v>1450.6</v>
      </c>
      <c r="O7467" s="39">
        <v>1450.6</v>
      </c>
      <c r="P7467" s="38">
        <v>71</v>
      </c>
    </row>
    <row r="7468" spans="1:16">
      <c r="A7468" s="25">
        <f t="shared" si="116"/>
        <v>7466</v>
      </c>
      <c r="B7468" s="33" t="s">
        <v>11033</v>
      </c>
      <c r="C7468" s="37">
        <v>1962</v>
      </c>
      <c r="E7468" s="42" t="s">
        <v>4823</v>
      </c>
      <c r="I7468" s="37">
        <v>5</v>
      </c>
      <c r="J7468" s="37">
        <v>4</v>
      </c>
      <c r="M7468" s="39">
        <v>3473.1</v>
      </c>
      <c r="N7468" s="39">
        <v>2582.1999999999998</v>
      </c>
      <c r="O7468" s="39">
        <v>2582.1999999999998</v>
      </c>
      <c r="P7468" s="38">
        <v>127</v>
      </c>
    </row>
    <row r="7469" spans="1:16">
      <c r="A7469" s="25">
        <f t="shared" si="116"/>
        <v>7467</v>
      </c>
      <c r="B7469" s="33" t="s">
        <v>11034</v>
      </c>
      <c r="C7469" s="37">
        <v>1965</v>
      </c>
      <c r="E7469" s="41" t="s">
        <v>4731</v>
      </c>
      <c r="I7469" s="37">
        <v>5</v>
      </c>
      <c r="J7469" s="37">
        <v>4</v>
      </c>
      <c r="M7469" s="39">
        <v>3838.9</v>
      </c>
      <c r="N7469" s="39">
        <v>3583.7</v>
      </c>
      <c r="O7469" s="39">
        <v>2588.5</v>
      </c>
      <c r="P7469" s="38">
        <v>119</v>
      </c>
    </row>
    <row r="7470" spans="1:16">
      <c r="A7470" s="25">
        <f t="shared" si="116"/>
        <v>7468</v>
      </c>
      <c r="B7470" s="33" t="s">
        <v>11035</v>
      </c>
      <c r="C7470" s="37">
        <v>1965</v>
      </c>
      <c r="E7470" s="41" t="s">
        <v>4731</v>
      </c>
      <c r="I7470" s="37">
        <v>5</v>
      </c>
      <c r="J7470" s="37">
        <v>4</v>
      </c>
      <c r="M7470" s="39">
        <v>3896.2</v>
      </c>
      <c r="N7470" s="39">
        <v>3280</v>
      </c>
      <c r="O7470" s="39">
        <v>2558.9</v>
      </c>
      <c r="P7470" s="38">
        <v>140</v>
      </c>
    </row>
    <row r="7471" spans="1:16">
      <c r="A7471" s="25">
        <f t="shared" si="116"/>
        <v>7469</v>
      </c>
      <c r="B7471" s="33" t="s">
        <v>11036</v>
      </c>
      <c r="C7471" s="37">
        <v>1965</v>
      </c>
      <c r="E7471" s="41" t="s">
        <v>4731</v>
      </c>
      <c r="I7471" s="37">
        <v>5</v>
      </c>
      <c r="J7471" s="37">
        <v>4</v>
      </c>
      <c r="M7471" s="39">
        <v>3625.5</v>
      </c>
      <c r="N7471" s="39">
        <v>3200.5</v>
      </c>
      <c r="O7471" s="39">
        <v>3200.5</v>
      </c>
      <c r="P7471" s="38">
        <v>165</v>
      </c>
    </row>
    <row r="7472" spans="1:16">
      <c r="A7472" s="25">
        <f t="shared" si="116"/>
        <v>7470</v>
      </c>
      <c r="B7472" s="33" t="s">
        <v>11037</v>
      </c>
      <c r="C7472" s="37">
        <v>1986</v>
      </c>
      <c r="E7472" s="41" t="s">
        <v>4731</v>
      </c>
      <c r="I7472" s="37">
        <v>9</v>
      </c>
      <c r="J7472" s="37">
        <v>2</v>
      </c>
      <c r="M7472" s="39">
        <v>4959.8</v>
      </c>
      <c r="N7472" s="39">
        <v>3517</v>
      </c>
      <c r="O7472" s="39">
        <v>3517</v>
      </c>
      <c r="P7472" s="38">
        <v>196</v>
      </c>
    </row>
    <row r="7473" spans="1:16">
      <c r="A7473" s="25">
        <f t="shared" si="116"/>
        <v>7471</v>
      </c>
      <c r="B7473" s="33" t="s">
        <v>11038</v>
      </c>
      <c r="C7473" s="37">
        <v>1966</v>
      </c>
      <c r="E7473" s="41" t="s">
        <v>4731</v>
      </c>
      <c r="I7473" s="37">
        <v>5</v>
      </c>
      <c r="J7473" s="37">
        <v>4</v>
      </c>
      <c r="M7473" s="39">
        <v>3215.8</v>
      </c>
      <c r="N7473" s="39">
        <v>3183.1</v>
      </c>
      <c r="O7473" s="39">
        <v>3183.1</v>
      </c>
      <c r="P7473" s="38">
        <v>158</v>
      </c>
    </row>
    <row r="7474" spans="1:16">
      <c r="A7474" s="25">
        <f t="shared" si="116"/>
        <v>7472</v>
      </c>
      <c r="B7474" s="33" t="s">
        <v>11039</v>
      </c>
      <c r="C7474" s="37">
        <v>1964</v>
      </c>
      <c r="E7474" s="41" t="s">
        <v>4731</v>
      </c>
      <c r="I7474" s="37">
        <v>5</v>
      </c>
      <c r="J7474" s="37">
        <v>3</v>
      </c>
      <c r="M7474" s="39">
        <v>2523</v>
      </c>
      <c r="N7474" s="39">
        <v>2361.6999999999998</v>
      </c>
      <c r="O7474" s="39">
        <v>2361.6999999999998</v>
      </c>
      <c r="P7474" s="38">
        <v>102</v>
      </c>
    </row>
    <row r="7475" spans="1:16">
      <c r="A7475" s="25">
        <f t="shared" si="116"/>
        <v>7473</v>
      </c>
      <c r="B7475" s="33" t="s">
        <v>11040</v>
      </c>
      <c r="I7475" s="37"/>
      <c r="J7475" s="37"/>
    </row>
    <row r="7476" spans="1:16">
      <c r="A7476" s="25">
        <f t="shared" si="116"/>
        <v>7474</v>
      </c>
      <c r="B7476" s="33" t="s">
        <v>11041</v>
      </c>
      <c r="C7476" s="37">
        <v>1962</v>
      </c>
      <c r="E7476" s="41" t="s">
        <v>4731</v>
      </c>
      <c r="I7476" s="37">
        <v>5</v>
      </c>
      <c r="J7476" s="37">
        <v>2</v>
      </c>
      <c r="M7476" s="39">
        <v>1812.8</v>
      </c>
      <c r="N7476" s="39">
        <v>1629.7</v>
      </c>
      <c r="O7476" s="39">
        <v>1314.9</v>
      </c>
      <c r="P7476" s="38">
        <v>60</v>
      </c>
    </row>
    <row r="7477" spans="1:16">
      <c r="A7477" s="25">
        <f t="shared" si="116"/>
        <v>7475</v>
      </c>
      <c r="B7477" s="33" t="s">
        <v>11042</v>
      </c>
      <c r="C7477" s="37">
        <v>1994</v>
      </c>
      <c r="E7477" s="41" t="s">
        <v>4729</v>
      </c>
      <c r="I7477" s="37">
        <v>16</v>
      </c>
      <c r="J7477" s="37">
        <v>1</v>
      </c>
      <c r="M7477" s="39">
        <v>7083.9</v>
      </c>
      <c r="N7477" s="39">
        <v>5879.6</v>
      </c>
      <c r="O7477" s="39">
        <v>5772.5</v>
      </c>
      <c r="P7477" s="38">
        <v>204</v>
      </c>
    </row>
    <row r="7478" spans="1:16">
      <c r="A7478" s="25">
        <f t="shared" si="116"/>
        <v>7476</v>
      </c>
      <c r="B7478" s="33" t="s">
        <v>11043</v>
      </c>
      <c r="C7478" s="37">
        <v>1963</v>
      </c>
      <c r="E7478" s="41" t="s">
        <v>4731</v>
      </c>
      <c r="I7478" s="37">
        <v>5</v>
      </c>
      <c r="J7478" s="37">
        <v>4</v>
      </c>
      <c r="M7478" s="39">
        <v>3788.8</v>
      </c>
      <c r="N7478" s="39">
        <v>3183.3</v>
      </c>
      <c r="O7478" s="39">
        <v>3110.3</v>
      </c>
      <c r="P7478" s="38">
        <v>156</v>
      </c>
    </row>
    <row r="7479" spans="1:16">
      <c r="A7479" s="25">
        <f t="shared" si="116"/>
        <v>7477</v>
      </c>
      <c r="B7479" s="33" t="s">
        <v>11044</v>
      </c>
      <c r="I7479" s="37"/>
      <c r="J7479" s="37"/>
    </row>
    <row r="7480" spans="1:16">
      <c r="A7480" s="25">
        <f t="shared" si="116"/>
        <v>7478</v>
      </c>
      <c r="B7480" s="33" t="s">
        <v>11045</v>
      </c>
      <c r="I7480" s="37"/>
      <c r="J7480" s="37"/>
    </row>
    <row r="7481" spans="1:16">
      <c r="A7481" s="25">
        <f t="shared" si="116"/>
        <v>7479</v>
      </c>
      <c r="B7481" s="33" t="s">
        <v>11046</v>
      </c>
      <c r="C7481" s="37">
        <v>1989</v>
      </c>
      <c r="E7481" s="41" t="s">
        <v>4731</v>
      </c>
      <c r="I7481" s="37">
        <v>12</v>
      </c>
      <c r="J7481" s="37">
        <v>1</v>
      </c>
      <c r="M7481" s="39">
        <v>5912.7</v>
      </c>
      <c r="N7481" s="39">
        <v>5067.7</v>
      </c>
      <c r="O7481" s="39">
        <v>4686.5</v>
      </c>
      <c r="P7481" s="38">
        <v>199</v>
      </c>
    </row>
    <row r="7482" spans="1:16">
      <c r="A7482" s="25">
        <f t="shared" si="116"/>
        <v>7480</v>
      </c>
      <c r="B7482" s="33" t="s">
        <v>11047</v>
      </c>
      <c r="I7482" s="37"/>
      <c r="J7482" s="37"/>
    </row>
    <row r="7483" spans="1:16">
      <c r="A7483" s="25">
        <f t="shared" si="116"/>
        <v>7481</v>
      </c>
      <c r="B7483" s="33" t="s">
        <v>11048</v>
      </c>
      <c r="C7483" s="37">
        <v>1988</v>
      </c>
      <c r="E7483" s="42" t="s">
        <v>4823</v>
      </c>
      <c r="I7483" s="37">
        <v>9</v>
      </c>
      <c r="J7483" s="37">
        <v>4</v>
      </c>
      <c r="M7483" s="39">
        <v>10281.700000000001</v>
      </c>
      <c r="N7483" s="39">
        <v>7069.3</v>
      </c>
      <c r="O7483" s="39">
        <v>7063.3</v>
      </c>
      <c r="P7483" s="38">
        <v>367</v>
      </c>
    </row>
    <row r="7484" spans="1:16">
      <c r="A7484" s="25">
        <f t="shared" si="116"/>
        <v>7482</v>
      </c>
      <c r="B7484" s="33" t="s">
        <v>11049</v>
      </c>
      <c r="I7484" s="37"/>
      <c r="J7484" s="37"/>
    </row>
    <row r="7485" spans="1:16">
      <c r="A7485" s="25">
        <f t="shared" si="116"/>
        <v>7483</v>
      </c>
      <c r="B7485" s="33" t="s">
        <v>11050</v>
      </c>
      <c r="C7485" s="37">
        <v>1992</v>
      </c>
      <c r="E7485" s="41" t="s">
        <v>4731</v>
      </c>
      <c r="I7485" s="37">
        <v>10</v>
      </c>
      <c r="J7485" s="37">
        <v>5</v>
      </c>
      <c r="M7485" s="39">
        <v>13455.1</v>
      </c>
      <c r="N7485" s="39">
        <v>11690.1</v>
      </c>
      <c r="O7485" s="39">
        <v>10216.200000000001</v>
      </c>
      <c r="P7485" s="38">
        <v>461</v>
      </c>
    </row>
    <row r="7486" spans="1:16">
      <c r="A7486" s="25">
        <f t="shared" si="116"/>
        <v>7484</v>
      </c>
      <c r="B7486" s="33" t="s">
        <v>11051</v>
      </c>
      <c r="I7486" s="37"/>
      <c r="J7486" s="37"/>
    </row>
    <row r="7487" spans="1:16">
      <c r="A7487" s="25">
        <f t="shared" si="116"/>
        <v>7485</v>
      </c>
      <c r="B7487" s="33" t="s">
        <v>11052</v>
      </c>
      <c r="I7487" s="37"/>
      <c r="J7487" s="37"/>
    </row>
    <row r="7488" spans="1:16">
      <c r="A7488" s="25">
        <f t="shared" si="116"/>
        <v>7486</v>
      </c>
      <c r="B7488" s="36" t="s">
        <v>11053</v>
      </c>
      <c r="I7488" s="37"/>
      <c r="J7488" s="37"/>
    </row>
    <row r="7489" spans="1:16">
      <c r="A7489" s="25">
        <f t="shared" si="116"/>
        <v>7487</v>
      </c>
      <c r="B7489" s="33" t="s">
        <v>11054</v>
      </c>
      <c r="I7489" s="37"/>
      <c r="J7489" s="37"/>
    </row>
    <row r="7490" spans="1:16">
      <c r="A7490" s="25">
        <f t="shared" si="116"/>
        <v>7488</v>
      </c>
      <c r="B7490" s="33" t="s">
        <v>11055</v>
      </c>
      <c r="C7490" s="37">
        <v>1962</v>
      </c>
      <c r="E7490" s="42" t="s">
        <v>4823</v>
      </c>
      <c r="I7490" s="37">
        <v>3</v>
      </c>
      <c r="J7490" s="37">
        <v>2</v>
      </c>
      <c r="M7490" s="39">
        <v>1068.7</v>
      </c>
      <c r="N7490" s="39">
        <v>871.3</v>
      </c>
      <c r="O7490" s="39">
        <v>871.3</v>
      </c>
      <c r="P7490" s="38">
        <v>63</v>
      </c>
    </row>
    <row r="7491" spans="1:16">
      <c r="A7491" s="25">
        <f t="shared" ref="A7491:A7554" si="117">A7490+1</f>
        <v>7489</v>
      </c>
      <c r="B7491" s="33" t="s">
        <v>11056</v>
      </c>
      <c r="C7491" s="37">
        <v>1965</v>
      </c>
      <c r="E7491" s="41" t="s">
        <v>4731</v>
      </c>
      <c r="I7491" s="37">
        <v>5</v>
      </c>
      <c r="J7491" s="37">
        <v>4</v>
      </c>
      <c r="M7491" s="39">
        <v>3190.1</v>
      </c>
      <c r="N7491" s="39">
        <v>2881.1</v>
      </c>
      <c r="O7491" s="39">
        <v>2881.1</v>
      </c>
      <c r="P7491" s="38">
        <v>153</v>
      </c>
    </row>
    <row r="7492" spans="1:16">
      <c r="A7492" s="25">
        <f t="shared" si="117"/>
        <v>7490</v>
      </c>
      <c r="B7492" s="33" t="s">
        <v>11057</v>
      </c>
      <c r="C7492" s="37">
        <v>1976</v>
      </c>
      <c r="E7492" s="41" t="s">
        <v>4731</v>
      </c>
      <c r="I7492" s="37">
        <v>5</v>
      </c>
      <c r="J7492" s="37">
        <v>4</v>
      </c>
      <c r="M7492" s="39">
        <v>2712.8</v>
      </c>
      <c r="N7492" s="39">
        <v>2367.3000000000002</v>
      </c>
      <c r="O7492" s="39">
        <v>2367.3000000000002</v>
      </c>
      <c r="P7492" s="38">
        <v>138</v>
      </c>
    </row>
    <row r="7493" spans="1:16">
      <c r="A7493" s="25">
        <f t="shared" si="117"/>
        <v>7491</v>
      </c>
      <c r="B7493" s="33" t="s">
        <v>11058</v>
      </c>
      <c r="C7493" s="37">
        <v>1964</v>
      </c>
      <c r="E7493" s="42" t="s">
        <v>4823</v>
      </c>
      <c r="I7493" s="37">
        <v>5</v>
      </c>
      <c r="J7493" s="37">
        <v>4</v>
      </c>
      <c r="M7493" s="39">
        <v>3511.4</v>
      </c>
      <c r="N7493" s="39">
        <v>3214.3</v>
      </c>
      <c r="O7493" s="39">
        <v>3214.3</v>
      </c>
      <c r="P7493" s="38">
        <v>175</v>
      </c>
    </row>
    <row r="7494" spans="1:16">
      <c r="A7494" s="25">
        <f t="shared" si="117"/>
        <v>7492</v>
      </c>
      <c r="B7494" s="33" t="s">
        <v>11059</v>
      </c>
      <c r="C7494" s="37">
        <v>1965</v>
      </c>
      <c r="E7494" s="42" t="s">
        <v>4823</v>
      </c>
      <c r="I7494" s="37">
        <v>5</v>
      </c>
      <c r="J7494" s="37">
        <v>4</v>
      </c>
      <c r="M7494" s="39">
        <v>3591.8</v>
      </c>
      <c r="N7494" s="39">
        <v>3234</v>
      </c>
      <c r="O7494" s="39">
        <v>3234</v>
      </c>
      <c r="P7494" s="38">
        <v>178</v>
      </c>
    </row>
    <row r="7495" spans="1:16">
      <c r="A7495" s="25">
        <f t="shared" si="117"/>
        <v>7493</v>
      </c>
      <c r="B7495" s="33" t="s">
        <v>11060</v>
      </c>
      <c r="C7495" s="37">
        <v>1963</v>
      </c>
      <c r="E7495" s="41" t="s">
        <v>4731</v>
      </c>
      <c r="I7495" s="37">
        <v>5</v>
      </c>
      <c r="J7495" s="37">
        <v>2</v>
      </c>
      <c r="M7495" s="39">
        <v>1803.8</v>
      </c>
      <c r="N7495" s="39">
        <v>1635.8</v>
      </c>
      <c r="O7495" s="39">
        <v>1635.8</v>
      </c>
      <c r="P7495" s="38">
        <v>78</v>
      </c>
    </row>
    <row r="7496" spans="1:16">
      <c r="A7496" s="25">
        <f t="shared" si="117"/>
        <v>7494</v>
      </c>
      <c r="B7496" s="33" t="s">
        <v>11061</v>
      </c>
      <c r="C7496" s="37">
        <v>1995</v>
      </c>
      <c r="E7496" s="41" t="s">
        <v>4729</v>
      </c>
      <c r="I7496" s="37">
        <v>16</v>
      </c>
      <c r="J7496" s="37">
        <v>1</v>
      </c>
      <c r="M7496" s="39">
        <v>7378.1</v>
      </c>
      <c r="N7496" s="39">
        <v>5780.9</v>
      </c>
    </row>
    <row r="7497" spans="1:16">
      <c r="A7497" s="25">
        <f t="shared" si="117"/>
        <v>7495</v>
      </c>
      <c r="B7497" s="33" t="s">
        <v>11062</v>
      </c>
      <c r="I7497" s="37"/>
      <c r="J7497" s="37"/>
    </row>
    <row r="7498" spans="1:16">
      <c r="A7498" s="25">
        <f t="shared" si="117"/>
        <v>7496</v>
      </c>
      <c r="B7498" s="33" t="s">
        <v>11063</v>
      </c>
      <c r="I7498" s="37"/>
      <c r="J7498" s="37"/>
    </row>
    <row r="7499" spans="1:16">
      <c r="A7499" s="25">
        <f t="shared" si="117"/>
        <v>7497</v>
      </c>
      <c r="B7499" s="33" t="s">
        <v>11064</v>
      </c>
      <c r="I7499" s="37"/>
      <c r="J7499" s="37"/>
    </row>
    <row r="7500" spans="1:16">
      <c r="A7500" s="25">
        <f t="shared" si="117"/>
        <v>7498</v>
      </c>
      <c r="B7500" s="33" t="s">
        <v>11065</v>
      </c>
      <c r="I7500" s="37"/>
      <c r="J7500" s="37"/>
    </row>
    <row r="7501" spans="1:16">
      <c r="A7501" s="25">
        <f t="shared" si="117"/>
        <v>7499</v>
      </c>
      <c r="B7501" s="33" t="s">
        <v>11066</v>
      </c>
      <c r="I7501" s="37"/>
      <c r="J7501" s="37"/>
    </row>
    <row r="7502" spans="1:16">
      <c r="A7502" s="25">
        <f t="shared" si="117"/>
        <v>7500</v>
      </c>
      <c r="B7502" s="33" t="s">
        <v>11067</v>
      </c>
      <c r="C7502" s="37">
        <v>1977</v>
      </c>
      <c r="E7502" s="41" t="s">
        <v>4729</v>
      </c>
      <c r="I7502" s="37">
        <v>5</v>
      </c>
      <c r="J7502" s="37">
        <v>6</v>
      </c>
      <c r="M7502" s="39">
        <v>4313.5</v>
      </c>
      <c r="N7502" s="39">
        <v>4313.5</v>
      </c>
      <c r="O7502" s="39">
        <v>4313.5</v>
      </c>
      <c r="P7502" s="38">
        <v>243</v>
      </c>
    </row>
    <row r="7503" spans="1:16">
      <c r="A7503" s="25">
        <f t="shared" si="117"/>
        <v>7501</v>
      </c>
      <c r="B7503" s="33" t="s">
        <v>11068</v>
      </c>
      <c r="C7503" s="37">
        <v>1950</v>
      </c>
      <c r="E7503" s="41" t="s">
        <v>4731</v>
      </c>
      <c r="I7503" s="37">
        <v>9</v>
      </c>
      <c r="J7503" s="37">
        <v>2</v>
      </c>
      <c r="M7503" s="39">
        <v>4449.3500000000004</v>
      </c>
      <c r="N7503" s="39">
        <v>3869</v>
      </c>
      <c r="O7503" s="39">
        <v>1995.3</v>
      </c>
      <c r="P7503" s="38">
        <v>72</v>
      </c>
    </row>
    <row r="7504" spans="1:16">
      <c r="A7504" s="25">
        <f t="shared" si="117"/>
        <v>7502</v>
      </c>
      <c r="B7504" s="33" t="s">
        <v>11069</v>
      </c>
      <c r="I7504" s="37"/>
      <c r="J7504" s="37"/>
    </row>
    <row r="7505" spans="1:16">
      <c r="A7505" s="25">
        <f t="shared" si="117"/>
        <v>7503</v>
      </c>
      <c r="B7505" s="33" t="s">
        <v>11070</v>
      </c>
      <c r="I7505" s="37"/>
      <c r="J7505" s="37"/>
    </row>
    <row r="7506" spans="1:16">
      <c r="A7506" s="25">
        <f t="shared" si="117"/>
        <v>7504</v>
      </c>
      <c r="B7506" s="33" t="s">
        <v>11071</v>
      </c>
      <c r="I7506" s="37"/>
      <c r="J7506" s="37"/>
    </row>
    <row r="7507" spans="1:16">
      <c r="A7507" s="25">
        <f t="shared" si="117"/>
        <v>7505</v>
      </c>
      <c r="B7507" s="33" t="s">
        <v>11072</v>
      </c>
      <c r="C7507" s="37">
        <v>1973</v>
      </c>
      <c r="E7507" s="41" t="s">
        <v>4731</v>
      </c>
      <c r="I7507" s="37">
        <v>5</v>
      </c>
      <c r="J7507" s="37">
        <v>6</v>
      </c>
      <c r="M7507" s="39">
        <v>4449.7</v>
      </c>
      <c r="N7507" s="39">
        <v>4449.7</v>
      </c>
      <c r="O7507" s="39">
        <v>4409.3</v>
      </c>
      <c r="P7507" s="38">
        <v>244</v>
      </c>
    </row>
    <row r="7508" spans="1:16">
      <c r="A7508" s="25">
        <f t="shared" si="117"/>
        <v>7506</v>
      </c>
      <c r="B7508" s="33" t="s">
        <v>11073</v>
      </c>
      <c r="C7508" s="37">
        <v>1983</v>
      </c>
      <c r="E7508" s="41" t="s">
        <v>5762</v>
      </c>
      <c r="I7508" s="37">
        <v>5</v>
      </c>
      <c r="J7508" s="37">
        <v>6</v>
      </c>
      <c r="M7508" s="39">
        <v>3933.4</v>
      </c>
      <c r="N7508" s="39">
        <v>3933.4</v>
      </c>
      <c r="O7508" s="39">
        <v>3933.4</v>
      </c>
      <c r="P7508" s="38">
        <v>217</v>
      </c>
    </row>
    <row r="7509" spans="1:16">
      <c r="A7509" s="25">
        <f t="shared" si="117"/>
        <v>7507</v>
      </c>
      <c r="B7509" s="33" t="s">
        <v>11074</v>
      </c>
      <c r="C7509" s="37">
        <v>1966</v>
      </c>
      <c r="E7509" s="41" t="s">
        <v>4731</v>
      </c>
      <c r="I7509" s="37">
        <v>5</v>
      </c>
      <c r="J7509" s="37">
        <v>4</v>
      </c>
      <c r="M7509" s="39">
        <v>3779.3</v>
      </c>
      <c r="N7509" s="39">
        <v>3524.8</v>
      </c>
      <c r="O7509" s="39">
        <v>2524.9</v>
      </c>
      <c r="P7509" s="38">
        <v>161</v>
      </c>
    </row>
    <row r="7510" spans="1:16">
      <c r="A7510" s="25">
        <f t="shared" si="117"/>
        <v>7508</v>
      </c>
      <c r="B7510" s="33" t="s">
        <v>11075</v>
      </c>
      <c r="I7510" s="37"/>
      <c r="J7510" s="37"/>
    </row>
    <row r="7511" spans="1:16">
      <c r="A7511" s="25">
        <f t="shared" si="117"/>
        <v>7509</v>
      </c>
      <c r="B7511" s="36" t="s">
        <v>11076</v>
      </c>
      <c r="I7511" s="37"/>
      <c r="J7511" s="37"/>
    </row>
    <row r="7512" spans="1:16">
      <c r="A7512" s="25">
        <f t="shared" si="117"/>
        <v>7510</v>
      </c>
      <c r="B7512" s="33" t="s">
        <v>11077</v>
      </c>
      <c r="C7512" s="37">
        <v>1971</v>
      </c>
      <c r="E7512" s="41" t="s">
        <v>4729</v>
      </c>
      <c r="I7512" s="37">
        <v>5</v>
      </c>
      <c r="J7512" s="37">
        <v>6</v>
      </c>
      <c r="M7512" s="39">
        <v>5455.8</v>
      </c>
      <c r="N7512" s="39">
        <v>5047.2</v>
      </c>
      <c r="O7512" s="39">
        <v>4680.7</v>
      </c>
      <c r="P7512" s="38">
        <v>224</v>
      </c>
    </row>
    <row r="7513" spans="1:16">
      <c r="A7513" s="25">
        <f t="shared" si="117"/>
        <v>7511</v>
      </c>
      <c r="B7513" s="33" t="s">
        <v>4329</v>
      </c>
      <c r="C7513" s="37">
        <v>1972</v>
      </c>
      <c r="E7513" s="41" t="s">
        <v>4729</v>
      </c>
      <c r="I7513" s="37">
        <v>5</v>
      </c>
      <c r="J7513" s="37">
        <v>6</v>
      </c>
      <c r="M7513" s="39">
        <v>4393</v>
      </c>
      <c r="N7513" s="39">
        <v>4392.3</v>
      </c>
      <c r="O7513" s="39">
        <v>4285.2</v>
      </c>
      <c r="P7513" s="38">
        <v>216</v>
      </c>
    </row>
    <row r="7514" spans="1:16">
      <c r="A7514" s="25">
        <f t="shared" si="117"/>
        <v>7512</v>
      </c>
      <c r="B7514" s="33" t="s">
        <v>2953</v>
      </c>
      <c r="C7514" s="37">
        <v>1970</v>
      </c>
      <c r="E7514" s="41" t="s">
        <v>4729</v>
      </c>
      <c r="I7514" s="37">
        <v>5</v>
      </c>
      <c r="J7514" s="37">
        <v>8</v>
      </c>
      <c r="M7514" s="39">
        <v>6401.5</v>
      </c>
      <c r="N7514" s="39">
        <v>5815.8</v>
      </c>
      <c r="O7514" s="39">
        <v>5650</v>
      </c>
      <c r="P7514" s="38">
        <v>253</v>
      </c>
    </row>
    <row r="7515" spans="1:16">
      <c r="A7515" s="25">
        <f t="shared" si="117"/>
        <v>7513</v>
      </c>
      <c r="B7515" s="33" t="s">
        <v>11078</v>
      </c>
      <c r="C7515" s="37">
        <v>1974</v>
      </c>
      <c r="E7515" s="41" t="s">
        <v>4729</v>
      </c>
      <c r="I7515" s="37">
        <v>5</v>
      </c>
      <c r="J7515" s="37">
        <v>4</v>
      </c>
      <c r="M7515" s="39">
        <v>2710.8</v>
      </c>
      <c r="N7515" s="39">
        <v>2710.8</v>
      </c>
      <c r="O7515" s="39">
        <v>2710.8</v>
      </c>
      <c r="P7515" s="38">
        <v>128</v>
      </c>
    </row>
    <row r="7516" spans="1:16">
      <c r="A7516" s="25">
        <f t="shared" si="117"/>
        <v>7514</v>
      </c>
      <c r="B7516" s="33" t="s">
        <v>2954</v>
      </c>
      <c r="C7516" s="37">
        <v>1981</v>
      </c>
      <c r="E7516" s="41" t="s">
        <v>4729</v>
      </c>
      <c r="I7516" s="37">
        <v>9</v>
      </c>
      <c r="J7516" s="37">
        <v>2</v>
      </c>
      <c r="M7516" s="39">
        <v>3880.6</v>
      </c>
      <c r="N7516" s="39">
        <v>3880.6</v>
      </c>
      <c r="O7516" s="39">
        <v>3880.6</v>
      </c>
      <c r="P7516" s="38">
        <v>188</v>
      </c>
    </row>
    <row r="7517" spans="1:16">
      <c r="A7517" s="25">
        <f t="shared" si="117"/>
        <v>7515</v>
      </c>
      <c r="B7517" s="33" t="s">
        <v>11079</v>
      </c>
      <c r="C7517" s="37">
        <v>1974</v>
      </c>
      <c r="E7517" s="41" t="s">
        <v>4981</v>
      </c>
      <c r="I7517" s="37">
        <v>5</v>
      </c>
      <c r="J7517" s="37">
        <v>4</v>
      </c>
      <c r="M7517" s="39">
        <v>3018.4</v>
      </c>
      <c r="N7517" s="39">
        <v>2691</v>
      </c>
      <c r="O7517" s="39">
        <v>2393.4</v>
      </c>
      <c r="P7517" s="38">
        <v>149</v>
      </c>
    </row>
    <row r="7518" spans="1:16">
      <c r="A7518" s="25">
        <f t="shared" si="117"/>
        <v>7516</v>
      </c>
      <c r="B7518" s="33" t="s">
        <v>11080</v>
      </c>
      <c r="C7518" s="37">
        <v>1976</v>
      </c>
      <c r="E7518" s="41" t="s">
        <v>4731</v>
      </c>
      <c r="I7518" s="37">
        <v>9</v>
      </c>
      <c r="J7518" s="37">
        <v>2</v>
      </c>
      <c r="M7518" s="39">
        <v>3669.5</v>
      </c>
      <c r="N7518" s="39">
        <v>3669.5</v>
      </c>
      <c r="O7518" s="39">
        <v>3669.5</v>
      </c>
      <c r="P7518" s="38">
        <v>164</v>
      </c>
    </row>
    <row r="7519" spans="1:16">
      <c r="A7519" s="25">
        <f t="shared" si="117"/>
        <v>7517</v>
      </c>
      <c r="B7519" s="33" t="s">
        <v>11081</v>
      </c>
      <c r="C7519" s="37">
        <v>1975</v>
      </c>
      <c r="E7519" s="41" t="s">
        <v>4729</v>
      </c>
      <c r="I7519" s="37">
        <v>12</v>
      </c>
      <c r="J7519" s="37">
        <v>2</v>
      </c>
      <c r="M7519" s="39">
        <v>4774.8</v>
      </c>
      <c r="N7519" s="39">
        <v>4774.8</v>
      </c>
      <c r="O7519" s="39">
        <v>4774.8</v>
      </c>
      <c r="P7519" s="38">
        <v>212</v>
      </c>
    </row>
    <row r="7520" spans="1:16">
      <c r="A7520" s="25">
        <f t="shared" si="117"/>
        <v>7518</v>
      </c>
      <c r="B7520" s="33" t="s">
        <v>11082</v>
      </c>
      <c r="C7520" s="37">
        <v>1973</v>
      </c>
      <c r="E7520" s="41" t="s">
        <v>4729</v>
      </c>
      <c r="I7520" s="37">
        <v>5</v>
      </c>
      <c r="J7520" s="37">
        <v>6</v>
      </c>
      <c r="M7520" s="39">
        <v>5439.2</v>
      </c>
      <c r="N7520" s="39">
        <v>4207.6000000000004</v>
      </c>
      <c r="O7520" s="39">
        <v>4207.6000000000004</v>
      </c>
      <c r="P7520" s="38">
        <v>202</v>
      </c>
    </row>
    <row r="7521" spans="1:16">
      <c r="A7521" s="25">
        <f t="shared" si="117"/>
        <v>7519</v>
      </c>
      <c r="B7521" s="33" t="s">
        <v>11083</v>
      </c>
      <c r="C7521" s="37">
        <v>1977</v>
      </c>
      <c r="E7521" s="41" t="s">
        <v>4729</v>
      </c>
      <c r="I7521" s="37">
        <v>12</v>
      </c>
      <c r="J7521" s="37">
        <v>2</v>
      </c>
      <c r="M7521" s="39">
        <v>6038.1</v>
      </c>
      <c r="N7521" s="39">
        <v>5090.3999999999996</v>
      </c>
      <c r="O7521" s="39">
        <v>5012.5</v>
      </c>
      <c r="P7521" s="38">
        <v>211</v>
      </c>
    </row>
    <row r="7522" spans="1:16">
      <c r="A7522" s="25">
        <f t="shared" si="117"/>
        <v>7520</v>
      </c>
      <c r="B7522" s="33" t="s">
        <v>11084</v>
      </c>
      <c r="C7522" s="37">
        <v>1971</v>
      </c>
      <c r="E7522" s="41" t="s">
        <v>4729</v>
      </c>
      <c r="I7522" s="37">
        <v>5</v>
      </c>
      <c r="J7522" s="37">
        <v>8</v>
      </c>
      <c r="M7522" s="39">
        <v>5723.3</v>
      </c>
      <c r="N7522" s="39">
        <v>5723.3</v>
      </c>
      <c r="O7522" s="39">
        <v>5723.3</v>
      </c>
      <c r="P7522" s="38">
        <v>259</v>
      </c>
    </row>
    <row r="7523" spans="1:16">
      <c r="A7523" s="25">
        <f t="shared" si="117"/>
        <v>7521</v>
      </c>
      <c r="B7523" s="33" t="s">
        <v>11085</v>
      </c>
      <c r="I7523" s="37"/>
      <c r="J7523" s="37"/>
    </row>
    <row r="7524" spans="1:16">
      <c r="A7524" s="25">
        <f t="shared" si="117"/>
        <v>7522</v>
      </c>
      <c r="B7524" s="33" t="s">
        <v>11086</v>
      </c>
      <c r="C7524" s="37">
        <v>1962</v>
      </c>
      <c r="E7524" s="41" t="s">
        <v>4731</v>
      </c>
      <c r="I7524" s="37">
        <v>5</v>
      </c>
      <c r="J7524" s="37">
        <v>4</v>
      </c>
      <c r="M7524" s="39">
        <v>3204.3</v>
      </c>
      <c r="N7524" s="39">
        <v>2194.3000000000002</v>
      </c>
      <c r="O7524" s="39">
        <v>1919</v>
      </c>
      <c r="P7524" s="38">
        <v>139</v>
      </c>
    </row>
    <row r="7525" spans="1:16">
      <c r="A7525" s="25">
        <f t="shared" si="117"/>
        <v>7523</v>
      </c>
      <c r="B7525" s="33" t="s">
        <v>4330</v>
      </c>
      <c r="C7525" s="37">
        <v>1992</v>
      </c>
      <c r="E7525" s="41" t="s">
        <v>4731</v>
      </c>
      <c r="I7525" s="37">
        <v>9</v>
      </c>
      <c r="J7525" s="37">
        <v>4</v>
      </c>
      <c r="M7525" s="39">
        <v>3815.4</v>
      </c>
      <c r="N7525" s="39">
        <v>3815.4</v>
      </c>
      <c r="O7525" s="39">
        <v>3815.4</v>
      </c>
      <c r="P7525" s="38">
        <v>152</v>
      </c>
    </row>
    <row r="7526" spans="1:16">
      <c r="A7526" s="25">
        <f t="shared" si="117"/>
        <v>7524</v>
      </c>
      <c r="B7526" s="33" t="s">
        <v>11087</v>
      </c>
      <c r="C7526" s="37">
        <v>1976</v>
      </c>
      <c r="E7526" s="41" t="s">
        <v>4731</v>
      </c>
      <c r="I7526" s="37">
        <v>9</v>
      </c>
      <c r="J7526" s="37">
        <v>3</v>
      </c>
      <c r="M7526" s="39">
        <v>8250</v>
      </c>
      <c r="N7526" s="39">
        <v>6216.9</v>
      </c>
      <c r="O7526" s="39">
        <v>4042</v>
      </c>
      <c r="P7526" s="38">
        <v>329</v>
      </c>
    </row>
    <row r="7527" spans="1:16">
      <c r="A7527" s="25">
        <f t="shared" si="117"/>
        <v>7525</v>
      </c>
      <c r="B7527" s="33" t="s">
        <v>11088</v>
      </c>
      <c r="I7527" s="37"/>
      <c r="J7527" s="37"/>
    </row>
    <row r="7528" spans="1:16">
      <c r="A7528" s="25">
        <f t="shared" si="117"/>
        <v>7526</v>
      </c>
      <c r="B7528" s="33" t="s">
        <v>11089</v>
      </c>
      <c r="I7528" s="37"/>
      <c r="J7528" s="37"/>
    </row>
    <row r="7529" spans="1:16">
      <c r="A7529" s="25">
        <f t="shared" si="117"/>
        <v>7527</v>
      </c>
      <c r="B7529" s="33" t="s">
        <v>11090</v>
      </c>
      <c r="I7529" s="37"/>
      <c r="J7529" s="37"/>
    </row>
    <row r="7530" spans="1:16">
      <c r="A7530" s="25">
        <f t="shared" si="117"/>
        <v>7528</v>
      </c>
      <c r="B7530" s="33" t="s">
        <v>11091</v>
      </c>
      <c r="C7530" s="37">
        <v>1972</v>
      </c>
      <c r="E7530" s="41" t="s">
        <v>4731</v>
      </c>
      <c r="I7530" s="37">
        <v>9</v>
      </c>
      <c r="J7530" s="37">
        <v>3</v>
      </c>
      <c r="M7530" s="39">
        <v>10091.299999999999</v>
      </c>
      <c r="N7530" s="39">
        <v>9173.9</v>
      </c>
      <c r="O7530" s="39">
        <v>6231.6</v>
      </c>
      <c r="P7530" s="38">
        <v>321</v>
      </c>
    </row>
    <row r="7531" spans="1:16">
      <c r="A7531" s="25">
        <f t="shared" si="117"/>
        <v>7529</v>
      </c>
      <c r="B7531" s="33" t="s">
        <v>11092</v>
      </c>
      <c r="C7531" s="37">
        <v>1979</v>
      </c>
      <c r="E7531" s="41" t="s">
        <v>4731</v>
      </c>
      <c r="I7531" s="37">
        <v>9</v>
      </c>
      <c r="J7531" s="37">
        <v>1</v>
      </c>
      <c r="M7531" s="39">
        <v>4216.8999999999996</v>
      </c>
      <c r="N7531" s="39">
        <v>4216.8999999999996</v>
      </c>
      <c r="O7531" s="39">
        <v>4216.8999999999996</v>
      </c>
      <c r="P7531" s="38">
        <v>272</v>
      </c>
    </row>
    <row r="7532" spans="1:16">
      <c r="A7532" s="25">
        <f t="shared" si="117"/>
        <v>7530</v>
      </c>
      <c r="B7532" s="33" t="s">
        <v>11093</v>
      </c>
      <c r="I7532" s="37"/>
      <c r="J7532" s="37"/>
    </row>
    <row r="7533" spans="1:16">
      <c r="A7533" s="25">
        <f t="shared" si="117"/>
        <v>7531</v>
      </c>
      <c r="B7533" s="33" t="s">
        <v>11094</v>
      </c>
      <c r="I7533" s="37"/>
      <c r="J7533" s="37"/>
    </row>
    <row r="7534" spans="1:16">
      <c r="A7534" s="25">
        <f t="shared" si="117"/>
        <v>7532</v>
      </c>
      <c r="B7534" s="33" t="s">
        <v>11095</v>
      </c>
      <c r="C7534" s="37">
        <v>1974</v>
      </c>
      <c r="E7534" s="41" t="s">
        <v>4731</v>
      </c>
      <c r="I7534" s="37">
        <v>9</v>
      </c>
      <c r="J7534" s="37">
        <v>2</v>
      </c>
      <c r="M7534" s="39">
        <v>6128.3</v>
      </c>
      <c r="N7534" s="39">
        <v>5277.1</v>
      </c>
      <c r="O7534" s="39">
        <v>3300</v>
      </c>
      <c r="P7534" s="38">
        <v>333</v>
      </c>
    </row>
    <row r="7535" spans="1:16">
      <c r="A7535" s="25">
        <f t="shared" si="117"/>
        <v>7533</v>
      </c>
      <c r="B7535" s="33" t="s">
        <v>11096</v>
      </c>
      <c r="C7535" s="37">
        <v>1975</v>
      </c>
      <c r="E7535" s="41" t="s">
        <v>4731</v>
      </c>
      <c r="I7535" s="37">
        <v>9</v>
      </c>
      <c r="J7535" s="37">
        <v>1</v>
      </c>
      <c r="M7535" s="39">
        <v>4225</v>
      </c>
      <c r="N7535" s="39">
        <v>2462</v>
      </c>
      <c r="O7535" s="39">
        <v>2462</v>
      </c>
      <c r="P7535" s="38">
        <v>237</v>
      </c>
    </row>
    <row r="7536" spans="1:16">
      <c r="A7536" s="25">
        <f t="shared" si="117"/>
        <v>7534</v>
      </c>
      <c r="B7536" s="33" t="s">
        <v>11097</v>
      </c>
      <c r="C7536" s="37">
        <v>1977</v>
      </c>
      <c r="E7536" s="41" t="s">
        <v>4731</v>
      </c>
      <c r="I7536" s="37">
        <v>9</v>
      </c>
      <c r="J7536" s="37">
        <v>1</v>
      </c>
      <c r="M7536" s="39">
        <v>5489</v>
      </c>
      <c r="N7536" s="39">
        <v>4542.8</v>
      </c>
      <c r="O7536" s="39">
        <v>4542.8</v>
      </c>
      <c r="P7536" s="38">
        <v>363</v>
      </c>
    </row>
    <row r="7537" spans="1:16">
      <c r="A7537" s="25">
        <f t="shared" si="117"/>
        <v>7535</v>
      </c>
      <c r="B7537" s="33" t="s">
        <v>11098</v>
      </c>
      <c r="I7537" s="37"/>
      <c r="J7537" s="37"/>
    </row>
    <row r="7538" spans="1:16">
      <c r="A7538" s="25">
        <f t="shared" si="117"/>
        <v>7536</v>
      </c>
      <c r="B7538" s="36" t="s">
        <v>11099</v>
      </c>
      <c r="I7538" s="37"/>
      <c r="J7538" s="37"/>
    </row>
    <row r="7539" spans="1:16">
      <c r="A7539" s="25">
        <f t="shared" si="117"/>
        <v>7537</v>
      </c>
      <c r="B7539" s="33" t="s">
        <v>11100</v>
      </c>
      <c r="C7539" s="37">
        <v>1979</v>
      </c>
      <c r="E7539" s="41" t="s">
        <v>4729</v>
      </c>
      <c r="I7539" s="37">
        <v>9</v>
      </c>
      <c r="J7539" s="37">
        <v>2</v>
      </c>
      <c r="M7539" s="39">
        <v>3912.2</v>
      </c>
      <c r="N7539" s="39">
        <v>3865.1</v>
      </c>
      <c r="O7539" s="39">
        <v>3865.1</v>
      </c>
      <c r="P7539" s="38">
        <v>209</v>
      </c>
    </row>
    <row r="7540" spans="1:16">
      <c r="A7540" s="25">
        <f t="shared" si="117"/>
        <v>7538</v>
      </c>
      <c r="B7540" s="33" t="s">
        <v>11101</v>
      </c>
      <c r="I7540" s="37"/>
      <c r="J7540" s="37"/>
    </row>
    <row r="7541" spans="1:16">
      <c r="A7541" s="25">
        <f t="shared" si="117"/>
        <v>7539</v>
      </c>
      <c r="B7541" s="33" t="s">
        <v>11102</v>
      </c>
      <c r="C7541" s="37">
        <v>1993</v>
      </c>
      <c r="E7541" s="41" t="s">
        <v>4731</v>
      </c>
      <c r="I7541" s="37">
        <v>16</v>
      </c>
      <c r="J7541" s="37">
        <v>1</v>
      </c>
      <c r="M7541" s="39">
        <v>5388.3</v>
      </c>
      <c r="N7541" s="39">
        <v>5388.3</v>
      </c>
      <c r="O7541" s="39">
        <v>5388.3</v>
      </c>
      <c r="P7541" s="38">
        <v>237</v>
      </c>
    </row>
    <row r="7542" spans="1:16">
      <c r="A7542" s="25">
        <f t="shared" si="117"/>
        <v>7540</v>
      </c>
      <c r="B7542" s="33" t="s">
        <v>11103</v>
      </c>
      <c r="I7542" s="37"/>
      <c r="J7542" s="37"/>
    </row>
    <row r="7543" spans="1:16">
      <c r="A7543" s="25">
        <f t="shared" si="117"/>
        <v>7541</v>
      </c>
      <c r="B7543" s="33" t="s">
        <v>11104</v>
      </c>
      <c r="I7543" s="37"/>
      <c r="J7543" s="37"/>
    </row>
    <row r="7544" spans="1:16">
      <c r="A7544" s="25">
        <f t="shared" si="117"/>
        <v>7542</v>
      </c>
      <c r="B7544" s="33" t="s">
        <v>4333</v>
      </c>
      <c r="C7544" s="37">
        <v>1954</v>
      </c>
      <c r="E7544" s="41" t="s">
        <v>4731</v>
      </c>
      <c r="I7544" s="37">
        <v>5</v>
      </c>
      <c r="J7544" s="37">
        <v>4</v>
      </c>
      <c r="M7544" s="39">
        <v>5051.1000000000004</v>
      </c>
      <c r="N7544" s="39">
        <v>3760.3</v>
      </c>
      <c r="O7544" s="39">
        <v>3760.3</v>
      </c>
      <c r="P7544" s="38">
        <v>142</v>
      </c>
    </row>
    <row r="7545" spans="1:16">
      <c r="A7545" s="25">
        <f t="shared" si="117"/>
        <v>7543</v>
      </c>
      <c r="B7545" s="33" t="s">
        <v>4334</v>
      </c>
      <c r="C7545" s="37">
        <v>1954</v>
      </c>
      <c r="E7545" s="41" t="s">
        <v>4731</v>
      </c>
      <c r="I7545" s="37">
        <v>5</v>
      </c>
      <c r="J7545" s="37">
        <v>4</v>
      </c>
      <c r="M7545" s="39">
        <v>5061.6000000000004</v>
      </c>
      <c r="N7545" s="39">
        <v>3572.5</v>
      </c>
      <c r="O7545" s="39">
        <v>3572.5</v>
      </c>
      <c r="P7545" s="38">
        <v>129</v>
      </c>
    </row>
    <row r="7546" spans="1:16">
      <c r="A7546" s="25">
        <f t="shared" si="117"/>
        <v>7544</v>
      </c>
      <c r="B7546" s="33" t="s">
        <v>4335</v>
      </c>
      <c r="C7546" s="37">
        <v>1949</v>
      </c>
      <c r="E7546" s="41" t="s">
        <v>4731</v>
      </c>
      <c r="I7546" s="37">
        <v>5</v>
      </c>
      <c r="J7546" s="37">
        <v>3</v>
      </c>
      <c r="M7546" s="39">
        <v>3880.8</v>
      </c>
      <c r="N7546" s="39">
        <v>3880.8</v>
      </c>
      <c r="O7546" s="39">
        <v>3880.8</v>
      </c>
      <c r="P7546" s="38">
        <v>78</v>
      </c>
    </row>
    <row r="7547" spans="1:16">
      <c r="A7547" s="25">
        <f t="shared" si="117"/>
        <v>7545</v>
      </c>
      <c r="B7547" s="33" t="s">
        <v>4331</v>
      </c>
      <c r="C7547" s="37">
        <v>1950</v>
      </c>
      <c r="E7547" s="41" t="s">
        <v>4731</v>
      </c>
      <c r="I7547" s="37">
        <v>4</v>
      </c>
      <c r="J7547" s="37">
        <v>2</v>
      </c>
      <c r="M7547" s="39">
        <v>2516.9</v>
      </c>
      <c r="N7547" s="39">
        <v>1995.3</v>
      </c>
      <c r="O7547" s="39">
        <v>1995.3</v>
      </c>
      <c r="P7547" s="38">
        <v>72</v>
      </c>
    </row>
    <row r="7548" spans="1:16">
      <c r="A7548" s="25">
        <f t="shared" si="117"/>
        <v>7546</v>
      </c>
      <c r="B7548" s="33" t="s">
        <v>11105</v>
      </c>
      <c r="C7548" s="37">
        <v>1950</v>
      </c>
      <c r="E7548" s="41" t="s">
        <v>4731</v>
      </c>
      <c r="I7548" s="37">
        <v>5</v>
      </c>
      <c r="J7548" s="37">
        <v>3</v>
      </c>
      <c r="M7548" s="39">
        <v>2935.4</v>
      </c>
      <c r="N7548" s="39">
        <v>2324.5</v>
      </c>
      <c r="O7548" s="39">
        <v>2324.5</v>
      </c>
      <c r="P7548" s="38">
        <v>79</v>
      </c>
    </row>
    <row r="7549" spans="1:16">
      <c r="A7549" s="25">
        <f t="shared" si="117"/>
        <v>7547</v>
      </c>
      <c r="B7549" s="33" t="s">
        <v>4332</v>
      </c>
      <c r="C7549" s="37">
        <v>1951</v>
      </c>
      <c r="E7549" s="41" t="s">
        <v>4731</v>
      </c>
      <c r="I7549" s="37">
        <v>4</v>
      </c>
      <c r="J7549" s="37">
        <v>4</v>
      </c>
      <c r="M7549" s="39">
        <v>3854</v>
      </c>
      <c r="N7549" s="39">
        <v>3044.9</v>
      </c>
      <c r="O7549" s="39">
        <v>3044.9</v>
      </c>
      <c r="P7549" s="38">
        <v>87</v>
      </c>
    </row>
    <row r="7550" spans="1:16">
      <c r="A7550" s="25">
        <f t="shared" si="117"/>
        <v>7548</v>
      </c>
      <c r="B7550" s="33" t="s">
        <v>11106</v>
      </c>
      <c r="C7550" s="37">
        <v>1943</v>
      </c>
      <c r="E7550" s="41" t="s">
        <v>4735</v>
      </c>
      <c r="I7550" s="37">
        <v>3</v>
      </c>
      <c r="J7550" s="37">
        <v>2</v>
      </c>
      <c r="M7550" s="39">
        <v>1354.6</v>
      </c>
      <c r="N7550" s="39">
        <v>1017.8</v>
      </c>
      <c r="O7550" s="39">
        <v>1017.8</v>
      </c>
      <c r="P7550" s="38">
        <v>59</v>
      </c>
    </row>
    <row r="7551" spans="1:16">
      <c r="A7551" s="25">
        <f t="shared" si="117"/>
        <v>7549</v>
      </c>
      <c r="B7551" s="33" t="s">
        <v>11107</v>
      </c>
      <c r="C7551" s="37">
        <v>1959</v>
      </c>
      <c r="E7551" s="41" t="s">
        <v>4735</v>
      </c>
      <c r="I7551" s="37">
        <v>2</v>
      </c>
      <c r="J7551" s="37">
        <v>2</v>
      </c>
      <c r="M7551" s="39">
        <v>690.2</v>
      </c>
      <c r="N7551" s="39">
        <v>432.1</v>
      </c>
      <c r="O7551" s="39">
        <v>358.64300000000003</v>
      </c>
      <c r="P7551" s="38">
        <v>39</v>
      </c>
    </row>
    <row r="7552" spans="1:16">
      <c r="A7552" s="25">
        <f t="shared" si="117"/>
        <v>7550</v>
      </c>
      <c r="B7552" s="33" t="s">
        <v>11108</v>
      </c>
      <c r="C7552" s="37">
        <v>1959</v>
      </c>
      <c r="E7552" s="41" t="s">
        <v>4735</v>
      </c>
      <c r="I7552" s="37">
        <v>2</v>
      </c>
      <c r="J7552" s="37">
        <v>2</v>
      </c>
      <c r="M7552" s="39">
        <v>688.6</v>
      </c>
      <c r="N7552" s="39">
        <v>423.3</v>
      </c>
      <c r="O7552" s="39">
        <v>397.90199999999999</v>
      </c>
      <c r="P7552" s="38">
        <v>34</v>
      </c>
    </row>
    <row r="7553" spans="1:16">
      <c r="A7553" s="25">
        <f t="shared" si="117"/>
        <v>7551</v>
      </c>
      <c r="B7553" s="33" t="s">
        <v>11109</v>
      </c>
      <c r="C7553" s="37">
        <v>1967</v>
      </c>
      <c r="E7553" s="41" t="s">
        <v>4731</v>
      </c>
      <c r="I7553" s="37">
        <v>5</v>
      </c>
      <c r="J7553" s="37">
        <v>4</v>
      </c>
      <c r="M7553" s="39">
        <v>4367.3</v>
      </c>
      <c r="N7553" s="39">
        <v>4085.2</v>
      </c>
      <c r="O7553" s="39">
        <v>3394.3</v>
      </c>
      <c r="P7553" s="38">
        <v>163</v>
      </c>
    </row>
    <row r="7554" spans="1:16">
      <c r="A7554" s="25">
        <f t="shared" si="117"/>
        <v>7552</v>
      </c>
      <c r="B7554" s="33" t="s">
        <v>11110</v>
      </c>
      <c r="C7554" s="37">
        <v>1971</v>
      </c>
      <c r="E7554" s="41" t="s">
        <v>4731</v>
      </c>
      <c r="I7554" s="37">
        <v>5</v>
      </c>
      <c r="J7554" s="37">
        <v>4</v>
      </c>
      <c r="M7554" s="39">
        <v>3643.5</v>
      </c>
      <c r="N7554" s="39">
        <v>3356.5</v>
      </c>
      <c r="O7554" s="39">
        <v>3356.5</v>
      </c>
      <c r="P7554" s="38">
        <v>168</v>
      </c>
    </row>
    <row r="7555" spans="1:16">
      <c r="A7555" s="25">
        <f t="shared" ref="A7555:A7618" si="118">A7554+1</f>
        <v>7553</v>
      </c>
      <c r="B7555" s="33" t="s">
        <v>11111</v>
      </c>
      <c r="C7555" s="37">
        <v>1965</v>
      </c>
      <c r="E7555" s="41" t="s">
        <v>4731</v>
      </c>
      <c r="I7555" s="37">
        <v>4</v>
      </c>
      <c r="J7555" s="37">
        <v>3</v>
      </c>
      <c r="M7555" s="39">
        <v>2652.9</v>
      </c>
      <c r="N7555" s="39">
        <v>1799.8</v>
      </c>
      <c r="O7555" s="39">
        <v>1727.2</v>
      </c>
      <c r="P7555" s="38">
        <v>86</v>
      </c>
    </row>
    <row r="7556" spans="1:16">
      <c r="A7556" s="25">
        <f t="shared" si="118"/>
        <v>7554</v>
      </c>
      <c r="B7556" s="33" t="s">
        <v>11112</v>
      </c>
      <c r="C7556" s="37">
        <v>1973</v>
      </c>
      <c r="E7556" s="41" t="s">
        <v>4731</v>
      </c>
      <c r="I7556" s="37">
        <v>5</v>
      </c>
      <c r="J7556" s="37">
        <v>2</v>
      </c>
      <c r="M7556" s="39">
        <v>4311.5</v>
      </c>
      <c r="N7556" s="39">
        <v>3840.7</v>
      </c>
      <c r="O7556" s="39">
        <v>3840.7</v>
      </c>
      <c r="P7556" s="38">
        <v>218</v>
      </c>
    </row>
    <row r="7557" spans="1:16">
      <c r="A7557" s="25">
        <f t="shared" si="118"/>
        <v>7555</v>
      </c>
      <c r="B7557" s="33" t="s">
        <v>11113</v>
      </c>
      <c r="C7557" s="37">
        <v>1962</v>
      </c>
      <c r="E7557" s="41" t="s">
        <v>4729</v>
      </c>
      <c r="I7557" s="37">
        <v>3</v>
      </c>
      <c r="J7557" s="37">
        <v>3</v>
      </c>
      <c r="M7557" s="39">
        <v>1673.1</v>
      </c>
      <c r="N7557" s="39">
        <v>1539.6</v>
      </c>
      <c r="O7557" s="39">
        <v>1539.6</v>
      </c>
      <c r="P7557" s="38">
        <v>85</v>
      </c>
    </row>
    <row r="7558" spans="1:16">
      <c r="A7558" s="25">
        <f t="shared" si="118"/>
        <v>7556</v>
      </c>
      <c r="B7558" s="33" t="s">
        <v>11114</v>
      </c>
      <c r="I7558" s="37"/>
      <c r="J7558" s="37"/>
    </row>
    <row r="7559" spans="1:16">
      <c r="A7559" s="25">
        <f t="shared" si="118"/>
        <v>7557</v>
      </c>
      <c r="B7559" s="33" t="s">
        <v>11115</v>
      </c>
      <c r="I7559" s="37"/>
      <c r="J7559" s="37"/>
    </row>
    <row r="7560" spans="1:16">
      <c r="A7560" s="25">
        <f t="shared" si="118"/>
        <v>7558</v>
      </c>
      <c r="B7560" s="33" t="s">
        <v>11116</v>
      </c>
      <c r="I7560" s="37"/>
      <c r="J7560" s="37"/>
    </row>
    <row r="7561" spans="1:16">
      <c r="A7561" s="25">
        <f t="shared" si="118"/>
        <v>7559</v>
      </c>
      <c r="B7561" s="33" t="s">
        <v>11117</v>
      </c>
      <c r="I7561" s="37"/>
      <c r="J7561" s="37"/>
    </row>
    <row r="7562" spans="1:16">
      <c r="A7562" s="25">
        <f t="shared" si="118"/>
        <v>7560</v>
      </c>
      <c r="B7562" s="33" t="s">
        <v>11118</v>
      </c>
      <c r="I7562" s="37"/>
      <c r="J7562" s="37"/>
    </row>
    <row r="7563" spans="1:16">
      <c r="A7563" s="25">
        <f t="shared" si="118"/>
        <v>7561</v>
      </c>
      <c r="B7563" s="33" t="s">
        <v>11119</v>
      </c>
      <c r="I7563" s="37"/>
      <c r="J7563" s="37"/>
    </row>
    <row r="7564" spans="1:16">
      <c r="A7564" s="25">
        <f t="shared" si="118"/>
        <v>7562</v>
      </c>
      <c r="B7564" s="33" t="s">
        <v>11120</v>
      </c>
      <c r="I7564" s="37"/>
      <c r="J7564" s="37"/>
    </row>
    <row r="7565" spans="1:16">
      <c r="A7565" s="25">
        <f t="shared" si="118"/>
        <v>7563</v>
      </c>
      <c r="B7565" s="33" t="s">
        <v>11121</v>
      </c>
      <c r="I7565" s="37"/>
      <c r="J7565" s="37"/>
    </row>
    <row r="7566" spans="1:16">
      <c r="A7566" s="25">
        <f t="shared" si="118"/>
        <v>7564</v>
      </c>
      <c r="B7566" s="33" t="s">
        <v>11122</v>
      </c>
      <c r="C7566" s="37">
        <v>1978</v>
      </c>
      <c r="E7566" s="41" t="s">
        <v>4731</v>
      </c>
      <c r="I7566" s="37">
        <v>5</v>
      </c>
      <c r="J7566" s="37">
        <v>8</v>
      </c>
      <c r="M7566" s="39">
        <v>6350.1</v>
      </c>
      <c r="N7566" s="39">
        <v>5742.4</v>
      </c>
      <c r="O7566" s="39">
        <v>5742.4</v>
      </c>
      <c r="P7566" s="38">
        <v>278</v>
      </c>
    </row>
    <row r="7567" spans="1:16">
      <c r="A7567" s="25">
        <f t="shared" si="118"/>
        <v>7565</v>
      </c>
      <c r="B7567" s="33" t="s">
        <v>11123</v>
      </c>
      <c r="C7567" s="37">
        <v>1968</v>
      </c>
      <c r="E7567" s="41" t="s">
        <v>4731</v>
      </c>
      <c r="I7567" s="37">
        <v>5</v>
      </c>
      <c r="J7567" s="37">
        <v>6</v>
      </c>
      <c r="M7567" s="39">
        <v>5168.8999999999996</v>
      </c>
      <c r="N7567" s="39">
        <v>4730.8</v>
      </c>
      <c r="O7567" s="39">
        <v>4730.8</v>
      </c>
      <c r="P7567" s="38">
        <v>266</v>
      </c>
    </row>
    <row r="7568" spans="1:16">
      <c r="A7568" s="25">
        <f t="shared" si="118"/>
        <v>7566</v>
      </c>
      <c r="B7568" s="33" t="s">
        <v>11124</v>
      </c>
      <c r="C7568" s="37">
        <v>1972</v>
      </c>
      <c r="E7568" s="41" t="s">
        <v>4731</v>
      </c>
      <c r="I7568" s="37">
        <v>5</v>
      </c>
      <c r="J7568" s="37">
        <v>8</v>
      </c>
      <c r="M7568" s="39">
        <v>6712.5</v>
      </c>
      <c r="N7568" s="39">
        <v>6071.2</v>
      </c>
      <c r="O7568" s="39">
        <v>6071.2</v>
      </c>
      <c r="P7568" s="38">
        <v>307</v>
      </c>
    </row>
    <row r="7569" spans="1:16">
      <c r="A7569" s="25">
        <f t="shared" si="118"/>
        <v>7567</v>
      </c>
      <c r="B7569" s="33" t="s">
        <v>11125</v>
      </c>
      <c r="C7569" s="37">
        <v>2012</v>
      </c>
      <c r="E7569" s="41" t="s">
        <v>4729</v>
      </c>
      <c r="I7569" s="37">
        <v>9</v>
      </c>
      <c r="J7569" s="37">
        <v>1</v>
      </c>
      <c r="M7569" s="39">
        <v>7419.6</v>
      </c>
      <c r="N7569" s="39">
        <v>6666.3</v>
      </c>
      <c r="O7569" s="39">
        <v>6584.6</v>
      </c>
      <c r="P7569" s="38">
        <v>140</v>
      </c>
    </row>
    <row r="7570" spans="1:16">
      <c r="A7570" s="25">
        <f t="shared" si="118"/>
        <v>7568</v>
      </c>
      <c r="B7570" s="33" t="s">
        <v>11126</v>
      </c>
      <c r="C7570" s="37">
        <v>1987</v>
      </c>
      <c r="E7570" s="42" t="s">
        <v>4729</v>
      </c>
      <c r="I7570" s="37">
        <v>9</v>
      </c>
      <c r="J7570" s="37">
        <v>2</v>
      </c>
      <c r="M7570" s="39">
        <v>7790.8</v>
      </c>
      <c r="N7570" s="39">
        <v>6509.1</v>
      </c>
      <c r="O7570" s="39">
        <v>6509.1</v>
      </c>
      <c r="P7570" s="38">
        <v>433.94</v>
      </c>
    </row>
    <row r="7571" spans="1:16">
      <c r="A7571" s="25">
        <f t="shared" si="118"/>
        <v>7569</v>
      </c>
      <c r="B7571" s="33" t="s">
        <v>11127</v>
      </c>
      <c r="C7571" s="37">
        <v>1987</v>
      </c>
      <c r="E7571" s="42" t="s">
        <v>11128</v>
      </c>
      <c r="I7571" s="37">
        <v>9</v>
      </c>
      <c r="J7571" s="37">
        <v>1</v>
      </c>
    </row>
    <row r="7572" spans="1:16">
      <c r="A7572" s="25">
        <f t="shared" si="118"/>
        <v>7570</v>
      </c>
      <c r="B7572" s="33" t="s">
        <v>11129</v>
      </c>
      <c r="C7572" s="37">
        <v>1986</v>
      </c>
      <c r="E7572" s="41" t="s">
        <v>4729</v>
      </c>
      <c r="I7572" s="37">
        <v>9</v>
      </c>
      <c r="J7572" s="37">
        <v>6</v>
      </c>
      <c r="M7572" s="39">
        <v>18060.3</v>
      </c>
      <c r="N7572" s="39">
        <v>15084.47</v>
      </c>
      <c r="O7572" s="39">
        <v>15084.47</v>
      </c>
      <c r="P7572" s="38">
        <v>628</v>
      </c>
    </row>
    <row r="7573" spans="1:16">
      <c r="A7573" s="25">
        <f t="shared" si="118"/>
        <v>7571</v>
      </c>
      <c r="B7573" s="33" t="s">
        <v>11130</v>
      </c>
      <c r="C7573" s="37">
        <v>1986</v>
      </c>
      <c r="E7573" s="41" t="s">
        <v>4729</v>
      </c>
      <c r="I7573" s="37">
        <v>9</v>
      </c>
      <c r="J7573" s="37">
        <v>9</v>
      </c>
      <c r="M7573" s="39">
        <v>21526.2</v>
      </c>
      <c r="N7573" s="39">
        <v>18576.3</v>
      </c>
      <c r="O7573" s="39">
        <v>18563</v>
      </c>
      <c r="P7573" s="38">
        <v>776</v>
      </c>
    </row>
    <row r="7574" spans="1:16">
      <c r="A7574" s="25">
        <f t="shared" si="118"/>
        <v>7572</v>
      </c>
      <c r="B7574" s="33" t="s">
        <v>11131</v>
      </c>
      <c r="C7574" s="37">
        <v>1984</v>
      </c>
      <c r="E7574" s="41" t="s">
        <v>4729</v>
      </c>
      <c r="I7574" s="37">
        <v>9</v>
      </c>
      <c r="J7574" s="37">
        <v>2</v>
      </c>
      <c r="M7574" s="39">
        <v>4636.1000000000004</v>
      </c>
      <c r="N7574" s="39">
        <v>3899.8</v>
      </c>
      <c r="O7574" s="39">
        <v>3899.8</v>
      </c>
      <c r="P7574" s="38">
        <v>169</v>
      </c>
    </row>
    <row r="7575" spans="1:16">
      <c r="A7575" s="25">
        <f t="shared" si="118"/>
        <v>7573</v>
      </c>
      <c r="B7575" s="33" t="s">
        <v>11132</v>
      </c>
      <c r="C7575" s="37">
        <v>1986</v>
      </c>
      <c r="E7575" s="41" t="s">
        <v>4731</v>
      </c>
      <c r="I7575" s="37">
        <v>9</v>
      </c>
      <c r="J7575" s="37">
        <v>1</v>
      </c>
      <c r="M7575" s="39">
        <v>2409.1</v>
      </c>
      <c r="N7575" s="39">
        <v>2151.4</v>
      </c>
      <c r="O7575" s="39">
        <v>1933.9</v>
      </c>
      <c r="P7575" s="38">
        <v>100</v>
      </c>
    </row>
    <row r="7576" spans="1:16">
      <c r="A7576" s="25">
        <f t="shared" si="118"/>
        <v>7574</v>
      </c>
      <c r="B7576" s="33" t="s">
        <v>11133</v>
      </c>
      <c r="C7576" s="37">
        <v>1987</v>
      </c>
      <c r="D7576" s="37">
        <v>2006</v>
      </c>
      <c r="E7576" s="42" t="s">
        <v>8055</v>
      </c>
      <c r="I7576" s="37">
        <v>9</v>
      </c>
      <c r="J7576" s="37">
        <v>1</v>
      </c>
      <c r="M7576" s="39">
        <v>2007.3</v>
      </c>
      <c r="N7576" s="39">
        <v>1214.8</v>
      </c>
      <c r="O7576" s="39">
        <v>1214.8</v>
      </c>
      <c r="P7576" s="38">
        <v>75</v>
      </c>
    </row>
    <row r="7577" spans="1:16">
      <c r="A7577" s="25">
        <f t="shared" si="118"/>
        <v>7575</v>
      </c>
      <c r="B7577" s="33" t="s">
        <v>11134</v>
      </c>
      <c r="C7577" s="37">
        <v>1986</v>
      </c>
      <c r="E7577" s="41" t="s">
        <v>4729</v>
      </c>
      <c r="I7577" s="37">
        <v>9</v>
      </c>
      <c r="J7577" s="37">
        <v>2</v>
      </c>
      <c r="M7577" s="39">
        <v>4680.7</v>
      </c>
      <c r="N7577" s="39">
        <v>4006.5</v>
      </c>
      <c r="O7577" s="39">
        <v>4006.5</v>
      </c>
      <c r="P7577" s="38">
        <v>171</v>
      </c>
    </row>
    <row r="7578" spans="1:16">
      <c r="A7578" s="25">
        <f t="shared" si="118"/>
        <v>7576</v>
      </c>
      <c r="B7578" s="33" t="s">
        <v>11135</v>
      </c>
      <c r="C7578" s="37">
        <v>1986</v>
      </c>
      <c r="E7578" s="42" t="s">
        <v>8055</v>
      </c>
      <c r="I7578" s="37">
        <v>9</v>
      </c>
      <c r="J7578" s="37">
        <v>5</v>
      </c>
      <c r="M7578" s="39">
        <v>11689</v>
      </c>
      <c r="N7578" s="39">
        <v>9754.5499999999993</v>
      </c>
      <c r="O7578" s="39">
        <v>9754.5499999999993</v>
      </c>
      <c r="P7578" s="38">
        <v>427</v>
      </c>
    </row>
    <row r="7579" spans="1:16">
      <c r="A7579" s="25">
        <f t="shared" si="118"/>
        <v>7577</v>
      </c>
      <c r="B7579" s="33" t="s">
        <v>11136</v>
      </c>
      <c r="I7579" s="37"/>
      <c r="J7579" s="37"/>
    </row>
    <row r="7580" spans="1:16">
      <c r="A7580" s="25">
        <f t="shared" si="118"/>
        <v>7578</v>
      </c>
      <c r="B7580" s="33" t="s">
        <v>11137</v>
      </c>
      <c r="I7580" s="37"/>
      <c r="J7580" s="37"/>
    </row>
    <row r="7581" spans="1:16">
      <c r="A7581" s="25">
        <f t="shared" si="118"/>
        <v>7579</v>
      </c>
      <c r="B7581" s="33" t="s">
        <v>11138</v>
      </c>
      <c r="I7581" s="37"/>
      <c r="J7581" s="37"/>
    </row>
    <row r="7582" spans="1:16">
      <c r="A7582" s="25">
        <f t="shared" si="118"/>
        <v>7580</v>
      </c>
      <c r="B7582" s="33" t="s">
        <v>11139</v>
      </c>
      <c r="C7582" s="37">
        <v>1965</v>
      </c>
      <c r="E7582" s="42" t="s">
        <v>8055</v>
      </c>
      <c r="I7582" s="37">
        <v>5</v>
      </c>
      <c r="J7582" s="37">
        <v>4</v>
      </c>
      <c r="M7582" s="39">
        <v>3593.45</v>
      </c>
      <c r="N7582" s="39">
        <v>3500</v>
      </c>
      <c r="O7582" s="39">
        <v>3500</v>
      </c>
      <c r="P7582" s="38">
        <v>156</v>
      </c>
    </row>
    <row r="7583" spans="1:16">
      <c r="A7583" s="25">
        <f t="shared" si="118"/>
        <v>7581</v>
      </c>
      <c r="B7583" s="33" t="s">
        <v>11140</v>
      </c>
      <c r="C7583" s="37">
        <v>1965</v>
      </c>
      <c r="E7583" s="42" t="s">
        <v>8055</v>
      </c>
      <c r="I7583" s="37">
        <v>5</v>
      </c>
      <c r="J7583" s="37">
        <v>4</v>
      </c>
      <c r="M7583" s="39">
        <v>3574.8</v>
      </c>
      <c r="N7583" s="39">
        <v>3500</v>
      </c>
      <c r="O7583" s="39">
        <v>3500</v>
      </c>
      <c r="P7583" s="38">
        <v>161</v>
      </c>
    </row>
    <row r="7584" spans="1:16">
      <c r="A7584" s="25">
        <f t="shared" si="118"/>
        <v>7582</v>
      </c>
      <c r="B7584" s="33" t="s">
        <v>11141</v>
      </c>
      <c r="C7584" s="37">
        <v>1965</v>
      </c>
      <c r="E7584" s="42" t="s">
        <v>8055</v>
      </c>
      <c r="I7584" s="37">
        <v>5</v>
      </c>
      <c r="J7584" s="37">
        <v>4</v>
      </c>
      <c r="M7584" s="39">
        <v>3590.3</v>
      </c>
      <c r="N7584" s="39">
        <v>3500</v>
      </c>
      <c r="O7584" s="39">
        <v>3500</v>
      </c>
      <c r="P7584" s="38">
        <v>157</v>
      </c>
    </row>
    <row r="7585" spans="1:16">
      <c r="A7585" s="25">
        <f t="shared" si="118"/>
        <v>7583</v>
      </c>
      <c r="B7585" s="33" t="s">
        <v>11142</v>
      </c>
      <c r="C7585" s="37">
        <v>1965</v>
      </c>
      <c r="E7585" s="42" t="s">
        <v>8055</v>
      </c>
      <c r="I7585" s="37">
        <v>5</v>
      </c>
      <c r="J7585" s="37">
        <v>4</v>
      </c>
      <c r="M7585" s="39">
        <v>3581.8</v>
      </c>
      <c r="N7585" s="39">
        <v>3500</v>
      </c>
      <c r="O7585" s="39">
        <v>3500</v>
      </c>
      <c r="P7585" s="38">
        <v>175</v>
      </c>
    </row>
    <row r="7586" spans="1:16">
      <c r="A7586" s="25">
        <f t="shared" si="118"/>
        <v>7584</v>
      </c>
      <c r="B7586" s="33" t="s">
        <v>11143</v>
      </c>
      <c r="I7586" s="37"/>
      <c r="J7586" s="37"/>
    </row>
    <row r="7587" spans="1:16">
      <c r="A7587" s="25">
        <f t="shared" si="118"/>
        <v>7585</v>
      </c>
      <c r="B7587" s="33" t="s">
        <v>11144</v>
      </c>
      <c r="C7587" s="37">
        <v>1986</v>
      </c>
      <c r="E7587" s="42" t="s">
        <v>4731</v>
      </c>
      <c r="I7587" s="37">
        <v>9</v>
      </c>
      <c r="J7587" s="37">
        <v>1</v>
      </c>
      <c r="M7587" s="39">
        <v>1966.8</v>
      </c>
      <c r="N7587" s="39">
        <v>2134.6999999999998</v>
      </c>
      <c r="O7587" s="39">
        <v>1900</v>
      </c>
      <c r="P7587" s="38">
        <v>81</v>
      </c>
    </row>
    <row r="7588" spans="1:16">
      <c r="A7588" s="25">
        <f t="shared" si="118"/>
        <v>7586</v>
      </c>
      <c r="B7588" s="33" t="s">
        <v>11145</v>
      </c>
      <c r="C7588" s="37">
        <v>1985</v>
      </c>
      <c r="E7588" s="41" t="s">
        <v>4729</v>
      </c>
      <c r="I7588" s="37">
        <v>9</v>
      </c>
      <c r="J7588" s="37">
        <v>2</v>
      </c>
      <c r="M7588" s="39">
        <v>4563.7</v>
      </c>
      <c r="N7588" s="39">
        <v>3777.1</v>
      </c>
      <c r="O7588" s="39">
        <v>3777.1</v>
      </c>
      <c r="P7588" s="38">
        <v>214</v>
      </c>
    </row>
    <row r="7589" spans="1:16">
      <c r="A7589" s="25">
        <f t="shared" si="118"/>
        <v>7587</v>
      </c>
      <c r="B7589" s="33" t="s">
        <v>11146</v>
      </c>
      <c r="C7589" s="37">
        <v>1985</v>
      </c>
      <c r="E7589" s="41" t="s">
        <v>4729</v>
      </c>
      <c r="I7589" s="37">
        <v>9</v>
      </c>
      <c r="J7589" s="37">
        <v>2</v>
      </c>
      <c r="M7589" s="39">
        <v>4660.1000000000004</v>
      </c>
      <c r="N7589" s="39">
        <v>3838.16</v>
      </c>
      <c r="O7589" s="39">
        <v>3838.16</v>
      </c>
      <c r="P7589" s="38">
        <v>188</v>
      </c>
    </row>
    <row r="7590" spans="1:16">
      <c r="A7590" s="25">
        <f t="shared" si="118"/>
        <v>7588</v>
      </c>
      <c r="B7590" s="33" t="s">
        <v>11147</v>
      </c>
      <c r="C7590" s="37">
        <v>1985</v>
      </c>
      <c r="E7590" s="41" t="s">
        <v>4729</v>
      </c>
      <c r="I7590" s="37">
        <v>9</v>
      </c>
      <c r="J7590" s="37">
        <v>2</v>
      </c>
      <c r="M7590" s="39">
        <v>4656.5</v>
      </c>
      <c r="N7590" s="39">
        <v>3856.9</v>
      </c>
      <c r="O7590" s="39">
        <v>3856.9</v>
      </c>
      <c r="P7590" s="38">
        <v>203</v>
      </c>
    </row>
    <row r="7591" spans="1:16">
      <c r="A7591" s="25">
        <f t="shared" si="118"/>
        <v>7589</v>
      </c>
      <c r="B7591" s="33" t="s">
        <v>11148</v>
      </c>
      <c r="I7591" s="37"/>
      <c r="J7591" s="37"/>
    </row>
    <row r="7592" spans="1:16">
      <c r="A7592" s="25">
        <f t="shared" si="118"/>
        <v>7590</v>
      </c>
      <c r="B7592" s="33" t="s">
        <v>11149</v>
      </c>
      <c r="I7592" s="37"/>
      <c r="J7592" s="37"/>
    </row>
    <row r="7593" spans="1:16">
      <c r="A7593" s="25">
        <f t="shared" si="118"/>
        <v>7591</v>
      </c>
      <c r="B7593" s="33" t="s">
        <v>11150</v>
      </c>
      <c r="C7593" s="37">
        <v>1967</v>
      </c>
      <c r="E7593" s="42" t="s">
        <v>4731</v>
      </c>
      <c r="I7593" s="37">
        <v>5</v>
      </c>
      <c r="J7593" s="37">
        <v>4</v>
      </c>
      <c r="M7593" s="39">
        <v>2801.2</v>
      </c>
      <c r="N7593" s="39">
        <v>1658.7</v>
      </c>
      <c r="O7593" s="39">
        <v>1658.7</v>
      </c>
      <c r="P7593" s="38">
        <v>136</v>
      </c>
    </row>
    <row r="7594" spans="1:16">
      <c r="A7594" s="25">
        <f t="shared" si="118"/>
        <v>7592</v>
      </c>
      <c r="B7594" s="33" t="s">
        <v>11151</v>
      </c>
      <c r="C7594" s="37">
        <v>1967</v>
      </c>
      <c r="E7594" s="41" t="s">
        <v>4731</v>
      </c>
      <c r="I7594" s="37">
        <v>5</v>
      </c>
      <c r="J7594" s="37">
        <v>4</v>
      </c>
      <c r="M7594" s="39">
        <v>2769.9</v>
      </c>
      <c r="N7594" s="39">
        <v>2668.5</v>
      </c>
      <c r="O7594" s="39">
        <v>2668.5</v>
      </c>
    </row>
    <row r="7595" spans="1:16">
      <c r="A7595" s="25">
        <f t="shared" si="118"/>
        <v>7593</v>
      </c>
      <c r="B7595" s="33" t="s">
        <v>11152</v>
      </c>
      <c r="C7595" s="37">
        <v>1968</v>
      </c>
      <c r="E7595" s="42" t="s">
        <v>4823</v>
      </c>
      <c r="F7595" s="37" t="s">
        <v>5071</v>
      </c>
      <c r="G7595" s="37" t="s">
        <v>240</v>
      </c>
      <c r="H7595" s="37" t="s">
        <v>6958</v>
      </c>
      <c r="I7595" s="37">
        <v>5</v>
      </c>
      <c r="J7595" s="37">
        <v>4</v>
      </c>
      <c r="K7595" s="38" t="s">
        <v>240</v>
      </c>
      <c r="L7595" s="38" t="s">
        <v>240</v>
      </c>
      <c r="M7595" s="39">
        <v>3470</v>
      </c>
      <c r="N7595" s="39">
        <v>3150.4</v>
      </c>
      <c r="O7595" s="39">
        <v>2681.3</v>
      </c>
      <c r="P7595" s="38">
        <v>126</v>
      </c>
    </row>
    <row r="7596" spans="1:16">
      <c r="A7596" s="25">
        <f t="shared" si="118"/>
        <v>7594</v>
      </c>
      <c r="B7596" s="33" t="s">
        <v>11153</v>
      </c>
      <c r="C7596" s="37">
        <v>1984</v>
      </c>
      <c r="E7596" s="41" t="s">
        <v>4729</v>
      </c>
      <c r="I7596" s="37">
        <v>9</v>
      </c>
      <c r="J7596" s="37">
        <v>1</v>
      </c>
      <c r="M7596" s="39">
        <v>2571.8000000000002</v>
      </c>
      <c r="N7596" s="39">
        <v>2230.8599999999997</v>
      </c>
      <c r="O7596" s="39">
        <v>2096.16</v>
      </c>
      <c r="P7596" s="38">
        <v>92</v>
      </c>
    </row>
    <row r="7597" spans="1:16">
      <c r="A7597" s="25">
        <f t="shared" si="118"/>
        <v>7595</v>
      </c>
      <c r="B7597" s="33" t="s">
        <v>11154</v>
      </c>
      <c r="C7597" s="37">
        <v>1984</v>
      </c>
      <c r="E7597" s="41" t="s">
        <v>4729</v>
      </c>
      <c r="I7597" s="37">
        <v>9</v>
      </c>
      <c r="J7597" s="37">
        <v>2</v>
      </c>
      <c r="M7597" s="39">
        <v>4553.3</v>
      </c>
      <c r="N7597" s="39">
        <v>3675.1</v>
      </c>
      <c r="O7597" s="39">
        <v>3675.1</v>
      </c>
      <c r="P7597" s="38">
        <v>176</v>
      </c>
    </row>
    <row r="7598" spans="1:16">
      <c r="A7598" s="25">
        <f t="shared" si="118"/>
        <v>7596</v>
      </c>
      <c r="B7598" s="33" t="s">
        <v>11155</v>
      </c>
      <c r="C7598" s="37">
        <v>1984</v>
      </c>
      <c r="E7598" s="41" t="s">
        <v>4729</v>
      </c>
      <c r="I7598" s="37">
        <v>9</v>
      </c>
      <c r="J7598" s="37">
        <v>2</v>
      </c>
      <c r="M7598" s="39">
        <v>4690</v>
      </c>
      <c r="N7598" s="39">
        <v>3858.8</v>
      </c>
      <c r="O7598" s="39">
        <v>3858.8</v>
      </c>
      <c r="P7598" s="38">
        <v>218</v>
      </c>
    </row>
    <row r="7599" spans="1:16">
      <c r="A7599" s="25">
        <f t="shared" si="118"/>
        <v>7597</v>
      </c>
      <c r="B7599" s="33" t="s">
        <v>11156</v>
      </c>
      <c r="C7599" s="37">
        <v>1984</v>
      </c>
      <c r="E7599" s="41" t="s">
        <v>4729</v>
      </c>
      <c r="I7599" s="37">
        <v>9</v>
      </c>
      <c r="J7599" s="37">
        <v>2</v>
      </c>
      <c r="M7599" s="39">
        <v>4697.3999999999996</v>
      </c>
      <c r="N7599" s="39">
        <v>3882.14</v>
      </c>
      <c r="O7599" s="39">
        <v>3882.14</v>
      </c>
      <c r="P7599" s="38">
        <v>196</v>
      </c>
    </row>
    <row r="7600" spans="1:16">
      <c r="A7600" s="25">
        <f t="shared" si="118"/>
        <v>7598</v>
      </c>
      <c r="B7600" s="33" t="s">
        <v>11157</v>
      </c>
      <c r="C7600" s="37">
        <v>1975</v>
      </c>
      <c r="E7600" s="41" t="s">
        <v>5129</v>
      </c>
      <c r="I7600" s="37">
        <v>9</v>
      </c>
      <c r="J7600" s="37">
        <v>2</v>
      </c>
      <c r="M7600" s="39">
        <v>5636.8</v>
      </c>
      <c r="N7600" s="39">
        <v>5014.1000000000004</v>
      </c>
      <c r="O7600" s="39">
        <v>4963.96</v>
      </c>
      <c r="P7600" s="38">
        <v>223</v>
      </c>
    </row>
    <row r="7601" spans="1:16">
      <c r="A7601" s="25">
        <f t="shared" si="118"/>
        <v>7599</v>
      </c>
      <c r="B7601" s="33" t="s">
        <v>11158</v>
      </c>
      <c r="C7601" s="37">
        <v>1975</v>
      </c>
      <c r="E7601" s="41" t="s">
        <v>4731</v>
      </c>
      <c r="I7601" s="37">
        <v>9</v>
      </c>
      <c r="J7601" s="37">
        <v>2</v>
      </c>
      <c r="M7601" s="39">
        <v>5839.26</v>
      </c>
      <c r="N7601" s="39">
        <v>4769.26</v>
      </c>
      <c r="O7601" s="39">
        <v>4656.2285380000003</v>
      </c>
      <c r="P7601" s="38">
        <v>220</v>
      </c>
    </row>
    <row r="7602" spans="1:16">
      <c r="A7602" s="25">
        <f t="shared" si="118"/>
        <v>7600</v>
      </c>
      <c r="B7602" s="33" t="s">
        <v>11159</v>
      </c>
      <c r="C7602" s="37">
        <v>1971</v>
      </c>
      <c r="E7602" s="41" t="s">
        <v>4729</v>
      </c>
      <c r="I7602" s="37">
        <v>5</v>
      </c>
      <c r="J7602" s="37">
        <v>4</v>
      </c>
      <c r="M7602" s="39">
        <v>2712.5</v>
      </c>
      <c r="N7602" s="39">
        <v>2455.1</v>
      </c>
      <c r="O7602" s="39">
        <v>2455.1</v>
      </c>
      <c r="P7602" s="38">
        <v>142</v>
      </c>
    </row>
    <row r="7603" spans="1:16">
      <c r="A7603" s="25">
        <f t="shared" si="118"/>
        <v>7601</v>
      </c>
      <c r="B7603" s="33" t="s">
        <v>11160</v>
      </c>
      <c r="C7603" s="37">
        <v>1981</v>
      </c>
      <c r="E7603" s="41" t="s">
        <v>4731</v>
      </c>
      <c r="I7603" s="37">
        <v>5</v>
      </c>
      <c r="J7603" s="37">
        <v>6</v>
      </c>
      <c r="M7603" s="39">
        <v>5579.9</v>
      </c>
      <c r="N7603" s="39">
        <v>4932.6000000000004</v>
      </c>
      <c r="O7603" s="39">
        <v>4932.6000000000004</v>
      </c>
      <c r="P7603" s="38">
        <v>197</v>
      </c>
    </row>
    <row r="7604" spans="1:16">
      <c r="A7604" s="25">
        <f t="shared" si="118"/>
        <v>7602</v>
      </c>
      <c r="B7604" s="33" t="s">
        <v>11161</v>
      </c>
      <c r="C7604" s="37">
        <v>1971</v>
      </c>
      <c r="E7604" s="41" t="s">
        <v>4729</v>
      </c>
      <c r="I7604" s="37">
        <v>5</v>
      </c>
      <c r="J7604" s="37">
        <v>6</v>
      </c>
      <c r="M7604" s="39">
        <v>4893.1000000000004</v>
      </c>
      <c r="N7604" s="39">
        <v>4405</v>
      </c>
      <c r="O7604" s="39">
        <v>4054.3</v>
      </c>
      <c r="P7604" s="38">
        <v>237</v>
      </c>
    </row>
    <row r="7605" spans="1:16">
      <c r="A7605" s="25">
        <f t="shared" si="118"/>
        <v>7603</v>
      </c>
      <c r="B7605" s="33" t="s">
        <v>11162</v>
      </c>
      <c r="I7605" s="37"/>
      <c r="J7605" s="37"/>
    </row>
    <row r="7606" spans="1:16">
      <c r="A7606" s="25">
        <f t="shared" si="118"/>
        <v>7604</v>
      </c>
      <c r="B7606" s="33" t="s">
        <v>11163</v>
      </c>
      <c r="I7606" s="37"/>
      <c r="J7606" s="37"/>
    </row>
    <row r="7607" spans="1:16">
      <c r="A7607" s="25">
        <f t="shared" si="118"/>
        <v>7605</v>
      </c>
      <c r="B7607" s="33" t="s">
        <v>11164</v>
      </c>
      <c r="C7607" s="37">
        <v>1984</v>
      </c>
      <c r="E7607" s="41" t="s">
        <v>4731</v>
      </c>
      <c r="I7607" s="37">
        <v>5</v>
      </c>
      <c r="J7607" s="37">
        <v>6</v>
      </c>
      <c r="M7607" s="39">
        <v>5456.7</v>
      </c>
      <c r="N7607" s="39">
        <v>5177</v>
      </c>
      <c r="O7607" s="39">
        <v>4578.3999999999996</v>
      </c>
      <c r="P7607" s="38">
        <v>175</v>
      </c>
    </row>
    <row r="7608" spans="1:16">
      <c r="A7608" s="25">
        <f t="shared" si="118"/>
        <v>7606</v>
      </c>
      <c r="B7608" s="33" t="s">
        <v>11165</v>
      </c>
      <c r="I7608" s="37"/>
      <c r="J7608" s="37"/>
    </row>
    <row r="7609" spans="1:16">
      <c r="A7609" s="25">
        <f t="shared" si="118"/>
        <v>7607</v>
      </c>
      <c r="B7609" s="33" t="s">
        <v>11166</v>
      </c>
      <c r="C7609" s="37">
        <v>1973</v>
      </c>
      <c r="E7609" s="41" t="s">
        <v>4729</v>
      </c>
      <c r="I7609" s="37">
        <v>5</v>
      </c>
      <c r="J7609" s="37">
        <v>6</v>
      </c>
      <c r="M7609" s="39">
        <v>4418.3</v>
      </c>
      <c r="N7609" s="39">
        <v>4098.3999999999996</v>
      </c>
      <c r="O7609" s="39">
        <v>4098.3999999999996</v>
      </c>
      <c r="P7609" s="38">
        <v>223</v>
      </c>
    </row>
    <row r="7610" spans="1:16">
      <c r="A7610" s="25">
        <f t="shared" si="118"/>
        <v>7608</v>
      </c>
      <c r="B7610" s="33" t="s">
        <v>11167</v>
      </c>
      <c r="C7610" s="37">
        <v>1976</v>
      </c>
      <c r="E7610" s="41" t="s">
        <v>4729</v>
      </c>
      <c r="I7610" s="37">
        <v>5</v>
      </c>
      <c r="J7610" s="37">
        <v>8</v>
      </c>
      <c r="M7610" s="39">
        <v>5725</v>
      </c>
      <c r="N7610" s="39">
        <v>5462.3</v>
      </c>
      <c r="O7610" s="39">
        <v>5358.3</v>
      </c>
      <c r="P7610" s="38">
        <v>275</v>
      </c>
    </row>
    <row r="7611" spans="1:16">
      <c r="A7611" s="25">
        <f t="shared" si="118"/>
        <v>7609</v>
      </c>
      <c r="B7611" s="33" t="s">
        <v>11168</v>
      </c>
      <c r="C7611" s="37">
        <v>1972</v>
      </c>
      <c r="E7611" s="41" t="s">
        <v>4731</v>
      </c>
      <c r="I7611" s="37">
        <v>5</v>
      </c>
      <c r="J7611" s="37">
        <v>6</v>
      </c>
      <c r="M7611" s="39">
        <v>6908.7</v>
      </c>
      <c r="N7611" s="39">
        <v>6788.8</v>
      </c>
      <c r="O7611" s="39">
        <v>6788.8</v>
      </c>
      <c r="P7611" s="38">
        <v>193</v>
      </c>
    </row>
    <row r="7612" spans="1:16">
      <c r="A7612" s="25">
        <f t="shared" si="118"/>
        <v>7610</v>
      </c>
      <c r="B7612" s="33" t="s">
        <v>11169</v>
      </c>
      <c r="C7612" s="37">
        <v>1972</v>
      </c>
      <c r="E7612" s="41" t="s">
        <v>4731</v>
      </c>
      <c r="I7612" s="37">
        <v>5</v>
      </c>
      <c r="J7612" s="37">
        <v>4</v>
      </c>
      <c r="M7612" s="39">
        <v>4182.1000000000004</v>
      </c>
      <c r="N7612" s="39">
        <v>3879</v>
      </c>
      <c r="O7612" s="39">
        <v>3582.9</v>
      </c>
      <c r="P7612" s="38">
        <v>172</v>
      </c>
    </row>
    <row r="7613" spans="1:16">
      <c r="A7613" s="25">
        <f t="shared" si="118"/>
        <v>7611</v>
      </c>
      <c r="B7613" s="33" t="s">
        <v>11170</v>
      </c>
      <c r="C7613" s="37">
        <v>1968</v>
      </c>
      <c r="E7613" s="41" t="s">
        <v>4731</v>
      </c>
      <c r="I7613" s="37">
        <v>5</v>
      </c>
      <c r="J7613" s="37">
        <v>4</v>
      </c>
      <c r="M7613" s="39">
        <v>3335.7</v>
      </c>
      <c r="N7613" s="39">
        <v>3285.8</v>
      </c>
      <c r="O7613" s="39">
        <v>3285.8</v>
      </c>
      <c r="P7613" s="38">
        <v>153</v>
      </c>
    </row>
    <row r="7614" spans="1:16">
      <c r="A7614" s="25">
        <f t="shared" si="118"/>
        <v>7612</v>
      </c>
      <c r="B7614" s="33" t="s">
        <v>11171</v>
      </c>
      <c r="C7614" s="37">
        <v>1982</v>
      </c>
      <c r="E7614" s="41" t="s">
        <v>4731</v>
      </c>
      <c r="I7614" s="37">
        <v>14</v>
      </c>
      <c r="J7614" s="37">
        <v>2</v>
      </c>
      <c r="M7614" s="39">
        <v>13517</v>
      </c>
      <c r="N7614" s="39">
        <v>12510.5</v>
      </c>
      <c r="O7614" s="39">
        <v>12510.5</v>
      </c>
      <c r="P7614" s="38">
        <v>486</v>
      </c>
    </row>
    <row r="7615" spans="1:16">
      <c r="A7615" s="25">
        <f t="shared" si="118"/>
        <v>7613</v>
      </c>
      <c r="B7615" s="33" t="s">
        <v>11172</v>
      </c>
      <c r="I7615" s="37"/>
      <c r="J7615" s="37"/>
    </row>
    <row r="7616" spans="1:16">
      <c r="A7616" s="25">
        <f t="shared" si="118"/>
        <v>7614</v>
      </c>
      <c r="B7616" s="33" t="s">
        <v>11173</v>
      </c>
      <c r="I7616" s="37"/>
      <c r="J7616" s="37"/>
    </row>
    <row r="7617" spans="1:16">
      <c r="A7617" s="25">
        <f t="shared" si="118"/>
        <v>7615</v>
      </c>
      <c r="B7617" s="33" t="s">
        <v>11174</v>
      </c>
      <c r="C7617" s="37">
        <v>1968</v>
      </c>
      <c r="E7617" s="41" t="s">
        <v>4731</v>
      </c>
      <c r="I7617" s="37">
        <v>5</v>
      </c>
      <c r="J7617" s="37">
        <v>4</v>
      </c>
      <c r="M7617" s="39">
        <v>3704.7</v>
      </c>
      <c r="N7617" s="39">
        <v>3373.4</v>
      </c>
      <c r="O7617" s="39">
        <v>3373.4</v>
      </c>
      <c r="P7617" s="38">
        <v>163</v>
      </c>
    </row>
    <row r="7618" spans="1:16">
      <c r="A7618" s="25">
        <f t="shared" si="118"/>
        <v>7616</v>
      </c>
      <c r="B7618" s="33" t="s">
        <v>11175</v>
      </c>
      <c r="C7618" s="37">
        <v>1972</v>
      </c>
      <c r="E7618" s="41" t="s">
        <v>4731</v>
      </c>
      <c r="I7618" s="37">
        <v>5</v>
      </c>
      <c r="J7618" s="37">
        <v>4</v>
      </c>
      <c r="M7618" s="39">
        <v>4204</v>
      </c>
      <c r="N7618" s="39">
        <v>3912.8</v>
      </c>
      <c r="O7618" s="39">
        <v>3912.8</v>
      </c>
      <c r="P7618" s="38">
        <v>137</v>
      </c>
    </row>
    <row r="7619" spans="1:16">
      <c r="A7619" s="25">
        <f t="shared" ref="A7619:A7682" si="119">A7618+1</f>
        <v>7617</v>
      </c>
      <c r="B7619" s="33" t="s">
        <v>11176</v>
      </c>
      <c r="C7619" s="37">
        <v>1976</v>
      </c>
      <c r="E7619" s="41" t="s">
        <v>4731</v>
      </c>
      <c r="I7619" s="37">
        <v>5</v>
      </c>
      <c r="J7619" s="37">
        <v>1</v>
      </c>
      <c r="M7619" s="39">
        <v>2568</v>
      </c>
      <c r="N7619" s="39">
        <v>2352.5</v>
      </c>
      <c r="O7619" s="39">
        <v>2352.5</v>
      </c>
      <c r="P7619" s="38">
        <v>130</v>
      </c>
    </row>
    <row r="7620" spans="1:16">
      <c r="A7620" s="25">
        <f t="shared" si="119"/>
        <v>7618</v>
      </c>
      <c r="B7620" s="33" t="s">
        <v>11177</v>
      </c>
      <c r="I7620" s="37"/>
      <c r="J7620" s="37"/>
    </row>
    <row r="7621" spans="1:16">
      <c r="A7621" s="25">
        <f t="shared" si="119"/>
        <v>7619</v>
      </c>
      <c r="B7621" s="33" t="s">
        <v>11178</v>
      </c>
      <c r="I7621" s="37"/>
      <c r="J7621" s="37"/>
    </row>
    <row r="7622" spans="1:16">
      <c r="A7622" s="25">
        <f t="shared" si="119"/>
        <v>7620</v>
      </c>
      <c r="B7622" s="33" t="s">
        <v>11179</v>
      </c>
      <c r="C7622" s="37">
        <v>1967</v>
      </c>
      <c r="E7622" s="42" t="s">
        <v>4823</v>
      </c>
      <c r="I7622" s="37">
        <v>5</v>
      </c>
      <c r="J7622" s="37">
        <v>4</v>
      </c>
      <c r="M7622" s="39">
        <v>3079.1</v>
      </c>
      <c r="N7622" s="39">
        <v>2753.6</v>
      </c>
      <c r="O7622" s="39">
        <v>2652.2</v>
      </c>
      <c r="P7622" s="38">
        <v>145</v>
      </c>
    </row>
    <row r="7623" spans="1:16">
      <c r="A7623" s="25">
        <f t="shared" si="119"/>
        <v>7621</v>
      </c>
      <c r="B7623" s="33" t="s">
        <v>11180</v>
      </c>
      <c r="C7623" s="37" t="s">
        <v>11181</v>
      </c>
      <c r="E7623" s="41" t="s">
        <v>4731</v>
      </c>
      <c r="I7623" s="37">
        <v>5</v>
      </c>
      <c r="J7623" s="37">
        <v>4</v>
      </c>
      <c r="M7623" s="39">
        <v>2830.8</v>
      </c>
      <c r="N7623" s="39">
        <v>1750</v>
      </c>
      <c r="O7623" s="39">
        <v>1648</v>
      </c>
      <c r="P7623" s="38">
        <v>132</v>
      </c>
    </row>
    <row r="7624" spans="1:16">
      <c r="A7624" s="25">
        <f t="shared" si="119"/>
        <v>7622</v>
      </c>
      <c r="B7624" s="33" t="s">
        <v>11182</v>
      </c>
      <c r="I7624" s="37"/>
      <c r="J7624" s="37"/>
    </row>
    <row r="7625" spans="1:16">
      <c r="A7625" s="25">
        <f t="shared" si="119"/>
        <v>7623</v>
      </c>
      <c r="B7625" s="33" t="s">
        <v>11183</v>
      </c>
      <c r="I7625" s="37"/>
      <c r="J7625" s="37"/>
    </row>
    <row r="7626" spans="1:16">
      <c r="A7626" s="25">
        <f t="shared" si="119"/>
        <v>7624</v>
      </c>
      <c r="B7626" s="33" t="s">
        <v>11184</v>
      </c>
      <c r="C7626" s="37">
        <v>1969</v>
      </c>
      <c r="E7626" s="41" t="s">
        <v>4731</v>
      </c>
      <c r="I7626" s="37">
        <v>5</v>
      </c>
      <c r="J7626" s="37">
        <v>1</v>
      </c>
      <c r="M7626" s="39">
        <v>2106.3000000000002</v>
      </c>
      <c r="N7626" s="39">
        <v>1877.9</v>
      </c>
      <c r="O7626" s="39">
        <v>1877.9</v>
      </c>
      <c r="P7626" s="38">
        <v>144</v>
      </c>
    </row>
    <row r="7627" spans="1:16">
      <c r="A7627" s="25">
        <f t="shared" si="119"/>
        <v>7625</v>
      </c>
      <c r="B7627" s="33" t="s">
        <v>11185</v>
      </c>
      <c r="I7627" s="37"/>
      <c r="J7627" s="37"/>
    </row>
    <row r="7628" spans="1:16">
      <c r="A7628" s="25">
        <f t="shared" si="119"/>
        <v>7626</v>
      </c>
      <c r="B7628" s="33" t="s">
        <v>11186</v>
      </c>
      <c r="C7628" s="37">
        <v>1964</v>
      </c>
      <c r="E7628" s="41" t="s">
        <v>4731</v>
      </c>
      <c r="I7628" s="37">
        <v>5</v>
      </c>
      <c r="J7628" s="37">
        <v>4</v>
      </c>
      <c r="M7628" s="39">
        <v>3200.1</v>
      </c>
      <c r="N7628" s="39">
        <v>2887.4</v>
      </c>
      <c r="O7628" s="39">
        <v>2887.4</v>
      </c>
      <c r="P7628" s="38">
        <v>169</v>
      </c>
    </row>
    <row r="7629" spans="1:16">
      <c r="A7629" s="25">
        <f t="shared" si="119"/>
        <v>7627</v>
      </c>
      <c r="B7629" s="33" t="s">
        <v>11187</v>
      </c>
      <c r="C7629" s="37">
        <v>1963</v>
      </c>
      <c r="E7629" s="41" t="s">
        <v>4731</v>
      </c>
      <c r="I7629" s="37">
        <v>5</v>
      </c>
      <c r="J7629" s="37">
        <v>3</v>
      </c>
      <c r="M7629" s="39">
        <v>3004.09</v>
      </c>
      <c r="N7629" s="39">
        <v>2992.5</v>
      </c>
      <c r="O7629" s="39">
        <v>2992.5</v>
      </c>
      <c r="P7629" s="38">
        <v>206</v>
      </c>
    </row>
    <row r="7630" spans="1:16">
      <c r="A7630" s="25">
        <f t="shared" si="119"/>
        <v>7628</v>
      </c>
      <c r="B7630" s="33" t="s">
        <v>11188</v>
      </c>
      <c r="C7630" s="37">
        <v>1971</v>
      </c>
      <c r="E7630" s="41" t="s">
        <v>4729</v>
      </c>
      <c r="I7630" s="37">
        <v>5</v>
      </c>
      <c r="J7630" s="37">
        <v>4</v>
      </c>
      <c r="M7630" s="39">
        <v>2672.4</v>
      </c>
      <c r="N7630" s="39">
        <v>2255.3000000000002</v>
      </c>
      <c r="O7630" s="39">
        <v>2255.3000000000002</v>
      </c>
      <c r="P7630" s="38">
        <v>136</v>
      </c>
    </row>
    <row r="7631" spans="1:16">
      <c r="A7631" s="25">
        <f t="shared" si="119"/>
        <v>7629</v>
      </c>
      <c r="B7631" s="33" t="s">
        <v>11189</v>
      </c>
      <c r="I7631" s="37"/>
      <c r="J7631" s="37"/>
    </row>
    <row r="7632" spans="1:16">
      <c r="A7632" s="25">
        <f t="shared" si="119"/>
        <v>7630</v>
      </c>
      <c r="B7632" s="33" t="s">
        <v>11190</v>
      </c>
      <c r="I7632" s="37"/>
      <c r="J7632" s="37"/>
    </row>
    <row r="7633" spans="1:16">
      <c r="A7633" s="25">
        <f t="shared" si="119"/>
        <v>7631</v>
      </c>
      <c r="B7633" s="33" t="s">
        <v>11191</v>
      </c>
      <c r="I7633" s="37"/>
      <c r="J7633" s="37"/>
    </row>
    <row r="7634" spans="1:16">
      <c r="A7634" s="25">
        <f t="shared" si="119"/>
        <v>7632</v>
      </c>
      <c r="B7634" s="33" t="s">
        <v>11192</v>
      </c>
      <c r="C7634" s="37">
        <v>1959</v>
      </c>
      <c r="E7634" s="41" t="s">
        <v>4731</v>
      </c>
      <c r="I7634" s="37">
        <v>5</v>
      </c>
      <c r="J7634" s="37">
        <v>2</v>
      </c>
      <c r="M7634" s="39">
        <v>1689.68</v>
      </c>
      <c r="N7634" s="39">
        <v>1610.3</v>
      </c>
      <c r="O7634" s="39">
        <v>1515.2923000000001</v>
      </c>
      <c r="P7634" s="38">
        <v>70</v>
      </c>
    </row>
    <row r="7635" spans="1:16">
      <c r="A7635" s="25">
        <f t="shared" si="119"/>
        <v>7633</v>
      </c>
      <c r="B7635" s="33" t="s">
        <v>11193</v>
      </c>
      <c r="C7635" s="37">
        <v>1959</v>
      </c>
      <c r="E7635" s="41" t="s">
        <v>4731</v>
      </c>
      <c r="I7635" s="37">
        <v>5</v>
      </c>
      <c r="J7635" s="37">
        <v>4</v>
      </c>
      <c r="M7635" s="39">
        <v>1722.1</v>
      </c>
      <c r="N7635" s="39">
        <v>1586.8</v>
      </c>
      <c r="O7635" s="39">
        <v>1586.8</v>
      </c>
      <c r="P7635" s="38">
        <v>65</v>
      </c>
    </row>
    <row r="7636" spans="1:16">
      <c r="A7636" s="25">
        <f t="shared" si="119"/>
        <v>7634</v>
      </c>
      <c r="B7636" s="33" t="s">
        <v>11194</v>
      </c>
      <c r="C7636" s="37">
        <v>1970</v>
      </c>
      <c r="E7636" s="41" t="s">
        <v>4729</v>
      </c>
      <c r="I7636" s="37">
        <v>5</v>
      </c>
      <c r="J7636" s="37">
        <v>6</v>
      </c>
      <c r="M7636" s="39">
        <v>4584.18</v>
      </c>
      <c r="N7636" s="39">
        <v>4329.3</v>
      </c>
      <c r="O7636" s="39">
        <v>4329.3</v>
      </c>
      <c r="P7636" s="38">
        <v>252</v>
      </c>
    </row>
    <row r="7637" spans="1:16">
      <c r="A7637" s="25">
        <f t="shared" si="119"/>
        <v>7635</v>
      </c>
      <c r="B7637" s="33" t="s">
        <v>11195</v>
      </c>
      <c r="I7637" s="37"/>
      <c r="J7637" s="37"/>
    </row>
    <row r="7638" spans="1:16">
      <c r="A7638" s="25">
        <f t="shared" si="119"/>
        <v>7636</v>
      </c>
      <c r="B7638" s="33" t="s">
        <v>11196</v>
      </c>
      <c r="C7638" s="37">
        <v>1971</v>
      </c>
      <c r="E7638" s="41" t="s">
        <v>4729</v>
      </c>
      <c r="I7638" s="37">
        <v>5</v>
      </c>
      <c r="J7638" s="37">
        <v>4</v>
      </c>
      <c r="M7638" s="39">
        <v>2686.5</v>
      </c>
      <c r="N7638" s="39">
        <v>2686.5</v>
      </c>
      <c r="O7638" s="39">
        <v>2686.5</v>
      </c>
      <c r="P7638" s="38">
        <v>141</v>
      </c>
    </row>
    <row r="7639" spans="1:16">
      <c r="A7639" s="25">
        <f t="shared" si="119"/>
        <v>7637</v>
      </c>
      <c r="B7639" s="33" t="s">
        <v>11197</v>
      </c>
      <c r="C7639" s="37">
        <v>1988</v>
      </c>
      <c r="E7639" s="42" t="s">
        <v>8055</v>
      </c>
      <c r="I7639" s="37">
        <v>10</v>
      </c>
      <c r="J7639" s="37">
        <v>7</v>
      </c>
      <c r="M7639" s="39">
        <v>15578</v>
      </c>
      <c r="N7639" s="39">
        <v>9599.6</v>
      </c>
      <c r="O7639" s="39">
        <v>9599.6</v>
      </c>
      <c r="P7639" s="38">
        <v>650</v>
      </c>
    </row>
    <row r="7640" spans="1:16">
      <c r="A7640" s="25">
        <f t="shared" si="119"/>
        <v>7638</v>
      </c>
      <c r="B7640" s="33" t="s">
        <v>11198</v>
      </c>
      <c r="I7640" s="37"/>
      <c r="J7640" s="37"/>
    </row>
    <row r="7641" spans="1:16">
      <c r="A7641" s="25">
        <f t="shared" si="119"/>
        <v>7639</v>
      </c>
      <c r="B7641" s="33" t="s">
        <v>11199</v>
      </c>
      <c r="C7641" s="37">
        <v>1985</v>
      </c>
      <c r="E7641" s="42" t="s">
        <v>8055</v>
      </c>
      <c r="I7641" s="37">
        <v>9</v>
      </c>
      <c r="J7641" s="37">
        <v>9</v>
      </c>
      <c r="M7641" s="39">
        <v>17502.900000000001</v>
      </c>
      <c r="N7641" s="39">
        <v>11636</v>
      </c>
      <c r="O7641" s="39">
        <v>11636</v>
      </c>
      <c r="P7641" s="38">
        <v>912</v>
      </c>
    </row>
    <row r="7642" spans="1:16">
      <c r="A7642" s="25">
        <f t="shared" si="119"/>
        <v>7640</v>
      </c>
      <c r="B7642" s="33" t="s">
        <v>11200</v>
      </c>
      <c r="C7642" s="37">
        <v>1985</v>
      </c>
      <c r="E7642" s="42" t="s">
        <v>8055</v>
      </c>
      <c r="I7642" s="37">
        <v>9</v>
      </c>
      <c r="J7642" s="37">
        <v>5</v>
      </c>
      <c r="M7642" s="39">
        <v>11327.9</v>
      </c>
      <c r="N7642" s="39">
        <v>9671.9</v>
      </c>
      <c r="O7642" s="39">
        <v>9671.9</v>
      </c>
      <c r="P7642" s="38">
        <v>408</v>
      </c>
    </row>
    <row r="7643" spans="1:16">
      <c r="A7643" s="25">
        <f t="shared" si="119"/>
        <v>7641</v>
      </c>
      <c r="B7643" s="33" t="s">
        <v>11201</v>
      </c>
      <c r="I7643" s="37"/>
      <c r="J7643" s="37"/>
    </row>
    <row r="7644" spans="1:16">
      <c r="A7644" s="25">
        <f t="shared" si="119"/>
        <v>7642</v>
      </c>
      <c r="B7644" s="33" t="s">
        <v>11202</v>
      </c>
      <c r="I7644" s="37"/>
      <c r="J7644" s="37"/>
    </row>
    <row r="7645" spans="1:16">
      <c r="A7645" s="25">
        <f t="shared" si="119"/>
        <v>7643</v>
      </c>
      <c r="B7645" s="33" t="s">
        <v>11203</v>
      </c>
      <c r="I7645" s="37"/>
      <c r="J7645" s="37"/>
    </row>
    <row r="7646" spans="1:16">
      <c r="A7646" s="25">
        <f t="shared" si="119"/>
        <v>7644</v>
      </c>
      <c r="B7646" s="33" t="s">
        <v>11204</v>
      </c>
      <c r="C7646" s="37">
        <v>1981</v>
      </c>
      <c r="E7646" s="41" t="s">
        <v>4981</v>
      </c>
      <c r="I7646" s="37">
        <v>9</v>
      </c>
      <c r="J7646" s="37">
        <v>6</v>
      </c>
      <c r="M7646" s="39">
        <v>11423.5</v>
      </c>
      <c r="N7646" s="39">
        <v>9399.9</v>
      </c>
      <c r="O7646" s="39">
        <v>9399.9</v>
      </c>
      <c r="P7646" s="38">
        <v>548</v>
      </c>
    </row>
    <row r="7647" spans="1:16">
      <c r="A7647" s="25">
        <f t="shared" si="119"/>
        <v>7645</v>
      </c>
      <c r="B7647" s="33" t="s">
        <v>11205</v>
      </c>
      <c r="I7647" s="37"/>
      <c r="J7647" s="37"/>
    </row>
    <row r="7648" spans="1:16">
      <c r="A7648" s="25">
        <f t="shared" si="119"/>
        <v>7646</v>
      </c>
      <c r="B7648" s="33" t="s">
        <v>11206</v>
      </c>
      <c r="I7648" s="37"/>
      <c r="J7648" s="37"/>
    </row>
    <row r="7649" spans="1:16">
      <c r="A7649" s="25">
        <f t="shared" si="119"/>
        <v>7647</v>
      </c>
      <c r="B7649" s="33" t="s">
        <v>11207</v>
      </c>
      <c r="I7649" s="37"/>
      <c r="J7649" s="37"/>
    </row>
    <row r="7650" spans="1:16">
      <c r="A7650" s="25">
        <f t="shared" si="119"/>
        <v>7648</v>
      </c>
      <c r="B7650" s="33" t="s">
        <v>11208</v>
      </c>
      <c r="I7650" s="37"/>
      <c r="J7650" s="37"/>
    </row>
    <row r="7651" spans="1:16">
      <c r="A7651" s="25">
        <f t="shared" si="119"/>
        <v>7649</v>
      </c>
      <c r="B7651" s="33" t="s">
        <v>11209</v>
      </c>
      <c r="I7651" s="37"/>
      <c r="J7651" s="37"/>
    </row>
    <row r="7652" spans="1:16">
      <c r="A7652" s="25">
        <f t="shared" si="119"/>
        <v>7650</v>
      </c>
      <c r="B7652" s="33" t="s">
        <v>11210</v>
      </c>
      <c r="C7652" s="37">
        <v>1980</v>
      </c>
      <c r="E7652" s="41" t="s">
        <v>4729</v>
      </c>
      <c r="I7652" s="37">
        <v>9</v>
      </c>
      <c r="J7652" s="37">
        <v>2</v>
      </c>
      <c r="M7652" s="39">
        <v>5184</v>
      </c>
      <c r="N7652" s="39">
        <v>4001</v>
      </c>
      <c r="O7652" s="39">
        <v>3920.98</v>
      </c>
      <c r="P7652" s="38">
        <v>192</v>
      </c>
    </row>
    <row r="7653" spans="1:16">
      <c r="A7653" s="25">
        <f t="shared" si="119"/>
        <v>7651</v>
      </c>
      <c r="B7653" s="33" t="s">
        <v>11211</v>
      </c>
      <c r="C7653" s="37">
        <v>1983</v>
      </c>
      <c r="E7653" s="41" t="s">
        <v>4731</v>
      </c>
      <c r="I7653" s="37">
        <v>9</v>
      </c>
      <c r="J7653" s="37">
        <v>1</v>
      </c>
      <c r="M7653" s="39">
        <v>2716</v>
      </c>
      <c r="N7653" s="39">
        <v>2068</v>
      </c>
      <c r="O7653" s="39">
        <v>2068</v>
      </c>
      <c r="P7653" s="38">
        <v>89</v>
      </c>
    </row>
    <row r="7654" spans="1:16">
      <c r="A7654" s="25">
        <f t="shared" si="119"/>
        <v>7652</v>
      </c>
      <c r="B7654" s="33" t="s">
        <v>11212</v>
      </c>
      <c r="C7654" s="37">
        <v>1980</v>
      </c>
      <c r="E7654" s="41" t="s">
        <v>4729</v>
      </c>
      <c r="I7654" s="37">
        <v>9</v>
      </c>
      <c r="J7654" s="37">
        <v>4</v>
      </c>
      <c r="M7654" s="39">
        <v>10232</v>
      </c>
      <c r="N7654" s="39">
        <v>7855</v>
      </c>
      <c r="O7654" s="39">
        <v>7855</v>
      </c>
      <c r="P7654" s="38">
        <v>398</v>
      </c>
    </row>
    <row r="7655" spans="1:16">
      <c r="A7655" s="25">
        <f t="shared" si="119"/>
        <v>7653</v>
      </c>
      <c r="B7655" s="33" t="s">
        <v>11213</v>
      </c>
      <c r="C7655" s="37">
        <v>1968</v>
      </c>
      <c r="E7655" s="41" t="s">
        <v>4731</v>
      </c>
      <c r="I7655" s="37">
        <v>5</v>
      </c>
      <c r="J7655" s="37">
        <v>4</v>
      </c>
      <c r="M7655" s="39">
        <v>3903.1</v>
      </c>
      <c r="N7655" s="39">
        <v>2912.6</v>
      </c>
      <c r="O7655" s="39">
        <v>2912.6</v>
      </c>
      <c r="P7655" s="38">
        <v>133</v>
      </c>
    </row>
    <row r="7656" spans="1:16">
      <c r="A7656" s="25">
        <f t="shared" si="119"/>
        <v>7654</v>
      </c>
      <c r="B7656" s="33" t="s">
        <v>11214</v>
      </c>
      <c r="C7656" s="37">
        <v>2008</v>
      </c>
      <c r="E7656" s="41" t="s">
        <v>4729</v>
      </c>
      <c r="I7656" s="37">
        <v>18</v>
      </c>
      <c r="J7656" s="37">
        <v>1</v>
      </c>
      <c r="M7656" s="39">
        <v>4293.8</v>
      </c>
      <c r="N7656" s="39">
        <v>3689.6</v>
      </c>
      <c r="O7656" s="39">
        <v>3689.6</v>
      </c>
    </row>
    <row r="7657" spans="1:16">
      <c r="A7657" s="25">
        <f t="shared" si="119"/>
        <v>7655</v>
      </c>
      <c r="B7657" s="33" t="s">
        <v>11215</v>
      </c>
      <c r="I7657" s="37"/>
      <c r="J7657" s="37"/>
    </row>
    <row r="7658" spans="1:16">
      <c r="A7658" s="25">
        <f t="shared" si="119"/>
        <v>7656</v>
      </c>
      <c r="B7658" s="33" t="s">
        <v>11216</v>
      </c>
      <c r="C7658" s="37">
        <v>1962</v>
      </c>
      <c r="E7658" s="42" t="s">
        <v>8055</v>
      </c>
      <c r="I7658" s="37">
        <v>4</v>
      </c>
      <c r="J7658" s="37">
        <v>4</v>
      </c>
      <c r="M7658" s="39">
        <v>2852</v>
      </c>
      <c r="N7658" s="39">
        <v>2800</v>
      </c>
      <c r="O7658" s="39">
        <v>2800</v>
      </c>
      <c r="P7658" s="38">
        <v>138</v>
      </c>
    </row>
    <row r="7659" spans="1:16">
      <c r="A7659" s="25">
        <f t="shared" si="119"/>
        <v>7657</v>
      </c>
      <c r="B7659" s="33" t="s">
        <v>4336</v>
      </c>
      <c r="C7659" s="37">
        <v>1962</v>
      </c>
      <c r="E7659" s="42" t="s">
        <v>8055</v>
      </c>
      <c r="I7659" s="37">
        <v>5</v>
      </c>
      <c r="J7659" s="37">
        <v>4</v>
      </c>
      <c r="M7659" s="39">
        <v>3551.5</v>
      </c>
      <c r="N7659" s="39">
        <v>3500</v>
      </c>
      <c r="O7659" s="39">
        <v>3500</v>
      </c>
      <c r="P7659" s="38">
        <v>149</v>
      </c>
    </row>
    <row r="7660" spans="1:16">
      <c r="A7660" s="25">
        <f t="shared" si="119"/>
        <v>7658</v>
      </c>
      <c r="B7660" s="33" t="s">
        <v>11217</v>
      </c>
      <c r="C7660" s="37">
        <v>1962</v>
      </c>
      <c r="E7660" s="42" t="s">
        <v>8055</v>
      </c>
      <c r="I7660" s="37">
        <v>5</v>
      </c>
      <c r="J7660" s="37">
        <v>4</v>
      </c>
      <c r="M7660" s="39">
        <v>3589.9</v>
      </c>
      <c r="N7660" s="39">
        <v>3500</v>
      </c>
      <c r="O7660" s="39">
        <v>3500</v>
      </c>
      <c r="P7660" s="38">
        <v>200</v>
      </c>
    </row>
    <row r="7661" spans="1:16">
      <c r="A7661" s="25">
        <f t="shared" si="119"/>
        <v>7659</v>
      </c>
      <c r="B7661" s="33" t="s">
        <v>11218</v>
      </c>
      <c r="C7661" s="37">
        <v>1962</v>
      </c>
      <c r="E7661" s="42" t="s">
        <v>8055</v>
      </c>
      <c r="I7661" s="37">
        <v>5</v>
      </c>
      <c r="J7661" s="37">
        <v>4</v>
      </c>
      <c r="M7661" s="39">
        <v>3583</v>
      </c>
      <c r="N7661" s="39">
        <v>3520</v>
      </c>
      <c r="O7661" s="39">
        <v>3520</v>
      </c>
      <c r="P7661" s="38">
        <v>162</v>
      </c>
    </row>
    <row r="7662" spans="1:16">
      <c r="A7662" s="25">
        <f t="shared" si="119"/>
        <v>7660</v>
      </c>
      <c r="B7662" s="33" t="s">
        <v>11219</v>
      </c>
      <c r="C7662" s="37">
        <v>1962</v>
      </c>
      <c r="E7662" s="42" t="s">
        <v>8055</v>
      </c>
      <c r="I7662" s="37">
        <v>5</v>
      </c>
      <c r="J7662" s="37">
        <v>4</v>
      </c>
      <c r="M7662" s="39">
        <v>3554.8</v>
      </c>
      <c r="N7662" s="39">
        <v>3400</v>
      </c>
      <c r="O7662" s="39">
        <v>3400</v>
      </c>
      <c r="P7662" s="38">
        <v>178</v>
      </c>
    </row>
    <row r="7663" spans="1:16">
      <c r="A7663" s="25">
        <f t="shared" si="119"/>
        <v>7661</v>
      </c>
      <c r="B7663" s="33" t="s">
        <v>11220</v>
      </c>
      <c r="C7663" s="37">
        <v>1962</v>
      </c>
      <c r="E7663" s="41" t="s">
        <v>4729</v>
      </c>
      <c r="I7663" s="37">
        <v>5</v>
      </c>
      <c r="J7663" s="37">
        <v>4</v>
      </c>
      <c r="M7663" s="39">
        <v>3602.1</v>
      </c>
      <c r="N7663" s="39">
        <v>3575.94</v>
      </c>
      <c r="O7663" s="39">
        <v>3575.94</v>
      </c>
      <c r="P7663" s="38">
        <v>165</v>
      </c>
    </row>
    <row r="7664" spans="1:16">
      <c r="A7664" s="25">
        <f t="shared" si="119"/>
        <v>7662</v>
      </c>
      <c r="B7664" s="33" t="s">
        <v>11221</v>
      </c>
      <c r="C7664" s="37">
        <v>1962</v>
      </c>
      <c r="E7664" s="42" t="s">
        <v>8055</v>
      </c>
      <c r="I7664" s="37">
        <v>4</v>
      </c>
      <c r="J7664" s="37">
        <v>4</v>
      </c>
      <c r="M7664" s="39">
        <v>2843.6</v>
      </c>
      <c r="N7664" s="39">
        <v>2700</v>
      </c>
      <c r="O7664" s="39">
        <v>2700</v>
      </c>
      <c r="P7664" s="38">
        <v>133</v>
      </c>
    </row>
    <row r="7665" spans="1:16">
      <c r="A7665" s="25">
        <f t="shared" si="119"/>
        <v>7663</v>
      </c>
      <c r="B7665" s="33" t="s">
        <v>11222</v>
      </c>
      <c r="C7665" s="37">
        <v>1962</v>
      </c>
      <c r="E7665" s="41" t="s">
        <v>4731</v>
      </c>
      <c r="I7665" s="37">
        <v>5</v>
      </c>
      <c r="J7665" s="37">
        <v>3</v>
      </c>
      <c r="M7665" s="39">
        <v>2405.98</v>
      </c>
      <c r="N7665" s="39">
        <v>2395.08</v>
      </c>
      <c r="O7665" s="39">
        <v>2395.08</v>
      </c>
      <c r="P7665" s="38">
        <v>124</v>
      </c>
    </row>
    <row r="7666" spans="1:16">
      <c r="A7666" s="25">
        <f t="shared" si="119"/>
        <v>7664</v>
      </c>
      <c r="B7666" s="33" t="s">
        <v>11223</v>
      </c>
      <c r="C7666" s="37">
        <v>1962</v>
      </c>
      <c r="E7666" s="41" t="s">
        <v>4731</v>
      </c>
      <c r="I7666" s="37">
        <v>5</v>
      </c>
      <c r="J7666" s="37">
        <v>2</v>
      </c>
      <c r="M7666" s="39">
        <v>1817.4</v>
      </c>
      <c r="N7666" s="39">
        <v>1640.1</v>
      </c>
      <c r="O7666" s="39">
        <v>1640.1</v>
      </c>
      <c r="P7666" s="38">
        <v>75</v>
      </c>
    </row>
    <row r="7667" spans="1:16">
      <c r="A7667" s="25">
        <f t="shared" si="119"/>
        <v>7665</v>
      </c>
      <c r="B7667" s="33" t="s">
        <v>11224</v>
      </c>
      <c r="C7667" s="37">
        <v>1962</v>
      </c>
      <c r="E7667" s="41" t="s">
        <v>4729</v>
      </c>
      <c r="I7667" s="37">
        <v>5</v>
      </c>
      <c r="J7667" s="37">
        <v>4</v>
      </c>
      <c r="M7667" s="39">
        <v>3053.8</v>
      </c>
      <c r="N7667" s="39">
        <v>3007</v>
      </c>
      <c r="O7667" s="39">
        <v>3007</v>
      </c>
      <c r="P7667" s="38">
        <v>124</v>
      </c>
    </row>
    <row r="7668" spans="1:16">
      <c r="A7668" s="25">
        <f t="shared" si="119"/>
        <v>7666</v>
      </c>
      <c r="B7668" s="33" t="s">
        <v>11225</v>
      </c>
      <c r="C7668" s="37">
        <v>1963</v>
      </c>
      <c r="E7668" s="41" t="s">
        <v>4729</v>
      </c>
      <c r="I7668" s="37">
        <v>5</v>
      </c>
      <c r="J7668" s="37">
        <v>2</v>
      </c>
      <c r="M7668" s="39">
        <v>1669.1</v>
      </c>
      <c r="N7668" s="39">
        <v>1667.5</v>
      </c>
      <c r="O7668" s="39">
        <v>1467.1</v>
      </c>
      <c r="P7668" s="38">
        <v>58</v>
      </c>
    </row>
    <row r="7669" spans="1:16">
      <c r="A7669" s="25">
        <f t="shared" si="119"/>
        <v>7667</v>
      </c>
      <c r="B7669" s="33" t="s">
        <v>11226</v>
      </c>
      <c r="C7669" s="37">
        <v>1962</v>
      </c>
      <c r="E7669" s="42" t="s">
        <v>4731</v>
      </c>
      <c r="I7669" s="37">
        <v>5</v>
      </c>
      <c r="J7669" s="37">
        <v>2</v>
      </c>
      <c r="M7669" s="39">
        <v>1456.2</v>
      </c>
      <c r="N7669" s="39">
        <v>1377.7</v>
      </c>
      <c r="O7669" s="39">
        <v>1377.7</v>
      </c>
      <c r="P7669" s="38">
        <v>66</v>
      </c>
    </row>
    <row r="7670" spans="1:16">
      <c r="A7670" s="25">
        <f t="shared" si="119"/>
        <v>7668</v>
      </c>
      <c r="B7670" s="33" t="s">
        <v>11227</v>
      </c>
      <c r="C7670" s="37">
        <v>1962</v>
      </c>
      <c r="E7670" s="41" t="s">
        <v>4729</v>
      </c>
      <c r="I7670" s="37">
        <v>5</v>
      </c>
      <c r="J7670" s="37">
        <v>3</v>
      </c>
      <c r="M7670" s="39">
        <v>2844.43</v>
      </c>
      <c r="N7670" s="39">
        <v>2756.8</v>
      </c>
      <c r="O7670" s="39">
        <v>2756.8</v>
      </c>
      <c r="P7670" s="38">
        <v>173</v>
      </c>
    </row>
    <row r="7671" spans="1:16">
      <c r="A7671" s="25">
        <f t="shared" si="119"/>
        <v>7669</v>
      </c>
      <c r="B7671" s="33" t="s">
        <v>11228</v>
      </c>
      <c r="C7671" s="37">
        <v>1961</v>
      </c>
      <c r="E7671" s="42" t="s">
        <v>4731</v>
      </c>
      <c r="I7671" s="37">
        <v>5</v>
      </c>
      <c r="J7671" s="37">
        <v>2</v>
      </c>
      <c r="M7671" s="39">
        <v>1579.3</v>
      </c>
      <c r="N7671" s="39">
        <v>1500</v>
      </c>
      <c r="O7671" s="39">
        <v>1500</v>
      </c>
      <c r="P7671" s="38">
        <v>66</v>
      </c>
    </row>
    <row r="7672" spans="1:16">
      <c r="A7672" s="25">
        <f t="shared" si="119"/>
        <v>7670</v>
      </c>
      <c r="B7672" s="33" t="s">
        <v>11229</v>
      </c>
      <c r="C7672" s="37">
        <v>1962</v>
      </c>
      <c r="E7672" s="42" t="s">
        <v>4731</v>
      </c>
      <c r="I7672" s="37">
        <v>5</v>
      </c>
      <c r="J7672" s="37">
        <v>4</v>
      </c>
      <c r="M7672" s="39">
        <v>3192.8</v>
      </c>
      <c r="N7672" s="39">
        <v>3148.8</v>
      </c>
      <c r="O7672" s="39">
        <v>3148.8</v>
      </c>
      <c r="P7672" s="38">
        <v>135</v>
      </c>
    </row>
    <row r="7673" spans="1:16">
      <c r="A7673" s="25">
        <f t="shared" si="119"/>
        <v>7671</v>
      </c>
      <c r="B7673" s="33" t="s">
        <v>11230</v>
      </c>
      <c r="C7673" s="37">
        <v>1993</v>
      </c>
      <c r="E7673" s="41" t="s">
        <v>4729</v>
      </c>
      <c r="I7673" s="37">
        <v>10</v>
      </c>
      <c r="J7673" s="37">
        <v>2</v>
      </c>
      <c r="M7673" s="39">
        <v>4323</v>
      </c>
      <c r="N7673" s="39">
        <v>4220</v>
      </c>
      <c r="O7673" s="39">
        <v>4220</v>
      </c>
      <c r="P7673" s="38">
        <v>177</v>
      </c>
    </row>
    <row r="7674" spans="1:16">
      <c r="A7674" s="25">
        <f t="shared" si="119"/>
        <v>7672</v>
      </c>
      <c r="B7674" s="33" t="s">
        <v>11231</v>
      </c>
      <c r="C7674" s="37">
        <v>1991</v>
      </c>
      <c r="E7674" s="41" t="s">
        <v>4729</v>
      </c>
      <c r="I7674" s="37">
        <v>10</v>
      </c>
      <c r="J7674" s="37">
        <v>1</v>
      </c>
      <c r="M7674" s="39">
        <v>6066.9</v>
      </c>
      <c r="N7674" s="39">
        <v>3012</v>
      </c>
      <c r="O7674" s="39">
        <v>2929.9</v>
      </c>
      <c r="P7674" s="38">
        <v>125</v>
      </c>
    </row>
    <row r="7675" spans="1:16">
      <c r="A7675" s="25">
        <f t="shared" si="119"/>
        <v>7673</v>
      </c>
      <c r="B7675" s="33" t="s">
        <v>4340</v>
      </c>
      <c r="C7675" s="37">
        <v>1974</v>
      </c>
      <c r="E7675" s="42" t="s">
        <v>4731</v>
      </c>
      <c r="I7675" s="37">
        <v>5</v>
      </c>
      <c r="J7675" s="37">
        <v>4</v>
      </c>
      <c r="M7675" s="39">
        <v>3334.7</v>
      </c>
      <c r="N7675" s="39">
        <v>3334.4</v>
      </c>
      <c r="O7675" s="39">
        <v>3215</v>
      </c>
      <c r="P7675" s="38">
        <v>204</v>
      </c>
    </row>
    <row r="7676" spans="1:16">
      <c r="A7676" s="25">
        <f t="shared" si="119"/>
        <v>7674</v>
      </c>
      <c r="B7676" s="33" t="s">
        <v>4337</v>
      </c>
      <c r="C7676" s="37">
        <v>1975</v>
      </c>
      <c r="E7676" s="42" t="s">
        <v>8055</v>
      </c>
      <c r="I7676" s="37">
        <v>5</v>
      </c>
      <c r="J7676" s="37">
        <v>4</v>
      </c>
      <c r="M7676" s="39">
        <v>1000</v>
      </c>
      <c r="N7676" s="39">
        <v>900</v>
      </c>
      <c r="O7676" s="39">
        <v>900</v>
      </c>
      <c r="P7676" s="38">
        <v>168</v>
      </c>
    </row>
    <row r="7677" spans="1:16">
      <c r="A7677" s="25">
        <f t="shared" si="119"/>
        <v>7675</v>
      </c>
      <c r="B7677" s="33" t="s">
        <v>4338</v>
      </c>
      <c r="C7677" s="37">
        <v>1960</v>
      </c>
      <c r="E7677" s="42" t="s">
        <v>4731</v>
      </c>
      <c r="I7677" s="37">
        <v>3</v>
      </c>
      <c r="J7677" s="37">
        <v>2</v>
      </c>
      <c r="M7677" s="39">
        <v>1033.3</v>
      </c>
      <c r="N7677" s="39">
        <v>933.3</v>
      </c>
      <c r="O7677" s="39">
        <v>933.3</v>
      </c>
      <c r="P7677" s="38">
        <v>53</v>
      </c>
    </row>
    <row r="7678" spans="1:16">
      <c r="A7678" s="25">
        <f t="shared" si="119"/>
        <v>7676</v>
      </c>
      <c r="B7678" s="33" t="s">
        <v>11232</v>
      </c>
      <c r="I7678" s="37"/>
      <c r="J7678" s="37"/>
    </row>
    <row r="7679" spans="1:16">
      <c r="A7679" s="25">
        <f t="shared" si="119"/>
        <v>7677</v>
      </c>
      <c r="B7679" s="33" t="s">
        <v>11233</v>
      </c>
      <c r="C7679" s="37">
        <v>1958</v>
      </c>
      <c r="E7679" s="41" t="s">
        <v>4735</v>
      </c>
      <c r="I7679" s="37">
        <v>2</v>
      </c>
      <c r="J7679" s="37">
        <v>2</v>
      </c>
      <c r="M7679" s="39">
        <v>640.20000000000005</v>
      </c>
      <c r="N7679" s="39">
        <v>590</v>
      </c>
      <c r="O7679" s="39">
        <v>548.11</v>
      </c>
      <c r="P7679" s="38">
        <v>36</v>
      </c>
    </row>
    <row r="7680" spans="1:16">
      <c r="A7680" s="25">
        <f t="shared" si="119"/>
        <v>7678</v>
      </c>
      <c r="B7680" s="36" t="s">
        <v>11234</v>
      </c>
      <c r="I7680" s="37"/>
      <c r="J7680" s="37"/>
    </row>
    <row r="7681" spans="1:16">
      <c r="A7681" s="25">
        <f t="shared" si="119"/>
        <v>7679</v>
      </c>
      <c r="B7681" s="33" t="s">
        <v>11235</v>
      </c>
      <c r="C7681" s="37">
        <v>1958</v>
      </c>
      <c r="E7681" s="41" t="s">
        <v>4735</v>
      </c>
      <c r="I7681" s="37">
        <v>3</v>
      </c>
      <c r="J7681" s="37">
        <v>2</v>
      </c>
      <c r="M7681" s="39">
        <v>1274.7</v>
      </c>
      <c r="N7681" s="39">
        <v>1100.7</v>
      </c>
      <c r="O7681" s="39">
        <v>1100.7</v>
      </c>
      <c r="P7681" s="38">
        <v>51</v>
      </c>
    </row>
    <row r="7682" spans="1:16">
      <c r="A7682" s="25">
        <f t="shared" si="119"/>
        <v>7680</v>
      </c>
      <c r="B7682" s="33" t="s">
        <v>11236</v>
      </c>
      <c r="C7682" s="37">
        <v>1959</v>
      </c>
      <c r="E7682" s="41" t="s">
        <v>4731</v>
      </c>
      <c r="I7682" s="37">
        <v>3</v>
      </c>
      <c r="J7682" s="37">
        <v>2</v>
      </c>
      <c r="M7682" s="39">
        <v>1300.0999999999999</v>
      </c>
      <c r="N7682" s="39">
        <v>1009.1</v>
      </c>
      <c r="O7682" s="39">
        <v>1009.1</v>
      </c>
      <c r="P7682" s="38">
        <v>53</v>
      </c>
    </row>
    <row r="7683" spans="1:16">
      <c r="A7683" s="25">
        <f t="shared" ref="A7683:A7746" si="120">A7682+1</f>
        <v>7681</v>
      </c>
      <c r="B7683" s="33" t="s">
        <v>11237</v>
      </c>
      <c r="I7683" s="37"/>
      <c r="J7683" s="37"/>
    </row>
    <row r="7684" spans="1:16">
      <c r="A7684" s="25">
        <f t="shared" si="120"/>
        <v>7682</v>
      </c>
      <c r="B7684" s="33" t="s">
        <v>4339</v>
      </c>
      <c r="C7684" s="37">
        <v>1970</v>
      </c>
      <c r="E7684" s="42" t="s">
        <v>4731</v>
      </c>
      <c r="I7684" s="37">
        <v>5</v>
      </c>
      <c r="J7684" s="37">
        <v>4</v>
      </c>
      <c r="M7684" s="39">
        <v>3674.2</v>
      </c>
      <c r="N7684" s="39">
        <v>3335.8</v>
      </c>
      <c r="O7684" s="39">
        <v>3335.8</v>
      </c>
      <c r="P7684" s="38">
        <v>179</v>
      </c>
    </row>
    <row r="7685" spans="1:16">
      <c r="A7685" s="25">
        <f t="shared" si="120"/>
        <v>7683</v>
      </c>
      <c r="B7685" s="36" t="s">
        <v>11238</v>
      </c>
      <c r="I7685" s="37"/>
      <c r="J7685" s="37"/>
    </row>
    <row r="7686" spans="1:16">
      <c r="A7686" s="25">
        <f t="shared" si="120"/>
        <v>7684</v>
      </c>
      <c r="B7686" s="33" t="s">
        <v>11239</v>
      </c>
      <c r="C7686" s="37">
        <v>1975</v>
      </c>
      <c r="E7686" s="41" t="s">
        <v>4731</v>
      </c>
      <c r="I7686" s="37" t="s">
        <v>30</v>
      </c>
      <c r="J7686" s="37">
        <v>1</v>
      </c>
      <c r="M7686" s="39">
        <v>2696</v>
      </c>
      <c r="N7686" s="39">
        <v>2377</v>
      </c>
      <c r="O7686" s="39">
        <v>2064.1</v>
      </c>
      <c r="P7686" s="38">
        <v>76</v>
      </c>
    </row>
    <row r="7687" spans="1:16">
      <c r="A7687" s="25">
        <f t="shared" si="120"/>
        <v>7685</v>
      </c>
      <c r="B7687" s="33" t="s">
        <v>4341</v>
      </c>
      <c r="C7687" s="37">
        <v>1939</v>
      </c>
      <c r="E7687" s="41" t="s">
        <v>4731</v>
      </c>
      <c r="I7687" s="37">
        <v>4</v>
      </c>
      <c r="J7687" s="37">
        <v>3</v>
      </c>
      <c r="M7687" s="39">
        <v>2768.6</v>
      </c>
      <c r="N7687" s="39">
        <v>2380.46</v>
      </c>
      <c r="O7687" s="39">
        <v>2306.6657399999999</v>
      </c>
      <c r="P7687" s="38">
        <v>137</v>
      </c>
    </row>
    <row r="7688" spans="1:16">
      <c r="A7688" s="25">
        <f t="shared" si="120"/>
        <v>7686</v>
      </c>
      <c r="B7688" s="33" t="s">
        <v>11240</v>
      </c>
      <c r="C7688" s="37">
        <v>1962</v>
      </c>
      <c r="E7688" s="42" t="s">
        <v>8191</v>
      </c>
      <c r="I7688" s="37">
        <v>2</v>
      </c>
      <c r="J7688" s="37">
        <v>1</v>
      </c>
      <c r="M7688" s="39">
        <v>438</v>
      </c>
      <c r="N7688" s="39">
        <v>396</v>
      </c>
      <c r="O7688" s="39">
        <v>396</v>
      </c>
      <c r="P7688" s="38">
        <v>16</v>
      </c>
    </row>
    <row r="7689" spans="1:16">
      <c r="A7689" s="25">
        <f t="shared" si="120"/>
        <v>7687</v>
      </c>
      <c r="B7689" s="33" t="s">
        <v>4342</v>
      </c>
      <c r="C7689" s="37">
        <v>1961</v>
      </c>
      <c r="E7689" s="42" t="s">
        <v>4731</v>
      </c>
      <c r="I7689" s="37">
        <v>3</v>
      </c>
      <c r="J7689" s="37">
        <v>2</v>
      </c>
      <c r="M7689" s="39">
        <v>1386.3</v>
      </c>
      <c r="N7689" s="39">
        <v>951</v>
      </c>
      <c r="O7689" s="39">
        <v>951</v>
      </c>
      <c r="P7689" s="38">
        <v>43</v>
      </c>
    </row>
    <row r="7690" spans="1:16">
      <c r="A7690" s="25">
        <f t="shared" si="120"/>
        <v>7688</v>
      </c>
      <c r="B7690" s="33" t="s">
        <v>11241</v>
      </c>
      <c r="I7690" s="37"/>
      <c r="J7690" s="37"/>
    </row>
    <row r="7691" spans="1:16">
      <c r="A7691" s="25">
        <f t="shared" si="120"/>
        <v>7689</v>
      </c>
      <c r="B7691" s="33" t="s">
        <v>11242</v>
      </c>
      <c r="C7691" s="37">
        <v>1962</v>
      </c>
      <c r="E7691" s="41" t="s">
        <v>4731</v>
      </c>
      <c r="I7691" s="37">
        <v>5</v>
      </c>
      <c r="J7691" s="37">
        <v>3</v>
      </c>
      <c r="M7691" s="39">
        <v>3011.1</v>
      </c>
      <c r="N7691" s="39">
        <v>2529.3000000000002</v>
      </c>
      <c r="O7691" s="39">
        <v>2030.3</v>
      </c>
      <c r="P7691" s="38">
        <v>153</v>
      </c>
    </row>
    <row r="7692" spans="1:16">
      <c r="A7692" s="25">
        <f t="shared" si="120"/>
        <v>7690</v>
      </c>
      <c r="B7692" s="33" t="s">
        <v>11243</v>
      </c>
      <c r="C7692" s="37">
        <v>1978</v>
      </c>
      <c r="E7692" s="41" t="s">
        <v>4731</v>
      </c>
      <c r="I7692" s="37">
        <v>9</v>
      </c>
      <c r="J7692" s="37">
        <v>1</v>
      </c>
      <c r="M7692" s="39">
        <v>5336.7</v>
      </c>
      <c r="N7692" s="39">
        <v>3582</v>
      </c>
      <c r="O7692" s="39">
        <v>2806.1388000000002</v>
      </c>
      <c r="P7692" s="38">
        <v>384</v>
      </c>
    </row>
    <row r="7693" spans="1:16">
      <c r="A7693" s="25">
        <f t="shared" si="120"/>
        <v>7691</v>
      </c>
      <c r="B7693" s="33" t="s">
        <v>11244</v>
      </c>
      <c r="C7693" s="37">
        <v>1965</v>
      </c>
      <c r="E7693" s="41" t="s">
        <v>4731</v>
      </c>
      <c r="I7693" s="37">
        <v>5</v>
      </c>
      <c r="J7693" s="37">
        <v>4</v>
      </c>
      <c r="M7693" s="39">
        <v>3452.8</v>
      </c>
      <c r="N7693" s="39">
        <v>2637.7</v>
      </c>
      <c r="O7693" s="39">
        <v>2637.7</v>
      </c>
      <c r="P7693" s="38">
        <v>201</v>
      </c>
    </row>
    <row r="7694" spans="1:16">
      <c r="A7694" s="25">
        <f t="shared" si="120"/>
        <v>7692</v>
      </c>
      <c r="B7694" s="33" t="s">
        <v>11245</v>
      </c>
      <c r="C7694" s="37">
        <v>1963</v>
      </c>
      <c r="E7694" s="41" t="s">
        <v>4735</v>
      </c>
      <c r="I7694" s="37">
        <v>5</v>
      </c>
      <c r="J7694" s="37">
        <v>3</v>
      </c>
      <c r="M7694" s="39">
        <v>2862.6</v>
      </c>
      <c r="N7694" s="39">
        <v>2631.5</v>
      </c>
      <c r="O7694" s="39">
        <v>2631.5</v>
      </c>
      <c r="P7694" s="38">
        <v>190</v>
      </c>
    </row>
    <row r="7695" spans="1:16">
      <c r="A7695" s="25">
        <f t="shared" si="120"/>
        <v>7693</v>
      </c>
      <c r="B7695" s="33" t="s">
        <v>11246</v>
      </c>
      <c r="C7695" s="37">
        <v>1988</v>
      </c>
      <c r="E7695" s="41" t="s">
        <v>4731</v>
      </c>
      <c r="I7695" s="37">
        <v>9</v>
      </c>
      <c r="J7695" s="37">
        <v>1</v>
      </c>
      <c r="M7695" s="39">
        <v>7197.2</v>
      </c>
      <c r="N7695" s="39">
        <v>6380.7000000000007</v>
      </c>
      <c r="O7695" s="39">
        <v>4420.97</v>
      </c>
      <c r="P7695" s="38">
        <v>353</v>
      </c>
    </row>
    <row r="7696" spans="1:16">
      <c r="A7696" s="25">
        <f t="shared" si="120"/>
        <v>7694</v>
      </c>
      <c r="B7696" s="33" t="s">
        <v>11247</v>
      </c>
      <c r="C7696" s="37">
        <v>1963</v>
      </c>
      <c r="E7696" s="41" t="s">
        <v>4735</v>
      </c>
      <c r="I7696" s="37">
        <v>5</v>
      </c>
      <c r="J7696" s="37">
        <v>4</v>
      </c>
      <c r="M7696" s="39">
        <v>3620.5</v>
      </c>
      <c r="N7696" s="39">
        <v>3299.5</v>
      </c>
      <c r="O7696" s="39">
        <v>3299.5</v>
      </c>
      <c r="P7696" s="38">
        <v>213</v>
      </c>
    </row>
    <row r="7697" spans="1:16">
      <c r="A7697" s="25">
        <f t="shared" si="120"/>
        <v>7695</v>
      </c>
      <c r="B7697" s="33" t="s">
        <v>11248</v>
      </c>
      <c r="C7697" s="37">
        <v>1993</v>
      </c>
      <c r="E7697" s="41" t="s">
        <v>4731</v>
      </c>
      <c r="I7697" s="37">
        <v>5</v>
      </c>
      <c r="J7697" s="37">
        <v>1</v>
      </c>
      <c r="M7697" s="39">
        <v>1366.3</v>
      </c>
      <c r="N7697" s="39">
        <v>1366.3</v>
      </c>
      <c r="O7697" s="39">
        <v>1366.3</v>
      </c>
      <c r="P7697" s="38">
        <v>167</v>
      </c>
    </row>
    <row r="7698" spans="1:16">
      <c r="A7698" s="25">
        <f t="shared" si="120"/>
        <v>7696</v>
      </c>
      <c r="B7698" s="33" t="s">
        <v>11249</v>
      </c>
      <c r="C7698" s="37">
        <v>1964</v>
      </c>
      <c r="E7698" s="42" t="s">
        <v>4731</v>
      </c>
      <c r="I7698" s="37">
        <v>5</v>
      </c>
      <c r="J7698" s="37">
        <v>3</v>
      </c>
      <c r="M7698" s="39">
        <v>2779.3</v>
      </c>
      <c r="N7698" s="39">
        <v>2504.6999999999998</v>
      </c>
      <c r="O7698" s="39">
        <v>2504.6999999999998</v>
      </c>
      <c r="P7698" s="38">
        <v>128</v>
      </c>
    </row>
    <row r="7699" spans="1:16">
      <c r="A7699" s="25">
        <f t="shared" si="120"/>
        <v>7697</v>
      </c>
      <c r="B7699" s="33" t="s">
        <v>4343</v>
      </c>
      <c r="C7699" s="37">
        <v>1989</v>
      </c>
      <c r="E7699" s="42" t="s">
        <v>8055</v>
      </c>
      <c r="I7699" s="37">
        <v>5</v>
      </c>
      <c r="J7699" s="37"/>
      <c r="M7699" s="39">
        <v>4621.6000000000004</v>
      </c>
      <c r="N7699" s="39">
        <v>4441.3500000000004</v>
      </c>
      <c r="O7699" s="39">
        <v>4441.3500000000004</v>
      </c>
      <c r="P7699" s="38">
        <v>203</v>
      </c>
    </row>
    <row r="7700" spans="1:16">
      <c r="A7700" s="25">
        <f t="shared" si="120"/>
        <v>7698</v>
      </c>
      <c r="B7700" s="33" t="s">
        <v>11250</v>
      </c>
      <c r="C7700" s="37">
        <v>1964</v>
      </c>
      <c r="E7700" s="42" t="s">
        <v>8055</v>
      </c>
      <c r="I7700" s="37">
        <v>5</v>
      </c>
      <c r="J7700" s="37">
        <v>4</v>
      </c>
      <c r="M7700" s="39">
        <v>3592.3</v>
      </c>
      <c r="N7700" s="39">
        <v>3230.6</v>
      </c>
      <c r="O7700" s="39">
        <v>3230.6</v>
      </c>
      <c r="P7700" s="38">
        <v>204</v>
      </c>
    </row>
    <row r="7701" spans="1:16">
      <c r="A7701" s="25">
        <f t="shared" si="120"/>
        <v>7699</v>
      </c>
      <c r="B7701" s="33" t="s">
        <v>4344</v>
      </c>
      <c r="C7701" s="37">
        <v>1954</v>
      </c>
      <c r="E7701" s="41" t="s">
        <v>4731</v>
      </c>
      <c r="I7701" s="37">
        <v>5</v>
      </c>
      <c r="J7701" s="37">
        <v>3</v>
      </c>
      <c r="M7701" s="39">
        <v>2814.6</v>
      </c>
      <c r="N7701" s="39">
        <v>2499.0000000000005</v>
      </c>
      <c r="O7701" s="39">
        <v>2456.5170000000003</v>
      </c>
      <c r="P7701" s="38">
        <v>141</v>
      </c>
    </row>
    <row r="7702" spans="1:16">
      <c r="A7702" s="25">
        <f t="shared" si="120"/>
        <v>7700</v>
      </c>
      <c r="B7702" s="33" t="s">
        <v>11251</v>
      </c>
      <c r="C7702" s="37">
        <v>1965</v>
      </c>
      <c r="E7702" s="41" t="s">
        <v>4731</v>
      </c>
      <c r="I7702" s="37">
        <v>5</v>
      </c>
      <c r="J7702" s="37"/>
      <c r="M7702" s="39">
        <v>2511.1</v>
      </c>
      <c r="N7702" s="39">
        <v>1549.4</v>
      </c>
      <c r="O7702" s="39">
        <v>1549.4</v>
      </c>
      <c r="P7702" s="38">
        <v>100</v>
      </c>
    </row>
    <row r="7703" spans="1:16">
      <c r="A7703" s="25">
        <f t="shared" si="120"/>
        <v>7701</v>
      </c>
      <c r="B7703" s="33" t="s">
        <v>11252</v>
      </c>
      <c r="I7703" s="37"/>
      <c r="J7703" s="37"/>
    </row>
    <row r="7704" spans="1:16">
      <c r="A7704" s="25">
        <f t="shared" si="120"/>
        <v>7702</v>
      </c>
      <c r="B7704" s="33" t="s">
        <v>11253</v>
      </c>
      <c r="I7704" s="37"/>
      <c r="J7704" s="37"/>
    </row>
    <row r="7705" spans="1:16">
      <c r="A7705" s="25">
        <f t="shared" si="120"/>
        <v>7703</v>
      </c>
      <c r="B7705" s="33" t="s">
        <v>11254</v>
      </c>
      <c r="C7705" s="37">
        <v>1987</v>
      </c>
      <c r="E7705" s="41" t="s">
        <v>4729</v>
      </c>
      <c r="I7705" s="37">
        <v>9</v>
      </c>
      <c r="J7705" s="37">
        <v>2</v>
      </c>
      <c r="M7705" s="39">
        <v>3974.2</v>
      </c>
      <c r="N7705" s="39">
        <v>2429.9</v>
      </c>
      <c r="O7705" s="39">
        <v>2429.9</v>
      </c>
      <c r="P7705" s="38">
        <v>161.99333333333334</v>
      </c>
    </row>
    <row r="7706" spans="1:16">
      <c r="A7706" s="25">
        <f t="shared" si="120"/>
        <v>7704</v>
      </c>
      <c r="B7706" s="33" t="s">
        <v>11255</v>
      </c>
      <c r="C7706" s="37">
        <v>1968</v>
      </c>
      <c r="E7706" s="41" t="s">
        <v>4731</v>
      </c>
      <c r="I7706" s="37">
        <v>5</v>
      </c>
      <c r="J7706" s="37">
        <v>4</v>
      </c>
      <c r="M7706" s="39">
        <v>3556.8</v>
      </c>
      <c r="N7706" s="39">
        <v>3172.2</v>
      </c>
      <c r="O7706" s="39">
        <v>3172.2</v>
      </c>
      <c r="P7706" s="38">
        <v>175</v>
      </c>
    </row>
    <row r="7707" spans="1:16">
      <c r="A7707" s="25">
        <f t="shared" si="120"/>
        <v>7705</v>
      </c>
      <c r="B7707" s="33" t="s">
        <v>11256</v>
      </c>
      <c r="I7707" s="37"/>
      <c r="J7707" s="37"/>
    </row>
    <row r="7708" spans="1:16">
      <c r="A7708" s="25">
        <f t="shared" si="120"/>
        <v>7706</v>
      </c>
      <c r="B7708" s="33" t="s">
        <v>11257</v>
      </c>
      <c r="C7708" s="37">
        <v>1967</v>
      </c>
      <c r="E7708" s="41" t="s">
        <v>4731</v>
      </c>
      <c r="I7708" s="37">
        <v>5</v>
      </c>
      <c r="J7708" s="37"/>
      <c r="M7708" s="39">
        <v>3173.6</v>
      </c>
      <c r="N7708" s="39">
        <v>3173.6</v>
      </c>
      <c r="O7708" s="39">
        <v>3173.6</v>
      </c>
      <c r="P7708" s="38">
        <v>147</v>
      </c>
    </row>
    <row r="7709" spans="1:16">
      <c r="A7709" s="25">
        <f t="shared" si="120"/>
        <v>7707</v>
      </c>
      <c r="B7709" s="33" t="s">
        <v>11258</v>
      </c>
      <c r="I7709" s="37"/>
      <c r="J7709" s="37"/>
    </row>
    <row r="7710" spans="1:16">
      <c r="A7710" s="25">
        <f t="shared" si="120"/>
        <v>7708</v>
      </c>
      <c r="B7710" s="33" t="s">
        <v>11259</v>
      </c>
      <c r="I7710" s="37"/>
      <c r="J7710" s="37"/>
    </row>
    <row r="7711" spans="1:16">
      <c r="A7711" s="25">
        <f t="shared" si="120"/>
        <v>7709</v>
      </c>
      <c r="B7711" s="33" t="s">
        <v>11260</v>
      </c>
      <c r="I7711" s="37"/>
      <c r="J7711" s="37"/>
    </row>
    <row r="7712" spans="1:16">
      <c r="A7712" s="25">
        <f t="shared" si="120"/>
        <v>7710</v>
      </c>
      <c r="B7712" s="33" t="s">
        <v>11261</v>
      </c>
      <c r="C7712" s="37">
        <v>1971</v>
      </c>
      <c r="E7712" s="41" t="s">
        <v>4731</v>
      </c>
      <c r="I7712" s="37">
        <v>5</v>
      </c>
      <c r="J7712" s="37">
        <v>4</v>
      </c>
      <c r="M7712" s="39">
        <v>3156.6</v>
      </c>
      <c r="N7712" s="39">
        <v>3156.6000000000004</v>
      </c>
      <c r="O7712" s="39">
        <v>3033.8</v>
      </c>
      <c r="P7712" s="38">
        <v>153</v>
      </c>
    </row>
    <row r="7713" spans="1:16">
      <c r="A7713" s="25">
        <f t="shared" si="120"/>
        <v>7711</v>
      </c>
      <c r="B7713" s="33" t="s">
        <v>4345</v>
      </c>
      <c r="C7713" s="37">
        <v>1971</v>
      </c>
      <c r="E7713" s="41" t="s">
        <v>4731</v>
      </c>
      <c r="I7713" s="37">
        <v>5</v>
      </c>
      <c r="J7713" s="37">
        <v>6</v>
      </c>
      <c r="M7713" s="39">
        <v>4488.1000000000004</v>
      </c>
      <c r="N7713" s="39">
        <v>4307.8500000000004</v>
      </c>
      <c r="O7713" s="39">
        <v>4307.8500000000004</v>
      </c>
      <c r="P7713" s="38">
        <v>205</v>
      </c>
    </row>
    <row r="7714" spans="1:16">
      <c r="A7714" s="25">
        <f t="shared" si="120"/>
        <v>7712</v>
      </c>
      <c r="B7714" s="33" t="s">
        <v>4346</v>
      </c>
      <c r="C7714" s="37">
        <v>1973</v>
      </c>
      <c r="E7714" s="41" t="s">
        <v>4729</v>
      </c>
      <c r="I7714" s="37">
        <v>5</v>
      </c>
      <c r="J7714" s="37">
        <v>3</v>
      </c>
      <c r="M7714" s="39">
        <v>4275.3999999999996</v>
      </c>
      <c r="N7714" s="39">
        <v>3947.4</v>
      </c>
      <c r="O7714" s="39">
        <v>3583.9</v>
      </c>
      <c r="P7714" s="38">
        <v>560</v>
      </c>
    </row>
    <row r="7715" spans="1:16">
      <c r="A7715" s="25">
        <f t="shared" si="120"/>
        <v>7713</v>
      </c>
      <c r="B7715" s="33" t="s">
        <v>2955</v>
      </c>
      <c r="C7715" s="37">
        <v>1968</v>
      </c>
      <c r="E7715" s="41" t="s">
        <v>4729</v>
      </c>
      <c r="I7715" s="37">
        <v>5</v>
      </c>
      <c r="J7715" s="37">
        <v>8</v>
      </c>
      <c r="M7715" s="39">
        <v>5785.6</v>
      </c>
      <c r="N7715" s="39">
        <v>5785.6</v>
      </c>
      <c r="O7715" s="39">
        <v>5785.6</v>
      </c>
      <c r="P7715" s="38">
        <v>275</v>
      </c>
    </row>
    <row r="7716" spans="1:16">
      <c r="A7716" s="25">
        <f t="shared" si="120"/>
        <v>7714</v>
      </c>
      <c r="B7716" s="33" t="s">
        <v>4348</v>
      </c>
      <c r="C7716" s="37">
        <v>1970</v>
      </c>
      <c r="D7716" s="37">
        <v>2017</v>
      </c>
      <c r="E7716" s="42" t="s">
        <v>4731</v>
      </c>
      <c r="I7716" s="37">
        <v>5</v>
      </c>
      <c r="J7716" s="37">
        <v>3</v>
      </c>
      <c r="M7716" s="39">
        <v>3167.1</v>
      </c>
      <c r="N7716" s="39">
        <v>2960.2</v>
      </c>
      <c r="O7716" s="39">
        <v>2323.6999999999998</v>
      </c>
      <c r="P7716" s="38">
        <v>133</v>
      </c>
    </row>
    <row r="7717" spans="1:16">
      <c r="A7717" s="25">
        <f t="shared" si="120"/>
        <v>7715</v>
      </c>
      <c r="B7717" s="33" t="s">
        <v>11262</v>
      </c>
      <c r="C7717" s="37">
        <v>1959</v>
      </c>
      <c r="E7717" s="41" t="s">
        <v>4731</v>
      </c>
      <c r="I7717" s="37">
        <v>3</v>
      </c>
      <c r="J7717" s="37">
        <v>4</v>
      </c>
      <c r="M7717" s="39">
        <v>1671.6</v>
      </c>
      <c r="N7717" s="39">
        <v>133.59999999999991</v>
      </c>
      <c r="O7717" s="39">
        <v>133.59999999999991</v>
      </c>
      <c r="P7717" s="38">
        <v>86</v>
      </c>
    </row>
    <row r="7718" spans="1:16">
      <c r="A7718" s="25">
        <f t="shared" si="120"/>
        <v>7716</v>
      </c>
      <c r="B7718" s="33" t="s">
        <v>4347</v>
      </c>
      <c r="C7718" s="37">
        <v>1973</v>
      </c>
      <c r="E7718" s="41" t="s">
        <v>4731</v>
      </c>
      <c r="I7718" s="37">
        <v>5</v>
      </c>
      <c r="J7718" s="37">
        <v>6</v>
      </c>
      <c r="M7718" s="39">
        <v>5886.4</v>
      </c>
      <c r="N7718" s="39">
        <v>5488</v>
      </c>
      <c r="O7718" s="39">
        <v>4506.1000000000004</v>
      </c>
      <c r="P7718" s="38">
        <v>266</v>
      </c>
    </row>
    <row r="7719" spans="1:16">
      <c r="A7719" s="25">
        <f t="shared" si="120"/>
        <v>7717</v>
      </c>
      <c r="B7719" s="33" t="s">
        <v>11263</v>
      </c>
      <c r="C7719" s="37">
        <v>1981</v>
      </c>
      <c r="E7719" s="41" t="s">
        <v>4731</v>
      </c>
      <c r="I7719" s="37">
        <v>14</v>
      </c>
      <c r="J7719" s="37">
        <v>1</v>
      </c>
      <c r="M7719" s="39">
        <v>6477.9</v>
      </c>
      <c r="N7719" s="39">
        <v>5594.6</v>
      </c>
      <c r="O7719" s="39">
        <v>5594.6</v>
      </c>
      <c r="P7719" s="38">
        <v>243</v>
      </c>
    </row>
    <row r="7720" spans="1:16">
      <c r="A7720" s="25">
        <f t="shared" si="120"/>
        <v>7718</v>
      </c>
      <c r="B7720" s="33" t="s">
        <v>4354</v>
      </c>
      <c r="C7720" s="37">
        <v>1985</v>
      </c>
      <c r="E7720" s="41" t="s">
        <v>4731</v>
      </c>
      <c r="I7720" s="37">
        <v>5</v>
      </c>
      <c r="J7720" s="37">
        <v>6</v>
      </c>
      <c r="M7720" s="39">
        <v>4943.2</v>
      </c>
      <c r="N7720" s="39">
        <v>4385.1000000000004</v>
      </c>
      <c r="O7720" s="39">
        <v>4385.1000000000004</v>
      </c>
      <c r="P7720" s="38">
        <v>181</v>
      </c>
    </row>
    <row r="7721" spans="1:16">
      <c r="A7721" s="25">
        <f t="shared" si="120"/>
        <v>7719</v>
      </c>
      <c r="B7721" s="33" t="s">
        <v>11264</v>
      </c>
      <c r="I7721" s="37"/>
      <c r="J7721" s="37"/>
    </row>
    <row r="7722" spans="1:16">
      <c r="A7722" s="25">
        <f t="shared" si="120"/>
        <v>7720</v>
      </c>
      <c r="B7722" s="33" t="s">
        <v>4349</v>
      </c>
      <c r="C7722" s="37">
        <v>1986</v>
      </c>
      <c r="E7722" s="41" t="s">
        <v>4731</v>
      </c>
      <c r="I7722" s="37">
        <v>5</v>
      </c>
      <c r="J7722" s="37">
        <v>4</v>
      </c>
      <c r="M7722" s="39">
        <v>3532.5</v>
      </c>
      <c r="N7722" s="39">
        <v>3166</v>
      </c>
      <c r="O7722" s="39">
        <v>3166</v>
      </c>
      <c r="P7722" s="38">
        <v>139</v>
      </c>
    </row>
    <row r="7723" spans="1:16">
      <c r="A7723" s="25">
        <f t="shared" si="120"/>
        <v>7721</v>
      </c>
      <c r="B7723" s="33" t="s">
        <v>4350</v>
      </c>
      <c r="C7723" s="37">
        <v>1988</v>
      </c>
      <c r="E7723" s="42" t="s">
        <v>4823</v>
      </c>
      <c r="I7723" s="37">
        <v>5</v>
      </c>
      <c r="J7723" s="37">
        <v>4</v>
      </c>
      <c r="M7723" s="39">
        <v>3512.5</v>
      </c>
      <c r="N7723" s="39">
        <v>3222.9</v>
      </c>
      <c r="O7723" s="39">
        <v>3001</v>
      </c>
      <c r="P7723" s="38">
        <v>157</v>
      </c>
    </row>
    <row r="7724" spans="1:16">
      <c r="A7724" s="25">
        <f t="shared" si="120"/>
        <v>7722</v>
      </c>
      <c r="B7724" s="33" t="s">
        <v>11265</v>
      </c>
      <c r="C7724" s="37">
        <v>1967</v>
      </c>
      <c r="E7724" s="41" t="s">
        <v>4731</v>
      </c>
      <c r="I7724" s="37">
        <v>5</v>
      </c>
      <c r="J7724" s="37">
        <v>2</v>
      </c>
      <c r="M7724" s="39">
        <v>1750.5</v>
      </c>
      <c r="N7724" s="39">
        <v>1398.8</v>
      </c>
      <c r="O7724" s="39">
        <v>1398.8</v>
      </c>
      <c r="P7724" s="38">
        <v>151</v>
      </c>
    </row>
    <row r="7725" spans="1:16">
      <c r="A7725" s="25">
        <f t="shared" si="120"/>
        <v>7723</v>
      </c>
      <c r="B7725" s="33" t="s">
        <v>11266</v>
      </c>
      <c r="C7725" s="37">
        <v>1967</v>
      </c>
      <c r="E7725" s="41" t="s">
        <v>4731</v>
      </c>
      <c r="I7725" s="37">
        <v>5</v>
      </c>
      <c r="J7725" s="37">
        <v>6</v>
      </c>
      <c r="M7725" s="39">
        <v>5681.9</v>
      </c>
      <c r="N7725" s="39">
        <v>5487.7</v>
      </c>
      <c r="O7725" s="39">
        <v>5142.3999999999996</v>
      </c>
      <c r="P7725" s="38">
        <v>254</v>
      </c>
    </row>
    <row r="7726" spans="1:16">
      <c r="A7726" s="25">
        <f t="shared" si="120"/>
        <v>7724</v>
      </c>
      <c r="B7726" s="33" t="s">
        <v>11267</v>
      </c>
      <c r="C7726" s="37">
        <v>1962</v>
      </c>
      <c r="E7726" s="41" t="s">
        <v>4731</v>
      </c>
      <c r="I7726" s="37">
        <v>5</v>
      </c>
      <c r="J7726" s="37">
        <v>2</v>
      </c>
      <c r="M7726" s="39">
        <v>1543.5</v>
      </c>
      <c r="N7726" s="39">
        <v>1469.3</v>
      </c>
      <c r="O7726" s="39">
        <v>1469.3</v>
      </c>
      <c r="P7726" s="38">
        <v>63</v>
      </c>
    </row>
    <row r="7727" spans="1:16">
      <c r="A7727" s="25">
        <f t="shared" si="120"/>
        <v>7725</v>
      </c>
      <c r="B7727" s="33" t="s">
        <v>4351</v>
      </c>
      <c r="C7727" s="37">
        <v>1972</v>
      </c>
      <c r="E7727" s="42" t="s">
        <v>5442</v>
      </c>
      <c r="I7727" s="37">
        <v>5</v>
      </c>
      <c r="J7727" s="37">
        <v>8</v>
      </c>
      <c r="M7727" s="39">
        <v>5748.4</v>
      </c>
      <c r="N7727" s="39">
        <v>5748.2</v>
      </c>
      <c r="O7727" s="39">
        <v>5530.2</v>
      </c>
      <c r="P7727" s="38">
        <v>292</v>
      </c>
    </row>
    <row r="7728" spans="1:16">
      <c r="A7728" s="25">
        <f t="shared" si="120"/>
        <v>7726</v>
      </c>
      <c r="B7728" s="33" t="s">
        <v>11268</v>
      </c>
      <c r="C7728" s="37">
        <v>1961</v>
      </c>
      <c r="E7728" s="41" t="s">
        <v>4731</v>
      </c>
      <c r="I7728" s="37">
        <v>3</v>
      </c>
      <c r="J7728" s="37">
        <v>2</v>
      </c>
      <c r="M7728" s="39">
        <v>1224.8</v>
      </c>
      <c r="N7728" s="39">
        <v>969.4</v>
      </c>
      <c r="O7728" s="39">
        <v>969.4</v>
      </c>
      <c r="P7728" s="38">
        <v>43</v>
      </c>
    </row>
    <row r="7729" spans="1:16">
      <c r="A7729" s="25">
        <f t="shared" si="120"/>
        <v>7727</v>
      </c>
      <c r="B7729" s="33" t="s">
        <v>11269</v>
      </c>
      <c r="C7729" s="37">
        <v>1961</v>
      </c>
      <c r="E7729" s="42" t="s">
        <v>4823</v>
      </c>
      <c r="I7729" s="37">
        <v>3</v>
      </c>
      <c r="J7729" s="37">
        <v>2</v>
      </c>
      <c r="M7729" s="39">
        <v>1221.5</v>
      </c>
      <c r="N7729" s="39">
        <v>960.4</v>
      </c>
      <c r="O7729" s="39">
        <v>960.4</v>
      </c>
      <c r="P7729" s="38">
        <v>49</v>
      </c>
    </row>
    <row r="7730" spans="1:16">
      <c r="A7730" s="25">
        <f t="shared" si="120"/>
        <v>7728</v>
      </c>
      <c r="B7730" s="33" t="s">
        <v>4352</v>
      </c>
      <c r="C7730" s="37">
        <v>1975</v>
      </c>
      <c r="E7730" s="41" t="s">
        <v>4729</v>
      </c>
      <c r="I7730" s="37">
        <v>5</v>
      </c>
      <c r="J7730" s="37">
        <v>12</v>
      </c>
      <c r="M7730" s="39">
        <v>9188.23</v>
      </c>
      <c r="N7730" s="39">
        <v>8287.4</v>
      </c>
      <c r="O7730" s="39">
        <v>8287.4</v>
      </c>
      <c r="P7730" s="38">
        <v>400</v>
      </c>
    </row>
    <row r="7731" spans="1:16">
      <c r="A7731" s="25">
        <f t="shared" si="120"/>
        <v>7729</v>
      </c>
      <c r="B7731" s="33" t="s">
        <v>11270</v>
      </c>
      <c r="C7731" s="37">
        <v>1957</v>
      </c>
      <c r="E7731" s="41" t="s">
        <v>4731</v>
      </c>
      <c r="I7731" s="37">
        <v>2</v>
      </c>
      <c r="J7731" s="37">
        <v>3</v>
      </c>
      <c r="M7731" s="39">
        <v>1420.2</v>
      </c>
      <c r="N7731" s="39">
        <v>1016.65</v>
      </c>
      <c r="O7731" s="39">
        <v>1016.65</v>
      </c>
      <c r="P7731" s="38">
        <v>52</v>
      </c>
    </row>
    <row r="7732" spans="1:16">
      <c r="A7732" s="25">
        <f t="shared" si="120"/>
        <v>7730</v>
      </c>
      <c r="B7732" s="33" t="s">
        <v>11271</v>
      </c>
      <c r="C7732" s="37">
        <v>1957</v>
      </c>
      <c r="E7732" s="41" t="s">
        <v>4731</v>
      </c>
      <c r="I7732" s="37">
        <v>2</v>
      </c>
      <c r="J7732" s="37">
        <v>2</v>
      </c>
      <c r="M7732" s="39">
        <v>782.7</v>
      </c>
      <c r="N7732" s="39">
        <v>719.6</v>
      </c>
      <c r="O7732" s="39">
        <v>677.28751999999997</v>
      </c>
      <c r="P7732" s="38">
        <v>88</v>
      </c>
    </row>
    <row r="7733" spans="1:16">
      <c r="A7733" s="25">
        <f t="shared" si="120"/>
        <v>7731</v>
      </c>
      <c r="B7733" s="33" t="s">
        <v>4353</v>
      </c>
      <c r="C7733" s="37">
        <v>1960</v>
      </c>
      <c r="E7733" s="41" t="s">
        <v>4731</v>
      </c>
      <c r="I7733" s="37">
        <v>2</v>
      </c>
      <c r="J7733" s="37">
        <v>3</v>
      </c>
      <c r="M7733" s="39">
        <v>1383.1</v>
      </c>
      <c r="N7733" s="39">
        <v>949.4</v>
      </c>
      <c r="O7733" s="39">
        <v>949.4</v>
      </c>
      <c r="P7733" s="38">
        <v>51</v>
      </c>
    </row>
    <row r="7734" spans="1:16">
      <c r="A7734" s="25">
        <f t="shared" si="120"/>
        <v>7732</v>
      </c>
      <c r="B7734" s="33" t="s">
        <v>11272</v>
      </c>
      <c r="C7734" s="37">
        <v>1959</v>
      </c>
      <c r="E7734" s="41" t="s">
        <v>4731</v>
      </c>
      <c r="I7734" s="37">
        <v>3</v>
      </c>
      <c r="J7734" s="37">
        <v>3</v>
      </c>
      <c r="M7734" s="39">
        <v>1564</v>
      </c>
      <c r="N7734" s="39">
        <v>1507</v>
      </c>
      <c r="O7734" s="39">
        <v>1507</v>
      </c>
      <c r="P7734" s="38">
        <v>88</v>
      </c>
    </row>
    <row r="7735" spans="1:16">
      <c r="A7735" s="25">
        <f t="shared" si="120"/>
        <v>7733</v>
      </c>
      <c r="B7735" s="33" t="s">
        <v>11273</v>
      </c>
      <c r="C7735" s="37">
        <v>1960</v>
      </c>
      <c r="E7735" s="41" t="s">
        <v>4731</v>
      </c>
      <c r="I7735" s="37">
        <v>3</v>
      </c>
      <c r="J7735" s="37">
        <v>2</v>
      </c>
      <c r="M7735" s="39">
        <v>1378.4</v>
      </c>
      <c r="N7735" s="39">
        <v>1070.5</v>
      </c>
      <c r="O7735" s="39">
        <v>1036.77925</v>
      </c>
      <c r="P7735" s="38">
        <v>82</v>
      </c>
    </row>
    <row r="7736" spans="1:16">
      <c r="A7736" s="25">
        <f t="shared" si="120"/>
        <v>7734</v>
      </c>
      <c r="B7736" s="33" t="s">
        <v>11274</v>
      </c>
      <c r="C7736" s="37">
        <v>1960</v>
      </c>
      <c r="E7736" s="41" t="s">
        <v>4731</v>
      </c>
      <c r="I7736" s="37">
        <v>3</v>
      </c>
      <c r="J7736" s="37">
        <v>2</v>
      </c>
      <c r="M7736" s="39">
        <v>971.7</v>
      </c>
      <c r="N7736" s="39">
        <v>638.4</v>
      </c>
      <c r="O7736" s="39">
        <v>638.4</v>
      </c>
      <c r="P7736" s="38">
        <v>56</v>
      </c>
    </row>
    <row r="7737" spans="1:16">
      <c r="A7737" s="25">
        <f t="shared" si="120"/>
        <v>7735</v>
      </c>
      <c r="B7737" s="33" t="s">
        <v>11275</v>
      </c>
      <c r="C7737" s="37">
        <v>1963</v>
      </c>
      <c r="E7737" s="41" t="s">
        <v>4731</v>
      </c>
      <c r="I7737" s="37">
        <v>5</v>
      </c>
      <c r="J7737" s="37">
        <v>4</v>
      </c>
      <c r="M7737" s="39">
        <v>3670.4</v>
      </c>
      <c r="N7737" s="39">
        <v>3190.4</v>
      </c>
      <c r="O7737" s="39">
        <v>3190.4</v>
      </c>
      <c r="P7737" s="38">
        <v>138</v>
      </c>
    </row>
    <row r="7738" spans="1:16">
      <c r="A7738" s="25">
        <f t="shared" si="120"/>
        <v>7736</v>
      </c>
      <c r="B7738" s="33" t="s">
        <v>11276</v>
      </c>
      <c r="C7738" s="37">
        <v>1963</v>
      </c>
      <c r="E7738" s="41" t="s">
        <v>4731</v>
      </c>
      <c r="I7738" s="37">
        <v>5</v>
      </c>
      <c r="J7738" s="37">
        <v>4</v>
      </c>
      <c r="M7738" s="39">
        <v>6296</v>
      </c>
      <c r="N7738" s="39">
        <v>3148</v>
      </c>
      <c r="O7738" s="39">
        <v>3148</v>
      </c>
      <c r="P7738" s="38">
        <v>156</v>
      </c>
    </row>
    <row r="7739" spans="1:16">
      <c r="A7739" s="25">
        <f t="shared" si="120"/>
        <v>7737</v>
      </c>
      <c r="B7739" s="33" t="s">
        <v>11277</v>
      </c>
      <c r="C7739" s="37">
        <v>1963</v>
      </c>
      <c r="E7739" s="42" t="s">
        <v>4823</v>
      </c>
      <c r="I7739" s="37">
        <v>5</v>
      </c>
      <c r="J7739" s="37">
        <v>4</v>
      </c>
      <c r="M7739" s="39">
        <v>3196.1</v>
      </c>
      <c r="N7739" s="39">
        <v>2187.6999999999998</v>
      </c>
      <c r="O7739" s="39">
        <v>2187.6999999999998</v>
      </c>
      <c r="P7739" s="38">
        <v>141</v>
      </c>
    </row>
    <row r="7740" spans="1:16">
      <c r="A7740" s="25">
        <f t="shared" si="120"/>
        <v>7738</v>
      </c>
      <c r="B7740" s="33" t="s">
        <v>11278</v>
      </c>
      <c r="C7740" s="37">
        <v>1963</v>
      </c>
      <c r="E7740" s="42" t="s">
        <v>4823</v>
      </c>
      <c r="I7740" s="37">
        <v>4</v>
      </c>
      <c r="J7740" s="37">
        <v>3</v>
      </c>
      <c r="M7740" s="39">
        <v>2242.4</v>
      </c>
      <c r="N7740" s="39">
        <v>2049.8000000000002</v>
      </c>
      <c r="O7740" s="39">
        <v>2049.8000000000002</v>
      </c>
      <c r="P7740" s="38">
        <v>95</v>
      </c>
    </row>
    <row r="7741" spans="1:16">
      <c r="A7741" s="25">
        <f t="shared" si="120"/>
        <v>7739</v>
      </c>
      <c r="B7741" s="33" t="s">
        <v>11279</v>
      </c>
      <c r="C7741" s="37">
        <v>1964</v>
      </c>
      <c r="E7741" s="42" t="s">
        <v>4823</v>
      </c>
      <c r="I7741" s="37">
        <v>5</v>
      </c>
      <c r="J7741" s="37">
        <v>4</v>
      </c>
      <c r="M7741" s="39">
        <v>3842.8</v>
      </c>
      <c r="N7741" s="39">
        <v>3094</v>
      </c>
      <c r="O7741" s="39">
        <v>3094</v>
      </c>
      <c r="P7741" s="38">
        <v>120</v>
      </c>
    </row>
    <row r="7742" spans="1:16">
      <c r="A7742" s="25">
        <f t="shared" si="120"/>
        <v>7740</v>
      </c>
      <c r="B7742" s="33" t="s">
        <v>11280</v>
      </c>
      <c r="C7742" s="37">
        <v>2013</v>
      </c>
      <c r="E7742" s="41" t="s">
        <v>11281</v>
      </c>
      <c r="I7742" s="37">
        <v>6</v>
      </c>
      <c r="J7742" s="37">
        <v>2</v>
      </c>
      <c r="M7742" s="39">
        <v>3176.6</v>
      </c>
      <c r="N7742" s="39">
        <v>2691.5</v>
      </c>
      <c r="O7742" s="39">
        <v>2172.4</v>
      </c>
      <c r="P7742" s="38">
        <v>92</v>
      </c>
    </row>
    <row r="7743" spans="1:16">
      <c r="A7743" s="25">
        <f t="shared" si="120"/>
        <v>7741</v>
      </c>
      <c r="B7743" s="33" t="s">
        <v>11282</v>
      </c>
      <c r="C7743" s="37">
        <v>2005</v>
      </c>
      <c r="E7743" s="41" t="s">
        <v>4729</v>
      </c>
      <c r="I7743" s="37">
        <v>10</v>
      </c>
      <c r="J7743" s="37">
        <v>4</v>
      </c>
      <c r="M7743" s="39">
        <v>11138.7</v>
      </c>
      <c r="N7743" s="39">
        <v>8671.9</v>
      </c>
      <c r="O7743" s="39">
        <v>8671.9</v>
      </c>
      <c r="P7743" s="38">
        <v>477</v>
      </c>
    </row>
    <row r="7744" spans="1:16">
      <c r="A7744" s="25">
        <f t="shared" si="120"/>
        <v>7742</v>
      </c>
      <c r="B7744" s="33" t="s">
        <v>4355</v>
      </c>
      <c r="C7744" s="37">
        <v>1976</v>
      </c>
      <c r="E7744" s="42" t="s">
        <v>4731</v>
      </c>
      <c r="I7744" s="37">
        <v>5</v>
      </c>
      <c r="J7744" s="37">
        <v>1</v>
      </c>
      <c r="M7744" s="39">
        <v>3804</v>
      </c>
      <c r="N7744" s="39">
        <v>2622.2</v>
      </c>
      <c r="O7744" s="39">
        <v>2404.6</v>
      </c>
      <c r="P7744" s="38">
        <v>316</v>
      </c>
    </row>
    <row r="7745" spans="1:16">
      <c r="A7745" s="25">
        <f t="shared" si="120"/>
        <v>7743</v>
      </c>
      <c r="B7745" s="33" t="s">
        <v>11283</v>
      </c>
      <c r="I7745" s="37"/>
      <c r="J7745" s="37"/>
    </row>
    <row r="7746" spans="1:16">
      <c r="A7746" s="25">
        <f t="shared" si="120"/>
        <v>7744</v>
      </c>
      <c r="B7746" s="33" t="s">
        <v>11284</v>
      </c>
      <c r="I7746" s="37"/>
      <c r="J7746" s="37"/>
    </row>
    <row r="7747" spans="1:16">
      <c r="A7747" s="25">
        <f t="shared" ref="A7747:A7810" si="121">A7746+1</f>
        <v>7745</v>
      </c>
      <c r="B7747" s="33" t="s">
        <v>11285</v>
      </c>
      <c r="I7747" s="37"/>
      <c r="J7747" s="37"/>
    </row>
    <row r="7748" spans="1:16">
      <c r="A7748" s="25">
        <f t="shared" si="121"/>
        <v>7746</v>
      </c>
      <c r="B7748" s="33" t="s">
        <v>11286</v>
      </c>
      <c r="I7748" s="37"/>
      <c r="J7748" s="37"/>
    </row>
    <row r="7749" spans="1:16">
      <c r="A7749" s="25">
        <f t="shared" si="121"/>
        <v>7747</v>
      </c>
      <c r="B7749" s="33" t="s">
        <v>11287</v>
      </c>
      <c r="I7749" s="37"/>
      <c r="J7749" s="37"/>
    </row>
    <row r="7750" spans="1:16">
      <c r="A7750" s="25">
        <f t="shared" si="121"/>
        <v>7748</v>
      </c>
      <c r="B7750" s="33" t="s">
        <v>4356</v>
      </c>
      <c r="C7750" s="37">
        <v>1988</v>
      </c>
      <c r="E7750" s="42" t="s">
        <v>8055</v>
      </c>
      <c r="I7750" s="37">
        <v>5</v>
      </c>
      <c r="J7750" s="37">
        <v>4</v>
      </c>
      <c r="M7750" s="39">
        <v>2621.8</v>
      </c>
      <c r="N7750" s="39">
        <v>2240.9</v>
      </c>
      <c r="O7750" s="39">
        <v>2240.9</v>
      </c>
      <c r="P7750" s="38">
        <v>150</v>
      </c>
    </row>
    <row r="7751" spans="1:16">
      <c r="A7751" s="25">
        <f t="shared" si="121"/>
        <v>7749</v>
      </c>
      <c r="B7751" s="33" t="s">
        <v>4357</v>
      </c>
      <c r="C7751" s="37">
        <v>1975</v>
      </c>
      <c r="E7751" s="42" t="s">
        <v>8055</v>
      </c>
      <c r="I7751" s="37">
        <v>5</v>
      </c>
      <c r="J7751" s="37">
        <v>6</v>
      </c>
      <c r="M7751" s="39">
        <v>2625</v>
      </c>
      <c r="N7751" s="39">
        <v>2050</v>
      </c>
      <c r="O7751" s="39">
        <v>1350</v>
      </c>
      <c r="P7751" s="38">
        <v>274</v>
      </c>
    </row>
    <row r="7752" spans="1:16">
      <c r="A7752" s="25">
        <f t="shared" si="121"/>
        <v>7750</v>
      </c>
      <c r="B7752" s="33" t="s">
        <v>11288</v>
      </c>
      <c r="I7752" s="37"/>
      <c r="J7752" s="37"/>
    </row>
    <row r="7753" spans="1:16">
      <c r="A7753" s="25">
        <f t="shared" si="121"/>
        <v>7751</v>
      </c>
      <c r="B7753" s="33" t="s">
        <v>11289</v>
      </c>
      <c r="C7753" s="37">
        <v>2012</v>
      </c>
      <c r="E7753" s="41" t="s">
        <v>4731</v>
      </c>
      <c r="I7753" s="37">
        <v>3</v>
      </c>
      <c r="J7753" s="37"/>
      <c r="M7753" s="39">
        <v>4768.5200000000004</v>
      </c>
      <c r="N7753" s="39">
        <v>2517.75</v>
      </c>
      <c r="O7753" s="39" t="s">
        <v>11290</v>
      </c>
    </row>
    <row r="7754" spans="1:16">
      <c r="A7754" s="25">
        <f t="shared" si="121"/>
        <v>7752</v>
      </c>
      <c r="B7754" s="33" t="s">
        <v>11291</v>
      </c>
      <c r="C7754" s="37">
        <v>1979</v>
      </c>
      <c r="E7754" s="41" t="s">
        <v>4731</v>
      </c>
      <c r="I7754" s="37">
        <v>5</v>
      </c>
      <c r="J7754" s="37">
        <v>1</v>
      </c>
      <c r="M7754" s="39">
        <v>1948.8</v>
      </c>
      <c r="N7754" s="39">
        <v>1107.3</v>
      </c>
      <c r="O7754" s="39">
        <v>1107.3</v>
      </c>
      <c r="P7754" s="38">
        <v>77</v>
      </c>
    </row>
    <row r="7755" spans="1:16">
      <c r="A7755" s="25">
        <f t="shared" si="121"/>
        <v>7753</v>
      </c>
      <c r="B7755" s="33" t="s">
        <v>11292</v>
      </c>
      <c r="I7755" s="37"/>
      <c r="J7755" s="37"/>
    </row>
    <row r="7756" spans="1:16">
      <c r="A7756" s="25">
        <f t="shared" si="121"/>
        <v>7754</v>
      </c>
      <c r="B7756" s="33" t="s">
        <v>11293</v>
      </c>
      <c r="C7756" s="37">
        <v>1963</v>
      </c>
      <c r="E7756" s="42" t="s">
        <v>4731</v>
      </c>
      <c r="I7756" s="37">
        <v>5</v>
      </c>
      <c r="J7756" s="37">
        <v>2</v>
      </c>
      <c r="M7756" s="39">
        <v>1870</v>
      </c>
      <c r="N7756" s="39">
        <v>1642.5</v>
      </c>
      <c r="O7756" s="39">
        <v>1642.5</v>
      </c>
      <c r="P7756" s="38">
        <v>80</v>
      </c>
    </row>
    <row r="7757" spans="1:16">
      <c r="A7757" s="25">
        <f t="shared" si="121"/>
        <v>7755</v>
      </c>
      <c r="B7757" s="33" t="s">
        <v>11294</v>
      </c>
      <c r="C7757" s="37">
        <v>1962</v>
      </c>
      <c r="E7757" s="41" t="s">
        <v>4731</v>
      </c>
      <c r="I7757" s="37">
        <v>5</v>
      </c>
      <c r="J7757" s="37">
        <v>3</v>
      </c>
      <c r="M7757" s="39">
        <v>2649</v>
      </c>
      <c r="N7757" s="39">
        <v>1790.3</v>
      </c>
      <c r="O7757" s="39">
        <v>1790.3</v>
      </c>
      <c r="P7757" s="38">
        <v>142</v>
      </c>
    </row>
    <row r="7758" spans="1:16">
      <c r="A7758" s="25">
        <f t="shared" si="121"/>
        <v>7756</v>
      </c>
      <c r="B7758" s="33" t="s">
        <v>11295</v>
      </c>
      <c r="C7758" s="37">
        <v>1967</v>
      </c>
      <c r="E7758" s="41" t="s">
        <v>4731</v>
      </c>
      <c r="I7758" s="37">
        <v>5</v>
      </c>
      <c r="J7758" s="37">
        <v>3</v>
      </c>
      <c r="M7758" s="39">
        <v>2397</v>
      </c>
      <c r="N7758" s="39">
        <v>2361</v>
      </c>
      <c r="O7758" s="39">
        <v>2361</v>
      </c>
      <c r="P7758" s="38">
        <v>110</v>
      </c>
    </row>
    <row r="7759" spans="1:16">
      <c r="A7759" s="25">
        <f t="shared" si="121"/>
        <v>7757</v>
      </c>
      <c r="B7759" s="33" t="s">
        <v>11296</v>
      </c>
      <c r="C7759" s="37">
        <v>2012</v>
      </c>
      <c r="E7759" s="41" t="s">
        <v>11297</v>
      </c>
      <c r="I7759" s="37">
        <v>23</v>
      </c>
      <c r="J7759" s="37">
        <v>4</v>
      </c>
      <c r="M7759" s="39">
        <v>30146</v>
      </c>
      <c r="N7759" s="39">
        <v>25255.4</v>
      </c>
      <c r="O7759" s="39">
        <v>25255.4</v>
      </c>
    </row>
    <row r="7760" spans="1:16">
      <c r="A7760" s="25">
        <f t="shared" si="121"/>
        <v>7758</v>
      </c>
      <c r="B7760" s="33" t="s">
        <v>11298</v>
      </c>
      <c r="C7760" s="37">
        <v>1958</v>
      </c>
      <c r="E7760" s="41" t="s">
        <v>4735</v>
      </c>
      <c r="I7760" s="37">
        <v>3</v>
      </c>
      <c r="J7760" s="37">
        <v>3</v>
      </c>
      <c r="M7760" s="39">
        <v>1999.1</v>
      </c>
      <c r="N7760" s="39">
        <v>1263.5</v>
      </c>
      <c r="O7760" s="39">
        <v>1263.5</v>
      </c>
      <c r="P7760" s="38">
        <v>48</v>
      </c>
    </row>
    <row r="7761" spans="1:16">
      <c r="A7761" s="25">
        <f t="shared" si="121"/>
        <v>7759</v>
      </c>
      <c r="B7761" s="33" t="s">
        <v>11299</v>
      </c>
      <c r="C7761" s="37">
        <v>1958</v>
      </c>
      <c r="E7761" s="41" t="s">
        <v>4735</v>
      </c>
      <c r="I7761" s="37">
        <v>3</v>
      </c>
      <c r="J7761" s="37">
        <v>3</v>
      </c>
      <c r="M7761" s="39">
        <v>2234.6999999999998</v>
      </c>
      <c r="N7761" s="39">
        <v>1643.6</v>
      </c>
      <c r="O7761" s="39">
        <v>1643.6</v>
      </c>
      <c r="P7761" s="38">
        <v>73</v>
      </c>
    </row>
    <row r="7762" spans="1:16">
      <c r="A7762" s="25">
        <f t="shared" si="121"/>
        <v>7760</v>
      </c>
      <c r="B7762" s="33" t="s">
        <v>11300</v>
      </c>
      <c r="I7762" s="37"/>
      <c r="J7762" s="37"/>
    </row>
    <row r="7763" spans="1:16">
      <c r="A7763" s="25">
        <f t="shared" si="121"/>
        <v>7761</v>
      </c>
      <c r="B7763" s="33" t="s">
        <v>11301</v>
      </c>
      <c r="I7763" s="37"/>
      <c r="J7763" s="37"/>
    </row>
    <row r="7764" spans="1:16">
      <c r="A7764" s="25">
        <f t="shared" si="121"/>
        <v>7762</v>
      </c>
      <c r="B7764" s="33" t="s">
        <v>11302</v>
      </c>
      <c r="I7764" s="37"/>
      <c r="J7764" s="37"/>
    </row>
    <row r="7765" spans="1:16">
      <c r="A7765" s="25">
        <f t="shared" si="121"/>
        <v>7763</v>
      </c>
      <c r="B7765" s="33" t="s">
        <v>4358</v>
      </c>
      <c r="C7765" s="37">
        <v>1969</v>
      </c>
      <c r="E7765" s="41" t="s">
        <v>4729</v>
      </c>
      <c r="I7765" s="37">
        <v>5</v>
      </c>
      <c r="J7765" s="37">
        <v>4</v>
      </c>
      <c r="M7765" s="39">
        <v>2686.9</v>
      </c>
      <c r="N7765" s="39">
        <v>2686.9</v>
      </c>
      <c r="O7765" s="39">
        <v>2686.9</v>
      </c>
      <c r="P7765" s="38">
        <v>125</v>
      </c>
    </row>
    <row r="7766" spans="1:16">
      <c r="A7766" s="25">
        <f t="shared" si="121"/>
        <v>7764</v>
      </c>
      <c r="B7766" s="33" t="s">
        <v>11303</v>
      </c>
      <c r="C7766" s="37">
        <v>1969</v>
      </c>
      <c r="E7766" s="41" t="s">
        <v>4729</v>
      </c>
      <c r="I7766" s="37">
        <v>5</v>
      </c>
      <c r="J7766" s="37">
        <v>4</v>
      </c>
      <c r="M7766" s="39">
        <v>2713.4</v>
      </c>
      <c r="N7766" s="39">
        <v>2713.4</v>
      </c>
      <c r="O7766" s="39">
        <v>2713.4</v>
      </c>
      <c r="P7766" s="38">
        <v>134</v>
      </c>
    </row>
    <row r="7767" spans="1:16">
      <c r="A7767" s="25">
        <f t="shared" si="121"/>
        <v>7765</v>
      </c>
      <c r="B7767" s="33" t="s">
        <v>11304</v>
      </c>
      <c r="C7767" s="37">
        <v>1969</v>
      </c>
      <c r="E7767" s="41" t="s">
        <v>5159</v>
      </c>
      <c r="F7767" s="37" t="s">
        <v>5071</v>
      </c>
      <c r="G7767" s="37" t="s">
        <v>240</v>
      </c>
      <c r="H7767" s="37" t="s">
        <v>6958</v>
      </c>
      <c r="I7767" s="37">
        <v>5</v>
      </c>
      <c r="J7767" s="37">
        <v>4</v>
      </c>
      <c r="K7767" s="38" t="s">
        <v>240</v>
      </c>
      <c r="L7767" s="38" t="s">
        <v>240</v>
      </c>
      <c r="M7767" s="39">
        <v>2699.8</v>
      </c>
      <c r="N7767" s="39">
        <v>2699.8</v>
      </c>
      <c r="O7767" s="39">
        <v>1818.2</v>
      </c>
      <c r="P7767" s="38">
        <v>125</v>
      </c>
    </row>
    <row r="7768" spans="1:16">
      <c r="A7768" s="25">
        <f t="shared" si="121"/>
        <v>7766</v>
      </c>
      <c r="B7768" s="33" t="s">
        <v>4362</v>
      </c>
      <c r="C7768" s="37">
        <v>1969</v>
      </c>
      <c r="E7768" s="41" t="s">
        <v>4729</v>
      </c>
      <c r="I7768" s="37">
        <v>5</v>
      </c>
      <c r="J7768" s="37">
        <v>4</v>
      </c>
      <c r="M7768" s="39">
        <v>2687.5</v>
      </c>
      <c r="N7768" s="39">
        <v>2687.5</v>
      </c>
      <c r="O7768" s="39">
        <v>2687.5</v>
      </c>
      <c r="P7768" s="38">
        <v>129</v>
      </c>
    </row>
    <row r="7769" spans="1:16">
      <c r="A7769" s="25">
        <f t="shared" si="121"/>
        <v>7767</v>
      </c>
      <c r="B7769" s="33" t="s">
        <v>11305</v>
      </c>
      <c r="C7769" s="37">
        <v>1969</v>
      </c>
      <c r="E7769" s="41" t="s">
        <v>4729</v>
      </c>
      <c r="I7769" s="37">
        <v>5</v>
      </c>
      <c r="J7769" s="37">
        <v>4</v>
      </c>
      <c r="M7769" s="39">
        <v>2686.5</v>
      </c>
      <c r="N7769" s="39">
        <v>2686.5</v>
      </c>
      <c r="O7769" s="39">
        <v>2686.5</v>
      </c>
      <c r="P7769" s="38">
        <v>125</v>
      </c>
    </row>
    <row r="7770" spans="1:16">
      <c r="A7770" s="25">
        <f t="shared" si="121"/>
        <v>7768</v>
      </c>
      <c r="B7770" s="33" t="s">
        <v>11306</v>
      </c>
      <c r="C7770" s="37">
        <v>1969</v>
      </c>
      <c r="E7770" s="41" t="s">
        <v>4729</v>
      </c>
      <c r="I7770" s="37">
        <v>5</v>
      </c>
      <c r="J7770" s="37">
        <v>4</v>
      </c>
      <c r="M7770" s="39">
        <v>2714.7</v>
      </c>
      <c r="N7770" s="39">
        <v>2714.7</v>
      </c>
      <c r="O7770" s="39">
        <v>2714.7</v>
      </c>
      <c r="P7770" s="38">
        <v>118</v>
      </c>
    </row>
    <row r="7771" spans="1:16">
      <c r="A7771" s="25">
        <f t="shared" si="121"/>
        <v>7769</v>
      </c>
      <c r="B7771" s="33" t="s">
        <v>4359</v>
      </c>
      <c r="C7771" s="37">
        <v>1969</v>
      </c>
      <c r="E7771" s="41" t="s">
        <v>4729</v>
      </c>
      <c r="I7771" s="37">
        <v>5</v>
      </c>
      <c r="J7771" s="37">
        <v>4</v>
      </c>
      <c r="M7771" s="39">
        <v>2693.2</v>
      </c>
      <c r="N7771" s="39">
        <v>2693.2</v>
      </c>
      <c r="O7771" s="39">
        <v>2693.2</v>
      </c>
      <c r="P7771" s="38">
        <v>120</v>
      </c>
    </row>
    <row r="7772" spans="1:16">
      <c r="A7772" s="25">
        <f t="shared" si="121"/>
        <v>7770</v>
      </c>
      <c r="B7772" s="33" t="s">
        <v>11307</v>
      </c>
      <c r="C7772" s="37">
        <v>1985</v>
      </c>
      <c r="E7772" s="42" t="s">
        <v>8055</v>
      </c>
      <c r="I7772" s="37">
        <v>14</v>
      </c>
      <c r="J7772" s="37">
        <v>1</v>
      </c>
      <c r="M7772" s="39">
        <v>5667</v>
      </c>
      <c r="N7772" s="39">
        <v>3315</v>
      </c>
      <c r="O7772" s="39">
        <v>3315</v>
      </c>
      <c r="P7772" s="38">
        <v>250</v>
      </c>
    </row>
    <row r="7773" spans="1:16">
      <c r="A7773" s="25">
        <f t="shared" si="121"/>
        <v>7771</v>
      </c>
      <c r="B7773" s="33" t="s">
        <v>11308</v>
      </c>
      <c r="C7773" s="37">
        <v>1987</v>
      </c>
      <c r="E7773" s="42" t="s">
        <v>8055</v>
      </c>
      <c r="I7773" s="37">
        <v>14</v>
      </c>
      <c r="J7773" s="37">
        <v>1</v>
      </c>
      <c r="M7773" s="39">
        <v>5667</v>
      </c>
      <c r="N7773" s="39">
        <v>3315</v>
      </c>
      <c r="O7773" s="39">
        <v>3315</v>
      </c>
      <c r="P7773" s="38">
        <v>300</v>
      </c>
    </row>
    <row r="7774" spans="1:16">
      <c r="A7774" s="25">
        <f t="shared" si="121"/>
        <v>7772</v>
      </c>
      <c r="B7774" s="33" t="s">
        <v>4361</v>
      </c>
      <c r="C7774" s="37">
        <v>1978</v>
      </c>
      <c r="E7774" s="41" t="s">
        <v>4729</v>
      </c>
      <c r="I7774" s="37">
        <v>5</v>
      </c>
      <c r="J7774" s="37">
        <v>2</v>
      </c>
      <c r="M7774" s="39">
        <v>3841.2</v>
      </c>
      <c r="N7774" s="39">
        <v>3841.2</v>
      </c>
      <c r="O7774" s="39">
        <v>3841.2</v>
      </c>
      <c r="P7774" s="38">
        <v>186</v>
      </c>
    </row>
    <row r="7775" spans="1:16">
      <c r="A7775" s="25">
        <f t="shared" si="121"/>
        <v>7773</v>
      </c>
      <c r="B7775" s="33" t="s">
        <v>11309</v>
      </c>
      <c r="C7775" s="37">
        <v>1978</v>
      </c>
      <c r="E7775" s="41" t="s">
        <v>4729</v>
      </c>
      <c r="I7775" s="37">
        <v>9</v>
      </c>
      <c r="J7775" s="37">
        <v>2</v>
      </c>
      <c r="M7775" s="39">
        <v>3839.5</v>
      </c>
      <c r="N7775" s="39">
        <v>3839.5</v>
      </c>
      <c r="O7775" s="39">
        <v>3839.5</v>
      </c>
      <c r="P7775" s="38">
        <v>175</v>
      </c>
    </row>
    <row r="7776" spans="1:16">
      <c r="A7776" s="25">
        <f t="shared" si="121"/>
        <v>7774</v>
      </c>
      <c r="B7776" s="33" t="s">
        <v>11310</v>
      </c>
      <c r="C7776" s="37">
        <v>1979</v>
      </c>
      <c r="E7776" s="41" t="s">
        <v>4729</v>
      </c>
      <c r="I7776" s="37">
        <v>9</v>
      </c>
      <c r="J7776" s="37">
        <v>4</v>
      </c>
      <c r="M7776" s="39">
        <v>7640.8</v>
      </c>
      <c r="N7776" s="39">
        <v>5249.1</v>
      </c>
      <c r="O7776" s="39">
        <v>5249.1</v>
      </c>
      <c r="P7776" s="38">
        <v>350</v>
      </c>
    </row>
    <row r="7777" spans="1:16">
      <c r="A7777" s="25">
        <f t="shared" si="121"/>
        <v>7775</v>
      </c>
      <c r="B7777" s="33" t="s">
        <v>11311</v>
      </c>
      <c r="C7777" s="37">
        <v>1979</v>
      </c>
      <c r="E7777" s="41" t="s">
        <v>4729</v>
      </c>
      <c r="I7777" s="37">
        <v>9</v>
      </c>
      <c r="J7777" s="37">
        <v>2</v>
      </c>
      <c r="M7777" s="39">
        <v>3861.8</v>
      </c>
      <c r="N7777" s="39">
        <v>3861.8</v>
      </c>
      <c r="O7777" s="39">
        <v>3861.8</v>
      </c>
      <c r="P7777" s="38">
        <v>178</v>
      </c>
    </row>
    <row r="7778" spans="1:16">
      <c r="A7778" s="25">
        <f t="shared" si="121"/>
        <v>7776</v>
      </c>
      <c r="B7778" s="33" t="s">
        <v>11312</v>
      </c>
      <c r="C7778" s="37">
        <v>1979</v>
      </c>
      <c r="E7778" s="41" t="s">
        <v>4729</v>
      </c>
      <c r="I7778" s="37">
        <v>9</v>
      </c>
      <c r="J7778" s="37">
        <v>2</v>
      </c>
      <c r="M7778" s="39">
        <v>3869.5</v>
      </c>
      <c r="N7778" s="39">
        <v>3869.5</v>
      </c>
      <c r="O7778" s="39">
        <v>3869.5</v>
      </c>
      <c r="P7778" s="38">
        <v>185</v>
      </c>
    </row>
    <row r="7779" spans="1:16">
      <c r="A7779" s="25">
        <f t="shared" si="121"/>
        <v>7777</v>
      </c>
      <c r="B7779" s="33" t="s">
        <v>11313</v>
      </c>
      <c r="C7779" s="37">
        <v>1981</v>
      </c>
      <c r="E7779" s="41" t="s">
        <v>4729</v>
      </c>
      <c r="I7779" s="37">
        <v>9</v>
      </c>
      <c r="J7779" s="37">
        <v>2</v>
      </c>
      <c r="M7779" s="39">
        <v>4804.8</v>
      </c>
      <c r="N7779" s="39">
        <v>3834.8</v>
      </c>
      <c r="O7779" s="39">
        <v>3604.712</v>
      </c>
      <c r="P7779" s="38">
        <v>189</v>
      </c>
    </row>
    <row r="7780" spans="1:16">
      <c r="A7780" s="25">
        <f t="shared" si="121"/>
        <v>7778</v>
      </c>
      <c r="B7780" s="33" t="s">
        <v>11314</v>
      </c>
      <c r="C7780" s="37">
        <v>1981</v>
      </c>
      <c r="E7780" s="41" t="s">
        <v>4729</v>
      </c>
      <c r="I7780" s="37">
        <v>9</v>
      </c>
      <c r="J7780" s="37">
        <v>2</v>
      </c>
      <c r="M7780" s="39">
        <v>3875.1</v>
      </c>
      <c r="N7780" s="39">
        <v>3875.1</v>
      </c>
      <c r="O7780" s="39">
        <v>3875.1</v>
      </c>
      <c r="P7780" s="38">
        <v>200</v>
      </c>
    </row>
    <row r="7781" spans="1:16">
      <c r="A7781" s="25">
        <f t="shared" si="121"/>
        <v>7779</v>
      </c>
      <c r="B7781" s="33" t="s">
        <v>11315</v>
      </c>
      <c r="C7781" s="37">
        <v>1982</v>
      </c>
      <c r="E7781" s="41" t="s">
        <v>4729</v>
      </c>
      <c r="I7781" s="37">
        <v>9</v>
      </c>
      <c r="J7781" s="37">
        <v>2</v>
      </c>
      <c r="M7781" s="39">
        <v>3836.3</v>
      </c>
      <c r="N7781" s="39">
        <v>3836.3</v>
      </c>
      <c r="O7781" s="39">
        <v>3836.3</v>
      </c>
      <c r="P7781" s="38">
        <v>177</v>
      </c>
    </row>
    <row r="7782" spans="1:16">
      <c r="A7782" s="25">
        <f t="shared" si="121"/>
        <v>7780</v>
      </c>
      <c r="B7782" s="33" t="s">
        <v>11316</v>
      </c>
      <c r="C7782" s="37">
        <v>1976</v>
      </c>
      <c r="E7782" s="41" t="s">
        <v>4731</v>
      </c>
      <c r="I7782" s="37">
        <v>9</v>
      </c>
      <c r="J7782" s="37">
        <v>1</v>
      </c>
      <c r="M7782" s="39">
        <v>4213.7</v>
      </c>
      <c r="N7782" s="39">
        <v>3908.9</v>
      </c>
      <c r="O7782" s="39">
        <v>1554.2</v>
      </c>
      <c r="P7782" s="38">
        <v>236</v>
      </c>
    </row>
    <row r="7783" spans="1:16">
      <c r="A7783" s="25">
        <f t="shared" si="121"/>
        <v>7781</v>
      </c>
      <c r="B7783" s="33" t="s">
        <v>4360</v>
      </c>
      <c r="C7783" s="37">
        <v>1987</v>
      </c>
      <c r="E7783" s="42" t="s">
        <v>8055</v>
      </c>
      <c r="I7783" s="37">
        <v>10</v>
      </c>
      <c r="J7783" s="37">
        <v>1</v>
      </c>
      <c r="M7783" s="39">
        <v>2688</v>
      </c>
      <c r="N7783" s="39">
        <v>1826.28</v>
      </c>
      <c r="O7783" s="39">
        <v>1826.28</v>
      </c>
      <c r="P7783" s="38">
        <v>105</v>
      </c>
    </row>
    <row r="7784" spans="1:16">
      <c r="A7784" s="25">
        <f t="shared" si="121"/>
        <v>7782</v>
      </c>
      <c r="B7784" s="33" t="s">
        <v>4363</v>
      </c>
      <c r="C7784" s="37">
        <v>1977</v>
      </c>
      <c r="E7784" s="42" t="s">
        <v>4731</v>
      </c>
      <c r="I7784" s="37">
        <v>5</v>
      </c>
      <c r="J7784" s="37">
        <v>11</v>
      </c>
      <c r="M7784" s="39">
        <v>9310.6</v>
      </c>
      <c r="N7784" s="39">
        <v>8056.6</v>
      </c>
      <c r="O7784" s="39">
        <v>8056.6</v>
      </c>
      <c r="P7784" s="38">
        <v>403</v>
      </c>
    </row>
    <row r="7785" spans="1:16">
      <c r="A7785" s="25">
        <f t="shared" si="121"/>
        <v>7783</v>
      </c>
      <c r="B7785" s="33" t="s">
        <v>4364</v>
      </c>
      <c r="C7785" s="37">
        <v>1981</v>
      </c>
      <c r="E7785" s="41" t="s">
        <v>4731</v>
      </c>
      <c r="I7785" s="37">
        <v>5</v>
      </c>
      <c r="J7785" s="37">
        <v>3</v>
      </c>
      <c r="M7785" s="39">
        <v>2096.6999999999998</v>
      </c>
      <c r="N7785" s="39">
        <v>2096.6999999999998</v>
      </c>
      <c r="O7785" s="39">
        <v>2096.6999999999998</v>
      </c>
      <c r="P7785" s="38">
        <v>95</v>
      </c>
    </row>
    <row r="7786" spans="1:16">
      <c r="A7786" s="25">
        <f t="shared" si="121"/>
        <v>7784</v>
      </c>
      <c r="B7786" s="33" t="s">
        <v>11317</v>
      </c>
      <c r="C7786" s="37">
        <v>1963</v>
      </c>
      <c r="E7786" s="42" t="s">
        <v>4731</v>
      </c>
      <c r="I7786" s="37">
        <v>5</v>
      </c>
      <c r="J7786" s="37">
        <v>4</v>
      </c>
      <c r="M7786" s="39">
        <v>3017.7</v>
      </c>
      <c r="N7786" s="39">
        <v>2904.8999999999996</v>
      </c>
      <c r="O7786" s="39">
        <v>2817.2</v>
      </c>
      <c r="P7786" s="38">
        <v>126</v>
      </c>
    </row>
    <row r="7787" spans="1:16">
      <c r="A7787" s="25">
        <f t="shared" si="121"/>
        <v>7785</v>
      </c>
      <c r="B7787" s="33" t="s">
        <v>11318</v>
      </c>
      <c r="C7787" s="37">
        <v>1961</v>
      </c>
      <c r="E7787" s="41" t="s">
        <v>4731</v>
      </c>
      <c r="I7787" s="37">
        <v>5</v>
      </c>
      <c r="J7787" s="37">
        <v>2</v>
      </c>
      <c r="M7787" s="39">
        <v>1579.6</v>
      </c>
      <c r="N7787" s="39">
        <v>1400</v>
      </c>
      <c r="O7787" s="39">
        <v>1400</v>
      </c>
      <c r="P7787" s="38">
        <v>84</v>
      </c>
    </row>
    <row r="7788" spans="1:16">
      <c r="A7788" s="25">
        <f t="shared" si="121"/>
        <v>7786</v>
      </c>
      <c r="B7788" s="33" t="s">
        <v>11319</v>
      </c>
      <c r="C7788" s="37">
        <v>1962</v>
      </c>
      <c r="E7788" s="42" t="s">
        <v>4731</v>
      </c>
      <c r="I7788" s="37">
        <v>5</v>
      </c>
      <c r="J7788" s="37">
        <v>3</v>
      </c>
      <c r="M7788" s="39">
        <v>2987.53</v>
      </c>
      <c r="N7788" s="39">
        <v>2985.43</v>
      </c>
      <c r="O7788" s="39">
        <v>2985.43</v>
      </c>
      <c r="P7788" s="38">
        <v>250</v>
      </c>
    </row>
    <row r="7789" spans="1:16">
      <c r="A7789" s="25">
        <f t="shared" si="121"/>
        <v>7787</v>
      </c>
      <c r="B7789" s="33" t="s">
        <v>11320</v>
      </c>
      <c r="I7789" s="37"/>
      <c r="J7789" s="37"/>
    </row>
    <row r="7790" spans="1:16">
      <c r="A7790" s="25">
        <f t="shared" si="121"/>
        <v>7788</v>
      </c>
      <c r="B7790" s="33" t="s">
        <v>11321</v>
      </c>
      <c r="C7790" s="37">
        <v>1962</v>
      </c>
      <c r="E7790" s="41" t="s">
        <v>4731</v>
      </c>
      <c r="I7790" s="37">
        <v>5</v>
      </c>
      <c r="J7790" s="37">
        <v>2</v>
      </c>
      <c r="M7790" s="39">
        <v>1591.3</v>
      </c>
      <c r="N7790" s="39">
        <v>1500</v>
      </c>
      <c r="O7790" s="39">
        <v>1500</v>
      </c>
      <c r="P7790" s="38">
        <v>75</v>
      </c>
    </row>
    <row r="7791" spans="1:16">
      <c r="A7791" s="25">
        <f t="shared" si="121"/>
        <v>7789</v>
      </c>
      <c r="B7791" s="33" t="s">
        <v>11322</v>
      </c>
      <c r="C7791" s="37">
        <v>1964</v>
      </c>
      <c r="E7791" s="41" t="s">
        <v>4731</v>
      </c>
      <c r="I7791" s="37">
        <v>5</v>
      </c>
      <c r="J7791" s="37">
        <v>4</v>
      </c>
      <c r="M7791" s="39">
        <v>3483.7</v>
      </c>
      <c r="N7791" s="39">
        <v>3158.9</v>
      </c>
      <c r="O7791" s="39">
        <v>3158.9</v>
      </c>
      <c r="P7791" s="38">
        <v>147</v>
      </c>
    </row>
    <row r="7792" spans="1:16">
      <c r="A7792" s="25">
        <f t="shared" si="121"/>
        <v>7790</v>
      </c>
      <c r="B7792" s="33" t="s">
        <v>11323</v>
      </c>
      <c r="C7792" s="37">
        <v>1964</v>
      </c>
      <c r="E7792" s="42" t="s">
        <v>4731</v>
      </c>
      <c r="I7792" s="37">
        <v>5</v>
      </c>
      <c r="J7792" s="37">
        <v>4</v>
      </c>
      <c r="M7792" s="39">
        <v>3314</v>
      </c>
      <c r="N7792" s="39">
        <v>3120</v>
      </c>
      <c r="O7792" s="39" t="s">
        <v>603</v>
      </c>
      <c r="P7792" s="38">
        <v>145</v>
      </c>
    </row>
    <row r="7793" spans="1:16">
      <c r="A7793" s="25">
        <f t="shared" si="121"/>
        <v>7791</v>
      </c>
      <c r="B7793" s="33" t="s">
        <v>11324</v>
      </c>
      <c r="C7793" s="37">
        <v>1965</v>
      </c>
      <c r="E7793" s="42" t="s">
        <v>4731</v>
      </c>
      <c r="I7793" s="37">
        <v>5</v>
      </c>
      <c r="J7793" s="37">
        <v>4</v>
      </c>
      <c r="M7793" s="39">
        <v>3222</v>
      </c>
      <c r="N7793" s="39">
        <v>3041.75</v>
      </c>
      <c r="O7793" s="39">
        <v>2972.45</v>
      </c>
      <c r="P7793" s="38">
        <v>145</v>
      </c>
    </row>
    <row r="7794" spans="1:16">
      <c r="A7794" s="25">
        <f t="shared" si="121"/>
        <v>7792</v>
      </c>
      <c r="B7794" s="33" t="s">
        <v>11325</v>
      </c>
      <c r="I7794" s="37"/>
      <c r="J7794" s="37"/>
    </row>
    <row r="7795" spans="1:16">
      <c r="A7795" s="25">
        <f t="shared" si="121"/>
        <v>7793</v>
      </c>
      <c r="B7795" s="33" t="s">
        <v>11326</v>
      </c>
      <c r="I7795" s="37"/>
      <c r="J7795" s="37"/>
    </row>
    <row r="7796" spans="1:16">
      <c r="A7796" s="25">
        <f t="shared" si="121"/>
        <v>7794</v>
      </c>
      <c r="B7796" s="33" t="s">
        <v>11327</v>
      </c>
      <c r="I7796" s="37"/>
      <c r="J7796" s="37"/>
    </row>
    <row r="7797" spans="1:16">
      <c r="A7797" s="25">
        <f t="shared" si="121"/>
        <v>7795</v>
      </c>
      <c r="B7797" s="33" t="s">
        <v>11328</v>
      </c>
      <c r="C7797" s="37">
        <v>1961</v>
      </c>
      <c r="E7797" s="41" t="s">
        <v>4731</v>
      </c>
      <c r="I7797" s="37">
        <v>5</v>
      </c>
      <c r="J7797" s="37">
        <v>2</v>
      </c>
      <c r="M7797" s="39">
        <v>1357.2</v>
      </c>
      <c r="N7797" s="39">
        <v>1265</v>
      </c>
      <c r="O7797" s="39">
        <v>1179.0999999999999</v>
      </c>
      <c r="P7797" s="38">
        <v>43</v>
      </c>
    </row>
    <row r="7798" spans="1:16">
      <c r="A7798" s="25">
        <f t="shared" si="121"/>
        <v>7796</v>
      </c>
      <c r="B7798" s="33" t="s">
        <v>11329</v>
      </c>
      <c r="I7798" s="37"/>
      <c r="J7798" s="37"/>
    </row>
    <row r="7799" spans="1:16">
      <c r="A7799" s="25">
        <f t="shared" si="121"/>
        <v>7797</v>
      </c>
      <c r="B7799" s="33" t="s">
        <v>11330</v>
      </c>
      <c r="C7799" s="37">
        <v>1964</v>
      </c>
      <c r="E7799" s="41" t="s">
        <v>4729</v>
      </c>
      <c r="I7799" s="37">
        <v>5</v>
      </c>
      <c r="J7799" s="37">
        <v>3</v>
      </c>
      <c r="M7799" s="39">
        <v>2593.1999999999998</v>
      </c>
      <c r="N7799" s="39">
        <v>2417.1</v>
      </c>
      <c r="O7799" s="39">
        <v>2417.1</v>
      </c>
      <c r="P7799" s="38">
        <v>104</v>
      </c>
    </row>
    <row r="7800" spans="1:16">
      <c r="A7800" s="25">
        <f t="shared" si="121"/>
        <v>7798</v>
      </c>
      <c r="B7800" s="33" t="s">
        <v>11331</v>
      </c>
      <c r="C7800" s="37">
        <v>1964</v>
      </c>
      <c r="E7800" s="41" t="s">
        <v>4729</v>
      </c>
      <c r="I7800" s="37">
        <v>5</v>
      </c>
      <c r="J7800" s="37">
        <v>3</v>
      </c>
      <c r="M7800" s="39">
        <v>2584.4</v>
      </c>
      <c r="N7800" s="39">
        <v>2342.4</v>
      </c>
      <c r="O7800" s="39">
        <v>2342.4</v>
      </c>
      <c r="P7800" s="38">
        <v>72</v>
      </c>
    </row>
    <row r="7801" spans="1:16">
      <c r="A7801" s="25">
        <f t="shared" si="121"/>
        <v>7799</v>
      </c>
      <c r="B7801" s="33" t="s">
        <v>11332</v>
      </c>
      <c r="C7801" s="37">
        <v>1964</v>
      </c>
      <c r="E7801" s="42" t="s">
        <v>8055</v>
      </c>
      <c r="I7801" s="37">
        <v>5</v>
      </c>
      <c r="J7801" s="37">
        <v>3</v>
      </c>
      <c r="M7801" s="39">
        <v>2592.4</v>
      </c>
      <c r="N7801" s="39">
        <v>2546.5</v>
      </c>
      <c r="O7801" s="39">
        <v>2264.8000000000002</v>
      </c>
      <c r="P7801" s="38">
        <v>105</v>
      </c>
    </row>
    <row r="7802" spans="1:16">
      <c r="A7802" s="25">
        <f t="shared" si="121"/>
        <v>7800</v>
      </c>
      <c r="B7802" s="33" t="s">
        <v>11333</v>
      </c>
      <c r="I7802" s="37"/>
      <c r="J7802" s="37"/>
    </row>
    <row r="7803" spans="1:16">
      <c r="A7803" s="25">
        <f t="shared" si="121"/>
        <v>7801</v>
      </c>
      <c r="B7803" s="33" t="s">
        <v>11334</v>
      </c>
      <c r="I7803" s="37"/>
      <c r="J7803" s="37"/>
    </row>
    <row r="7804" spans="1:16">
      <c r="A7804" s="25">
        <f t="shared" si="121"/>
        <v>7802</v>
      </c>
      <c r="B7804" s="33" t="s">
        <v>11335</v>
      </c>
      <c r="I7804" s="37"/>
      <c r="J7804" s="37"/>
    </row>
    <row r="7805" spans="1:16">
      <c r="A7805" s="25">
        <f t="shared" si="121"/>
        <v>7803</v>
      </c>
      <c r="B7805" s="33" t="s">
        <v>11336</v>
      </c>
      <c r="C7805" s="37">
        <v>1963</v>
      </c>
      <c r="E7805" s="41" t="s">
        <v>4731</v>
      </c>
      <c r="I7805" s="37">
        <v>5</v>
      </c>
      <c r="J7805" s="37">
        <v>3</v>
      </c>
      <c r="M7805" s="39">
        <v>2557.6999999999998</v>
      </c>
      <c r="N7805" s="39">
        <v>1405.5</v>
      </c>
      <c r="O7805" s="39">
        <v>1405.5</v>
      </c>
      <c r="P7805" s="38">
        <v>96</v>
      </c>
    </row>
    <row r="7806" spans="1:16">
      <c r="A7806" s="25">
        <f t="shared" si="121"/>
        <v>7804</v>
      </c>
      <c r="B7806" s="33" t="s">
        <v>11337</v>
      </c>
      <c r="I7806" s="37"/>
      <c r="J7806" s="37"/>
    </row>
    <row r="7807" spans="1:16">
      <c r="A7807" s="25">
        <f t="shared" si="121"/>
        <v>7805</v>
      </c>
      <c r="B7807" s="33" t="s">
        <v>11338</v>
      </c>
      <c r="C7807" s="37">
        <v>1968</v>
      </c>
      <c r="E7807" s="41" t="s">
        <v>4731</v>
      </c>
      <c r="I7807" s="37">
        <v>5</v>
      </c>
      <c r="J7807" s="37">
        <v>4</v>
      </c>
      <c r="M7807" s="39">
        <v>4235.6000000000004</v>
      </c>
      <c r="N7807" s="39">
        <v>3983.3</v>
      </c>
      <c r="O7807" s="39">
        <v>3235.6000000000004</v>
      </c>
      <c r="P7807" s="38">
        <v>195</v>
      </c>
    </row>
    <row r="7808" spans="1:16">
      <c r="A7808" s="25">
        <f t="shared" si="121"/>
        <v>7806</v>
      </c>
      <c r="B7808" s="33" t="s">
        <v>11339</v>
      </c>
      <c r="C7808" s="37">
        <v>1964</v>
      </c>
      <c r="E7808" s="41" t="s">
        <v>4731</v>
      </c>
      <c r="I7808" s="37">
        <v>5</v>
      </c>
      <c r="J7808" s="37">
        <v>4</v>
      </c>
      <c r="M7808" s="39">
        <v>4102.3999999999996</v>
      </c>
      <c r="N7808" s="39">
        <v>3032.7999999999997</v>
      </c>
      <c r="O7808" s="39">
        <v>3032.7999999999997</v>
      </c>
      <c r="P7808" s="38">
        <v>179</v>
      </c>
    </row>
    <row r="7809" spans="1:16">
      <c r="A7809" s="25">
        <f t="shared" si="121"/>
        <v>7807</v>
      </c>
      <c r="B7809" s="33" t="s">
        <v>11340</v>
      </c>
      <c r="C7809" s="37">
        <v>1963</v>
      </c>
      <c r="E7809" s="42" t="s">
        <v>4731</v>
      </c>
      <c r="I7809" s="37">
        <v>4</v>
      </c>
      <c r="J7809" s="37">
        <v>3</v>
      </c>
      <c r="M7809" s="39">
        <v>2138.1</v>
      </c>
      <c r="N7809" s="39">
        <v>1966</v>
      </c>
      <c r="O7809" s="39">
        <v>1868.1</v>
      </c>
      <c r="P7809" s="38">
        <v>99</v>
      </c>
    </row>
    <row r="7810" spans="1:16">
      <c r="A7810" s="25">
        <f t="shared" si="121"/>
        <v>7808</v>
      </c>
      <c r="B7810" s="33" t="s">
        <v>11341</v>
      </c>
      <c r="C7810" s="37">
        <v>1964</v>
      </c>
      <c r="E7810" s="41" t="s">
        <v>4731</v>
      </c>
      <c r="I7810" s="37">
        <v>4</v>
      </c>
      <c r="J7810" s="37">
        <v>3</v>
      </c>
      <c r="M7810" s="39">
        <v>2198.6</v>
      </c>
      <c r="N7810" s="39">
        <v>2026.5</v>
      </c>
      <c r="O7810" s="39">
        <v>2026.5</v>
      </c>
      <c r="P7810" s="38">
        <v>166</v>
      </c>
    </row>
    <row r="7811" spans="1:16">
      <c r="A7811" s="25">
        <f t="shared" ref="A7811:A7874" si="122">A7810+1</f>
        <v>7809</v>
      </c>
      <c r="B7811" s="33" t="s">
        <v>11342</v>
      </c>
      <c r="C7811" s="37">
        <v>1966</v>
      </c>
      <c r="E7811" s="41" t="s">
        <v>4729</v>
      </c>
      <c r="I7811" s="37">
        <v>5</v>
      </c>
      <c r="J7811" s="37">
        <v>4</v>
      </c>
      <c r="M7811" s="39">
        <v>3803.1</v>
      </c>
      <c r="N7811" s="39">
        <v>3700</v>
      </c>
      <c r="O7811" s="39">
        <v>3700</v>
      </c>
      <c r="P7811" s="38">
        <v>179</v>
      </c>
    </row>
    <row r="7812" spans="1:16">
      <c r="A7812" s="25">
        <f t="shared" si="122"/>
        <v>7810</v>
      </c>
      <c r="B7812" s="33" t="s">
        <v>11343</v>
      </c>
      <c r="C7812" s="37">
        <v>1962</v>
      </c>
      <c r="E7812" s="41" t="s">
        <v>4731</v>
      </c>
      <c r="I7812" s="37">
        <v>4</v>
      </c>
      <c r="J7812" s="37">
        <v>2</v>
      </c>
      <c r="M7812" s="39">
        <v>1425.2</v>
      </c>
      <c r="N7812" s="39">
        <v>1308.6000000000001</v>
      </c>
      <c r="O7812" s="39">
        <v>1308.6000000000001</v>
      </c>
      <c r="P7812" s="38">
        <v>56</v>
      </c>
    </row>
    <row r="7813" spans="1:16">
      <c r="A7813" s="25">
        <f t="shared" si="122"/>
        <v>7811</v>
      </c>
      <c r="B7813" s="33" t="s">
        <v>11344</v>
      </c>
      <c r="C7813" s="37">
        <v>1965</v>
      </c>
      <c r="E7813" s="41" t="s">
        <v>4729</v>
      </c>
      <c r="I7813" s="37">
        <v>5</v>
      </c>
      <c r="J7813" s="37">
        <v>3</v>
      </c>
      <c r="M7813" s="39">
        <v>2906.3</v>
      </c>
      <c r="N7813" s="39">
        <v>2612.1000000000004</v>
      </c>
      <c r="O7813" s="39">
        <v>2317.9000000000005</v>
      </c>
      <c r="P7813" s="38">
        <v>103</v>
      </c>
    </row>
    <row r="7814" spans="1:16">
      <c r="A7814" s="25">
        <f t="shared" si="122"/>
        <v>7812</v>
      </c>
      <c r="B7814" s="33" t="s">
        <v>11345</v>
      </c>
      <c r="C7814" s="37">
        <v>1969</v>
      </c>
      <c r="E7814" s="41" t="s">
        <v>4731</v>
      </c>
      <c r="I7814" s="37">
        <v>5</v>
      </c>
      <c r="J7814" s="37">
        <v>5</v>
      </c>
      <c r="M7814" s="39">
        <v>2545.6</v>
      </c>
      <c r="N7814" s="39">
        <v>1921.8</v>
      </c>
      <c r="O7814" s="39">
        <v>1921.8</v>
      </c>
      <c r="P7814" s="38">
        <v>157</v>
      </c>
    </row>
    <row r="7815" spans="1:16">
      <c r="A7815" s="25">
        <f t="shared" si="122"/>
        <v>7813</v>
      </c>
      <c r="B7815" s="33" t="s">
        <v>11346</v>
      </c>
      <c r="C7815" s="37">
        <v>1967</v>
      </c>
      <c r="E7815" s="41" t="s">
        <v>4731</v>
      </c>
      <c r="I7815" s="37">
        <v>5</v>
      </c>
      <c r="J7815" s="37">
        <v>3</v>
      </c>
      <c r="M7815" s="39">
        <v>4304.6000000000004</v>
      </c>
      <c r="N7815" s="39">
        <v>2978.5</v>
      </c>
      <c r="O7815" s="39">
        <v>2935</v>
      </c>
      <c r="P7815" s="38">
        <v>262</v>
      </c>
    </row>
    <row r="7816" spans="1:16">
      <c r="A7816" s="25">
        <f t="shared" si="122"/>
        <v>7814</v>
      </c>
      <c r="B7816" s="33" t="s">
        <v>11347</v>
      </c>
      <c r="C7816" s="37">
        <v>1968</v>
      </c>
      <c r="E7816" s="41" t="s">
        <v>4731</v>
      </c>
      <c r="I7816" s="37">
        <v>5</v>
      </c>
      <c r="J7816" s="37">
        <v>4</v>
      </c>
      <c r="M7816" s="39">
        <v>3748.3</v>
      </c>
      <c r="N7816" s="39">
        <v>3366.6</v>
      </c>
      <c r="O7816" s="39">
        <v>3366.6</v>
      </c>
      <c r="P7816" s="38">
        <v>158</v>
      </c>
    </row>
    <row r="7817" spans="1:16">
      <c r="A7817" s="25">
        <f t="shared" si="122"/>
        <v>7815</v>
      </c>
      <c r="B7817" s="33" t="s">
        <v>11348</v>
      </c>
      <c r="I7817" s="37"/>
      <c r="J7817" s="37"/>
    </row>
    <row r="7818" spans="1:16">
      <c r="A7818" s="25">
        <f t="shared" si="122"/>
        <v>7816</v>
      </c>
      <c r="B7818" s="33" t="s">
        <v>11349</v>
      </c>
      <c r="C7818" s="37">
        <v>1972</v>
      </c>
      <c r="E7818" s="41" t="s">
        <v>4729</v>
      </c>
      <c r="I7818" s="37">
        <v>5</v>
      </c>
      <c r="J7818" s="37">
        <v>8</v>
      </c>
      <c r="M7818" s="39">
        <v>5973.5</v>
      </c>
      <c r="N7818" s="39">
        <v>5155.6000000000004</v>
      </c>
      <c r="O7818" s="39">
        <v>5155.6000000000004</v>
      </c>
      <c r="P7818" s="38">
        <v>284</v>
      </c>
    </row>
    <row r="7819" spans="1:16">
      <c r="A7819" s="25">
        <f t="shared" si="122"/>
        <v>7817</v>
      </c>
      <c r="B7819" s="33" t="s">
        <v>11350</v>
      </c>
      <c r="C7819" s="37">
        <v>1967</v>
      </c>
      <c r="E7819" s="41" t="s">
        <v>4731</v>
      </c>
      <c r="I7819" s="37">
        <v>5</v>
      </c>
      <c r="J7819" s="37">
        <v>3</v>
      </c>
      <c r="M7819" s="39">
        <v>4360.7</v>
      </c>
      <c r="N7819" s="39">
        <v>2981.2</v>
      </c>
      <c r="O7819" s="39">
        <v>2981.2</v>
      </c>
      <c r="P7819" s="38">
        <v>269</v>
      </c>
    </row>
    <row r="7820" spans="1:16">
      <c r="A7820" s="25">
        <f t="shared" si="122"/>
        <v>7818</v>
      </c>
      <c r="B7820" s="33" t="s">
        <v>11351</v>
      </c>
      <c r="I7820" s="37"/>
      <c r="J7820" s="37"/>
    </row>
    <row r="7821" spans="1:16">
      <c r="A7821" s="25">
        <f t="shared" si="122"/>
        <v>7819</v>
      </c>
      <c r="B7821" s="33" t="s">
        <v>11352</v>
      </c>
      <c r="I7821" s="37"/>
      <c r="J7821" s="37"/>
    </row>
    <row r="7822" spans="1:16">
      <c r="A7822" s="25">
        <f t="shared" si="122"/>
        <v>7820</v>
      </c>
      <c r="B7822" s="33" t="s">
        <v>4365</v>
      </c>
      <c r="C7822" s="37">
        <v>2007</v>
      </c>
      <c r="E7822" s="42" t="s">
        <v>8055</v>
      </c>
      <c r="I7822" s="37">
        <v>7</v>
      </c>
      <c r="J7822" s="37">
        <v>3</v>
      </c>
      <c r="M7822" s="39">
        <v>7459.7</v>
      </c>
      <c r="N7822" s="39">
        <v>2583.1</v>
      </c>
      <c r="O7822" s="39">
        <v>2583.1</v>
      </c>
      <c r="P7822" s="38">
        <v>210</v>
      </c>
    </row>
    <row r="7823" spans="1:16">
      <c r="A7823" s="25">
        <f t="shared" si="122"/>
        <v>7821</v>
      </c>
      <c r="B7823" s="33" t="s">
        <v>4367</v>
      </c>
      <c r="C7823" s="37">
        <v>2006</v>
      </c>
      <c r="E7823" s="42" t="s">
        <v>8055</v>
      </c>
      <c r="I7823" s="37">
        <v>10</v>
      </c>
      <c r="J7823" s="37">
        <v>4</v>
      </c>
      <c r="M7823" s="39">
        <v>10241.299999999999</v>
      </c>
      <c r="N7823" s="39">
        <v>4598.6000000000004</v>
      </c>
      <c r="O7823" s="39">
        <v>4598.6000000000004</v>
      </c>
      <c r="P7823" s="38">
        <v>289</v>
      </c>
    </row>
    <row r="7824" spans="1:16">
      <c r="A7824" s="25">
        <f t="shared" si="122"/>
        <v>7822</v>
      </c>
      <c r="B7824" s="33" t="s">
        <v>4368</v>
      </c>
      <c r="C7824" s="37">
        <v>2006</v>
      </c>
      <c r="E7824" s="42" t="s">
        <v>8055</v>
      </c>
      <c r="I7824" s="37">
        <v>10</v>
      </c>
      <c r="J7824" s="37">
        <v>4</v>
      </c>
      <c r="M7824" s="39">
        <v>10828.1</v>
      </c>
      <c r="N7824" s="39">
        <v>4779.7</v>
      </c>
      <c r="O7824" s="39">
        <v>4779.7</v>
      </c>
      <c r="P7824" s="38">
        <v>359</v>
      </c>
    </row>
    <row r="7825" spans="1:16">
      <c r="A7825" s="25">
        <f t="shared" si="122"/>
        <v>7823</v>
      </c>
      <c r="B7825" s="33" t="s">
        <v>4369</v>
      </c>
      <c r="C7825" s="37">
        <v>2006</v>
      </c>
      <c r="E7825" s="42" t="s">
        <v>8055</v>
      </c>
      <c r="I7825" s="37">
        <v>10</v>
      </c>
      <c r="J7825" s="37">
        <v>4</v>
      </c>
      <c r="M7825" s="39">
        <v>10195.299999999999</v>
      </c>
      <c r="N7825" s="39">
        <v>4288.3999999999996</v>
      </c>
      <c r="O7825" s="39">
        <v>4288.3999999999996</v>
      </c>
      <c r="P7825" s="38">
        <v>268</v>
      </c>
    </row>
    <row r="7826" spans="1:16">
      <c r="A7826" s="25">
        <f t="shared" si="122"/>
        <v>7824</v>
      </c>
      <c r="B7826" s="33" t="s">
        <v>4370</v>
      </c>
      <c r="C7826" s="37">
        <v>1991</v>
      </c>
      <c r="I7826" s="37">
        <v>9</v>
      </c>
      <c r="J7826" s="37">
        <v>2</v>
      </c>
      <c r="M7826" s="39">
        <v>11669.6</v>
      </c>
      <c r="N7826" s="39">
        <v>6000</v>
      </c>
      <c r="O7826" s="39">
        <v>6000</v>
      </c>
      <c r="P7826" s="38">
        <v>115</v>
      </c>
    </row>
    <row r="7827" spans="1:16">
      <c r="A7827" s="25">
        <f t="shared" si="122"/>
        <v>7825</v>
      </c>
      <c r="B7827" s="33" t="s">
        <v>11353</v>
      </c>
      <c r="C7827" s="37">
        <v>1962</v>
      </c>
      <c r="E7827" s="41" t="s">
        <v>4731</v>
      </c>
      <c r="I7827" s="37">
        <v>5</v>
      </c>
      <c r="J7827" s="37">
        <v>3</v>
      </c>
      <c r="M7827" s="39">
        <v>2159.6999999999998</v>
      </c>
      <c r="N7827" s="39">
        <v>1970.5</v>
      </c>
      <c r="O7827" s="39">
        <v>1970.5</v>
      </c>
      <c r="P7827" s="38">
        <v>84</v>
      </c>
    </row>
    <row r="7828" spans="1:16">
      <c r="A7828" s="25">
        <f t="shared" si="122"/>
        <v>7826</v>
      </c>
      <c r="B7828" s="33" t="s">
        <v>11354</v>
      </c>
      <c r="C7828" s="37">
        <v>1959</v>
      </c>
      <c r="E7828" s="41" t="s">
        <v>4731</v>
      </c>
      <c r="I7828" s="37">
        <v>5</v>
      </c>
      <c r="J7828" s="37">
        <v>4</v>
      </c>
      <c r="M7828" s="39">
        <v>2050.6</v>
      </c>
      <c r="N7828" s="39">
        <v>1803.2</v>
      </c>
      <c r="O7828" s="39">
        <v>1496.6559999999999</v>
      </c>
      <c r="P7828" s="38">
        <v>103</v>
      </c>
    </row>
    <row r="7829" spans="1:16">
      <c r="A7829" s="25">
        <f t="shared" si="122"/>
        <v>7827</v>
      </c>
      <c r="B7829" s="33" t="s">
        <v>4366</v>
      </c>
      <c r="C7829" s="37">
        <v>2008</v>
      </c>
      <c r="E7829" s="42" t="s">
        <v>8055</v>
      </c>
      <c r="I7829" s="37">
        <v>10</v>
      </c>
      <c r="J7829" s="37">
        <v>4</v>
      </c>
      <c r="M7829" s="39">
        <v>11350.5</v>
      </c>
      <c r="N7829" s="39">
        <v>5141.5</v>
      </c>
      <c r="O7829" s="39">
        <v>5141.5</v>
      </c>
      <c r="P7829" s="38">
        <v>360</v>
      </c>
    </row>
    <row r="7830" spans="1:16">
      <c r="A7830" s="25">
        <f t="shared" si="122"/>
        <v>7828</v>
      </c>
      <c r="B7830" s="33" t="s">
        <v>11355</v>
      </c>
      <c r="C7830" s="37">
        <v>1985</v>
      </c>
      <c r="E7830" s="41" t="s">
        <v>4731</v>
      </c>
      <c r="I7830" s="37">
        <v>5</v>
      </c>
      <c r="J7830" s="37">
        <v>8</v>
      </c>
      <c r="M7830" s="39">
        <v>5551.2</v>
      </c>
      <c r="N7830" s="39">
        <v>3297.6</v>
      </c>
      <c r="O7830" s="39">
        <v>3297.6</v>
      </c>
      <c r="P7830" s="38">
        <v>301</v>
      </c>
    </row>
    <row r="7831" spans="1:16">
      <c r="A7831" s="25">
        <f t="shared" si="122"/>
        <v>7829</v>
      </c>
      <c r="B7831" s="33" t="s">
        <v>11356</v>
      </c>
      <c r="I7831" s="37"/>
      <c r="J7831" s="37"/>
    </row>
    <row r="7832" spans="1:16">
      <c r="A7832" s="25">
        <f t="shared" si="122"/>
        <v>7830</v>
      </c>
      <c r="B7832" s="33" t="s">
        <v>11357</v>
      </c>
      <c r="C7832" s="37">
        <v>1971</v>
      </c>
      <c r="E7832" s="41" t="s">
        <v>4731</v>
      </c>
      <c r="I7832" s="37">
        <v>5</v>
      </c>
      <c r="J7832" s="37">
        <v>8</v>
      </c>
      <c r="M7832" s="39">
        <v>6576.3</v>
      </c>
      <c r="N7832" s="39">
        <v>5173.5</v>
      </c>
      <c r="O7832" s="39">
        <v>5173.5</v>
      </c>
      <c r="P7832" s="38">
        <v>274</v>
      </c>
    </row>
    <row r="7833" spans="1:16">
      <c r="A7833" s="25">
        <f t="shared" si="122"/>
        <v>7831</v>
      </c>
      <c r="B7833" s="33" t="s">
        <v>11358</v>
      </c>
      <c r="C7833" s="37">
        <v>1968</v>
      </c>
      <c r="E7833" s="42" t="s">
        <v>4731</v>
      </c>
      <c r="I7833" s="37">
        <v>5</v>
      </c>
      <c r="J7833" s="37">
        <v>6</v>
      </c>
      <c r="M7833" s="39">
        <v>3868.1</v>
      </c>
      <c r="N7833" s="39">
        <v>3069.9</v>
      </c>
      <c r="O7833" s="39">
        <v>449</v>
      </c>
      <c r="P7833" s="38">
        <v>199</v>
      </c>
    </row>
    <row r="7834" spans="1:16">
      <c r="A7834" s="25">
        <f t="shared" si="122"/>
        <v>7832</v>
      </c>
      <c r="B7834" s="33" t="s">
        <v>11359</v>
      </c>
      <c r="C7834" s="37">
        <v>1974</v>
      </c>
      <c r="E7834" s="41" t="s">
        <v>4731</v>
      </c>
      <c r="I7834" s="37">
        <v>5</v>
      </c>
      <c r="J7834" s="37">
        <v>6</v>
      </c>
      <c r="M7834" s="39">
        <v>4509.1000000000004</v>
      </c>
      <c r="N7834" s="39">
        <v>4020.0000000000005</v>
      </c>
      <c r="O7834" s="39">
        <v>4020.0000000000005</v>
      </c>
      <c r="P7834" s="38">
        <v>249</v>
      </c>
    </row>
    <row r="7835" spans="1:16">
      <c r="A7835" s="25">
        <f t="shared" si="122"/>
        <v>7833</v>
      </c>
      <c r="B7835" s="33" t="s">
        <v>11360</v>
      </c>
      <c r="I7835" s="37"/>
      <c r="J7835" s="37"/>
    </row>
    <row r="7836" spans="1:16">
      <c r="A7836" s="25">
        <f t="shared" si="122"/>
        <v>7834</v>
      </c>
      <c r="B7836" s="33" t="s">
        <v>4371</v>
      </c>
      <c r="C7836" s="37">
        <v>1960</v>
      </c>
      <c r="E7836" s="41" t="s">
        <v>4731</v>
      </c>
      <c r="I7836" s="37">
        <v>3</v>
      </c>
      <c r="J7836" s="37">
        <v>3</v>
      </c>
      <c r="M7836" s="39">
        <v>1769.2</v>
      </c>
      <c r="N7836" s="39">
        <v>1622.4</v>
      </c>
      <c r="O7836" s="39">
        <v>1622.4</v>
      </c>
      <c r="P7836" s="38">
        <v>95</v>
      </c>
    </row>
    <row r="7837" spans="1:16">
      <c r="A7837" s="25">
        <f t="shared" si="122"/>
        <v>7835</v>
      </c>
      <c r="B7837" s="33" t="s">
        <v>11361</v>
      </c>
      <c r="C7837" s="37">
        <v>1959</v>
      </c>
      <c r="E7837" s="41" t="s">
        <v>4731</v>
      </c>
      <c r="I7837" s="37">
        <v>2</v>
      </c>
      <c r="J7837" s="37">
        <v>2</v>
      </c>
      <c r="M7837" s="39">
        <v>626.20000000000005</v>
      </c>
      <c r="N7837" s="39">
        <v>407.4</v>
      </c>
      <c r="O7837" s="39">
        <v>407.4</v>
      </c>
      <c r="P7837" s="38">
        <v>43</v>
      </c>
    </row>
    <row r="7838" spans="1:16">
      <c r="A7838" s="25">
        <f t="shared" si="122"/>
        <v>7836</v>
      </c>
      <c r="B7838" s="33" t="s">
        <v>11362</v>
      </c>
      <c r="C7838" s="37">
        <v>1962</v>
      </c>
      <c r="E7838" s="41" t="s">
        <v>4731</v>
      </c>
      <c r="I7838" s="37">
        <v>4</v>
      </c>
      <c r="J7838" s="37">
        <v>3</v>
      </c>
      <c r="M7838" s="39">
        <v>2776.1</v>
      </c>
      <c r="N7838" s="39">
        <v>2569.3000000000002</v>
      </c>
      <c r="O7838" s="39">
        <v>2297.5</v>
      </c>
      <c r="P7838" s="38">
        <v>101</v>
      </c>
    </row>
    <row r="7839" spans="1:16">
      <c r="A7839" s="25">
        <f t="shared" si="122"/>
        <v>7837</v>
      </c>
      <c r="B7839" s="33" t="s">
        <v>11363</v>
      </c>
      <c r="C7839" s="37">
        <v>1965</v>
      </c>
      <c r="E7839" s="41" t="s">
        <v>4731</v>
      </c>
      <c r="I7839" s="37">
        <v>5</v>
      </c>
      <c r="J7839" s="37">
        <v>2</v>
      </c>
      <c r="M7839" s="39">
        <v>1706.5</v>
      </c>
      <c r="N7839" s="39">
        <v>1059.8</v>
      </c>
      <c r="O7839" s="39">
        <v>1059.8</v>
      </c>
      <c r="P7839" s="38">
        <v>80</v>
      </c>
    </row>
    <row r="7840" spans="1:16">
      <c r="A7840" s="25">
        <f t="shared" si="122"/>
        <v>7838</v>
      </c>
      <c r="B7840" s="33" t="s">
        <v>11364</v>
      </c>
      <c r="C7840" s="37">
        <v>1966</v>
      </c>
      <c r="E7840" s="41" t="s">
        <v>4731</v>
      </c>
      <c r="I7840" s="37">
        <v>5</v>
      </c>
      <c r="J7840" s="37">
        <v>4</v>
      </c>
      <c r="M7840" s="39">
        <v>3106.1</v>
      </c>
      <c r="N7840" s="39">
        <v>2811.7</v>
      </c>
      <c r="O7840" s="39">
        <v>2662.2</v>
      </c>
      <c r="P7840" s="38">
        <v>157</v>
      </c>
    </row>
    <row r="7841" spans="1:16">
      <c r="A7841" s="25">
        <f t="shared" si="122"/>
        <v>7839</v>
      </c>
      <c r="B7841" s="33" t="s">
        <v>11365</v>
      </c>
      <c r="C7841" s="37">
        <v>1990</v>
      </c>
      <c r="E7841" s="41" t="s">
        <v>4731</v>
      </c>
      <c r="I7841" s="37">
        <v>3</v>
      </c>
      <c r="J7841" s="37">
        <v>3</v>
      </c>
      <c r="M7841" s="39">
        <v>1494.5</v>
      </c>
      <c r="N7841" s="39">
        <v>855.1</v>
      </c>
      <c r="O7841" s="39">
        <v>855.1</v>
      </c>
      <c r="P7841" s="38">
        <v>78</v>
      </c>
    </row>
    <row r="7842" spans="1:16">
      <c r="A7842" s="25">
        <f t="shared" si="122"/>
        <v>7840</v>
      </c>
      <c r="B7842" s="33" t="s">
        <v>11366</v>
      </c>
      <c r="I7842" s="37"/>
      <c r="J7842" s="37"/>
    </row>
    <row r="7843" spans="1:16">
      <c r="A7843" s="25">
        <f t="shared" si="122"/>
        <v>7841</v>
      </c>
      <c r="B7843" s="33" t="s">
        <v>4373</v>
      </c>
      <c r="C7843" s="37">
        <v>1956</v>
      </c>
      <c r="E7843" s="41" t="s">
        <v>4731</v>
      </c>
      <c r="I7843" s="37">
        <v>3</v>
      </c>
      <c r="J7843" s="37">
        <v>3</v>
      </c>
      <c r="M7843" s="39">
        <v>1631.82</v>
      </c>
      <c r="N7843" s="39">
        <v>1259.81</v>
      </c>
      <c r="O7843" s="39">
        <v>768.4840999999999</v>
      </c>
      <c r="P7843" s="38">
        <v>56</v>
      </c>
    </row>
    <row r="7844" spans="1:16">
      <c r="A7844" s="25">
        <f t="shared" si="122"/>
        <v>7842</v>
      </c>
      <c r="B7844" s="33" t="s">
        <v>4374</v>
      </c>
      <c r="C7844" s="37">
        <v>1956</v>
      </c>
      <c r="E7844" s="41" t="s">
        <v>4731</v>
      </c>
      <c r="I7844" s="37">
        <v>3</v>
      </c>
      <c r="J7844" s="37">
        <v>3</v>
      </c>
      <c r="M7844" s="39">
        <v>1958.62</v>
      </c>
      <c r="N7844" s="39">
        <v>1681.95</v>
      </c>
      <c r="O7844" s="39">
        <v>1681.95</v>
      </c>
      <c r="P7844" s="38">
        <v>79</v>
      </c>
    </row>
    <row r="7845" spans="1:16">
      <c r="A7845" s="25">
        <f t="shared" si="122"/>
        <v>7843</v>
      </c>
      <c r="B7845" s="33" t="s">
        <v>4372</v>
      </c>
      <c r="C7845" s="37">
        <v>1957</v>
      </c>
      <c r="E7845" s="41" t="s">
        <v>4731</v>
      </c>
      <c r="I7845" s="37">
        <v>3</v>
      </c>
      <c r="J7845" s="37">
        <v>3</v>
      </c>
      <c r="M7845" s="39">
        <v>2076.7600000000002</v>
      </c>
      <c r="N7845" s="39">
        <v>1522.62</v>
      </c>
      <c r="O7845" s="39">
        <v>1522.62</v>
      </c>
      <c r="P7845" s="38">
        <v>79</v>
      </c>
    </row>
    <row r="7846" spans="1:16">
      <c r="A7846" s="25">
        <f t="shared" si="122"/>
        <v>7844</v>
      </c>
      <c r="B7846" s="33" t="s">
        <v>11367</v>
      </c>
      <c r="C7846" s="37">
        <v>1962</v>
      </c>
      <c r="E7846" s="41" t="s">
        <v>4731</v>
      </c>
      <c r="I7846" s="37">
        <v>5</v>
      </c>
      <c r="J7846" s="37">
        <v>4</v>
      </c>
      <c r="M7846" s="39">
        <v>3283.32</v>
      </c>
      <c r="N7846" s="39">
        <v>3173.2</v>
      </c>
      <c r="O7846" s="39">
        <v>2847.7</v>
      </c>
      <c r="P7846" s="38">
        <v>150</v>
      </c>
    </row>
    <row r="7847" spans="1:16">
      <c r="A7847" s="25">
        <f t="shared" si="122"/>
        <v>7845</v>
      </c>
      <c r="B7847" s="33" t="s">
        <v>11368</v>
      </c>
      <c r="C7847" s="37">
        <v>1962</v>
      </c>
      <c r="E7847" s="41" t="s">
        <v>4731</v>
      </c>
      <c r="I7847" s="37">
        <v>5</v>
      </c>
      <c r="J7847" s="37">
        <v>4</v>
      </c>
      <c r="M7847" s="39">
        <v>2721.22</v>
      </c>
      <c r="N7847" s="39">
        <v>2531.4</v>
      </c>
      <c r="O7847" s="39">
        <v>2531.4</v>
      </c>
      <c r="P7847" s="38">
        <v>144</v>
      </c>
    </row>
    <row r="7848" spans="1:16">
      <c r="A7848" s="25">
        <f t="shared" si="122"/>
        <v>7846</v>
      </c>
      <c r="B7848" s="33" t="s">
        <v>11369</v>
      </c>
      <c r="C7848" s="37" t="s">
        <v>11370</v>
      </c>
      <c r="E7848" s="41" t="s">
        <v>4731</v>
      </c>
      <c r="I7848" s="37">
        <v>9</v>
      </c>
      <c r="J7848" s="37">
        <v>5</v>
      </c>
      <c r="M7848" s="39">
        <v>10708.3</v>
      </c>
      <c r="N7848" s="39">
        <v>10552.2</v>
      </c>
      <c r="O7848" s="39">
        <v>10552.2</v>
      </c>
      <c r="P7848" s="38">
        <v>512</v>
      </c>
    </row>
    <row r="7849" spans="1:16">
      <c r="A7849" s="25">
        <f t="shared" si="122"/>
        <v>7847</v>
      </c>
      <c r="B7849" s="33" t="s">
        <v>11371</v>
      </c>
      <c r="C7849" s="37">
        <v>1966</v>
      </c>
      <c r="E7849" s="41" t="s">
        <v>4731</v>
      </c>
      <c r="I7849" s="37">
        <v>5</v>
      </c>
      <c r="J7849" s="37">
        <v>4</v>
      </c>
      <c r="M7849" s="39">
        <v>2594</v>
      </c>
      <c r="N7849" s="39">
        <v>2137.8000000000002</v>
      </c>
      <c r="O7849" s="39">
        <v>2137.8000000000002</v>
      </c>
      <c r="P7849" s="38">
        <v>123</v>
      </c>
    </row>
    <row r="7850" spans="1:16">
      <c r="A7850" s="25">
        <f t="shared" si="122"/>
        <v>7848</v>
      </c>
      <c r="B7850" s="33" t="s">
        <v>11372</v>
      </c>
      <c r="I7850" s="37"/>
      <c r="J7850" s="37"/>
    </row>
    <row r="7851" spans="1:16">
      <c r="A7851" s="25">
        <f t="shared" si="122"/>
        <v>7849</v>
      </c>
      <c r="B7851" s="33" t="s">
        <v>11373</v>
      </c>
      <c r="C7851" s="37">
        <v>1965</v>
      </c>
      <c r="E7851" s="42" t="s">
        <v>4731</v>
      </c>
      <c r="I7851" s="37">
        <v>5</v>
      </c>
      <c r="J7851" s="37">
        <v>4</v>
      </c>
      <c r="M7851" s="39">
        <v>3166.7</v>
      </c>
      <c r="N7851" s="39">
        <v>3100</v>
      </c>
      <c r="O7851" s="39">
        <v>3100</v>
      </c>
      <c r="P7851" s="38">
        <v>142</v>
      </c>
    </row>
    <row r="7852" spans="1:16">
      <c r="A7852" s="25">
        <f t="shared" si="122"/>
        <v>7850</v>
      </c>
      <c r="B7852" s="33" t="s">
        <v>11374</v>
      </c>
      <c r="I7852" s="37"/>
      <c r="J7852" s="37"/>
    </row>
    <row r="7853" spans="1:16">
      <c r="A7853" s="25">
        <f t="shared" si="122"/>
        <v>7851</v>
      </c>
      <c r="B7853" s="33" t="s">
        <v>11375</v>
      </c>
      <c r="I7853" s="37"/>
      <c r="J7853" s="37"/>
    </row>
    <row r="7854" spans="1:16">
      <c r="A7854" s="25">
        <f t="shared" si="122"/>
        <v>7852</v>
      </c>
      <c r="B7854" s="33" t="s">
        <v>11376</v>
      </c>
      <c r="C7854" s="37">
        <v>1970</v>
      </c>
      <c r="E7854" s="41" t="s">
        <v>4731</v>
      </c>
      <c r="I7854" s="37">
        <v>5</v>
      </c>
      <c r="J7854" s="37">
        <v>4</v>
      </c>
      <c r="M7854" s="39">
        <v>2552.6999999999998</v>
      </c>
      <c r="N7854" s="39">
        <v>2500</v>
      </c>
      <c r="O7854" s="39">
        <v>2500</v>
      </c>
      <c r="P7854" s="38">
        <v>108</v>
      </c>
    </row>
    <row r="7855" spans="1:16">
      <c r="A7855" s="25">
        <f t="shared" si="122"/>
        <v>7853</v>
      </c>
      <c r="B7855" s="33" t="s">
        <v>11377</v>
      </c>
      <c r="C7855" s="37">
        <v>1969</v>
      </c>
      <c r="E7855" s="41" t="s">
        <v>4731</v>
      </c>
      <c r="I7855" s="37">
        <v>5</v>
      </c>
      <c r="J7855" s="37">
        <v>4</v>
      </c>
      <c r="M7855" s="39">
        <v>3565.58</v>
      </c>
      <c r="N7855" s="39">
        <v>3384.69</v>
      </c>
      <c r="O7855" s="39">
        <v>3323.39</v>
      </c>
      <c r="P7855" s="38">
        <v>175</v>
      </c>
    </row>
    <row r="7856" spans="1:16">
      <c r="A7856" s="25">
        <f t="shared" si="122"/>
        <v>7854</v>
      </c>
      <c r="B7856" s="33" t="s">
        <v>11378</v>
      </c>
      <c r="C7856" s="37">
        <v>1968</v>
      </c>
      <c r="E7856" s="41" t="s">
        <v>4731</v>
      </c>
      <c r="I7856" s="37">
        <v>5</v>
      </c>
      <c r="J7856" s="37">
        <v>4</v>
      </c>
      <c r="M7856" s="39">
        <v>3430.4</v>
      </c>
      <c r="N7856" s="39">
        <v>2977.8</v>
      </c>
      <c r="O7856" s="39">
        <v>2926.5</v>
      </c>
      <c r="P7856" s="38">
        <v>156</v>
      </c>
    </row>
    <row r="7857" spans="1:16">
      <c r="A7857" s="25">
        <f t="shared" si="122"/>
        <v>7855</v>
      </c>
      <c r="B7857" s="33" t="s">
        <v>11379</v>
      </c>
      <c r="I7857" s="37"/>
      <c r="J7857" s="37"/>
    </row>
    <row r="7858" spans="1:16">
      <c r="A7858" s="25">
        <f t="shared" si="122"/>
        <v>7856</v>
      </c>
      <c r="B7858" s="33" t="s">
        <v>11380</v>
      </c>
      <c r="C7858" s="37">
        <v>1974</v>
      </c>
      <c r="E7858" s="41" t="s">
        <v>4729</v>
      </c>
      <c r="I7858" s="37">
        <v>9</v>
      </c>
      <c r="J7858" s="37">
        <v>4</v>
      </c>
      <c r="M7858" s="39">
        <v>11514.9</v>
      </c>
      <c r="N7858" s="39">
        <v>8621.7000000000007</v>
      </c>
      <c r="O7858" s="39">
        <v>8621.7000000000007</v>
      </c>
      <c r="P7858" s="38">
        <v>280</v>
      </c>
    </row>
    <row r="7859" spans="1:16">
      <c r="A7859" s="25">
        <f t="shared" si="122"/>
        <v>7857</v>
      </c>
      <c r="B7859" s="33" t="s">
        <v>11381</v>
      </c>
      <c r="I7859" s="37"/>
      <c r="J7859" s="37"/>
    </row>
    <row r="7860" spans="1:16">
      <c r="A7860" s="25">
        <f t="shared" si="122"/>
        <v>7858</v>
      </c>
      <c r="B7860" s="33" t="s">
        <v>11382</v>
      </c>
      <c r="C7860" s="37">
        <v>1965</v>
      </c>
      <c r="E7860" s="42" t="s">
        <v>4731</v>
      </c>
      <c r="I7860" s="37">
        <v>5</v>
      </c>
      <c r="J7860" s="37">
        <v>6</v>
      </c>
      <c r="M7860" s="39">
        <v>6115.1</v>
      </c>
      <c r="N7860" s="39">
        <v>4832.9000000000005</v>
      </c>
      <c r="O7860" s="39">
        <v>4586.8</v>
      </c>
      <c r="P7860" s="38">
        <v>232</v>
      </c>
    </row>
    <row r="7861" spans="1:16">
      <c r="A7861" s="25">
        <f t="shared" si="122"/>
        <v>7859</v>
      </c>
      <c r="B7861" s="33" t="s">
        <v>11383</v>
      </c>
      <c r="C7861" s="37">
        <v>1964</v>
      </c>
      <c r="E7861" s="42" t="s">
        <v>4731</v>
      </c>
      <c r="I7861" s="37">
        <v>5</v>
      </c>
      <c r="J7861" s="37">
        <v>4</v>
      </c>
      <c r="M7861" s="39">
        <v>3161.9</v>
      </c>
      <c r="N7861" s="39">
        <v>2981.65</v>
      </c>
      <c r="O7861" s="39">
        <v>2981.65</v>
      </c>
      <c r="P7861" s="38">
        <v>154</v>
      </c>
    </row>
    <row r="7862" spans="1:16">
      <c r="A7862" s="25">
        <f t="shared" si="122"/>
        <v>7860</v>
      </c>
      <c r="B7862" s="33" t="s">
        <v>11384</v>
      </c>
      <c r="I7862" s="37"/>
      <c r="J7862" s="37"/>
    </row>
    <row r="7863" spans="1:16">
      <c r="A7863" s="25">
        <f t="shared" si="122"/>
        <v>7861</v>
      </c>
      <c r="B7863" s="33" t="s">
        <v>11385</v>
      </c>
      <c r="I7863" s="37"/>
      <c r="J7863" s="37"/>
    </row>
    <row r="7864" spans="1:16">
      <c r="A7864" s="25">
        <f t="shared" si="122"/>
        <v>7862</v>
      </c>
      <c r="B7864" s="33" t="s">
        <v>11386</v>
      </c>
      <c r="I7864" s="37"/>
      <c r="J7864" s="37"/>
    </row>
    <row r="7865" spans="1:16">
      <c r="A7865" s="25">
        <f t="shared" si="122"/>
        <v>7863</v>
      </c>
      <c r="B7865" s="33" t="s">
        <v>11387</v>
      </c>
      <c r="I7865" s="37"/>
      <c r="J7865" s="37"/>
    </row>
    <row r="7866" spans="1:16">
      <c r="A7866" s="25">
        <f t="shared" si="122"/>
        <v>7864</v>
      </c>
      <c r="B7866" s="33" t="s">
        <v>11388</v>
      </c>
      <c r="C7866" s="37">
        <v>1968</v>
      </c>
      <c r="E7866" s="41" t="s">
        <v>4731</v>
      </c>
      <c r="I7866" s="37">
        <v>5</v>
      </c>
      <c r="J7866" s="37">
        <v>6</v>
      </c>
      <c r="M7866" s="39">
        <v>4523.7700000000004</v>
      </c>
      <c r="N7866" s="39">
        <v>3052</v>
      </c>
      <c r="O7866" s="39">
        <v>3052</v>
      </c>
      <c r="P7866" s="38">
        <v>244</v>
      </c>
    </row>
    <row r="7867" spans="1:16">
      <c r="A7867" s="25">
        <f t="shared" si="122"/>
        <v>7865</v>
      </c>
      <c r="B7867" s="33" t="s">
        <v>11389</v>
      </c>
      <c r="I7867" s="37"/>
      <c r="J7867" s="37"/>
    </row>
    <row r="7868" spans="1:16">
      <c r="A7868" s="25">
        <f t="shared" si="122"/>
        <v>7866</v>
      </c>
      <c r="B7868" s="33" t="s">
        <v>11390</v>
      </c>
      <c r="I7868" s="37"/>
      <c r="J7868" s="37"/>
    </row>
    <row r="7869" spans="1:16">
      <c r="A7869" s="25">
        <f t="shared" si="122"/>
        <v>7867</v>
      </c>
      <c r="B7869" s="33" t="s">
        <v>11391</v>
      </c>
      <c r="C7869" s="37">
        <v>1993</v>
      </c>
      <c r="E7869" s="41" t="s">
        <v>4729</v>
      </c>
      <c r="I7869" s="37" t="s">
        <v>11392</v>
      </c>
      <c r="J7869" s="37">
        <v>10</v>
      </c>
      <c r="M7869" s="39">
        <v>30880.6</v>
      </c>
      <c r="N7869" s="39">
        <v>25701.200000000001</v>
      </c>
      <c r="O7869" s="39">
        <v>25597.9</v>
      </c>
      <c r="P7869" s="38">
        <v>1713</v>
      </c>
    </row>
    <row r="7870" spans="1:16">
      <c r="A7870" s="25">
        <f t="shared" si="122"/>
        <v>7868</v>
      </c>
      <c r="B7870" s="33" t="s">
        <v>4378</v>
      </c>
      <c r="C7870" s="37">
        <v>2003</v>
      </c>
      <c r="E7870" s="42" t="s">
        <v>4731</v>
      </c>
      <c r="I7870" s="37">
        <v>12</v>
      </c>
      <c r="J7870" s="37">
        <v>4</v>
      </c>
      <c r="M7870" s="39">
        <v>17591.099999999999</v>
      </c>
      <c r="N7870" s="39">
        <v>16070.8</v>
      </c>
      <c r="O7870" s="39">
        <v>14007.9</v>
      </c>
      <c r="P7870" s="38">
        <v>364</v>
      </c>
    </row>
    <row r="7871" spans="1:16">
      <c r="A7871" s="25">
        <f t="shared" si="122"/>
        <v>7869</v>
      </c>
      <c r="B7871" s="33" t="s">
        <v>4379</v>
      </c>
      <c r="C7871" s="37">
        <v>1993</v>
      </c>
      <c r="E7871" s="42" t="s">
        <v>8055</v>
      </c>
      <c r="I7871" s="37" t="s">
        <v>11392</v>
      </c>
      <c r="J7871" s="37">
        <v>5</v>
      </c>
      <c r="M7871" s="39">
        <v>17843.3</v>
      </c>
      <c r="N7871" s="39">
        <v>17843.3</v>
      </c>
      <c r="O7871" s="39">
        <v>14607.6</v>
      </c>
      <c r="P7871" s="38">
        <v>507</v>
      </c>
    </row>
    <row r="7872" spans="1:16">
      <c r="A7872" s="25">
        <f t="shared" si="122"/>
        <v>7870</v>
      </c>
      <c r="B7872" s="33" t="s">
        <v>11393</v>
      </c>
      <c r="C7872" s="37">
        <v>1990</v>
      </c>
      <c r="E7872" s="41" t="s">
        <v>4729</v>
      </c>
      <c r="I7872" s="37">
        <v>9</v>
      </c>
      <c r="J7872" s="37">
        <v>5</v>
      </c>
      <c r="M7872" s="39">
        <v>10515.4</v>
      </c>
      <c r="N7872" s="39">
        <v>10187.299999999999</v>
      </c>
      <c r="O7872" s="39">
        <v>9700</v>
      </c>
      <c r="P7872" s="38">
        <v>500</v>
      </c>
    </row>
    <row r="7873" spans="1:16">
      <c r="A7873" s="25">
        <f t="shared" si="122"/>
        <v>7871</v>
      </c>
      <c r="B7873" s="33" t="s">
        <v>4380</v>
      </c>
      <c r="C7873" s="37">
        <v>1991</v>
      </c>
      <c r="D7873" s="37">
        <v>2007</v>
      </c>
      <c r="E7873" s="42" t="s">
        <v>8055</v>
      </c>
      <c r="I7873" s="37">
        <v>10</v>
      </c>
      <c r="J7873" s="37">
        <v>16</v>
      </c>
      <c r="M7873" s="39">
        <v>12048.4</v>
      </c>
      <c r="N7873" s="39">
        <v>9852.2999999999993</v>
      </c>
      <c r="O7873" s="39">
        <v>9775.2999999999993</v>
      </c>
      <c r="P7873" s="38">
        <v>438</v>
      </c>
    </row>
    <row r="7874" spans="1:16">
      <c r="A7874" s="25">
        <f t="shared" si="122"/>
        <v>7872</v>
      </c>
      <c r="B7874" s="33" t="s">
        <v>4381</v>
      </c>
      <c r="C7874" s="37">
        <v>2003</v>
      </c>
      <c r="E7874" s="42" t="s">
        <v>4731</v>
      </c>
      <c r="I7874" s="37">
        <v>11</v>
      </c>
      <c r="J7874" s="37">
        <v>5</v>
      </c>
      <c r="M7874" s="39">
        <v>18433</v>
      </c>
      <c r="N7874" s="39">
        <v>17769</v>
      </c>
      <c r="O7874" s="39">
        <v>13918</v>
      </c>
      <c r="P7874" s="38">
        <v>345</v>
      </c>
    </row>
    <row r="7875" spans="1:16">
      <c r="A7875" s="25">
        <f t="shared" ref="A7875:A7938" si="123">A7874+1</f>
        <v>7873</v>
      </c>
      <c r="B7875" s="33" t="s">
        <v>11394</v>
      </c>
      <c r="C7875" s="37">
        <v>1989</v>
      </c>
      <c r="E7875" s="41" t="s">
        <v>4729</v>
      </c>
      <c r="I7875" s="37">
        <v>9</v>
      </c>
      <c r="J7875" s="37">
        <v>3</v>
      </c>
      <c r="M7875" s="39">
        <v>6244.09</v>
      </c>
      <c r="N7875" s="39">
        <v>5881.7</v>
      </c>
      <c r="O7875" s="39">
        <v>5881.7</v>
      </c>
      <c r="P7875" s="38">
        <v>392.11333333333334</v>
      </c>
    </row>
    <row r="7876" spans="1:16">
      <c r="A7876" s="25">
        <f t="shared" si="123"/>
        <v>7874</v>
      </c>
      <c r="B7876" s="33" t="s">
        <v>11395</v>
      </c>
      <c r="I7876" s="37"/>
      <c r="J7876" s="37"/>
    </row>
    <row r="7877" spans="1:16">
      <c r="A7877" s="25">
        <f t="shared" si="123"/>
        <v>7875</v>
      </c>
      <c r="B7877" s="33" t="s">
        <v>11396</v>
      </c>
      <c r="C7877" s="37">
        <v>2013</v>
      </c>
      <c r="E7877" s="42" t="s">
        <v>11397</v>
      </c>
      <c r="I7877" s="37">
        <v>17</v>
      </c>
      <c r="J7877" s="37">
        <v>2</v>
      </c>
      <c r="M7877" s="39">
        <v>18218.8</v>
      </c>
      <c r="N7877" s="39">
        <v>14584.7</v>
      </c>
      <c r="O7877" s="39">
        <v>12008.2</v>
      </c>
    </row>
    <row r="7878" spans="1:16">
      <c r="A7878" s="25">
        <f t="shared" si="123"/>
        <v>7876</v>
      </c>
      <c r="B7878" s="33" t="s">
        <v>11398</v>
      </c>
      <c r="C7878" s="37">
        <v>1988</v>
      </c>
      <c r="E7878" s="41" t="s">
        <v>4729</v>
      </c>
      <c r="I7878" s="37">
        <v>9</v>
      </c>
      <c r="J7878" s="37">
        <v>5</v>
      </c>
      <c r="M7878" s="39">
        <v>10635.33</v>
      </c>
      <c r="N7878" s="39">
        <v>10549.83</v>
      </c>
      <c r="O7878" s="39">
        <v>10044.629999999999</v>
      </c>
      <c r="P7878" s="38">
        <v>703.322</v>
      </c>
    </row>
    <row r="7879" spans="1:16">
      <c r="A7879" s="25">
        <f t="shared" si="123"/>
        <v>7877</v>
      </c>
      <c r="B7879" s="33" t="s">
        <v>11399</v>
      </c>
      <c r="I7879" s="37"/>
      <c r="J7879" s="37"/>
    </row>
    <row r="7880" spans="1:16">
      <c r="A7880" s="25">
        <f t="shared" si="123"/>
        <v>7878</v>
      </c>
      <c r="B7880" s="33" t="s">
        <v>11400</v>
      </c>
      <c r="C7880" s="37">
        <v>2013</v>
      </c>
      <c r="E7880" s="41" t="s">
        <v>4729</v>
      </c>
      <c r="I7880" s="37">
        <v>25</v>
      </c>
      <c r="J7880" s="37">
        <v>1</v>
      </c>
      <c r="M7880" s="39">
        <v>15048.5</v>
      </c>
      <c r="N7880" s="39">
        <v>11676.5</v>
      </c>
      <c r="O7880" s="39">
        <v>11676.5</v>
      </c>
    </row>
    <row r="7881" spans="1:16">
      <c r="A7881" s="25">
        <f t="shared" si="123"/>
        <v>7879</v>
      </c>
      <c r="B7881" s="33" t="s">
        <v>11401</v>
      </c>
      <c r="C7881" s="37">
        <v>2012</v>
      </c>
      <c r="E7881" s="41" t="s">
        <v>6959</v>
      </c>
      <c r="I7881" s="37">
        <v>25</v>
      </c>
      <c r="J7881" s="37">
        <v>1</v>
      </c>
      <c r="M7881" s="39">
        <v>12490.4</v>
      </c>
      <c r="N7881" s="39">
        <v>11652.7</v>
      </c>
      <c r="O7881" s="39">
        <v>11652.7</v>
      </c>
      <c r="P7881" s="38">
        <v>576</v>
      </c>
    </row>
    <row r="7882" spans="1:16">
      <c r="A7882" s="25">
        <f t="shared" si="123"/>
        <v>7880</v>
      </c>
      <c r="B7882" s="33" t="s">
        <v>11402</v>
      </c>
      <c r="C7882" s="37">
        <v>2012</v>
      </c>
      <c r="E7882" s="41" t="s">
        <v>4729</v>
      </c>
      <c r="I7882" s="37">
        <v>25</v>
      </c>
      <c r="J7882" s="37">
        <v>1</v>
      </c>
      <c r="M7882" s="39">
        <v>12512.7</v>
      </c>
      <c r="N7882" s="39">
        <v>11677.4</v>
      </c>
      <c r="O7882" s="39">
        <v>11677.4</v>
      </c>
    </row>
    <row r="7883" spans="1:16">
      <c r="A7883" s="25">
        <f t="shared" si="123"/>
        <v>7881</v>
      </c>
      <c r="B7883" s="33" t="s">
        <v>11403</v>
      </c>
      <c r="I7883" s="37"/>
      <c r="J7883" s="37"/>
    </row>
    <row r="7884" spans="1:16">
      <c r="A7884" s="25">
        <f t="shared" si="123"/>
        <v>7882</v>
      </c>
      <c r="B7884" s="33" t="s">
        <v>11404</v>
      </c>
      <c r="I7884" s="37"/>
      <c r="J7884" s="37"/>
    </row>
    <row r="7885" spans="1:16">
      <c r="A7885" s="25">
        <f t="shared" si="123"/>
        <v>7883</v>
      </c>
      <c r="B7885" s="33" t="s">
        <v>11405</v>
      </c>
      <c r="I7885" s="37"/>
      <c r="J7885" s="37"/>
    </row>
    <row r="7886" spans="1:16">
      <c r="A7886" s="25">
        <f t="shared" si="123"/>
        <v>7884</v>
      </c>
      <c r="B7886" s="33" t="s">
        <v>2957</v>
      </c>
      <c r="C7886" s="37">
        <v>1975</v>
      </c>
      <c r="E7886" s="42" t="s">
        <v>4823</v>
      </c>
      <c r="I7886" s="37">
        <v>5</v>
      </c>
      <c r="J7886" s="37">
        <v>4</v>
      </c>
      <c r="M7886" s="39">
        <v>4542.6000000000004</v>
      </c>
      <c r="N7886" s="39">
        <v>4533.1000000000004</v>
      </c>
      <c r="O7886" s="39">
        <v>4533.1000000000004</v>
      </c>
    </row>
    <row r="7887" spans="1:16">
      <c r="A7887" s="25">
        <f t="shared" si="123"/>
        <v>7885</v>
      </c>
      <c r="B7887" s="33" t="s">
        <v>11406</v>
      </c>
      <c r="I7887" s="37"/>
      <c r="J7887" s="37"/>
    </row>
    <row r="7888" spans="1:16">
      <c r="A7888" s="25">
        <f t="shared" si="123"/>
        <v>7886</v>
      </c>
      <c r="B7888" s="33" t="s">
        <v>4375</v>
      </c>
      <c r="C7888" s="37">
        <v>1978</v>
      </c>
      <c r="E7888" s="42" t="s">
        <v>4731</v>
      </c>
      <c r="I7888" s="37">
        <v>5</v>
      </c>
      <c r="J7888" s="37">
        <v>6</v>
      </c>
      <c r="M7888" s="39">
        <v>4826.1000000000004</v>
      </c>
      <c r="N7888" s="39">
        <v>4187.3600000000006</v>
      </c>
      <c r="O7888" s="39">
        <v>4109.5600000000004</v>
      </c>
      <c r="P7888" s="38">
        <v>188</v>
      </c>
    </row>
    <row r="7889" spans="1:16">
      <c r="A7889" s="25">
        <f t="shared" si="123"/>
        <v>7887</v>
      </c>
      <c r="B7889" s="33" t="s">
        <v>4377</v>
      </c>
      <c r="C7889" s="37">
        <v>1999</v>
      </c>
      <c r="E7889" s="42" t="s">
        <v>8055</v>
      </c>
      <c r="I7889" s="37">
        <v>16</v>
      </c>
      <c r="J7889" s="37">
        <v>5</v>
      </c>
      <c r="M7889" s="39">
        <v>16578.5</v>
      </c>
      <c r="N7889" s="39">
        <v>10187.5</v>
      </c>
      <c r="O7889" s="39">
        <v>10187.5</v>
      </c>
      <c r="P7889" s="38">
        <v>650</v>
      </c>
    </row>
    <row r="7890" spans="1:16">
      <c r="A7890" s="25">
        <f t="shared" si="123"/>
        <v>7888</v>
      </c>
      <c r="B7890" s="33" t="s">
        <v>11407</v>
      </c>
      <c r="I7890" s="37"/>
      <c r="J7890" s="37"/>
    </row>
    <row r="7891" spans="1:16">
      <c r="A7891" s="25">
        <f t="shared" si="123"/>
        <v>7889</v>
      </c>
      <c r="B7891" s="33" t="s">
        <v>11408</v>
      </c>
      <c r="I7891" s="37"/>
      <c r="J7891" s="37"/>
    </row>
    <row r="7892" spans="1:16">
      <c r="A7892" s="25">
        <f t="shared" si="123"/>
        <v>7890</v>
      </c>
      <c r="B7892" s="33" t="s">
        <v>11409</v>
      </c>
      <c r="I7892" s="37"/>
      <c r="J7892" s="37"/>
    </row>
    <row r="7893" spans="1:16">
      <c r="A7893" s="25">
        <f t="shared" si="123"/>
        <v>7891</v>
      </c>
      <c r="B7893" s="33" t="s">
        <v>11410</v>
      </c>
      <c r="I7893" s="37"/>
      <c r="J7893" s="37"/>
    </row>
    <row r="7894" spans="1:16">
      <c r="A7894" s="25">
        <f t="shared" si="123"/>
        <v>7892</v>
      </c>
      <c r="B7894" s="33" t="s">
        <v>11411</v>
      </c>
      <c r="I7894" s="37"/>
      <c r="J7894" s="37"/>
    </row>
    <row r="7895" spans="1:16">
      <c r="A7895" s="25">
        <f t="shared" si="123"/>
        <v>7893</v>
      </c>
      <c r="B7895" s="33" t="s">
        <v>11412</v>
      </c>
      <c r="I7895" s="37"/>
      <c r="J7895" s="37"/>
    </row>
    <row r="7896" spans="1:16">
      <c r="A7896" s="25">
        <f t="shared" si="123"/>
        <v>7894</v>
      </c>
      <c r="B7896" s="33" t="s">
        <v>11413</v>
      </c>
      <c r="C7896" s="37">
        <v>2007</v>
      </c>
      <c r="E7896" s="42"/>
      <c r="I7896" s="37">
        <v>17</v>
      </c>
      <c r="J7896" s="37">
        <v>2</v>
      </c>
      <c r="M7896" s="39">
        <v>17229.099999999999</v>
      </c>
      <c r="N7896" s="39">
        <v>17229.099999999999</v>
      </c>
    </row>
    <row r="7897" spans="1:16">
      <c r="A7897" s="25">
        <f t="shared" si="123"/>
        <v>7895</v>
      </c>
      <c r="B7897" s="33" t="s">
        <v>11414</v>
      </c>
      <c r="I7897" s="37"/>
      <c r="J7897" s="37"/>
    </row>
    <row r="7898" spans="1:16">
      <c r="A7898" s="25">
        <f t="shared" si="123"/>
        <v>7896</v>
      </c>
      <c r="B7898" s="33" t="s">
        <v>4376</v>
      </c>
      <c r="C7898" s="37">
        <v>1978</v>
      </c>
      <c r="E7898" s="42" t="s">
        <v>4731</v>
      </c>
      <c r="I7898" s="37">
        <v>5</v>
      </c>
      <c r="J7898" s="37">
        <v>4</v>
      </c>
      <c r="M7898" s="39">
        <v>3427.5</v>
      </c>
      <c r="N7898" s="39">
        <v>3011.41</v>
      </c>
      <c r="O7898" s="39">
        <v>2811.31</v>
      </c>
      <c r="P7898" s="38">
        <v>133</v>
      </c>
    </row>
    <row r="7899" spans="1:16">
      <c r="A7899" s="25">
        <f t="shared" si="123"/>
        <v>7897</v>
      </c>
      <c r="B7899" s="33" t="s">
        <v>11415</v>
      </c>
      <c r="C7899" s="37">
        <v>1995</v>
      </c>
      <c r="E7899" s="41" t="s">
        <v>4729</v>
      </c>
      <c r="I7899" s="37">
        <v>10</v>
      </c>
      <c r="J7899" s="37">
        <v>3</v>
      </c>
      <c r="M7899" s="39">
        <v>8045.7</v>
      </c>
      <c r="N7899" s="39">
        <v>6878.7</v>
      </c>
      <c r="O7899" s="39">
        <v>6878.7</v>
      </c>
      <c r="P7899" s="38">
        <v>250</v>
      </c>
    </row>
    <row r="7900" spans="1:16">
      <c r="A7900" s="25">
        <f t="shared" si="123"/>
        <v>7898</v>
      </c>
      <c r="B7900" s="33" t="s">
        <v>11416</v>
      </c>
      <c r="C7900" s="37">
        <v>1989</v>
      </c>
      <c r="E7900" s="41" t="s">
        <v>4729</v>
      </c>
      <c r="I7900" s="37">
        <v>16</v>
      </c>
      <c r="J7900" s="37">
        <v>1</v>
      </c>
      <c r="M7900" s="39">
        <v>5958.2</v>
      </c>
      <c r="N7900" s="39">
        <v>5298.2</v>
      </c>
      <c r="O7900" s="39">
        <v>5298.2</v>
      </c>
      <c r="P7900" s="38">
        <v>244</v>
      </c>
    </row>
    <row r="7901" spans="1:16">
      <c r="A7901" s="25">
        <f t="shared" si="123"/>
        <v>7899</v>
      </c>
      <c r="B7901" s="33" t="s">
        <v>11417</v>
      </c>
      <c r="C7901" s="37">
        <v>1988</v>
      </c>
      <c r="E7901" s="41" t="s">
        <v>4729</v>
      </c>
      <c r="I7901" s="37">
        <v>9</v>
      </c>
      <c r="J7901" s="37">
        <v>2</v>
      </c>
      <c r="M7901" s="39">
        <v>5138.7</v>
      </c>
      <c r="N7901" s="39">
        <v>4238.7</v>
      </c>
      <c r="O7901" s="39">
        <v>4238.7</v>
      </c>
      <c r="P7901" s="38">
        <v>215</v>
      </c>
    </row>
    <row r="7902" spans="1:16">
      <c r="A7902" s="25">
        <f t="shared" si="123"/>
        <v>7900</v>
      </c>
      <c r="B7902" s="33" t="s">
        <v>11418</v>
      </c>
      <c r="C7902" s="37">
        <v>1985</v>
      </c>
      <c r="E7902" s="42" t="s">
        <v>8055</v>
      </c>
      <c r="I7902" s="37">
        <v>9</v>
      </c>
      <c r="J7902" s="37">
        <v>2</v>
      </c>
      <c r="M7902" s="39">
        <v>5139.7</v>
      </c>
      <c r="N7902" s="39">
        <v>4008.2</v>
      </c>
      <c r="O7902" s="39">
        <v>4008.2</v>
      </c>
      <c r="P7902" s="38">
        <v>208</v>
      </c>
    </row>
    <row r="7903" spans="1:16">
      <c r="A7903" s="25">
        <f t="shared" si="123"/>
        <v>7901</v>
      </c>
      <c r="B7903" s="33" t="s">
        <v>11419</v>
      </c>
      <c r="C7903" s="37">
        <v>1984</v>
      </c>
      <c r="E7903" s="42" t="s">
        <v>8055</v>
      </c>
      <c r="I7903" s="37">
        <v>9</v>
      </c>
      <c r="J7903" s="37">
        <v>2</v>
      </c>
      <c r="M7903" s="39">
        <v>4241.7</v>
      </c>
      <c r="N7903" s="39">
        <v>3374.7</v>
      </c>
      <c r="O7903" s="39">
        <v>3374.7</v>
      </c>
      <c r="P7903" s="38">
        <v>171</v>
      </c>
    </row>
    <row r="7904" spans="1:16">
      <c r="A7904" s="25">
        <f t="shared" si="123"/>
        <v>7902</v>
      </c>
      <c r="B7904" s="33" t="s">
        <v>11420</v>
      </c>
      <c r="C7904" s="37">
        <v>1986</v>
      </c>
      <c r="E7904" s="42" t="s">
        <v>4731</v>
      </c>
      <c r="I7904" s="37">
        <v>9</v>
      </c>
      <c r="J7904" s="37">
        <v>2</v>
      </c>
      <c r="M7904" s="39">
        <v>4735.8</v>
      </c>
      <c r="N7904" s="39">
        <v>3991.9</v>
      </c>
      <c r="O7904" s="39">
        <v>3991.9</v>
      </c>
      <c r="P7904" s="38">
        <v>212</v>
      </c>
    </row>
    <row r="7905" spans="1:16">
      <c r="A7905" s="25">
        <f t="shared" si="123"/>
        <v>7903</v>
      </c>
      <c r="B7905" s="33" t="s">
        <v>11421</v>
      </c>
      <c r="C7905" s="37">
        <v>1985</v>
      </c>
      <c r="D7905" s="37">
        <v>2012</v>
      </c>
      <c r="E7905" s="42" t="s">
        <v>8055</v>
      </c>
      <c r="I7905" s="37">
        <v>9</v>
      </c>
      <c r="J7905" s="37">
        <v>3</v>
      </c>
      <c r="M7905" s="39">
        <v>5399.9</v>
      </c>
      <c r="N7905" s="39">
        <v>4832.3999999999996</v>
      </c>
      <c r="O7905" s="39" t="s">
        <v>603</v>
      </c>
      <c r="P7905" s="38">
        <v>243</v>
      </c>
    </row>
    <row r="7906" spans="1:16">
      <c r="A7906" s="25">
        <f t="shared" si="123"/>
        <v>7904</v>
      </c>
      <c r="B7906" s="33" t="s">
        <v>11422</v>
      </c>
      <c r="C7906" s="37">
        <v>1985</v>
      </c>
      <c r="E7906" s="42" t="s">
        <v>8055</v>
      </c>
      <c r="I7906" s="37">
        <v>9</v>
      </c>
      <c r="J7906" s="37">
        <v>2</v>
      </c>
      <c r="M7906" s="39">
        <v>4230.8</v>
      </c>
      <c r="N7906" s="39">
        <v>3365.9</v>
      </c>
      <c r="O7906" s="39">
        <v>3365.9</v>
      </c>
      <c r="P7906" s="38">
        <v>166</v>
      </c>
    </row>
    <row r="7907" spans="1:16">
      <c r="A7907" s="25">
        <f t="shared" si="123"/>
        <v>7905</v>
      </c>
      <c r="B7907" s="33" t="s">
        <v>11423</v>
      </c>
      <c r="C7907" s="37">
        <v>1986</v>
      </c>
      <c r="E7907" s="42" t="s">
        <v>8055</v>
      </c>
      <c r="I7907" s="37">
        <v>9</v>
      </c>
      <c r="J7907" s="37">
        <v>1</v>
      </c>
      <c r="M7907" s="39">
        <v>1881.3</v>
      </c>
      <c r="N7907" s="39">
        <v>1472.7</v>
      </c>
      <c r="O7907" s="39">
        <v>1472.7</v>
      </c>
      <c r="P7907" s="38">
        <v>80</v>
      </c>
    </row>
    <row r="7908" spans="1:16">
      <c r="A7908" s="25">
        <f t="shared" si="123"/>
        <v>7906</v>
      </c>
      <c r="B7908" s="33" t="s">
        <v>11424</v>
      </c>
      <c r="C7908" s="37">
        <v>1985</v>
      </c>
      <c r="I7908" s="37">
        <v>9</v>
      </c>
      <c r="J7908" s="37">
        <v>2</v>
      </c>
      <c r="M7908" s="39">
        <v>4978.2</v>
      </c>
      <c r="N7908" s="39">
        <v>4291.3</v>
      </c>
      <c r="O7908" s="39">
        <v>4291.3</v>
      </c>
      <c r="P7908" s="38">
        <v>171</v>
      </c>
    </row>
    <row r="7909" spans="1:16">
      <c r="A7909" s="25">
        <f t="shared" si="123"/>
        <v>7907</v>
      </c>
      <c r="B7909" s="33" t="s">
        <v>11425</v>
      </c>
      <c r="C7909" s="37">
        <v>1993</v>
      </c>
      <c r="E7909" s="42" t="s">
        <v>4731</v>
      </c>
      <c r="I7909" s="37">
        <v>16</v>
      </c>
      <c r="J7909" s="37">
        <v>1</v>
      </c>
      <c r="M7909" s="39">
        <v>5048</v>
      </c>
      <c r="N7909" s="39">
        <v>5005</v>
      </c>
      <c r="O7909" s="39">
        <v>5005</v>
      </c>
      <c r="P7909" s="38">
        <v>240</v>
      </c>
    </row>
    <row r="7910" spans="1:16">
      <c r="A7910" s="25">
        <f t="shared" si="123"/>
        <v>7908</v>
      </c>
      <c r="B7910" s="33" t="s">
        <v>11426</v>
      </c>
      <c r="C7910" s="37">
        <v>1933</v>
      </c>
      <c r="E7910" s="41" t="s">
        <v>4731</v>
      </c>
      <c r="I7910" s="37">
        <v>3</v>
      </c>
      <c r="J7910" s="37">
        <v>3</v>
      </c>
      <c r="M7910" s="39">
        <v>1622.54</v>
      </c>
      <c r="N7910" s="39">
        <v>1398.23</v>
      </c>
      <c r="O7910" s="39">
        <v>1103.43</v>
      </c>
      <c r="P7910" s="38">
        <v>41</v>
      </c>
    </row>
    <row r="7911" spans="1:16">
      <c r="A7911" s="25">
        <f t="shared" si="123"/>
        <v>7909</v>
      </c>
      <c r="B7911" s="33" t="s">
        <v>11427</v>
      </c>
      <c r="C7911" s="37">
        <v>1932</v>
      </c>
      <c r="E7911" s="41" t="s">
        <v>4731</v>
      </c>
      <c r="I7911" s="37">
        <v>3</v>
      </c>
      <c r="J7911" s="37">
        <v>3</v>
      </c>
      <c r="M7911" s="39">
        <v>1317.16</v>
      </c>
      <c r="N7911" s="39">
        <v>1203.25</v>
      </c>
      <c r="O7911" s="39">
        <v>1153.1500000000001</v>
      </c>
      <c r="P7911" s="38">
        <v>63</v>
      </c>
    </row>
    <row r="7912" spans="1:16">
      <c r="A7912" s="25">
        <f t="shared" si="123"/>
        <v>7910</v>
      </c>
      <c r="B7912" s="33" t="s">
        <v>4384</v>
      </c>
      <c r="C7912" s="37">
        <v>1928</v>
      </c>
      <c r="D7912" s="37">
        <v>2008</v>
      </c>
      <c r="E7912" s="42" t="s">
        <v>4731</v>
      </c>
      <c r="I7912" s="37">
        <v>4</v>
      </c>
      <c r="J7912" s="37">
        <v>3</v>
      </c>
      <c r="M7912" s="39">
        <v>1751.57</v>
      </c>
      <c r="N7912" s="39">
        <v>1445.2</v>
      </c>
      <c r="O7912" s="39">
        <v>1445.2</v>
      </c>
      <c r="P7912" s="38">
        <v>83</v>
      </c>
    </row>
    <row r="7913" spans="1:16">
      <c r="A7913" s="25">
        <f t="shared" si="123"/>
        <v>7911</v>
      </c>
      <c r="B7913" s="33" t="s">
        <v>11428</v>
      </c>
      <c r="C7913" s="37">
        <v>1928</v>
      </c>
      <c r="E7913" s="41" t="s">
        <v>4731</v>
      </c>
      <c r="I7913" s="37">
        <v>3</v>
      </c>
      <c r="J7913" s="37">
        <v>3</v>
      </c>
      <c r="M7913" s="39">
        <v>1280</v>
      </c>
      <c r="N7913" s="39">
        <v>1078.2</v>
      </c>
      <c r="O7913" s="39">
        <v>940</v>
      </c>
      <c r="P7913" s="38">
        <v>56</v>
      </c>
    </row>
    <row r="7914" spans="1:16">
      <c r="A7914" s="25">
        <f t="shared" si="123"/>
        <v>7912</v>
      </c>
      <c r="B7914" s="33" t="s">
        <v>4385</v>
      </c>
      <c r="C7914" s="37">
        <v>1932</v>
      </c>
      <c r="E7914" s="41" t="s">
        <v>4731</v>
      </c>
      <c r="I7914" s="37">
        <v>4</v>
      </c>
      <c r="J7914" s="37">
        <v>3</v>
      </c>
      <c r="M7914" s="39">
        <v>1745.79</v>
      </c>
      <c r="N7914" s="39">
        <v>1495.66</v>
      </c>
      <c r="O7914" s="39">
        <v>1253.3630800000001</v>
      </c>
      <c r="P7914" s="38">
        <v>102</v>
      </c>
    </row>
    <row r="7915" spans="1:16">
      <c r="A7915" s="25">
        <f t="shared" si="123"/>
        <v>7913</v>
      </c>
      <c r="B7915" s="33" t="s">
        <v>11429</v>
      </c>
      <c r="I7915" s="37"/>
      <c r="J7915" s="37"/>
    </row>
    <row r="7916" spans="1:16">
      <c r="A7916" s="25">
        <f t="shared" si="123"/>
        <v>7914</v>
      </c>
      <c r="B7916" s="33" t="s">
        <v>11430</v>
      </c>
      <c r="C7916" s="37">
        <v>1936</v>
      </c>
      <c r="E7916" s="41" t="s">
        <v>4731</v>
      </c>
      <c r="I7916" s="37">
        <v>5</v>
      </c>
      <c r="J7916" s="37">
        <v>6</v>
      </c>
      <c r="M7916" s="39">
        <v>4738.87</v>
      </c>
      <c r="N7916" s="39">
        <v>4421.68</v>
      </c>
      <c r="O7916" s="39">
        <v>3940.58</v>
      </c>
      <c r="P7916" s="38">
        <v>194</v>
      </c>
    </row>
    <row r="7917" spans="1:16">
      <c r="A7917" s="25">
        <f t="shared" si="123"/>
        <v>7915</v>
      </c>
      <c r="B7917" s="33" t="s">
        <v>4386</v>
      </c>
      <c r="C7917" s="37">
        <v>1980</v>
      </c>
      <c r="E7917" s="41" t="s">
        <v>4731</v>
      </c>
      <c r="I7917" s="37">
        <v>5</v>
      </c>
      <c r="J7917" s="37">
        <v>5</v>
      </c>
      <c r="M7917" s="39">
        <v>4381.93</v>
      </c>
      <c r="N7917" s="39">
        <v>3386.62</v>
      </c>
      <c r="O7917" s="39">
        <v>3386.62</v>
      </c>
      <c r="P7917" s="38">
        <v>174</v>
      </c>
    </row>
    <row r="7918" spans="1:16">
      <c r="A7918" s="25">
        <f t="shared" si="123"/>
        <v>7916</v>
      </c>
      <c r="B7918" s="33" t="s">
        <v>11431</v>
      </c>
      <c r="C7918" s="37">
        <v>1959</v>
      </c>
      <c r="E7918" s="41" t="s">
        <v>4731</v>
      </c>
      <c r="I7918" s="37">
        <v>5</v>
      </c>
      <c r="J7918" s="37">
        <v>4</v>
      </c>
      <c r="M7918" s="39">
        <v>4229.1099999999997</v>
      </c>
      <c r="N7918" s="39">
        <v>3844.65</v>
      </c>
      <c r="O7918" s="39">
        <v>3844.5</v>
      </c>
      <c r="P7918" s="38">
        <v>162</v>
      </c>
    </row>
    <row r="7919" spans="1:16">
      <c r="A7919" s="25">
        <f t="shared" si="123"/>
        <v>7917</v>
      </c>
      <c r="B7919" s="33" t="s">
        <v>11432</v>
      </c>
      <c r="I7919" s="37"/>
      <c r="J7919" s="37"/>
    </row>
    <row r="7920" spans="1:16">
      <c r="A7920" s="25">
        <f t="shared" si="123"/>
        <v>7918</v>
      </c>
      <c r="B7920" s="33" t="s">
        <v>4382</v>
      </c>
      <c r="C7920" s="37">
        <v>1950</v>
      </c>
      <c r="E7920" s="41" t="s">
        <v>4731</v>
      </c>
      <c r="I7920" s="37">
        <v>4</v>
      </c>
      <c r="J7920" s="37">
        <v>3</v>
      </c>
      <c r="M7920" s="39">
        <v>2641.96</v>
      </c>
      <c r="N7920" s="39">
        <v>1998.27</v>
      </c>
      <c r="O7920" s="39">
        <v>1914.34266</v>
      </c>
      <c r="P7920" s="38">
        <v>91</v>
      </c>
    </row>
    <row r="7921" spans="1:16">
      <c r="A7921" s="25">
        <f t="shared" si="123"/>
        <v>7919</v>
      </c>
      <c r="B7921" s="33" t="s">
        <v>11433</v>
      </c>
      <c r="C7921" s="37">
        <v>1950</v>
      </c>
      <c r="E7921" s="41" t="s">
        <v>4731</v>
      </c>
      <c r="I7921" s="37">
        <v>4</v>
      </c>
      <c r="J7921" s="37">
        <v>3</v>
      </c>
      <c r="M7921" s="39">
        <v>2635.92</v>
      </c>
      <c r="N7921" s="39">
        <v>2081.98</v>
      </c>
      <c r="O7921" s="39">
        <v>2050.7503000000002</v>
      </c>
      <c r="P7921" s="38">
        <v>79</v>
      </c>
    </row>
    <row r="7922" spans="1:16">
      <c r="A7922" s="25">
        <f t="shared" si="123"/>
        <v>7920</v>
      </c>
      <c r="B7922" s="33" t="s">
        <v>2956</v>
      </c>
      <c r="C7922" s="37">
        <v>1954</v>
      </c>
      <c r="E7922" s="41" t="s">
        <v>4731</v>
      </c>
      <c r="I7922" s="37">
        <v>5</v>
      </c>
      <c r="J7922" s="37">
        <v>4</v>
      </c>
      <c r="M7922" s="39">
        <v>4024.69</v>
      </c>
      <c r="N7922" s="39">
        <v>3276.51</v>
      </c>
      <c r="O7922" s="39">
        <v>3161.8321500000002</v>
      </c>
      <c r="P7922" s="38">
        <v>133</v>
      </c>
    </row>
    <row r="7923" spans="1:16">
      <c r="A7923" s="25">
        <f t="shared" si="123"/>
        <v>7921</v>
      </c>
      <c r="B7923" s="33" t="s">
        <v>11434</v>
      </c>
      <c r="I7923" s="37"/>
      <c r="J7923" s="37"/>
    </row>
    <row r="7924" spans="1:16">
      <c r="A7924" s="25">
        <f t="shared" si="123"/>
        <v>7922</v>
      </c>
      <c r="B7924" s="33" t="s">
        <v>11435</v>
      </c>
      <c r="C7924" s="37">
        <v>1959</v>
      </c>
      <c r="E7924" s="41" t="s">
        <v>4731</v>
      </c>
      <c r="I7924" s="37">
        <v>5</v>
      </c>
      <c r="J7924" s="37">
        <v>14</v>
      </c>
      <c r="M7924" s="39">
        <v>14264.69</v>
      </c>
      <c r="N7924" s="39">
        <v>13944.32</v>
      </c>
      <c r="O7924" s="39">
        <v>10959.74</v>
      </c>
      <c r="P7924" s="38">
        <v>401</v>
      </c>
    </row>
    <row r="7925" spans="1:16">
      <c r="A7925" s="25">
        <f t="shared" si="123"/>
        <v>7923</v>
      </c>
      <c r="B7925" s="33" t="s">
        <v>11436</v>
      </c>
      <c r="C7925" s="37">
        <v>1959</v>
      </c>
      <c r="E7925" s="41" t="s">
        <v>4731</v>
      </c>
      <c r="I7925" s="37">
        <v>5</v>
      </c>
      <c r="J7925" s="37">
        <v>4</v>
      </c>
      <c r="M7925" s="39">
        <v>3570.15</v>
      </c>
      <c r="N7925" s="39">
        <v>3288.7000000000003</v>
      </c>
      <c r="O7925" s="39">
        <v>3042.3</v>
      </c>
      <c r="P7925" s="38">
        <v>159</v>
      </c>
    </row>
    <row r="7926" spans="1:16">
      <c r="A7926" s="25">
        <f t="shared" si="123"/>
        <v>7924</v>
      </c>
      <c r="B7926" s="33" t="s">
        <v>11437</v>
      </c>
      <c r="C7926" s="37">
        <v>1959</v>
      </c>
      <c r="E7926" s="41" t="s">
        <v>4731</v>
      </c>
      <c r="I7926" s="37">
        <v>5</v>
      </c>
      <c r="J7926" s="37">
        <v>4</v>
      </c>
      <c r="M7926" s="39">
        <v>3303.93</v>
      </c>
      <c r="N7926" s="39">
        <v>2946</v>
      </c>
      <c r="O7926" s="39">
        <v>2875.2959999999998</v>
      </c>
      <c r="P7926" s="38">
        <v>127</v>
      </c>
    </row>
    <row r="7927" spans="1:16">
      <c r="A7927" s="25">
        <f t="shared" si="123"/>
        <v>7925</v>
      </c>
      <c r="B7927" s="33" t="s">
        <v>11438</v>
      </c>
      <c r="I7927" s="37"/>
      <c r="J7927" s="37"/>
    </row>
    <row r="7928" spans="1:16">
      <c r="A7928" s="25">
        <f t="shared" si="123"/>
        <v>7926</v>
      </c>
      <c r="B7928" s="33" t="s">
        <v>4383</v>
      </c>
      <c r="C7928" s="37">
        <v>1995</v>
      </c>
      <c r="E7928" s="42" t="s">
        <v>8055</v>
      </c>
      <c r="I7928" s="37">
        <v>16</v>
      </c>
      <c r="J7928" s="37">
        <v>1</v>
      </c>
      <c r="M7928" s="39">
        <v>4744.7</v>
      </c>
      <c r="N7928" s="39">
        <v>2908.1</v>
      </c>
      <c r="O7928" s="39">
        <v>2908.1</v>
      </c>
      <c r="P7928" s="38">
        <v>207</v>
      </c>
    </row>
    <row r="7929" spans="1:16">
      <c r="A7929" s="25">
        <f t="shared" si="123"/>
        <v>7927</v>
      </c>
      <c r="B7929" s="33" t="s">
        <v>11439</v>
      </c>
      <c r="C7929" s="37">
        <v>1997</v>
      </c>
      <c r="E7929" s="41" t="s">
        <v>4729</v>
      </c>
      <c r="I7929" s="37">
        <v>16</v>
      </c>
      <c r="J7929" s="37">
        <v>1</v>
      </c>
      <c r="M7929" s="39">
        <v>5199.3999999999996</v>
      </c>
      <c r="N7929" s="39">
        <v>4981.8</v>
      </c>
      <c r="O7929" s="39">
        <v>4981.8</v>
      </c>
      <c r="P7929" s="38">
        <v>195</v>
      </c>
    </row>
    <row r="7930" spans="1:16">
      <c r="A7930" s="25">
        <f t="shared" si="123"/>
        <v>7928</v>
      </c>
      <c r="B7930" s="33" t="s">
        <v>11440</v>
      </c>
      <c r="C7930" s="37">
        <v>1994</v>
      </c>
      <c r="E7930" s="41" t="s">
        <v>4729</v>
      </c>
      <c r="I7930" s="37">
        <v>16</v>
      </c>
      <c r="J7930" s="37">
        <v>1</v>
      </c>
      <c r="M7930" s="39">
        <v>5565</v>
      </c>
      <c r="N7930" s="39">
        <v>3312</v>
      </c>
      <c r="O7930" s="39">
        <v>3312</v>
      </c>
      <c r="P7930" s="38">
        <v>212</v>
      </c>
    </row>
    <row r="7931" spans="1:16">
      <c r="A7931" s="25">
        <f t="shared" si="123"/>
        <v>7929</v>
      </c>
      <c r="B7931" s="33" t="s">
        <v>11441</v>
      </c>
      <c r="C7931" s="37">
        <v>1990</v>
      </c>
      <c r="E7931" s="42" t="s">
        <v>8055</v>
      </c>
      <c r="I7931" s="37">
        <v>16</v>
      </c>
      <c r="J7931" s="37">
        <v>1</v>
      </c>
      <c r="M7931" s="39">
        <v>5319.2</v>
      </c>
      <c r="N7931" s="39">
        <v>4867</v>
      </c>
      <c r="O7931" s="39" t="s">
        <v>603</v>
      </c>
      <c r="P7931" s="38">
        <v>249</v>
      </c>
    </row>
    <row r="7932" spans="1:16">
      <c r="A7932" s="25">
        <f t="shared" si="123"/>
        <v>7930</v>
      </c>
      <c r="B7932" s="33" t="s">
        <v>11442</v>
      </c>
      <c r="C7932" s="37">
        <v>1986</v>
      </c>
      <c r="D7932" s="37">
        <v>2012</v>
      </c>
      <c r="E7932" s="42" t="s">
        <v>8055</v>
      </c>
      <c r="I7932" s="37">
        <v>9</v>
      </c>
      <c r="J7932" s="37">
        <v>2</v>
      </c>
      <c r="M7932" s="39">
        <v>3249.7</v>
      </c>
      <c r="N7932" s="39">
        <v>3249.7</v>
      </c>
      <c r="O7932" s="39">
        <v>3249.7</v>
      </c>
      <c r="P7932" s="38">
        <v>112</v>
      </c>
    </row>
    <row r="7933" spans="1:16">
      <c r="A7933" s="25">
        <f t="shared" si="123"/>
        <v>7931</v>
      </c>
      <c r="B7933" s="33" t="s">
        <v>11443</v>
      </c>
      <c r="C7933" s="37">
        <v>1991</v>
      </c>
      <c r="E7933" s="42" t="s">
        <v>4729</v>
      </c>
      <c r="I7933" s="37">
        <v>16</v>
      </c>
      <c r="J7933" s="37">
        <v>1</v>
      </c>
      <c r="M7933" s="39">
        <v>5203.3</v>
      </c>
      <c r="N7933" s="39">
        <v>5203.2999999999993</v>
      </c>
      <c r="O7933" s="39">
        <v>3161.2</v>
      </c>
      <c r="P7933" s="38">
        <v>179</v>
      </c>
    </row>
    <row r="7934" spans="1:16">
      <c r="A7934" s="25">
        <f t="shared" si="123"/>
        <v>7932</v>
      </c>
      <c r="B7934" s="33" t="s">
        <v>11444</v>
      </c>
      <c r="C7934" s="37">
        <v>1959</v>
      </c>
      <c r="E7934" s="41" t="s">
        <v>4731</v>
      </c>
      <c r="I7934" s="37">
        <v>4</v>
      </c>
      <c r="J7934" s="37">
        <v>4</v>
      </c>
      <c r="M7934" s="39">
        <v>2796.2</v>
      </c>
      <c r="N7934" s="39">
        <v>2454.65</v>
      </c>
      <c r="O7934" s="39">
        <v>2167.45595</v>
      </c>
      <c r="P7934" s="38">
        <v>105</v>
      </c>
    </row>
    <row r="7935" spans="1:16">
      <c r="A7935" s="25">
        <f t="shared" si="123"/>
        <v>7933</v>
      </c>
      <c r="B7935" s="33" t="s">
        <v>11445</v>
      </c>
      <c r="C7935" s="37">
        <v>1959</v>
      </c>
      <c r="E7935" s="41" t="s">
        <v>4731</v>
      </c>
      <c r="I7935" s="37">
        <v>2</v>
      </c>
      <c r="J7935" s="37">
        <v>2</v>
      </c>
      <c r="M7935" s="39" t="s">
        <v>11446</v>
      </c>
      <c r="N7935" s="39">
        <v>649</v>
      </c>
      <c r="O7935" s="39">
        <v>592.53700000000003</v>
      </c>
      <c r="P7935" s="38">
        <v>25</v>
      </c>
    </row>
    <row r="7936" spans="1:16">
      <c r="A7936" s="25">
        <f t="shared" si="123"/>
        <v>7934</v>
      </c>
      <c r="B7936" s="33" t="s">
        <v>11447</v>
      </c>
      <c r="C7936" s="37">
        <v>1959</v>
      </c>
      <c r="E7936" s="41" t="s">
        <v>4735</v>
      </c>
      <c r="I7936" s="37">
        <v>2</v>
      </c>
      <c r="J7936" s="37">
        <v>2</v>
      </c>
      <c r="M7936" s="39">
        <v>641.9</v>
      </c>
      <c r="N7936" s="39">
        <v>564.4</v>
      </c>
      <c r="O7936" s="39">
        <v>564.4</v>
      </c>
      <c r="P7936" s="38">
        <v>39</v>
      </c>
    </row>
    <row r="7937" spans="1:16">
      <c r="A7937" s="25">
        <f t="shared" si="123"/>
        <v>7935</v>
      </c>
      <c r="B7937" s="33" t="s">
        <v>4387</v>
      </c>
      <c r="C7937" s="37">
        <v>1981</v>
      </c>
      <c r="E7937" s="42" t="s">
        <v>8055</v>
      </c>
      <c r="I7937" s="37">
        <v>5</v>
      </c>
      <c r="J7937" s="37">
        <v>8</v>
      </c>
      <c r="M7937" s="39">
        <v>5723.2</v>
      </c>
      <c r="N7937" s="39">
        <v>5049.7999999999993</v>
      </c>
      <c r="O7937" s="39">
        <v>3862.2</v>
      </c>
      <c r="P7937" s="38">
        <v>312</v>
      </c>
    </row>
    <row r="7938" spans="1:16">
      <c r="A7938" s="25">
        <f t="shared" si="123"/>
        <v>7936</v>
      </c>
      <c r="B7938" s="33" t="s">
        <v>4388</v>
      </c>
      <c r="C7938" s="37">
        <v>1979</v>
      </c>
      <c r="E7938" s="42" t="s">
        <v>8055</v>
      </c>
      <c r="I7938" s="37">
        <v>5</v>
      </c>
      <c r="J7938" s="37">
        <v>6</v>
      </c>
      <c r="M7938" s="39">
        <v>4728.68</v>
      </c>
      <c r="N7938" s="39">
        <v>4368.2800000000007</v>
      </c>
      <c r="O7938" s="39">
        <v>4260.18</v>
      </c>
      <c r="P7938" s="38">
        <v>246</v>
      </c>
    </row>
    <row r="7939" spans="1:16">
      <c r="A7939" s="25">
        <f t="shared" ref="A7939:A8002" si="124">A7938+1</f>
        <v>7937</v>
      </c>
      <c r="B7939" s="33" t="s">
        <v>11448</v>
      </c>
      <c r="C7939" s="37">
        <v>1979</v>
      </c>
      <c r="E7939" s="41" t="s">
        <v>4729</v>
      </c>
      <c r="I7939" s="37">
        <v>9</v>
      </c>
      <c r="J7939" s="37">
        <v>2</v>
      </c>
      <c r="M7939" s="39" t="s">
        <v>11449</v>
      </c>
      <c r="N7939" s="39">
        <v>4106.8</v>
      </c>
      <c r="O7939" s="39">
        <v>4106.8</v>
      </c>
      <c r="P7939" s="38">
        <v>213</v>
      </c>
    </row>
    <row r="7940" spans="1:16">
      <c r="A7940" s="25">
        <f t="shared" si="124"/>
        <v>7938</v>
      </c>
      <c r="B7940" s="33" t="s">
        <v>4389</v>
      </c>
      <c r="C7940" s="37">
        <v>1978</v>
      </c>
      <c r="E7940" s="41" t="s">
        <v>4729</v>
      </c>
      <c r="I7940" s="37">
        <v>5</v>
      </c>
      <c r="J7940" s="37">
        <v>10</v>
      </c>
      <c r="M7940" s="39">
        <v>7805.16</v>
      </c>
      <c r="N7940" s="39">
        <v>6982.16</v>
      </c>
      <c r="O7940" s="39">
        <v>6982.16</v>
      </c>
      <c r="P7940" s="38">
        <v>361</v>
      </c>
    </row>
    <row r="7941" spans="1:16">
      <c r="A7941" s="25">
        <f t="shared" si="124"/>
        <v>7939</v>
      </c>
      <c r="B7941" s="33" t="s">
        <v>11450</v>
      </c>
      <c r="I7941" s="37"/>
      <c r="J7941" s="37"/>
    </row>
    <row r="7942" spans="1:16">
      <c r="A7942" s="25">
        <f t="shared" si="124"/>
        <v>7940</v>
      </c>
      <c r="B7942" s="33" t="s">
        <v>4390</v>
      </c>
      <c r="C7942" s="37">
        <v>2011</v>
      </c>
      <c r="E7942" s="42" t="s">
        <v>8055</v>
      </c>
      <c r="I7942" s="37">
        <v>10</v>
      </c>
      <c r="J7942" s="37">
        <v>2</v>
      </c>
      <c r="M7942" s="39">
        <v>7114.5</v>
      </c>
      <c r="N7942" s="39">
        <v>6955.5</v>
      </c>
      <c r="O7942" s="39">
        <v>5641.8</v>
      </c>
      <c r="P7942" s="38">
        <v>185</v>
      </c>
    </row>
    <row r="7943" spans="1:16">
      <c r="A7943" s="25">
        <f t="shared" si="124"/>
        <v>7941</v>
      </c>
      <c r="B7943" s="33" t="s">
        <v>11451</v>
      </c>
      <c r="C7943" s="37">
        <v>1987</v>
      </c>
      <c r="E7943" s="41" t="s">
        <v>4729</v>
      </c>
      <c r="I7943" s="37">
        <v>9</v>
      </c>
      <c r="J7943" s="37">
        <v>1</v>
      </c>
      <c r="M7943" s="39">
        <v>3858.6</v>
      </c>
      <c r="N7943" s="39">
        <v>3610</v>
      </c>
      <c r="O7943" s="39">
        <v>3610</v>
      </c>
      <c r="P7943" s="38">
        <v>174</v>
      </c>
    </row>
    <row r="7944" spans="1:16">
      <c r="A7944" s="25">
        <f t="shared" si="124"/>
        <v>7942</v>
      </c>
      <c r="B7944" s="33" t="s">
        <v>11452</v>
      </c>
      <c r="C7944" s="37">
        <v>1983</v>
      </c>
      <c r="E7944" s="42" t="s">
        <v>8055</v>
      </c>
      <c r="I7944" s="37">
        <v>9</v>
      </c>
      <c r="J7944" s="37">
        <v>2</v>
      </c>
      <c r="M7944" s="39">
        <v>3856</v>
      </c>
      <c r="N7944" s="39">
        <v>2647.5</v>
      </c>
      <c r="O7944" s="39">
        <v>2647.5</v>
      </c>
      <c r="P7944" s="38">
        <v>204</v>
      </c>
    </row>
    <row r="7945" spans="1:16">
      <c r="A7945" s="25">
        <f t="shared" si="124"/>
        <v>7943</v>
      </c>
      <c r="B7945" s="33" t="s">
        <v>4391</v>
      </c>
      <c r="C7945" s="37">
        <v>2012</v>
      </c>
      <c r="E7945" s="42" t="s">
        <v>8055</v>
      </c>
      <c r="I7945" s="37">
        <v>17</v>
      </c>
      <c r="J7945" s="37">
        <v>2</v>
      </c>
      <c r="M7945" s="39">
        <v>9280.4</v>
      </c>
      <c r="N7945" s="39">
        <v>7666.4</v>
      </c>
      <c r="O7945" s="39">
        <v>7666.4</v>
      </c>
      <c r="P7945" s="38">
        <v>532</v>
      </c>
    </row>
    <row r="7946" spans="1:16">
      <c r="A7946" s="25">
        <f t="shared" si="124"/>
        <v>7944</v>
      </c>
      <c r="B7946" s="33" t="s">
        <v>4394</v>
      </c>
      <c r="C7946" s="37">
        <v>1979</v>
      </c>
      <c r="E7946" s="41" t="s">
        <v>4729</v>
      </c>
      <c r="I7946" s="37">
        <v>9</v>
      </c>
      <c r="J7946" s="37">
        <v>2</v>
      </c>
      <c r="M7946" s="39">
        <v>4168.2</v>
      </c>
      <c r="N7946" s="39">
        <v>3868.2</v>
      </c>
      <c r="O7946" s="39">
        <v>3868.2</v>
      </c>
      <c r="P7946" s="38">
        <v>221</v>
      </c>
    </row>
    <row r="7947" spans="1:16">
      <c r="A7947" s="25">
        <f t="shared" si="124"/>
        <v>7945</v>
      </c>
      <c r="B7947" s="33" t="s">
        <v>11453</v>
      </c>
      <c r="C7947" s="37">
        <v>1969</v>
      </c>
      <c r="E7947" s="41" t="s">
        <v>4731</v>
      </c>
      <c r="I7947" s="37">
        <v>9</v>
      </c>
      <c r="J7947" s="37">
        <v>6</v>
      </c>
      <c r="M7947" s="39">
        <v>15070.1</v>
      </c>
      <c r="N7947" s="39">
        <v>13179.3</v>
      </c>
      <c r="O7947" s="39">
        <v>13179.3</v>
      </c>
      <c r="P7947" s="38">
        <v>699</v>
      </c>
    </row>
    <row r="7948" spans="1:16">
      <c r="A7948" s="25">
        <f t="shared" si="124"/>
        <v>7946</v>
      </c>
      <c r="B7948" s="33" t="s">
        <v>11454</v>
      </c>
      <c r="C7948" s="37">
        <v>1970</v>
      </c>
      <c r="E7948" s="41" t="s">
        <v>4729</v>
      </c>
      <c r="I7948" s="37">
        <v>5</v>
      </c>
      <c r="J7948" s="37">
        <v>6</v>
      </c>
      <c r="M7948" s="39">
        <v>4303.2</v>
      </c>
      <c r="N7948" s="39">
        <v>4303.2</v>
      </c>
      <c r="O7948" s="39">
        <v>4303.2</v>
      </c>
      <c r="P7948" s="38">
        <v>249</v>
      </c>
    </row>
    <row r="7949" spans="1:16">
      <c r="A7949" s="25">
        <f t="shared" si="124"/>
        <v>7947</v>
      </c>
      <c r="B7949" s="33" t="s">
        <v>11455</v>
      </c>
      <c r="C7949" s="37">
        <v>1971</v>
      </c>
      <c r="E7949" s="41" t="s">
        <v>4729</v>
      </c>
      <c r="I7949" s="37">
        <v>5</v>
      </c>
      <c r="J7949" s="37">
        <v>6</v>
      </c>
      <c r="M7949" s="39">
        <v>4370.1000000000004</v>
      </c>
      <c r="N7949" s="39">
        <v>3038.4</v>
      </c>
      <c r="O7949" s="39">
        <v>3038.4</v>
      </c>
      <c r="P7949" s="38">
        <v>256</v>
      </c>
    </row>
    <row r="7950" spans="1:16">
      <c r="A7950" s="25">
        <f t="shared" si="124"/>
        <v>7948</v>
      </c>
      <c r="B7950" s="33" t="s">
        <v>4392</v>
      </c>
      <c r="C7950" s="37">
        <v>1972</v>
      </c>
      <c r="E7950" s="42" t="s">
        <v>8055</v>
      </c>
      <c r="I7950" s="37">
        <v>5</v>
      </c>
      <c r="J7950" s="37">
        <v>6</v>
      </c>
      <c r="M7950" s="39">
        <v>4341.8999999999996</v>
      </c>
      <c r="N7950" s="39">
        <v>3121.7999999999997</v>
      </c>
      <c r="O7950" s="39">
        <v>3014.7</v>
      </c>
      <c r="P7950" s="38">
        <v>193</v>
      </c>
    </row>
    <row r="7951" spans="1:16">
      <c r="A7951" s="25">
        <f t="shared" si="124"/>
        <v>7949</v>
      </c>
      <c r="B7951" s="33" t="s">
        <v>11456</v>
      </c>
      <c r="C7951" s="37">
        <v>1972</v>
      </c>
      <c r="E7951" s="41" t="s">
        <v>4731</v>
      </c>
      <c r="I7951" s="37">
        <v>9</v>
      </c>
      <c r="J7951" s="37">
        <v>1</v>
      </c>
      <c r="M7951" s="39">
        <v>2596.6999999999998</v>
      </c>
      <c r="N7951" s="39">
        <v>1778.3</v>
      </c>
      <c r="O7951" s="39">
        <v>1532.6</v>
      </c>
      <c r="P7951" s="38">
        <v>112</v>
      </c>
    </row>
    <row r="7952" spans="1:16">
      <c r="A7952" s="25">
        <f t="shared" si="124"/>
        <v>7950</v>
      </c>
      <c r="B7952" s="33" t="s">
        <v>4393</v>
      </c>
      <c r="C7952" s="37">
        <v>1973</v>
      </c>
      <c r="E7952" s="42" t="s">
        <v>4731</v>
      </c>
      <c r="I7952" s="37">
        <v>9</v>
      </c>
      <c r="J7952" s="37">
        <v>1</v>
      </c>
      <c r="M7952" s="39">
        <v>2337.1999999999998</v>
      </c>
      <c r="N7952" s="39">
        <v>1884.5</v>
      </c>
      <c r="O7952" s="39">
        <v>1524</v>
      </c>
      <c r="P7952" s="38">
        <v>126</v>
      </c>
    </row>
    <row r="7953" spans="1:16">
      <c r="A7953" s="25">
        <f t="shared" si="124"/>
        <v>7951</v>
      </c>
      <c r="B7953" s="33" t="s">
        <v>4395</v>
      </c>
      <c r="C7953" s="37">
        <v>1973</v>
      </c>
      <c r="D7953" s="37">
        <v>2009</v>
      </c>
      <c r="E7953" s="42" t="s">
        <v>4731</v>
      </c>
      <c r="I7953" s="37">
        <v>9</v>
      </c>
      <c r="J7953" s="37">
        <v>1</v>
      </c>
      <c r="M7953" s="39">
        <v>2365.5</v>
      </c>
      <c r="N7953" s="39">
        <v>1541.7</v>
      </c>
      <c r="O7953" s="39">
        <v>1541.7</v>
      </c>
      <c r="P7953" s="38">
        <v>112</v>
      </c>
    </row>
    <row r="7954" spans="1:16">
      <c r="A7954" s="25">
        <f t="shared" si="124"/>
        <v>7952</v>
      </c>
      <c r="B7954" s="33" t="s">
        <v>11457</v>
      </c>
      <c r="I7954" s="37"/>
      <c r="J7954" s="37"/>
    </row>
    <row r="7955" spans="1:16">
      <c r="A7955" s="25">
        <f t="shared" si="124"/>
        <v>7953</v>
      </c>
      <c r="B7955" s="33" t="s">
        <v>11458</v>
      </c>
      <c r="C7955" s="37">
        <v>1971</v>
      </c>
      <c r="E7955" s="41" t="s">
        <v>4729</v>
      </c>
      <c r="I7955" s="37">
        <v>5</v>
      </c>
      <c r="J7955" s="37">
        <v>6</v>
      </c>
      <c r="M7955" s="39">
        <v>4352.6000000000004</v>
      </c>
      <c r="N7955" s="39">
        <v>3031.1</v>
      </c>
      <c r="O7955" s="39">
        <v>3031.1</v>
      </c>
      <c r="P7955" s="38">
        <v>250</v>
      </c>
    </row>
    <row r="7956" spans="1:16">
      <c r="A7956" s="25">
        <f t="shared" si="124"/>
        <v>7954</v>
      </c>
      <c r="B7956" s="33" t="s">
        <v>11459</v>
      </c>
      <c r="C7956" s="37">
        <v>1978</v>
      </c>
      <c r="E7956" s="41" t="s">
        <v>4731</v>
      </c>
      <c r="I7956" s="37">
        <v>14</v>
      </c>
      <c r="J7956" s="37">
        <v>1</v>
      </c>
      <c r="M7956" s="39">
        <v>5614.5</v>
      </c>
      <c r="N7956" s="39">
        <v>5614.5</v>
      </c>
      <c r="O7956" s="39">
        <v>5614.5</v>
      </c>
      <c r="P7956" s="38">
        <v>270</v>
      </c>
    </row>
    <row r="7957" spans="1:16">
      <c r="A7957" s="25">
        <f t="shared" si="124"/>
        <v>7955</v>
      </c>
      <c r="B7957" s="33" t="s">
        <v>11460</v>
      </c>
      <c r="I7957" s="37"/>
      <c r="J7957" s="37"/>
    </row>
    <row r="7958" spans="1:16">
      <c r="A7958" s="25">
        <f t="shared" si="124"/>
        <v>7956</v>
      </c>
      <c r="B7958" s="33" t="s">
        <v>11461</v>
      </c>
      <c r="C7958" s="37">
        <v>1967</v>
      </c>
      <c r="E7958" s="41" t="s">
        <v>4731</v>
      </c>
      <c r="I7958" s="37">
        <v>5</v>
      </c>
      <c r="J7958" s="37">
        <v>3</v>
      </c>
      <c r="M7958" s="39">
        <v>2552.6999999999998</v>
      </c>
      <c r="N7958" s="39">
        <v>2181.3000000000002</v>
      </c>
      <c r="O7958" s="39">
        <v>2181.3000000000002</v>
      </c>
      <c r="P7958" s="38">
        <v>111</v>
      </c>
    </row>
    <row r="7959" spans="1:16">
      <c r="A7959" s="25">
        <f t="shared" si="124"/>
        <v>7957</v>
      </c>
      <c r="B7959" s="35" t="s">
        <v>11462</v>
      </c>
      <c r="I7959" s="37"/>
      <c r="J7959" s="37"/>
    </row>
    <row r="7960" spans="1:16">
      <c r="A7960" s="25">
        <f t="shared" si="124"/>
        <v>7958</v>
      </c>
      <c r="B7960" s="33" t="s">
        <v>11463</v>
      </c>
      <c r="C7960" s="37">
        <v>1964</v>
      </c>
      <c r="E7960" s="42" t="s">
        <v>4731</v>
      </c>
      <c r="I7960" s="37">
        <v>5</v>
      </c>
      <c r="J7960" s="37">
        <v>4</v>
      </c>
      <c r="M7960" s="39">
        <v>3214</v>
      </c>
      <c r="N7960" s="39">
        <v>3100.2</v>
      </c>
      <c r="O7960" s="39" t="s">
        <v>603</v>
      </c>
      <c r="P7960" s="38">
        <v>153</v>
      </c>
    </row>
    <row r="7961" spans="1:16">
      <c r="A7961" s="25">
        <f t="shared" si="124"/>
        <v>7959</v>
      </c>
      <c r="B7961" s="33" t="s">
        <v>11464</v>
      </c>
      <c r="C7961" s="37">
        <v>1965</v>
      </c>
      <c r="E7961" s="42" t="s">
        <v>4731</v>
      </c>
      <c r="I7961" s="37">
        <v>5</v>
      </c>
      <c r="J7961" s="37">
        <v>3</v>
      </c>
      <c r="M7961" s="39">
        <v>2698</v>
      </c>
      <c r="N7961" s="39">
        <v>2506</v>
      </c>
      <c r="O7961" s="39">
        <v>2506</v>
      </c>
      <c r="P7961" s="38">
        <v>122</v>
      </c>
    </row>
    <row r="7962" spans="1:16">
      <c r="A7962" s="25">
        <f t="shared" si="124"/>
        <v>7960</v>
      </c>
      <c r="B7962" s="33" t="s">
        <v>11465</v>
      </c>
      <c r="C7962" s="37">
        <v>1989</v>
      </c>
      <c r="E7962" s="41" t="s">
        <v>4731</v>
      </c>
      <c r="I7962" s="37">
        <v>9</v>
      </c>
      <c r="J7962" s="37">
        <v>1</v>
      </c>
      <c r="M7962" s="39">
        <v>3334.2</v>
      </c>
      <c r="N7962" s="39">
        <v>2789.6</v>
      </c>
      <c r="O7962" s="39">
        <v>2480.1</v>
      </c>
      <c r="P7962" s="38">
        <v>114</v>
      </c>
    </row>
    <row r="7963" spans="1:16">
      <c r="A7963" s="25">
        <f t="shared" si="124"/>
        <v>7961</v>
      </c>
      <c r="B7963" s="33" t="s">
        <v>11466</v>
      </c>
      <c r="C7963" s="37">
        <v>1965</v>
      </c>
      <c r="E7963" s="42" t="s">
        <v>4731</v>
      </c>
      <c r="I7963" s="37">
        <v>5</v>
      </c>
      <c r="J7963" s="37">
        <v>4</v>
      </c>
      <c r="M7963" s="39">
        <v>3196.2</v>
      </c>
      <c r="N7963" s="39">
        <v>2034.3</v>
      </c>
      <c r="O7963" s="39">
        <v>2034.3</v>
      </c>
      <c r="P7963" s="38">
        <v>165</v>
      </c>
    </row>
    <row r="7964" spans="1:16">
      <c r="A7964" s="25">
        <f t="shared" si="124"/>
        <v>7962</v>
      </c>
      <c r="B7964" s="33" t="s">
        <v>11467</v>
      </c>
      <c r="I7964" s="37"/>
      <c r="J7964" s="37"/>
    </row>
    <row r="7965" spans="1:16">
      <c r="A7965" s="25">
        <f t="shared" si="124"/>
        <v>7963</v>
      </c>
      <c r="B7965" s="33" t="s">
        <v>11468</v>
      </c>
      <c r="I7965" s="37"/>
      <c r="J7965" s="37"/>
    </row>
    <row r="7966" spans="1:16">
      <c r="A7966" s="25">
        <f t="shared" si="124"/>
        <v>7964</v>
      </c>
      <c r="B7966" s="33" t="s">
        <v>11469</v>
      </c>
      <c r="C7966" s="37">
        <v>1964</v>
      </c>
      <c r="E7966" s="41" t="s">
        <v>4731</v>
      </c>
      <c r="I7966" s="37">
        <v>5</v>
      </c>
      <c r="J7966" s="37">
        <v>3</v>
      </c>
      <c r="M7966" s="39">
        <v>3044.4</v>
      </c>
      <c r="N7966" s="39">
        <v>2654.8</v>
      </c>
      <c r="O7966" s="39">
        <v>1999</v>
      </c>
      <c r="P7966" s="38">
        <v>77</v>
      </c>
    </row>
    <row r="7967" spans="1:16">
      <c r="A7967" s="25">
        <f t="shared" si="124"/>
        <v>7965</v>
      </c>
      <c r="B7967" s="33" t="s">
        <v>11470</v>
      </c>
      <c r="C7967" s="37">
        <v>1989</v>
      </c>
      <c r="E7967" s="41" t="s">
        <v>4731</v>
      </c>
      <c r="I7967" s="37">
        <v>9</v>
      </c>
      <c r="J7967" s="37">
        <v>1</v>
      </c>
      <c r="M7967" s="39">
        <v>3334.2</v>
      </c>
      <c r="N7967" s="39">
        <v>2789.6</v>
      </c>
      <c r="O7967" s="39">
        <v>2480.1</v>
      </c>
      <c r="P7967" s="38">
        <v>128</v>
      </c>
    </row>
    <row r="7968" spans="1:16">
      <c r="A7968" s="25">
        <f t="shared" si="124"/>
        <v>7966</v>
      </c>
      <c r="B7968" s="33" t="s">
        <v>11471</v>
      </c>
      <c r="C7968" s="37">
        <v>1962</v>
      </c>
      <c r="E7968" s="41" t="s">
        <v>4731</v>
      </c>
      <c r="I7968" s="37">
        <v>4</v>
      </c>
      <c r="J7968" s="37">
        <v>2</v>
      </c>
      <c r="M7968" s="39">
        <v>1399.1</v>
      </c>
      <c r="N7968" s="39">
        <v>1277.2</v>
      </c>
      <c r="O7968" s="39">
        <v>1277.2</v>
      </c>
      <c r="P7968" s="38">
        <v>71</v>
      </c>
    </row>
    <row r="7969" spans="1:16">
      <c r="A7969" s="25">
        <f t="shared" si="124"/>
        <v>7967</v>
      </c>
      <c r="B7969" s="33" t="s">
        <v>11472</v>
      </c>
      <c r="C7969" s="37">
        <v>1961</v>
      </c>
      <c r="E7969" s="41" t="s">
        <v>4731</v>
      </c>
      <c r="I7969" s="37">
        <v>3</v>
      </c>
      <c r="J7969" s="37">
        <v>2</v>
      </c>
      <c r="M7969" s="39">
        <v>1035</v>
      </c>
      <c r="N7969" s="39">
        <v>918</v>
      </c>
      <c r="O7969" s="39">
        <v>755.9</v>
      </c>
      <c r="P7969" s="38">
        <v>61</v>
      </c>
    </row>
    <row r="7970" spans="1:16">
      <c r="A7970" s="25">
        <f t="shared" si="124"/>
        <v>7968</v>
      </c>
      <c r="B7970" s="33" t="s">
        <v>11473</v>
      </c>
      <c r="C7970" s="37">
        <v>1961</v>
      </c>
      <c r="E7970" s="41" t="s">
        <v>4731</v>
      </c>
      <c r="I7970" s="37">
        <v>3</v>
      </c>
      <c r="J7970" s="37">
        <v>2</v>
      </c>
      <c r="M7970" s="39">
        <v>1071</v>
      </c>
      <c r="N7970" s="39">
        <v>960.2</v>
      </c>
      <c r="O7970" s="39">
        <v>887.7</v>
      </c>
      <c r="P7970" s="38">
        <v>57</v>
      </c>
    </row>
    <row r="7971" spans="1:16">
      <c r="A7971" s="25">
        <f t="shared" si="124"/>
        <v>7969</v>
      </c>
      <c r="B7971" s="33" t="s">
        <v>11474</v>
      </c>
      <c r="I7971" s="37"/>
      <c r="J7971" s="37"/>
    </row>
    <row r="7972" spans="1:16">
      <c r="A7972" s="25">
        <f t="shared" si="124"/>
        <v>7970</v>
      </c>
      <c r="B7972" s="33" t="s">
        <v>11475</v>
      </c>
      <c r="C7972" s="37">
        <v>1957</v>
      </c>
      <c r="E7972" s="41" t="s">
        <v>4735</v>
      </c>
      <c r="I7972" s="37">
        <v>3</v>
      </c>
      <c r="J7972" s="37">
        <v>4</v>
      </c>
      <c r="M7972" s="39">
        <v>1700.4</v>
      </c>
      <c r="N7972" s="39">
        <v>1699.4</v>
      </c>
      <c r="O7972" s="39">
        <v>1399.4</v>
      </c>
      <c r="P7972" s="38">
        <v>68</v>
      </c>
    </row>
    <row r="7973" spans="1:16">
      <c r="A7973" s="25">
        <f t="shared" si="124"/>
        <v>7971</v>
      </c>
      <c r="B7973" s="33" t="s">
        <v>4402</v>
      </c>
      <c r="C7973" s="37">
        <v>1957</v>
      </c>
      <c r="E7973" s="41" t="s">
        <v>4735</v>
      </c>
      <c r="I7973" s="37">
        <v>3</v>
      </c>
      <c r="J7973" s="37">
        <v>2</v>
      </c>
      <c r="M7973" s="39">
        <v>1377.6</v>
      </c>
      <c r="N7973" s="39">
        <v>1140.5999999999999</v>
      </c>
      <c r="O7973" s="39">
        <v>1140.5999999999999</v>
      </c>
      <c r="P7973" s="38">
        <v>68</v>
      </c>
    </row>
    <row r="7974" spans="1:16">
      <c r="A7974" s="25">
        <f t="shared" si="124"/>
        <v>7972</v>
      </c>
      <c r="B7974" s="33" t="s">
        <v>4396</v>
      </c>
      <c r="C7974" s="37">
        <v>1955</v>
      </c>
      <c r="E7974" s="41" t="s">
        <v>4726</v>
      </c>
      <c r="I7974" s="37">
        <v>3</v>
      </c>
      <c r="J7974" s="37">
        <v>4</v>
      </c>
      <c r="M7974" s="39">
        <v>2331.3000000000002</v>
      </c>
      <c r="N7974" s="39">
        <v>1579.4</v>
      </c>
      <c r="O7974" s="39">
        <v>1497.2712000000001</v>
      </c>
      <c r="P7974" s="38">
        <v>84</v>
      </c>
    </row>
    <row r="7975" spans="1:16">
      <c r="A7975" s="25">
        <f t="shared" si="124"/>
        <v>7973</v>
      </c>
      <c r="B7975" s="33" t="s">
        <v>4397</v>
      </c>
      <c r="C7975" s="37">
        <v>1957</v>
      </c>
      <c r="E7975" s="41" t="s">
        <v>4731</v>
      </c>
      <c r="I7975" s="37">
        <v>3</v>
      </c>
      <c r="J7975" s="37">
        <v>3</v>
      </c>
      <c r="M7975" s="39">
        <v>1479.1</v>
      </c>
      <c r="N7975" s="39">
        <v>1083.4000000000001</v>
      </c>
      <c r="O7975" s="39">
        <v>1083.4000000000001</v>
      </c>
      <c r="P7975" s="38">
        <v>78</v>
      </c>
    </row>
    <row r="7976" spans="1:16">
      <c r="A7976" s="25">
        <f t="shared" si="124"/>
        <v>7974</v>
      </c>
      <c r="B7976" s="33" t="s">
        <v>4398</v>
      </c>
      <c r="C7976" s="37">
        <v>1954</v>
      </c>
      <c r="E7976" s="41" t="s">
        <v>4726</v>
      </c>
      <c r="I7976" s="37">
        <v>3</v>
      </c>
      <c r="J7976" s="37">
        <v>2</v>
      </c>
      <c r="M7976" s="39">
        <v>1438.2</v>
      </c>
      <c r="N7976" s="39">
        <v>844.3</v>
      </c>
      <c r="O7976" s="39">
        <v>701.61329999999998</v>
      </c>
      <c r="P7976" s="38">
        <v>105</v>
      </c>
    </row>
    <row r="7977" spans="1:16">
      <c r="A7977" s="25">
        <f t="shared" si="124"/>
        <v>7975</v>
      </c>
      <c r="B7977" s="33" t="s">
        <v>4399</v>
      </c>
      <c r="C7977" s="37">
        <v>1952</v>
      </c>
      <c r="E7977" s="41" t="s">
        <v>4735</v>
      </c>
      <c r="I7977" s="37">
        <v>3</v>
      </c>
      <c r="J7977" s="37">
        <v>2</v>
      </c>
      <c r="M7977" s="39">
        <v>1291.5</v>
      </c>
      <c r="N7977" s="39">
        <v>1291.5</v>
      </c>
      <c r="O7977" s="39">
        <v>1130.5</v>
      </c>
      <c r="P7977" s="38">
        <v>39</v>
      </c>
    </row>
    <row r="7978" spans="1:16">
      <c r="A7978" s="25">
        <f t="shared" si="124"/>
        <v>7976</v>
      </c>
      <c r="B7978" s="33" t="s">
        <v>4400</v>
      </c>
      <c r="C7978" s="37">
        <v>1952</v>
      </c>
      <c r="E7978" s="41" t="s">
        <v>4735</v>
      </c>
      <c r="I7978" s="37">
        <v>3</v>
      </c>
      <c r="J7978" s="37">
        <v>2</v>
      </c>
      <c r="M7978" s="39">
        <v>1346.7</v>
      </c>
      <c r="N7978" s="39">
        <v>1346.7</v>
      </c>
      <c r="O7978" s="39">
        <v>897.2</v>
      </c>
      <c r="P7978" s="38">
        <v>29</v>
      </c>
    </row>
    <row r="7979" spans="1:16">
      <c r="A7979" s="25">
        <f t="shared" si="124"/>
        <v>7977</v>
      </c>
      <c r="B7979" s="33" t="s">
        <v>4401</v>
      </c>
      <c r="C7979" s="37">
        <v>1975</v>
      </c>
      <c r="E7979" s="41" t="s">
        <v>4731</v>
      </c>
      <c r="I7979" s="37">
        <v>5</v>
      </c>
      <c r="J7979" s="37">
        <v>4</v>
      </c>
      <c r="M7979" s="39">
        <v>3710.5</v>
      </c>
      <c r="N7979" s="39">
        <v>3354.4</v>
      </c>
      <c r="O7979" s="39">
        <v>3341.9</v>
      </c>
      <c r="P7979" s="38">
        <v>192</v>
      </c>
    </row>
    <row r="7980" spans="1:16">
      <c r="A7980" s="25">
        <f t="shared" si="124"/>
        <v>7978</v>
      </c>
      <c r="B7980" s="33" t="s">
        <v>11476</v>
      </c>
      <c r="C7980" s="37">
        <v>1961</v>
      </c>
      <c r="E7980" s="41" t="s">
        <v>4726</v>
      </c>
      <c r="I7980" s="37">
        <v>4</v>
      </c>
      <c r="J7980" s="37">
        <v>4</v>
      </c>
      <c r="M7980" s="39">
        <v>1745.7</v>
      </c>
      <c r="N7980" s="39">
        <v>1546.7</v>
      </c>
      <c r="O7980" s="39">
        <v>1546.7</v>
      </c>
      <c r="P7980" s="38">
        <v>80</v>
      </c>
    </row>
    <row r="7981" spans="1:16">
      <c r="A7981" s="25">
        <f t="shared" si="124"/>
        <v>7979</v>
      </c>
      <c r="B7981" s="33" t="s">
        <v>4403</v>
      </c>
      <c r="C7981" s="37">
        <v>1970</v>
      </c>
      <c r="D7981" s="37">
        <v>2010</v>
      </c>
      <c r="E7981" s="42" t="s">
        <v>8055</v>
      </c>
      <c r="I7981" s="37">
        <v>5</v>
      </c>
      <c r="J7981" s="37">
        <v>8</v>
      </c>
      <c r="M7981" s="39">
        <v>5276.2</v>
      </c>
      <c r="N7981" s="39">
        <v>3260.9</v>
      </c>
      <c r="O7981" s="39">
        <v>3260.9</v>
      </c>
      <c r="P7981" s="38">
        <v>280</v>
      </c>
    </row>
    <row r="7982" spans="1:16">
      <c r="A7982" s="25">
        <f t="shared" si="124"/>
        <v>7980</v>
      </c>
      <c r="B7982" s="33" t="s">
        <v>11477</v>
      </c>
      <c r="I7982" s="37"/>
      <c r="J7982" s="37"/>
    </row>
    <row r="7983" spans="1:16">
      <c r="A7983" s="25">
        <f t="shared" si="124"/>
        <v>7981</v>
      </c>
      <c r="B7983" s="33" t="s">
        <v>11478</v>
      </c>
      <c r="I7983" s="37"/>
      <c r="J7983" s="37"/>
    </row>
    <row r="7984" spans="1:16">
      <c r="A7984" s="25">
        <f t="shared" si="124"/>
        <v>7982</v>
      </c>
      <c r="B7984" s="33" t="s">
        <v>11479</v>
      </c>
      <c r="I7984" s="37"/>
      <c r="J7984" s="37"/>
    </row>
    <row r="7985" spans="1:16">
      <c r="A7985" s="25">
        <f t="shared" si="124"/>
        <v>7983</v>
      </c>
      <c r="B7985" s="33" t="s">
        <v>11480</v>
      </c>
      <c r="I7985" s="37"/>
      <c r="J7985" s="37"/>
    </row>
    <row r="7986" spans="1:16">
      <c r="A7986" s="25">
        <f t="shared" si="124"/>
        <v>7984</v>
      </c>
      <c r="B7986" s="33" t="s">
        <v>11481</v>
      </c>
      <c r="I7986" s="37"/>
      <c r="J7986" s="37"/>
    </row>
    <row r="7987" spans="1:16">
      <c r="A7987" s="25">
        <f t="shared" si="124"/>
        <v>7985</v>
      </c>
      <c r="B7987" s="33" t="s">
        <v>11482</v>
      </c>
      <c r="I7987" s="37"/>
      <c r="J7987" s="37"/>
    </row>
    <row r="7988" spans="1:16">
      <c r="A7988" s="25">
        <f t="shared" si="124"/>
        <v>7986</v>
      </c>
      <c r="B7988" s="33" t="s">
        <v>11483</v>
      </c>
      <c r="I7988" s="37"/>
      <c r="J7988" s="37"/>
    </row>
    <row r="7989" spans="1:16">
      <c r="A7989" s="25">
        <f t="shared" si="124"/>
        <v>7987</v>
      </c>
      <c r="B7989" s="33" t="s">
        <v>11484</v>
      </c>
      <c r="C7989" s="37">
        <v>1972</v>
      </c>
      <c r="E7989" s="41" t="s">
        <v>4729</v>
      </c>
      <c r="I7989" s="37">
        <v>9</v>
      </c>
      <c r="J7989" s="37">
        <v>6</v>
      </c>
      <c r="M7989" s="39">
        <v>13315.05</v>
      </c>
      <c r="N7989" s="39">
        <v>11247.95</v>
      </c>
      <c r="O7989" s="39">
        <v>10573.07</v>
      </c>
      <c r="P7989" s="38">
        <v>544</v>
      </c>
    </row>
    <row r="7990" spans="1:16">
      <c r="A7990" s="25">
        <f t="shared" si="124"/>
        <v>7988</v>
      </c>
      <c r="B7990" s="33" t="s">
        <v>4404</v>
      </c>
      <c r="C7990" s="37">
        <v>1974</v>
      </c>
      <c r="E7990" s="41" t="s">
        <v>4729</v>
      </c>
      <c r="I7990" s="37">
        <v>5</v>
      </c>
      <c r="J7990" s="37">
        <v>6</v>
      </c>
      <c r="M7990" s="39">
        <v>5727.9</v>
      </c>
      <c r="N7990" s="39">
        <v>5727.9</v>
      </c>
      <c r="O7990" s="39">
        <v>5727.9</v>
      </c>
      <c r="P7990" s="38">
        <v>280</v>
      </c>
    </row>
    <row r="7991" spans="1:16">
      <c r="A7991" s="25">
        <f t="shared" si="124"/>
        <v>7989</v>
      </c>
      <c r="B7991" s="33" t="s">
        <v>11485</v>
      </c>
      <c r="C7991" s="37">
        <v>1972</v>
      </c>
      <c r="E7991" s="41" t="s">
        <v>4729</v>
      </c>
      <c r="I7991" s="37">
        <v>9</v>
      </c>
      <c r="J7991" s="37">
        <v>6</v>
      </c>
      <c r="M7991" s="39">
        <v>13692.9</v>
      </c>
      <c r="N7991" s="39">
        <v>11586.5</v>
      </c>
      <c r="O7991" s="39">
        <v>10686.075000000001</v>
      </c>
      <c r="P7991" s="38">
        <v>514</v>
      </c>
    </row>
    <row r="7992" spans="1:16">
      <c r="A7992" s="25">
        <f t="shared" si="124"/>
        <v>7990</v>
      </c>
      <c r="B7992" s="33" t="s">
        <v>11486</v>
      </c>
      <c r="C7992" s="37">
        <v>1986</v>
      </c>
      <c r="D7992" s="37">
        <v>2010</v>
      </c>
      <c r="E7992" s="42" t="s">
        <v>4731</v>
      </c>
      <c r="I7992" s="37">
        <v>9</v>
      </c>
      <c r="J7992" s="37">
        <v>1</v>
      </c>
      <c r="M7992" s="39">
        <v>4361.6000000000004</v>
      </c>
      <c r="N7992" s="39">
        <v>4048.4</v>
      </c>
      <c r="O7992" s="39">
        <v>3695.4</v>
      </c>
      <c r="P7992" s="38">
        <v>224</v>
      </c>
    </row>
    <row r="7993" spans="1:16">
      <c r="A7993" s="25">
        <f t="shared" si="124"/>
        <v>7991</v>
      </c>
      <c r="B7993" s="33" t="s">
        <v>4405</v>
      </c>
      <c r="C7993" s="37">
        <v>1989</v>
      </c>
      <c r="E7993" s="41" t="s">
        <v>4731</v>
      </c>
      <c r="I7993" s="37">
        <v>9</v>
      </c>
      <c r="J7993" s="37">
        <v>1</v>
      </c>
      <c r="M7993" s="39">
        <v>4762.7</v>
      </c>
      <c r="N7993" s="39">
        <v>4762.5999999999995</v>
      </c>
      <c r="O7993" s="39">
        <v>3849.2</v>
      </c>
      <c r="P7993" s="38">
        <v>269</v>
      </c>
    </row>
    <row r="7994" spans="1:16">
      <c r="A7994" s="25">
        <f t="shared" si="124"/>
        <v>7992</v>
      </c>
      <c r="B7994" s="33" t="s">
        <v>11487</v>
      </c>
      <c r="C7994" s="37">
        <v>1989</v>
      </c>
      <c r="E7994" s="41" t="s">
        <v>4731</v>
      </c>
      <c r="I7994" s="37">
        <v>10</v>
      </c>
      <c r="J7994" s="37">
        <v>3</v>
      </c>
      <c r="M7994" s="39">
        <v>7592.5</v>
      </c>
      <c r="N7994" s="39">
        <v>6842.8</v>
      </c>
      <c r="O7994" s="39">
        <v>6842.8</v>
      </c>
      <c r="P7994" s="38">
        <v>311</v>
      </c>
    </row>
    <row r="7995" spans="1:16">
      <c r="A7995" s="25">
        <f t="shared" si="124"/>
        <v>7993</v>
      </c>
      <c r="B7995" s="33" t="s">
        <v>11488</v>
      </c>
      <c r="I7995" s="37"/>
      <c r="J7995" s="37"/>
    </row>
    <row r="7996" spans="1:16">
      <c r="A7996" s="25">
        <f t="shared" si="124"/>
        <v>7994</v>
      </c>
      <c r="B7996" s="33" t="s">
        <v>11489</v>
      </c>
      <c r="I7996" s="37"/>
      <c r="J7996" s="37"/>
    </row>
    <row r="7997" spans="1:16">
      <c r="A7997" s="25">
        <f t="shared" si="124"/>
        <v>7995</v>
      </c>
      <c r="B7997" s="33" t="s">
        <v>11490</v>
      </c>
      <c r="C7997" s="37">
        <v>1960</v>
      </c>
      <c r="E7997" s="41" t="s">
        <v>4731</v>
      </c>
      <c r="I7997" s="37">
        <v>3</v>
      </c>
      <c r="J7997" s="37">
        <v>2</v>
      </c>
      <c r="M7997" s="39">
        <v>1248.5999999999999</v>
      </c>
      <c r="N7997" s="39">
        <v>1140.3</v>
      </c>
      <c r="O7997" s="39">
        <v>1140.3</v>
      </c>
      <c r="P7997" s="38">
        <v>50</v>
      </c>
    </row>
    <row r="7998" spans="1:16">
      <c r="A7998" s="25">
        <f t="shared" si="124"/>
        <v>7996</v>
      </c>
      <c r="B7998" s="33" t="s">
        <v>11491</v>
      </c>
      <c r="I7998" s="37"/>
      <c r="J7998" s="37"/>
    </row>
    <row r="7999" spans="1:16">
      <c r="A7999" s="25">
        <f t="shared" si="124"/>
        <v>7997</v>
      </c>
      <c r="B7999" s="33" t="s">
        <v>11492</v>
      </c>
      <c r="I7999" s="37"/>
      <c r="J7999" s="37"/>
    </row>
    <row r="8000" spans="1:16">
      <c r="A8000" s="25">
        <f t="shared" si="124"/>
        <v>7998</v>
      </c>
      <c r="B8000" s="33" t="s">
        <v>11493</v>
      </c>
      <c r="C8000" s="37">
        <v>1977</v>
      </c>
      <c r="E8000" s="41" t="s">
        <v>4731</v>
      </c>
      <c r="I8000" s="37">
        <v>5</v>
      </c>
      <c r="J8000" s="37">
        <v>1</v>
      </c>
      <c r="M8000" s="39">
        <v>4221.3999999999996</v>
      </c>
      <c r="N8000" s="39">
        <v>4167</v>
      </c>
      <c r="O8000" s="39">
        <v>4167</v>
      </c>
    </row>
    <row r="8001" spans="1:16">
      <c r="A8001" s="25">
        <f t="shared" si="124"/>
        <v>7999</v>
      </c>
      <c r="B8001" s="33" t="s">
        <v>11494</v>
      </c>
      <c r="C8001" s="37">
        <v>1977</v>
      </c>
      <c r="E8001" s="42" t="s">
        <v>4731</v>
      </c>
      <c r="I8001" s="37">
        <v>5</v>
      </c>
      <c r="J8001" s="37">
        <v>2</v>
      </c>
      <c r="M8001" s="39">
        <v>2347.1999999999998</v>
      </c>
      <c r="N8001" s="39">
        <v>1355.5</v>
      </c>
      <c r="O8001" s="39">
        <v>1355.5</v>
      </c>
    </row>
    <row r="8002" spans="1:16">
      <c r="A8002" s="25">
        <f t="shared" si="124"/>
        <v>8000</v>
      </c>
      <c r="B8002" s="33" t="s">
        <v>11495</v>
      </c>
      <c r="C8002" s="37">
        <v>1958</v>
      </c>
      <c r="E8002" s="41" t="s">
        <v>4731</v>
      </c>
      <c r="I8002" s="37">
        <v>5</v>
      </c>
      <c r="J8002" s="37">
        <v>4</v>
      </c>
      <c r="M8002" s="39">
        <v>6924.9</v>
      </c>
      <c r="N8002" s="39">
        <v>6089.02</v>
      </c>
      <c r="O8002" s="39">
        <v>6089.02</v>
      </c>
      <c r="P8002" s="38">
        <v>181</v>
      </c>
    </row>
    <row r="8003" spans="1:16">
      <c r="A8003" s="25">
        <f t="shared" ref="A8003:A8066" si="125">A8002+1</f>
        <v>8001</v>
      </c>
      <c r="B8003" s="33" t="s">
        <v>11496</v>
      </c>
      <c r="C8003" s="37">
        <v>2009</v>
      </c>
      <c r="I8003" s="37">
        <v>16</v>
      </c>
      <c r="J8003" s="37">
        <v>6</v>
      </c>
      <c r="M8003" s="39">
        <v>14658.1</v>
      </c>
      <c r="N8003" s="39">
        <v>11907.6</v>
      </c>
      <c r="O8003" s="39">
        <v>10795.7</v>
      </c>
      <c r="P8003" s="38">
        <v>1124</v>
      </c>
    </row>
    <row r="8004" spans="1:16">
      <c r="A8004" s="25">
        <f t="shared" si="125"/>
        <v>8002</v>
      </c>
      <c r="B8004" s="33" t="s">
        <v>11497</v>
      </c>
      <c r="I8004" s="37"/>
      <c r="J8004" s="37"/>
    </row>
    <row r="8005" spans="1:16">
      <c r="A8005" s="25">
        <f t="shared" si="125"/>
        <v>8003</v>
      </c>
      <c r="B8005" s="33" t="s">
        <v>11498</v>
      </c>
      <c r="I8005" s="37"/>
      <c r="J8005" s="37"/>
    </row>
    <row r="8006" spans="1:16">
      <c r="A8006" s="25">
        <f t="shared" si="125"/>
        <v>8004</v>
      </c>
      <c r="B8006" s="33" t="s">
        <v>11499</v>
      </c>
      <c r="I8006" s="37"/>
      <c r="J8006" s="37"/>
    </row>
    <row r="8007" spans="1:16">
      <c r="A8007" s="25">
        <f t="shared" si="125"/>
        <v>8005</v>
      </c>
      <c r="B8007" s="33" t="s">
        <v>11500</v>
      </c>
      <c r="I8007" s="37"/>
      <c r="J8007" s="37"/>
    </row>
    <row r="8008" spans="1:16">
      <c r="A8008" s="25">
        <f t="shared" si="125"/>
        <v>8006</v>
      </c>
      <c r="B8008" s="33" t="s">
        <v>11501</v>
      </c>
      <c r="I8008" s="37"/>
      <c r="J8008" s="37"/>
    </row>
    <row r="8009" spans="1:16">
      <c r="A8009" s="25">
        <f t="shared" si="125"/>
        <v>8007</v>
      </c>
      <c r="B8009" s="33" t="s">
        <v>11502</v>
      </c>
      <c r="C8009" s="37">
        <v>1990</v>
      </c>
      <c r="E8009" s="42" t="s">
        <v>4823</v>
      </c>
      <c r="F8009" s="37" t="s">
        <v>5071</v>
      </c>
      <c r="G8009" s="37" t="s">
        <v>240</v>
      </c>
      <c r="H8009" s="37" t="s">
        <v>6958</v>
      </c>
      <c r="I8009" s="37">
        <v>10</v>
      </c>
      <c r="J8009" s="37">
        <v>3</v>
      </c>
      <c r="K8009" s="38">
        <v>3</v>
      </c>
      <c r="L8009" s="38" t="s">
        <v>240</v>
      </c>
      <c r="M8009" s="39">
        <v>7662.8</v>
      </c>
      <c r="N8009" s="39">
        <v>6598.8</v>
      </c>
      <c r="O8009" s="39">
        <v>5807.2</v>
      </c>
      <c r="P8009" s="38">
        <v>306</v>
      </c>
    </row>
    <row r="8010" spans="1:16">
      <c r="A8010" s="25">
        <f t="shared" si="125"/>
        <v>8008</v>
      </c>
      <c r="B8010" s="33" t="s">
        <v>11503</v>
      </c>
      <c r="I8010" s="37"/>
      <c r="J8010" s="37"/>
    </row>
    <row r="8011" spans="1:16">
      <c r="A8011" s="25">
        <f t="shared" si="125"/>
        <v>8009</v>
      </c>
      <c r="B8011" s="33" t="s">
        <v>11504</v>
      </c>
      <c r="C8011" s="37">
        <v>2008</v>
      </c>
      <c r="E8011" s="41" t="s">
        <v>4731</v>
      </c>
      <c r="I8011" s="37">
        <v>10</v>
      </c>
      <c r="J8011" s="37">
        <v>2</v>
      </c>
      <c r="M8011" s="39">
        <v>5976.7</v>
      </c>
      <c r="N8011" s="39">
        <v>4929</v>
      </c>
      <c r="O8011" s="39">
        <v>4929</v>
      </c>
      <c r="P8011" s="38">
        <v>251</v>
      </c>
    </row>
    <row r="8012" spans="1:16">
      <c r="A8012" s="25">
        <f t="shared" si="125"/>
        <v>8010</v>
      </c>
      <c r="B8012" s="33" t="s">
        <v>11505</v>
      </c>
      <c r="C8012" s="37">
        <v>1967</v>
      </c>
      <c r="E8012" s="41" t="s">
        <v>4731</v>
      </c>
      <c r="I8012" s="37">
        <v>5</v>
      </c>
      <c r="J8012" s="37">
        <v>4</v>
      </c>
      <c r="M8012" s="39">
        <v>3666.2</v>
      </c>
      <c r="N8012" s="39">
        <v>3344</v>
      </c>
      <c r="O8012" s="39">
        <v>3344</v>
      </c>
      <c r="P8012" s="38">
        <v>166</v>
      </c>
    </row>
    <row r="8013" spans="1:16">
      <c r="A8013" s="25">
        <f t="shared" si="125"/>
        <v>8011</v>
      </c>
      <c r="B8013" s="33" t="s">
        <v>11506</v>
      </c>
      <c r="C8013" s="37">
        <v>1966</v>
      </c>
      <c r="E8013" s="41" t="s">
        <v>4731</v>
      </c>
      <c r="I8013" s="37">
        <v>5</v>
      </c>
      <c r="J8013" s="37">
        <v>4</v>
      </c>
      <c r="M8013" s="39">
        <v>3477.7</v>
      </c>
      <c r="N8013" s="39">
        <v>3187.2999999999997</v>
      </c>
      <c r="O8013" s="39">
        <v>3187.2999999999997</v>
      </c>
      <c r="P8013" s="38">
        <v>150</v>
      </c>
    </row>
    <row r="8014" spans="1:16">
      <c r="A8014" s="25">
        <f t="shared" si="125"/>
        <v>8012</v>
      </c>
      <c r="B8014" s="33" t="s">
        <v>11507</v>
      </c>
      <c r="C8014" s="37">
        <v>1968</v>
      </c>
      <c r="E8014" s="41" t="s">
        <v>4731</v>
      </c>
      <c r="I8014" s="37">
        <v>5</v>
      </c>
      <c r="J8014" s="37">
        <v>6</v>
      </c>
      <c r="M8014" s="39">
        <v>4968.6000000000004</v>
      </c>
      <c r="N8014" s="39">
        <v>4503.8</v>
      </c>
      <c r="O8014" s="39">
        <v>4503.8</v>
      </c>
      <c r="P8014" s="38">
        <v>209</v>
      </c>
    </row>
    <row r="8015" spans="1:16">
      <c r="A8015" s="25">
        <f t="shared" si="125"/>
        <v>8013</v>
      </c>
      <c r="B8015" s="33" t="s">
        <v>11508</v>
      </c>
      <c r="C8015" s="37">
        <v>1967</v>
      </c>
      <c r="E8015" s="41" t="s">
        <v>4731</v>
      </c>
      <c r="I8015" s="37">
        <v>5</v>
      </c>
      <c r="J8015" s="37">
        <v>6</v>
      </c>
      <c r="M8015" s="39">
        <v>4914.2</v>
      </c>
      <c r="N8015" s="39">
        <v>4445.3999999999996</v>
      </c>
      <c r="O8015" s="39">
        <v>4445.3999999999996</v>
      </c>
      <c r="P8015" s="38">
        <v>225</v>
      </c>
    </row>
    <row r="8016" spans="1:16">
      <c r="A8016" s="25">
        <f t="shared" si="125"/>
        <v>8014</v>
      </c>
      <c r="B8016" s="33" t="s">
        <v>11509</v>
      </c>
      <c r="C8016" s="37">
        <v>1968</v>
      </c>
      <c r="E8016" s="41" t="s">
        <v>4731</v>
      </c>
      <c r="I8016" s="37">
        <v>5</v>
      </c>
      <c r="J8016" s="37">
        <v>6</v>
      </c>
      <c r="M8016" s="39">
        <v>4487.3999999999996</v>
      </c>
      <c r="N8016" s="39">
        <v>3029.1</v>
      </c>
      <c r="O8016" s="39">
        <v>3029.1</v>
      </c>
      <c r="P8016" s="38">
        <v>228</v>
      </c>
    </row>
    <row r="8017" spans="1:16">
      <c r="A8017" s="25">
        <f t="shared" si="125"/>
        <v>8015</v>
      </c>
      <c r="B8017" s="33" t="s">
        <v>11510</v>
      </c>
      <c r="C8017" s="37">
        <v>1964</v>
      </c>
      <c r="E8017" s="41" t="s">
        <v>4731</v>
      </c>
      <c r="I8017" s="37">
        <v>5</v>
      </c>
      <c r="J8017" s="37">
        <v>2</v>
      </c>
      <c r="M8017" s="39">
        <v>1736.2</v>
      </c>
      <c r="N8017" s="39">
        <v>1591.7</v>
      </c>
      <c r="O8017" s="39">
        <v>1591.7</v>
      </c>
      <c r="P8017" s="38">
        <v>68</v>
      </c>
    </row>
    <row r="8018" spans="1:16">
      <c r="A8018" s="25">
        <f t="shared" si="125"/>
        <v>8016</v>
      </c>
      <c r="B8018" s="33" t="s">
        <v>11511</v>
      </c>
      <c r="C8018" s="37">
        <v>1964</v>
      </c>
      <c r="E8018" s="41" t="s">
        <v>4731</v>
      </c>
      <c r="I8018" s="37">
        <v>5</v>
      </c>
      <c r="J8018" s="37">
        <v>2</v>
      </c>
      <c r="M8018" s="39">
        <v>1742.8</v>
      </c>
      <c r="N8018" s="39">
        <v>1597.7</v>
      </c>
      <c r="O8018" s="39">
        <v>1597.7</v>
      </c>
      <c r="P8018" s="38">
        <v>62</v>
      </c>
    </row>
    <row r="8019" spans="1:16">
      <c r="A8019" s="25">
        <f t="shared" si="125"/>
        <v>8017</v>
      </c>
      <c r="B8019" s="33" t="s">
        <v>11512</v>
      </c>
      <c r="C8019" s="37">
        <v>1963</v>
      </c>
      <c r="E8019" s="41" t="s">
        <v>4729</v>
      </c>
      <c r="I8019" s="37">
        <v>5</v>
      </c>
      <c r="J8019" s="37">
        <v>4</v>
      </c>
      <c r="M8019" s="39">
        <v>3843.9</v>
      </c>
      <c r="N8019" s="39">
        <v>3488</v>
      </c>
      <c r="O8019" s="39">
        <v>3488</v>
      </c>
      <c r="P8019" s="38">
        <v>190</v>
      </c>
    </row>
    <row r="8020" spans="1:16">
      <c r="A8020" s="25">
        <f t="shared" si="125"/>
        <v>8018</v>
      </c>
      <c r="B8020" s="33" t="s">
        <v>11513</v>
      </c>
      <c r="C8020" s="37">
        <v>1963</v>
      </c>
      <c r="E8020" s="41" t="s">
        <v>4731</v>
      </c>
      <c r="I8020" s="37">
        <v>5</v>
      </c>
      <c r="J8020" s="37">
        <v>2</v>
      </c>
      <c r="M8020" s="39">
        <v>1723.4</v>
      </c>
      <c r="N8020" s="39">
        <v>1579</v>
      </c>
      <c r="O8020" s="39">
        <v>1579</v>
      </c>
      <c r="P8020" s="38">
        <v>65</v>
      </c>
    </row>
    <row r="8021" spans="1:16">
      <c r="A8021" s="25">
        <f t="shared" si="125"/>
        <v>8019</v>
      </c>
      <c r="B8021" s="33" t="s">
        <v>11514</v>
      </c>
      <c r="C8021" s="37">
        <v>1962</v>
      </c>
      <c r="E8021" s="41" t="s">
        <v>4729</v>
      </c>
      <c r="I8021" s="37">
        <v>5</v>
      </c>
      <c r="J8021" s="37">
        <v>2</v>
      </c>
      <c r="M8021" s="39">
        <v>2106.8000000000002</v>
      </c>
      <c r="N8021" s="39">
        <v>1612.3</v>
      </c>
      <c r="O8021" s="39">
        <v>1483.8</v>
      </c>
      <c r="P8021" s="38">
        <v>60</v>
      </c>
    </row>
    <row r="8022" spans="1:16">
      <c r="A8022" s="25">
        <f t="shared" si="125"/>
        <v>8020</v>
      </c>
      <c r="B8022" s="33" t="s">
        <v>11515</v>
      </c>
      <c r="C8022" s="37">
        <v>1983</v>
      </c>
      <c r="D8022" s="37">
        <v>2020</v>
      </c>
      <c r="E8022" s="41" t="s">
        <v>4823</v>
      </c>
      <c r="F8022" s="37" t="s">
        <v>5071</v>
      </c>
      <c r="G8022" s="37" t="s">
        <v>240</v>
      </c>
      <c r="H8022" s="37" t="s">
        <v>6958</v>
      </c>
      <c r="I8022" s="37">
        <v>5</v>
      </c>
      <c r="J8022" s="37">
        <v>10</v>
      </c>
      <c r="K8022" s="38" t="s">
        <v>240</v>
      </c>
      <c r="L8022" s="38" t="s">
        <v>240</v>
      </c>
      <c r="M8022" s="39">
        <v>8648</v>
      </c>
      <c r="N8022" s="39">
        <v>7776.5</v>
      </c>
      <c r="O8022" s="39">
        <v>3593.5</v>
      </c>
      <c r="P8022" s="38">
        <v>342</v>
      </c>
    </row>
    <row r="8023" spans="1:16">
      <c r="A8023" s="25">
        <f t="shared" si="125"/>
        <v>8021</v>
      </c>
      <c r="B8023" s="33" t="s">
        <v>11516</v>
      </c>
      <c r="C8023" s="37">
        <v>1983</v>
      </c>
      <c r="E8023" s="41" t="s">
        <v>4731</v>
      </c>
      <c r="I8023" s="37">
        <v>5</v>
      </c>
      <c r="J8023" s="37">
        <v>10</v>
      </c>
      <c r="M8023" s="39">
        <v>8648</v>
      </c>
      <c r="N8023" s="39">
        <v>7776.5</v>
      </c>
      <c r="O8023" s="39">
        <v>7776.5</v>
      </c>
      <c r="P8023" s="38">
        <v>329</v>
      </c>
    </row>
    <row r="8024" spans="1:16">
      <c r="A8024" s="25">
        <f t="shared" si="125"/>
        <v>8022</v>
      </c>
      <c r="B8024" s="33" t="s">
        <v>11517</v>
      </c>
      <c r="I8024" s="37"/>
      <c r="J8024" s="37"/>
    </row>
    <row r="8025" spans="1:16">
      <c r="A8025" s="25">
        <f t="shared" si="125"/>
        <v>8023</v>
      </c>
      <c r="B8025" s="33" t="s">
        <v>11518</v>
      </c>
      <c r="C8025" s="37">
        <v>1966</v>
      </c>
      <c r="E8025" s="41" t="s">
        <v>4731</v>
      </c>
      <c r="I8025" s="37">
        <v>5</v>
      </c>
      <c r="J8025" s="37">
        <v>6</v>
      </c>
      <c r="M8025" s="39">
        <v>5040.3900000000003</v>
      </c>
      <c r="N8025" s="39">
        <v>4865.5</v>
      </c>
      <c r="O8025" s="39">
        <v>4257.5</v>
      </c>
      <c r="P8025" s="38">
        <v>229</v>
      </c>
    </row>
    <row r="8026" spans="1:16">
      <c r="A8026" s="25">
        <f t="shared" si="125"/>
        <v>8024</v>
      </c>
      <c r="B8026" s="33" t="s">
        <v>11519</v>
      </c>
      <c r="C8026" s="37">
        <v>1966</v>
      </c>
      <c r="E8026" s="41" t="s">
        <v>4731</v>
      </c>
      <c r="I8026" s="37">
        <v>5</v>
      </c>
      <c r="J8026" s="37">
        <v>4</v>
      </c>
      <c r="M8026" s="39">
        <v>3380.96</v>
      </c>
      <c r="N8026" s="39">
        <v>3226.2</v>
      </c>
      <c r="O8026" s="39">
        <v>3226.2</v>
      </c>
      <c r="P8026" s="38">
        <v>156</v>
      </c>
    </row>
    <row r="8027" spans="1:16">
      <c r="A8027" s="25">
        <f t="shared" si="125"/>
        <v>8025</v>
      </c>
      <c r="B8027" s="33" t="s">
        <v>11520</v>
      </c>
      <c r="I8027" s="37"/>
      <c r="J8027" s="37"/>
    </row>
    <row r="8028" spans="1:16">
      <c r="A8028" s="25">
        <f t="shared" si="125"/>
        <v>8026</v>
      </c>
      <c r="B8028" s="33" t="s">
        <v>11521</v>
      </c>
      <c r="C8028" s="37">
        <v>1966</v>
      </c>
      <c r="E8028" s="41" t="s">
        <v>4731</v>
      </c>
      <c r="I8028" s="37">
        <v>5</v>
      </c>
      <c r="J8028" s="37">
        <v>4</v>
      </c>
      <c r="M8028" s="39">
        <v>3534.2</v>
      </c>
      <c r="N8028" s="39">
        <v>3204.8</v>
      </c>
      <c r="O8028" s="39">
        <v>3204.8</v>
      </c>
      <c r="P8028" s="38">
        <v>138</v>
      </c>
    </row>
    <row r="8029" spans="1:16">
      <c r="A8029" s="25">
        <f t="shared" si="125"/>
        <v>8027</v>
      </c>
      <c r="B8029" s="33" t="s">
        <v>11522</v>
      </c>
      <c r="C8029" s="37">
        <v>1966</v>
      </c>
      <c r="E8029" s="41" t="s">
        <v>4731</v>
      </c>
      <c r="I8029" s="37">
        <v>5</v>
      </c>
      <c r="J8029" s="37">
        <v>4</v>
      </c>
      <c r="M8029" s="39">
        <v>3230.8</v>
      </c>
      <c r="N8029" s="39">
        <v>3100</v>
      </c>
      <c r="O8029" s="39">
        <v>3100</v>
      </c>
      <c r="P8029" s="38">
        <v>160</v>
      </c>
    </row>
    <row r="8030" spans="1:16">
      <c r="A8030" s="25">
        <f t="shared" si="125"/>
        <v>8028</v>
      </c>
      <c r="B8030" s="33" t="s">
        <v>11523</v>
      </c>
      <c r="C8030" s="37">
        <v>1967</v>
      </c>
      <c r="E8030" s="41" t="s">
        <v>4731</v>
      </c>
      <c r="I8030" s="37">
        <v>5</v>
      </c>
      <c r="J8030" s="37">
        <v>4</v>
      </c>
      <c r="M8030" s="39">
        <v>3204.1</v>
      </c>
      <c r="N8030" s="39">
        <v>3090</v>
      </c>
      <c r="O8030" s="39">
        <v>3090</v>
      </c>
      <c r="P8030" s="38">
        <v>187</v>
      </c>
    </row>
    <row r="8031" spans="1:16">
      <c r="A8031" s="25">
        <f t="shared" si="125"/>
        <v>8029</v>
      </c>
      <c r="B8031" s="33" t="s">
        <v>11524</v>
      </c>
      <c r="I8031" s="37"/>
      <c r="J8031" s="37"/>
    </row>
    <row r="8032" spans="1:16">
      <c r="A8032" s="25">
        <f t="shared" si="125"/>
        <v>8030</v>
      </c>
      <c r="B8032" s="33" t="s">
        <v>11525</v>
      </c>
      <c r="I8032" s="37"/>
      <c r="J8032" s="37"/>
    </row>
    <row r="8033" spans="1:16">
      <c r="A8033" s="25">
        <f t="shared" si="125"/>
        <v>8031</v>
      </c>
      <c r="B8033" s="33" t="s">
        <v>11526</v>
      </c>
      <c r="C8033" s="37">
        <v>1965</v>
      </c>
      <c r="E8033" s="41" t="s">
        <v>4731</v>
      </c>
      <c r="I8033" s="37">
        <v>5</v>
      </c>
      <c r="J8033" s="37">
        <v>4</v>
      </c>
      <c r="M8033" s="39">
        <v>3499.9</v>
      </c>
      <c r="N8033" s="39">
        <v>3197.1</v>
      </c>
      <c r="O8033" s="39">
        <v>3042.1</v>
      </c>
      <c r="P8033" s="38">
        <v>166</v>
      </c>
    </row>
    <row r="8034" spans="1:16">
      <c r="A8034" s="25">
        <f t="shared" si="125"/>
        <v>8032</v>
      </c>
      <c r="B8034" s="33" t="s">
        <v>11527</v>
      </c>
      <c r="C8034" s="37">
        <v>1958</v>
      </c>
      <c r="E8034" s="41" t="s">
        <v>4735</v>
      </c>
      <c r="I8034" s="37">
        <v>2</v>
      </c>
      <c r="J8034" s="37">
        <v>2</v>
      </c>
      <c r="M8034" s="39">
        <v>929.6</v>
      </c>
      <c r="N8034" s="39">
        <v>677.3</v>
      </c>
      <c r="O8034" s="39">
        <v>640.04849999999999</v>
      </c>
      <c r="P8034" s="38">
        <v>36</v>
      </c>
    </row>
    <row r="8035" spans="1:16">
      <c r="A8035" s="25">
        <f t="shared" si="125"/>
        <v>8033</v>
      </c>
      <c r="B8035" s="33" t="s">
        <v>11528</v>
      </c>
      <c r="C8035" s="37">
        <v>1964</v>
      </c>
      <c r="E8035" s="41" t="s">
        <v>4731</v>
      </c>
      <c r="I8035" s="37">
        <v>5</v>
      </c>
      <c r="J8035" s="37">
        <v>2</v>
      </c>
      <c r="M8035" s="39">
        <v>1687.8</v>
      </c>
      <c r="N8035" s="39">
        <v>1543.9</v>
      </c>
      <c r="O8035" s="39">
        <v>1386.7</v>
      </c>
      <c r="P8035" s="38">
        <v>65</v>
      </c>
    </row>
    <row r="8036" spans="1:16">
      <c r="A8036" s="25">
        <f t="shared" si="125"/>
        <v>8034</v>
      </c>
      <c r="B8036" s="33" t="s">
        <v>11529</v>
      </c>
      <c r="I8036" s="37"/>
      <c r="J8036" s="37"/>
    </row>
    <row r="8037" spans="1:16">
      <c r="A8037" s="25">
        <f t="shared" si="125"/>
        <v>8035</v>
      </c>
      <c r="B8037" s="33" t="s">
        <v>11530</v>
      </c>
      <c r="C8037" s="37">
        <v>1965</v>
      </c>
      <c r="E8037" s="42" t="s">
        <v>4731</v>
      </c>
      <c r="I8037" s="37">
        <v>5</v>
      </c>
      <c r="J8037" s="37">
        <v>4</v>
      </c>
      <c r="M8037" s="39">
        <v>3908.5</v>
      </c>
      <c r="N8037" s="39">
        <v>2833.5</v>
      </c>
      <c r="O8037" s="39">
        <v>2544.1</v>
      </c>
      <c r="P8037" s="38">
        <v>147</v>
      </c>
    </row>
    <row r="8038" spans="1:16">
      <c r="A8038" s="25">
        <f t="shared" si="125"/>
        <v>8036</v>
      </c>
      <c r="B8038" s="33" t="s">
        <v>11531</v>
      </c>
      <c r="C8038" s="37">
        <v>1970</v>
      </c>
      <c r="E8038" s="42" t="s">
        <v>5159</v>
      </c>
      <c r="I8038" s="37">
        <v>5</v>
      </c>
      <c r="J8038" s="37">
        <v>4</v>
      </c>
      <c r="M8038" s="39">
        <v>2593.5</v>
      </c>
      <c r="N8038" s="39">
        <v>2114</v>
      </c>
      <c r="O8038" s="39">
        <v>1750.4</v>
      </c>
      <c r="P8038" s="38">
        <v>139</v>
      </c>
    </row>
    <row r="8039" spans="1:16">
      <c r="A8039" s="25">
        <f t="shared" si="125"/>
        <v>8037</v>
      </c>
      <c r="B8039" s="33" t="s">
        <v>11532</v>
      </c>
      <c r="C8039" s="37">
        <v>1970</v>
      </c>
      <c r="E8039" s="42" t="s">
        <v>11533</v>
      </c>
      <c r="I8039" s="37">
        <v>5</v>
      </c>
      <c r="J8039" s="37">
        <v>6</v>
      </c>
      <c r="M8039" s="39">
        <v>3868.5</v>
      </c>
      <c r="N8039" s="39">
        <v>3868.5</v>
      </c>
      <c r="O8039" s="39">
        <v>3868.5</v>
      </c>
      <c r="P8039" s="38">
        <v>201</v>
      </c>
    </row>
    <row r="8040" spans="1:16">
      <c r="A8040" s="25">
        <f t="shared" si="125"/>
        <v>8038</v>
      </c>
      <c r="B8040" s="33" t="s">
        <v>2961</v>
      </c>
      <c r="C8040" s="37">
        <v>1971</v>
      </c>
      <c r="E8040" s="42" t="s">
        <v>5159</v>
      </c>
      <c r="I8040" s="37">
        <v>5</v>
      </c>
      <c r="J8040" s="37">
        <v>4</v>
      </c>
      <c r="M8040" s="39">
        <v>2601.1</v>
      </c>
      <c r="N8040" s="39">
        <v>2145.5</v>
      </c>
      <c r="O8040" s="39">
        <v>1756.5</v>
      </c>
      <c r="P8040" s="38">
        <v>151</v>
      </c>
    </row>
    <row r="8041" spans="1:16">
      <c r="A8041" s="25">
        <f t="shared" si="125"/>
        <v>8039</v>
      </c>
      <c r="B8041" s="33" t="s">
        <v>11534</v>
      </c>
      <c r="I8041" s="37"/>
      <c r="J8041" s="37"/>
    </row>
    <row r="8042" spans="1:16">
      <c r="A8042" s="25">
        <f t="shared" si="125"/>
        <v>8040</v>
      </c>
      <c r="B8042" s="33" t="s">
        <v>11535</v>
      </c>
      <c r="C8042" s="37">
        <v>1984</v>
      </c>
      <c r="E8042" s="41" t="s">
        <v>4729</v>
      </c>
      <c r="I8042" s="37">
        <v>5</v>
      </c>
      <c r="J8042" s="37">
        <v>4</v>
      </c>
      <c r="M8042" s="39">
        <v>3033.9</v>
      </c>
      <c r="N8042" s="39">
        <v>2606.6999999999998</v>
      </c>
      <c r="O8042" s="39">
        <v>2606.6999999999998</v>
      </c>
      <c r="P8042" s="38">
        <v>157</v>
      </c>
    </row>
    <row r="8043" spans="1:16">
      <c r="A8043" s="25">
        <f t="shared" si="125"/>
        <v>8041</v>
      </c>
      <c r="B8043" s="33" t="s">
        <v>4406</v>
      </c>
      <c r="C8043" s="37">
        <v>1970</v>
      </c>
      <c r="E8043" s="41" t="s">
        <v>4729</v>
      </c>
      <c r="I8043" s="37">
        <v>5</v>
      </c>
      <c r="J8043" s="37">
        <v>6</v>
      </c>
      <c r="M8043" s="39">
        <v>3868.5</v>
      </c>
      <c r="N8043" s="39">
        <v>2617</v>
      </c>
      <c r="O8043" s="39">
        <v>2617</v>
      </c>
      <c r="P8043" s="38">
        <v>219</v>
      </c>
    </row>
    <row r="8044" spans="1:16">
      <c r="A8044" s="25">
        <f t="shared" si="125"/>
        <v>8042</v>
      </c>
      <c r="B8044" s="33" t="s">
        <v>11536</v>
      </c>
      <c r="I8044" s="37"/>
      <c r="J8044" s="37"/>
    </row>
    <row r="8045" spans="1:16">
      <c r="A8045" s="25">
        <f t="shared" si="125"/>
        <v>8043</v>
      </c>
      <c r="B8045" s="33" t="s">
        <v>11537</v>
      </c>
      <c r="I8045" s="37"/>
      <c r="J8045" s="37"/>
    </row>
    <row r="8046" spans="1:16">
      <c r="A8046" s="25">
        <f t="shared" si="125"/>
        <v>8044</v>
      </c>
      <c r="B8046" s="33" t="s">
        <v>11538</v>
      </c>
      <c r="I8046" s="37"/>
      <c r="J8046" s="37"/>
    </row>
    <row r="8047" spans="1:16">
      <c r="A8047" s="25">
        <f t="shared" si="125"/>
        <v>8045</v>
      </c>
      <c r="B8047" s="33" t="s">
        <v>11539</v>
      </c>
      <c r="I8047" s="37"/>
      <c r="J8047" s="37"/>
    </row>
    <row r="8048" spans="1:16">
      <c r="A8048" s="25">
        <f t="shared" si="125"/>
        <v>8046</v>
      </c>
      <c r="B8048" s="33" t="s">
        <v>11540</v>
      </c>
      <c r="C8048" s="37">
        <v>1975</v>
      </c>
      <c r="E8048" s="41" t="s">
        <v>4731</v>
      </c>
      <c r="I8048" s="37">
        <v>14</v>
      </c>
      <c r="J8048" s="37">
        <v>1</v>
      </c>
      <c r="M8048" s="39">
        <v>6608</v>
      </c>
      <c r="N8048" s="39">
        <v>5582.7</v>
      </c>
      <c r="O8048" s="39">
        <v>5582.7</v>
      </c>
      <c r="P8048" s="38">
        <v>197</v>
      </c>
    </row>
    <row r="8049" spans="1:16">
      <c r="A8049" s="25">
        <f t="shared" si="125"/>
        <v>8047</v>
      </c>
      <c r="B8049" s="33" t="s">
        <v>11541</v>
      </c>
      <c r="I8049" s="37"/>
      <c r="J8049" s="37"/>
    </row>
    <row r="8050" spans="1:16">
      <c r="A8050" s="25">
        <f t="shared" si="125"/>
        <v>8048</v>
      </c>
      <c r="B8050" s="33" t="s">
        <v>11542</v>
      </c>
      <c r="I8050" s="37"/>
      <c r="J8050" s="37"/>
    </row>
    <row r="8051" spans="1:16">
      <c r="A8051" s="25">
        <f t="shared" si="125"/>
        <v>8049</v>
      </c>
      <c r="B8051" s="33" t="s">
        <v>11543</v>
      </c>
      <c r="C8051" s="37">
        <v>1974</v>
      </c>
      <c r="E8051" s="41" t="s">
        <v>4731</v>
      </c>
      <c r="I8051" s="37">
        <v>5</v>
      </c>
      <c r="J8051" s="37">
        <v>6</v>
      </c>
      <c r="M8051" s="39">
        <v>5406</v>
      </c>
      <c r="N8051" s="39">
        <v>4499.3999999999996</v>
      </c>
      <c r="O8051" s="39">
        <v>4499.3999999999996</v>
      </c>
      <c r="P8051" s="38">
        <v>242</v>
      </c>
    </row>
    <row r="8052" spans="1:16">
      <c r="A8052" s="25">
        <f t="shared" si="125"/>
        <v>8050</v>
      </c>
      <c r="B8052" s="33" t="s">
        <v>11544</v>
      </c>
      <c r="C8052" s="37">
        <v>1970</v>
      </c>
      <c r="E8052" s="41" t="s">
        <v>4731</v>
      </c>
      <c r="I8052" s="37">
        <v>5</v>
      </c>
      <c r="J8052" s="37">
        <v>4</v>
      </c>
      <c r="M8052" s="39">
        <v>3739.9</v>
      </c>
      <c r="N8052" s="39">
        <v>3390.15</v>
      </c>
    </row>
    <row r="8053" spans="1:16">
      <c r="A8053" s="25">
        <f t="shared" si="125"/>
        <v>8051</v>
      </c>
      <c r="B8053" s="33" t="s">
        <v>11545</v>
      </c>
      <c r="I8053" s="37"/>
      <c r="J8053" s="37"/>
    </row>
    <row r="8054" spans="1:16">
      <c r="A8054" s="25">
        <f t="shared" si="125"/>
        <v>8052</v>
      </c>
      <c r="B8054" s="33" t="s">
        <v>11546</v>
      </c>
      <c r="I8054" s="37"/>
      <c r="J8054" s="37"/>
    </row>
    <row r="8055" spans="1:16">
      <c r="A8055" s="25">
        <f t="shared" si="125"/>
        <v>8053</v>
      </c>
      <c r="B8055" s="33" t="s">
        <v>11547</v>
      </c>
      <c r="I8055" s="37"/>
      <c r="J8055" s="37"/>
    </row>
    <row r="8056" spans="1:16">
      <c r="A8056" s="25">
        <f t="shared" si="125"/>
        <v>8054</v>
      </c>
      <c r="B8056" s="33" t="s">
        <v>11548</v>
      </c>
      <c r="I8056" s="37"/>
      <c r="J8056" s="37"/>
    </row>
    <row r="8057" spans="1:16">
      <c r="A8057" s="25">
        <f t="shared" si="125"/>
        <v>8055</v>
      </c>
      <c r="B8057" s="33" t="s">
        <v>11549</v>
      </c>
      <c r="I8057" s="37"/>
      <c r="J8057" s="37"/>
    </row>
    <row r="8058" spans="1:16">
      <c r="A8058" s="25">
        <f t="shared" si="125"/>
        <v>8056</v>
      </c>
      <c r="B8058" s="33" t="s">
        <v>11550</v>
      </c>
      <c r="C8058" s="37">
        <v>1969</v>
      </c>
      <c r="E8058" s="41" t="s">
        <v>4823</v>
      </c>
      <c r="I8058" s="37">
        <v>5</v>
      </c>
      <c r="J8058" s="37">
        <v>4</v>
      </c>
      <c r="M8058" s="39">
        <v>3265.2</v>
      </c>
      <c r="N8058" s="39">
        <v>2859</v>
      </c>
      <c r="O8058" s="39">
        <v>2660.6</v>
      </c>
      <c r="P8058" s="38">
        <v>170</v>
      </c>
    </row>
    <row r="8059" spans="1:16">
      <c r="A8059" s="25">
        <f t="shared" si="125"/>
        <v>8057</v>
      </c>
      <c r="B8059" s="33" t="s">
        <v>11551</v>
      </c>
      <c r="I8059" s="37"/>
      <c r="J8059" s="37"/>
    </row>
    <row r="8060" spans="1:16">
      <c r="A8060" s="25">
        <f t="shared" si="125"/>
        <v>8058</v>
      </c>
      <c r="B8060" s="33" t="s">
        <v>11552</v>
      </c>
      <c r="I8060" s="37"/>
      <c r="J8060" s="37"/>
    </row>
    <row r="8061" spans="1:16">
      <c r="A8061" s="25">
        <f t="shared" si="125"/>
        <v>8059</v>
      </c>
      <c r="B8061" s="33" t="s">
        <v>11553</v>
      </c>
      <c r="C8061" s="37">
        <v>1975</v>
      </c>
      <c r="E8061" s="41" t="s">
        <v>4729</v>
      </c>
      <c r="I8061" s="37">
        <v>9</v>
      </c>
      <c r="J8061" s="37">
        <v>4</v>
      </c>
      <c r="M8061" s="39">
        <v>7647</v>
      </c>
      <c r="N8061" s="39">
        <v>5231.6000000000004</v>
      </c>
      <c r="O8061" s="39">
        <v>5231.6000000000004</v>
      </c>
      <c r="P8061" s="38">
        <v>380</v>
      </c>
    </row>
    <row r="8062" spans="1:16">
      <c r="A8062" s="25">
        <f t="shared" si="125"/>
        <v>8060</v>
      </c>
      <c r="B8062" s="33" t="s">
        <v>11554</v>
      </c>
      <c r="I8062" s="37"/>
      <c r="J8062" s="37"/>
    </row>
    <row r="8063" spans="1:16">
      <c r="A8063" s="25">
        <f t="shared" si="125"/>
        <v>8061</v>
      </c>
      <c r="B8063" s="33" t="s">
        <v>11555</v>
      </c>
      <c r="I8063" s="37"/>
      <c r="J8063" s="37"/>
    </row>
    <row r="8064" spans="1:16">
      <c r="A8064" s="25">
        <f t="shared" si="125"/>
        <v>8062</v>
      </c>
      <c r="B8064" s="33" t="s">
        <v>11556</v>
      </c>
      <c r="I8064" s="37"/>
      <c r="J8064" s="37"/>
    </row>
    <row r="8065" spans="1:16">
      <c r="A8065" s="25">
        <f t="shared" si="125"/>
        <v>8063</v>
      </c>
      <c r="B8065" s="33" t="s">
        <v>11557</v>
      </c>
      <c r="I8065" s="37"/>
      <c r="J8065" s="37"/>
    </row>
    <row r="8066" spans="1:16">
      <c r="A8066" s="25">
        <f t="shared" si="125"/>
        <v>8064</v>
      </c>
      <c r="B8066" s="33" t="s">
        <v>11558</v>
      </c>
      <c r="C8066" s="37">
        <v>1975</v>
      </c>
      <c r="E8066" s="41" t="s">
        <v>4731</v>
      </c>
      <c r="I8066" s="37">
        <v>9</v>
      </c>
      <c r="J8066" s="37">
        <v>1</v>
      </c>
      <c r="M8066" s="39">
        <v>1963.8</v>
      </c>
      <c r="N8066" s="39">
        <v>1808</v>
      </c>
      <c r="O8066" s="39">
        <v>1808</v>
      </c>
      <c r="P8066" s="38">
        <v>172</v>
      </c>
    </row>
    <row r="8067" spans="1:16">
      <c r="A8067" s="25">
        <f t="shared" ref="A8067:A8130" si="126">A8066+1</f>
        <v>8065</v>
      </c>
      <c r="B8067" s="33" t="s">
        <v>11559</v>
      </c>
      <c r="I8067" s="37"/>
      <c r="J8067" s="37"/>
    </row>
    <row r="8068" spans="1:16">
      <c r="A8068" s="25">
        <f t="shared" si="126"/>
        <v>8066</v>
      </c>
      <c r="B8068" s="33" t="s">
        <v>11560</v>
      </c>
      <c r="I8068" s="37"/>
      <c r="J8068" s="37"/>
    </row>
    <row r="8069" spans="1:16">
      <c r="A8069" s="25">
        <f t="shared" si="126"/>
        <v>8067</v>
      </c>
      <c r="B8069" s="33" t="s">
        <v>11561</v>
      </c>
      <c r="I8069" s="37"/>
      <c r="J8069" s="37"/>
    </row>
    <row r="8070" spans="1:16">
      <c r="A8070" s="25">
        <f t="shared" si="126"/>
        <v>8068</v>
      </c>
      <c r="B8070" s="33" t="s">
        <v>2959</v>
      </c>
      <c r="C8070" s="37">
        <v>2013</v>
      </c>
      <c r="E8070" s="42"/>
      <c r="I8070" s="37">
        <v>17</v>
      </c>
      <c r="J8070" s="37">
        <v>6</v>
      </c>
      <c r="M8070" s="39">
        <v>43766.7</v>
      </c>
      <c r="N8070" s="39">
        <v>43766.7</v>
      </c>
    </row>
    <row r="8071" spans="1:16">
      <c r="A8071" s="25">
        <f t="shared" si="126"/>
        <v>8069</v>
      </c>
      <c r="B8071" s="36" t="s">
        <v>11562</v>
      </c>
      <c r="I8071" s="37"/>
      <c r="J8071" s="37"/>
    </row>
    <row r="8072" spans="1:16">
      <c r="A8072" s="25">
        <f t="shared" si="126"/>
        <v>8070</v>
      </c>
      <c r="B8072" s="33" t="s">
        <v>4407</v>
      </c>
      <c r="C8072" s="37">
        <v>1987</v>
      </c>
      <c r="E8072" s="41" t="s">
        <v>4731</v>
      </c>
      <c r="I8072" s="37">
        <v>14</v>
      </c>
      <c r="J8072" s="37">
        <v>1</v>
      </c>
      <c r="M8072" s="39">
        <v>5568.3</v>
      </c>
      <c r="N8072" s="39">
        <v>3984.1</v>
      </c>
      <c r="O8072" s="39">
        <v>3290.6</v>
      </c>
      <c r="P8072" s="38">
        <v>262</v>
      </c>
    </row>
    <row r="8073" spans="1:16">
      <c r="A8073" s="25">
        <f t="shared" si="126"/>
        <v>8071</v>
      </c>
      <c r="B8073" s="33" t="s">
        <v>11563</v>
      </c>
      <c r="C8073" s="37">
        <v>1960</v>
      </c>
      <c r="E8073" s="41" t="s">
        <v>4731</v>
      </c>
      <c r="I8073" s="37">
        <v>5</v>
      </c>
      <c r="J8073" s="37">
        <v>4</v>
      </c>
      <c r="M8073" s="39">
        <v>3648</v>
      </c>
      <c r="N8073" s="39">
        <v>2731.4</v>
      </c>
      <c r="O8073" s="39">
        <v>2185.12</v>
      </c>
      <c r="P8073" s="38">
        <v>137</v>
      </c>
    </row>
    <row r="8074" spans="1:16">
      <c r="A8074" s="25">
        <f t="shared" si="126"/>
        <v>8072</v>
      </c>
      <c r="B8074" s="33" t="s">
        <v>11564</v>
      </c>
      <c r="C8074" s="37">
        <v>1960</v>
      </c>
      <c r="E8074" s="41" t="s">
        <v>4731</v>
      </c>
      <c r="I8074" s="37">
        <v>5</v>
      </c>
      <c r="J8074" s="37">
        <v>4</v>
      </c>
      <c r="M8074" s="39">
        <v>3648</v>
      </c>
      <c r="N8074" s="39">
        <v>2731.4</v>
      </c>
      <c r="O8074" s="39">
        <v>2731.4</v>
      </c>
      <c r="P8074" s="38">
        <v>137</v>
      </c>
    </row>
    <row r="8075" spans="1:16">
      <c r="A8075" s="25">
        <f t="shared" si="126"/>
        <v>8073</v>
      </c>
      <c r="B8075" s="33" t="s">
        <v>11565</v>
      </c>
      <c r="I8075" s="37"/>
      <c r="J8075" s="37"/>
    </row>
    <row r="8076" spans="1:16">
      <c r="A8076" s="25">
        <f t="shared" si="126"/>
        <v>8074</v>
      </c>
      <c r="B8076" s="33" t="s">
        <v>11566</v>
      </c>
      <c r="C8076" s="37">
        <v>1984</v>
      </c>
      <c r="E8076" s="42" t="s">
        <v>8055</v>
      </c>
      <c r="I8076" s="37">
        <v>9</v>
      </c>
      <c r="J8076" s="37">
        <v>3</v>
      </c>
      <c r="M8076" s="39">
        <v>6967.9</v>
      </c>
      <c r="N8076" s="39">
        <v>5729.4</v>
      </c>
      <c r="O8076" s="39">
        <v>5729.4</v>
      </c>
      <c r="P8076" s="38">
        <v>316</v>
      </c>
    </row>
    <row r="8077" spans="1:16">
      <c r="A8077" s="25">
        <f t="shared" si="126"/>
        <v>8075</v>
      </c>
      <c r="B8077" s="33" t="s">
        <v>11567</v>
      </c>
      <c r="C8077" s="37">
        <v>1984</v>
      </c>
      <c r="E8077" s="41" t="s">
        <v>4729</v>
      </c>
      <c r="I8077" s="37">
        <v>9</v>
      </c>
      <c r="J8077" s="37">
        <v>3</v>
      </c>
      <c r="M8077" s="39">
        <v>11772.8</v>
      </c>
      <c r="N8077" s="39">
        <v>5745.4</v>
      </c>
      <c r="O8077" s="39">
        <v>5745.4</v>
      </c>
      <c r="P8077" s="38">
        <v>282</v>
      </c>
    </row>
    <row r="8078" spans="1:16">
      <c r="A8078" s="25">
        <f t="shared" si="126"/>
        <v>8076</v>
      </c>
      <c r="B8078" s="33" t="s">
        <v>11568</v>
      </c>
      <c r="C8078" s="37">
        <v>1983</v>
      </c>
      <c r="E8078" s="41" t="s">
        <v>4729</v>
      </c>
      <c r="I8078" s="37">
        <v>9</v>
      </c>
      <c r="J8078" s="37">
        <v>3</v>
      </c>
      <c r="M8078" s="39">
        <v>11886.8</v>
      </c>
      <c r="N8078" s="39">
        <v>5799.9</v>
      </c>
      <c r="O8078" s="39">
        <v>5799.9</v>
      </c>
      <c r="P8078" s="38">
        <v>287</v>
      </c>
    </row>
    <row r="8079" spans="1:16">
      <c r="A8079" s="25">
        <f t="shared" si="126"/>
        <v>8077</v>
      </c>
      <c r="B8079" s="33" t="s">
        <v>11569</v>
      </c>
      <c r="I8079" s="37"/>
      <c r="J8079" s="37"/>
    </row>
    <row r="8080" spans="1:16">
      <c r="A8080" s="25">
        <f t="shared" si="126"/>
        <v>8078</v>
      </c>
      <c r="B8080" s="33" t="s">
        <v>11570</v>
      </c>
      <c r="C8080" s="37">
        <v>1983</v>
      </c>
      <c r="E8080" s="42" t="s">
        <v>8055</v>
      </c>
      <c r="I8080" s="37">
        <v>9</v>
      </c>
      <c r="J8080" s="37">
        <v>3</v>
      </c>
      <c r="M8080" s="39">
        <v>6954.6</v>
      </c>
      <c r="N8080" s="39">
        <v>5791</v>
      </c>
      <c r="O8080" s="39">
        <v>5672.1</v>
      </c>
      <c r="P8080" s="38">
        <v>200</v>
      </c>
    </row>
    <row r="8081" spans="1:16">
      <c r="A8081" s="25">
        <f t="shared" si="126"/>
        <v>8079</v>
      </c>
      <c r="B8081" s="33" t="s">
        <v>11571</v>
      </c>
      <c r="C8081" s="37">
        <v>1979</v>
      </c>
      <c r="E8081" s="41" t="s">
        <v>4729</v>
      </c>
      <c r="I8081" s="37">
        <v>9</v>
      </c>
      <c r="J8081" s="37">
        <v>2</v>
      </c>
      <c r="M8081" s="39">
        <v>3945.2</v>
      </c>
      <c r="N8081" s="39">
        <v>3862</v>
      </c>
      <c r="O8081" s="39">
        <v>3862</v>
      </c>
      <c r="P8081" s="38">
        <v>210</v>
      </c>
    </row>
    <row r="8082" spans="1:16">
      <c r="A8082" s="25">
        <f t="shared" si="126"/>
        <v>8080</v>
      </c>
      <c r="B8082" s="33" t="s">
        <v>11572</v>
      </c>
      <c r="C8082" s="37">
        <v>1978</v>
      </c>
      <c r="E8082" s="41" t="s">
        <v>5872</v>
      </c>
      <c r="I8082" s="37">
        <v>9</v>
      </c>
      <c r="J8082" s="37">
        <v>2</v>
      </c>
      <c r="M8082" s="39">
        <v>3856.3</v>
      </c>
      <c r="N8082" s="39">
        <v>3000.2</v>
      </c>
      <c r="O8082" s="39">
        <v>3000.2</v>
      </c>
      <c r="P8082" s="38">
        <v>220</v>
      </c>
    </row>
    <row r="8083" spans="1:16">
      <c r="A8083" s="25">
        <f t="shared" si="126"/>
        <v>8081</v>
      </c>
      <c r="B8083" s="33" t="s">
        <v>11573</v>
      </c>
      <c r="I8083" s="37"/>
      <c r="J8083" s="37"/>
    </row>
    <row r="8084" spans="1:16">
      <c r="A8084" s="25">
        <f t="shared" si="126"/>
        <v>8082</v>
      </c>
      <c r="B8084" s="33" t="s">
        <v>11574</v>
      </c>
      <c r="C8084" s="37">
        <v>1981</v>
      </c>
      <c r="E8084" s="41" t="s">
        <v>4731</v>
      </c>
      <c r="I8084" s="37">
        <v>14</v>
      </c>
      <c r="J8084" s="37">
        <v>1</v>
      </c>
      <c r="M8084" s="39">
        <v>5459.6</v>
      </c>
      <c r="N8084" s="39">
        <v>5065.5</v>
      </c>
      <c r="O8084" s="39">
        <v>4985.8</v>
      </c>
      <c r="P8084" s="38">
        <v>240</v>
      </c>
    </row>
    <row r="8085" spans="1:16">
      <c r="A8085" s="25">
        <f t="shared" si="126"/>
        <v>8083</v>
      </c>
      <c r="B8085" s="33" t="s">
        <v>11575</v>
      </c>
      <c r="C8085" s="37">
        <v>1982</v>
      </c>
      <c r="E8085" s="41" t="s">
        <v>4731</v>
      </c>
      <c r="I8085" s="37">
        <v>14</v>
      </c>
      <c r="J8085" s="37">
        <v>1</v>
      </c>
      <c r="M8085" s="39">
        <v>5457.33</v>
      </c>
      <c r="N8085" s="39">
        <v>4720.1000000000004</v>
      </c>
      <c r="O8085" s="39">
        <v>4720.1000000000004</v>
      </c>
      <c r="P8085" s="38">
        <v>246</v>
      </c>
    </row>
    <row r="8086" spans="1:16">
      <c r="A8086" s="25">
        <f t="shared" si="126"/>
        <v>8084</v>
      </c>
      <c r="B8086" s="33" t="s">
        <v>11576</v>
      </c>
      <c r="C8086" s="37">
        <v>1983</v>
      </c>
      <c r="E8086" s="42" t="s">
        <v>4731</v>
      </c>
      <c r="I8086" s="37">
        <v>14</v>
      </c>
      <c r="J8086" s="37">
        <v>1</v>
      </c>
      <c r="M8086" s="39">
        <v>5238.8</v>
      </c>
      <c r="N8086" s="39">
        <v>5181.8999999999996</v>
      </c>
      <c r="O8086" s="39">
        <v>4838.7</v>
      </c>
      <c r="P8086" s="38">
        <v>258</v>
      </c>
    </row>
    <row r="8087" spans="1:16">
      <c r="A8087" s="25">
        <f t="shared" si="126"/>
        <v>8085</v>
      </c>
      <c r="B8087" s="33" t="s">
        <v>11577</v>
      </c>
      <c r="I8087" s="37"/>
      <c r="J8087" s="37"/>
    </row>
    <row r="8088" spans="1:16">
      <c r="A8088" s="25">
        <f t="shared" si="126"/>
        <v>8086</v>
      </c>
      <c r="B8088" s="33" t="s">
        <v>2960</v>
      </c>
      <c r="C8088" s="37">
        <v>0</v>
      </c>
      <c r="E8088" s="42" t="s">
        <v>4823</v>
      </c>
      <c r="I8088" s="37">
        <v>10</v>
      </c>
      <c r="J8088" s="37">
        <v>1</v>
      </c>
      <c r="M8088" s="39">
        <v>3797.2</v>
      </c>
      <c r="N8088" s="39">
        <v>3797.2</v>
      </c>
    </row>
    <row r="8089" spans="1:16">
      <c r="A8089" s="25">
        <f t="shared" si="126"/>
        <v>8087</v>
      </c>
      <c r="B8089" s="33" t="s">
        <v>11578</v>
      </c>
      <c r="I8089" s="37"/>
      <c r="J8089" s="37"/>
    </row>
    <row r="8090" spans="1:16">
      <c r="A8090" s="25">
        <f t="shared" si="126"/>
        <v>8088</v>
      </c>
      <c r="B8090" s="33" t="s">
        <v>11579</v>
      </c>
      <c r="C8090" s="37">
        <v>2010</v>
      </c>
      <c r="I8090" s="37">
        <v>10</v>
      </c>
      <c r="J8090" s="37">
        <v>1</v>
      </c>
      <c r="M8090" s="39">
        <v>3247.5</v>
      </c>
      <c r="N8090" s="39">
        <v>3247.1</v>
      </c>
      <c r="O8090" s="39">
        <v>2930.1</v>
      </c>
      <c r="P8090" s="38">
        <v>176</v>
      </c>
    </row>
    <row r="8091" spans="1:16">
      <c r="A8091" s="25">
        <f t="shared" si="126"/>
        <v>8089</v>
      </c>
      <c r="B8091" s="33" t="s">
        <v>11580</v>
      </c>
      <c r="I8091" s="37"/>
      <c r="J8091" s="37"/>
    </row>
    <row r="8092" spans="1:16">
      <c r="A8092" s="25">
        <f t="shared" si="126"/>
        <v>8090</v>
      </c>
      <c r="B8092" s="33" t="s">
        <v>3307</v>
      </c>
      <c r="C8092" s="37">
        <v>1955</v>
      </c>
      <c r="E8092" s="41" t="s">
        <v>6520</v>
      </c>
      <c r="I8092" s="37">
        <v>3</v>
      </c>
      <c r="J8092" s="37">
        <v>2</v>
      </c>
      <c r="M8092" s="39">
        <v>2277.3000000000002</v>
      </c>
      <c r="N8092" s="39">
        <v>1593.79</v>
      </c>
      <c r="O8092" s="39">
        <v>1593.79</v>
      </c>
    </row>
    <row r="8093" spans="1:16">
      <c r="A8093" s="25">
        <f t="shared" si="126"/>
        <v>8091</v>
      </c>
      <c r="B8093" s="33" t="s">
        <v>4408</v>
      </c>
      <c r="C8093" s="37">
        <v>1954</v>
      </c>
      <c r="E8093" s="41" t="s">
        <v>4735</v>
      </c>
      <c r="I8093" s="37">
        <v>3</v>
      </c>
      <c r="J8093" s="37">
        <v>2</v>
      </c>
      <c r="M8093" s="39">
        <v>1643.1</v>
      </c>
      <c r="N8093" s="39">
        <v>1401.1</v>
      </c>
      <c r="O8093" s="39">
        <v>1154.5064</v>
      </c>
      <c r="P8093" s="38">
        <v>81</v>
      </c>
    </row>
    <row r="8094" spans="1:16">
      <c r="A8094" s="25">
        <f t="shared" si="126"/>
        <v>8092</v>
      </c>
      <c r="B8094" s="33" t="s">
        <v>11581</v>
      </c>
      <c r="C8094" s="37">
        <v>1994</v>
      </c>
      <c r="I8094" s="37">
        <v>5</v>
      </c>
      <c r="J8094" s="37">
        <v>1</v>
      </c>
      <c r="M8094" s="39">
        <v>776</v>
      </c>
      <c r="N8094" s="39">
        <v>634</v>
      </c>
      <c r="P8094" s="38">
        <v>35</v>
      </c>
    </row>
    <row r="8095" spans="1:16">
      <c r="A8095" s="25">
        <f t="shared" si="126"/>
        <v>8093</v>
      </c>
      <c r="B8095" s="33" t="s">
        <v>11582</v>
      </c>
      <c r="C8095" s="37">
        <v>1990</v>
      </c>
      <c r="E8095" s="41" t="s">
        <v>4729</v>
      </c>
      <c r="I8095" s="37">
        <v>5</v>
      </c>
      <c r="J8095" s="37">
        <v>6</v>
      </c>
      <c r="M8095" s="39">
        <v>4574.3</v>
      </c>
      <c r="N8095" s="39">
        <v>4038.6000000000004</v>
      </c>
      <c r="O8095" s="39">
        <v>3896.3</v>
      </c>
      <c r="P8095" s="38">
        <v>202</v>
      </c>
    </row>
    <row r="8096" spans="1:16">
      <c r="A8096" s="25">
        <f t="shared" si="126"/>
        <v>8094</v>
      </c>
      <c r="B8096" s="33" t="s">
        <v>11583</v>
      </c>
      <c r="C8096" s="37">
        <v>1974</v>
      </c>
      <c r="E8096" s="41" t="s">
        <v>4729</v>
      </c>
      <c r="I8096" s="37">
        <v>5</v>
      </c>
      <c r="J8096" s="37">
        <v>8</v>
      </c>
      <c r="M8096" s="39">
        <v>5945.8</v>
      </c>
      <c r="N8096" s="39">
        <v>5153.3999999999996</v>
      </c>
      <c r="O8096" s="39">
        <v>5153.3999999999996</v>
      </c>
      <c r="P8096" s="38">
        <v>274</v>
      </c>
    </row>
    <row r="8097" spans="1:16">
      <c r="A8097" s="25">
        <f t="shared" si="126"/>
        <v>8095</v>
      </c>
      <c r="B8097" s="33" t="s">
        <v>11584</v>
      </c>
      <c r="C8097" s="37">
        <v>1985</v>
      </c>
      <c r="E8097" s="42" t="s">
        <v>4731</v>
      </c>
      <c r="I8097" s="37">
        <v>9</v>
      </c>
      <c r="J8097" s="37">
        <v>3</v>
      </c>
      <c r="M8097" s="39">
        <v>5890.4</v>
      </c>
      <c r="N8097" s="39">
        <v>4613.2</v>
      </c>
      <c r="O8097" s="39">
        <v>4613.2</v>
      </c>
      <c r="P8097" s="38">
        <v>268</v>
      </c>
    </row>
    <row r="8098" spans="1:16">
      <c r="A8098" s="25">
        <f t="shared" si="126"/>
        <v>8096</v>
      </c>
      <c r="B8098" s="33" t="s">
        <v>11585</v>
      </c>
      <c r="I8098" s="37"/>
      <c r="J8098" s="37"/>
    </row>
    <row r="8099" spans="1:16">
      <c r="A8099" s="25">
        <f t="shared" si="126"/>
        <v>8097</v>
      </c>
      <c r="B8099" s="33" t="s">
        <v>11586</v>
      </c>
      <c r="C8099" s="37" t="s">
        <v>11587</v>
      </c>
      <c r="E8099" s="41" t="s">
        <v>4729</v>
      </c>
      <c r="I8099" s="37">
        <v>9</v>
      </c>
      <c r="J8099" s="37">
        <v>8</v>
      </c>
      <c r="M8099" s="39">
        <v>15150.72</v>
      </c>
      <c r="N8099" s="39">
        <v>11797.5</v>
      </c>
      <c r="O8099" s="39">
        <v>11797.5</v>
      </c>
      <c r="P8099" s="38">
        <v>723</v>
      </c>
    </row>
    <row r="8100" spans="1:16">
      <c r="A8100" s="25">
        <f t="shared" si="126"/>
        <v>8098</v>
      </c>
      <c r="B8100" s="33" t="s">
        <v>11588</v>
      </c>
      <c r="I8100" s="37"/>
      <c r="J8100" s="37"/>
    </row>
    <row r="8101" spans="1:16">
      <c r="A8101" s="25">
        <f t="shared" si="126"/>
        <v>8099</v>
      </c>
      <c r="B8101" s="33" t="s">
        <v>11589</v>
      </c>
      <c r="I8101" s="37"/>
      <c r="J8101" s="37"/>
    </row>
    <row r="8102" spans="1:16">
      <c r="A8102" s="25">
        <f t="shared" si="126"/>
        <v>8100</v>
      </c>
      <c r="B8102" s="33" t="s">
        <v>11590</v>
      </c>
      <c r="C8102" s="37">
        <v>1986</v>
      </c>
      <c r="E8102" s="42" t="s">
        <v>4731</v>
      </c>
      <c r="I8102" s="37">
        <v>9</v>
      </c>
      <c r="J8102" s="37">
        <v>1</v>
      </c>
      <c r="M8102" s="39">
        <v>10209.299999999999</v>
      </c>
      <c r="N8102" s="39">
        <v>9584.7999999999993</v>
      </c>
      <c r="O8102" s="39">
        <v>9500</v>
      </c>
      <c r="P8102" s="38">
        <v>449</v>
      </c>
    </row>
    <row r="8103" spans="1:16">
      <c r="A8103" s="25">
        <f t="shared" si="126"/>
        <v>8101</v>
      </c>
      <c r="B8103" s="33" t="s">
        <v>11591</v>
      </c>
      <c r="C8103" s="37">
        <v>1986</v>
      </c>
      <c r="E8103" s="42" t="s">
        <v>8055</v>
      </c>
      <c r="I8103" s="37">
        <v>9</v>
      </c>
      <c r="J8103" s="37">
        <v>9</v>
      </c>
      <c r="M8103" s="39">
        <v>3899.5</v>
      </c>
      <c r="N8103" s="39">
        <v>3899.5</v>
      </c>
      <c r="O8103" s="39">
        <v>3899.5</v>
      </c>
      <c r="P8103" s="38">
        <v>3899.5</v>
      </c>
    </row>
    <row r="8104" spans="1:16">
      <c r="A8104" s="25">
        <f t="shared" si="126"/>
        <v>8102</v>
      </c>
      <c r="B8104" s="33" t="s">
        <v>11592</v>
      </c>
      <c r="I8104" s="37"/>
      <c r="J8104" s="37"/>
    </row>
    <row r="8105" spans="1:16">
      <c r="A8105" s="25">
        <f t="shared" si="126"/>
        <v>8103</v>
      </c>
      <c r="B8105" s="33" t="s">
        <v>11593</v>
      </c>
      <c r="I8105" s="37"/>
      <c r="J8105" s="37"/>
    </row>
    <row r="8106" spans="1:16">
      <c r="A8106" s="25">
        <f t="shared" si="126"/>
        <v>8104</v>
      </c>
      <c r="B8106" s="33" t="s">
        <v>11594</v>
      </c>
      <c r="I8106" s="37"/>
      <c r="J8106" s="37"/>
    </row>
    <row r="8107" spans="1:16">
      <c r="A8107" s="25">
        <f t="shared" si="126"/>
        <v>8105</v>
      </c>
      <c r="B8107" s="33" t="s">
        <v>11595</v>
      </c>
      <c r="I8107" s="37"/>
      <c r="J8107" s="37"/>
    </row>
    <row r="8108" spans="1:16">
      <c r="A8108" s="25">
        <f t="shared" si="126"/>
        <v>8106</v>
      </c>
      <c r="B8108" s="33" t="s">
        <v>11596</v>
      </c>
      <c r="I8108" s="37"/>
      <c r="J8108" s="37"/>
    </row>
    <row r="8109" spans="1:16">
      <c r="A8109" s="25">
        <f t="shared" si="126"/>
        <v>8107</v>
      </c>
      <c r="B8109" s="33" t="s">
        <v>11597</v>
      </c>
      <c r="I8109" s="37"/>
      <c r="J8109" s="37"/>
    </row>
    <row r="8110" spans="1:16">
      <c r="A8110" s="25">
        <f t="shared" si="126"/>
        <v>8108</v>
      </c>
      <c r="B8110" s="33" t="s">
        <v>11598</v>
      </c>
      <c r="I8110" s="37"/>
      <c r="J8110" s="37"/>
    </row>
    <row r="8111" spans="1:16">
      <c r="A8111" s="25">
        <f t="shared" si="126"/>
        <v>8109</v>
      </c>
      <c r="B8111" s="33" t="s">
        <v>11599</v>
      </c>
      <c r="I8111" s="37"/>
      <c r="J8111" s="37"/>
    </row>
    <row r="8112" spans="1:16">
      <c r="A8112" s="25">
        <f t="shared" si="126"/>
        <v>8110</v>
      </c>
      <c r="B8112" s="33" t="s">
        <v>11600</v>
      </c>
      <c r="I8112" s="37"/>
      <c r="J8112" s="37"/>
    </row>
    <row r="8113" spans="1:16">
      <c r="A8113" s="25">
        <f t="shared" si="126"/>
        <v>8111</v>
      </c>
      <c r="B8113" s="33" t="s">
        <v>11601</v>
      </c>
      <c r="I8113" s="37"/>
      <c r="J8113" s="37"/>
    </row>
    <row r="8114" spans="1:16">
      <c r="A8114" s="25">
        <f t="shared" si="126"/>
        <v>8112</v>
      </c>
      <c r="B8114" s="33" t="s">
        <v>11602</v>
      </c>
      <c r="C8114" s="37">
        <v>1987</v>
      </c>
      <c r="E8114" s="41" t="s">
        <v>4729</v>
      </c>
      <c r="I8114" s="37">
        <v>9</v>
      </c>
      <c r="J8114" s="37">
        <v>3</v>
      </c>
      <c r="M8114" s="39">
        <v>5871</v>
      </c>
      <c r="N8114" s="39">
        <v>4611.8</v>
      </c>
      <c r="O8114" s="39">
        <v>4592.8</v>
      </c>
      <c r="P8114" s="38">
        <v>263</v>
      </c>
    </row>
    <row r="8115" spans="1:16">
      <c r="A8115" s="25">
        <f t="shared" si="126"/>
        <v>8113</v>
      </c>
      <c r="B8115" s="33" t="s">
        <v>11603</v>
      </c>
      <c r="C8115" s="37">
        <v>1988</v>
      </c>
      <c r="E8115" s="42" t="s">
        <v>4729</v>
      </c>
      <c r="I8115" s="37">
        <v>9</v>
      </c>
      <c r="J8115" s="37">
        <v>2</v>
      </c>
      <c r="M8115" s="39">
        <v>5856.3</v>
      </c>
      <c r="N8115" s="39">
        <v>5856.3</v>
      </c>
      <c r="P8115" s="38">
        <v>225</v>
      </c>
    </row>
    <row r="8116" spans="1:16">
      <c r="A8116" s="25">
        <f t="shared" si="126"/>
        <v>8114</v>
      </c>
      <c r="B8116" s="33" t="s">
        <v>11604</v>
      </c>
      <c r="C8116" s="37">
        <v>1988</v>
      </c>
      <c r="E8116" s="41" t="s">
        <v>4729</v>
      </c>
      <c r="I8116" s="37">
        <v>9</v>
      </c>
      <c r="J8116" s="37">
        <v>2</v>
      </c>
      <c r="M8116" s="39">
        <v>3943.2</v>
      </c>
      <c r="N8116" s="39">
        <v>3097.6</v>
      </c>
      <c r="O8116" s="39">
        <v>3081.4</v>
      </c>
      <c r="P8116" s="38">
        <v>166</v>
      </c>
    </row>
    <row r="8117" spans="1:16">
      <c r="A8117" s="25">
        <f t="shared" si="126"/>
        <v>8115</v>
      </c>
      <c r="B8117" s="33" t="s">
        <v>11605</v>
      </c>
      <c r="I8117" s="37"/>
      <c r="J8117" s="37"/>
    </row>
    <row r="8118" spans="1:16">
      <c r="A8118" s="25">
        <f t="shared" si="126"/>
        <v>8116</v>
      </c>
      <c r="B8118" s="33" t="s">
        <v>11606</v>
      </c>
      <c r="I8118" s="37"/>
      <c r="J8118" s="37"/>
    </row>
    <row r="8119" spans="1:16">
      <c r="A8119" s="25">
        <f t="shared" si="126"/>
        <v>8117</v>
      </c>
      <c r="B8119" s="33" t="s">
        <v>11607</v>
      </c>
      <c r="I8119" s="37"/>
      <c r="J8119" s="37"/>
    </row>
    <row r="8120" spans="1:16">
      <c r="A8120" s="25">
        <f t="shared" si="126"/>
        <v>8118</v>
      </c>
      <c r="B8120" s="33" t="s">
        <v>4409</v>
      </c>
      <c r="C8120" s="37">
        <v>1917</v>
      </c>
      <c r="E8120" s="41" t="s">
        <v>4731</v>
      </c>
      <c r="I8120" s="37">
        <v>4</v>
      </c>
      <c r="J8120" s="37">
        <v>3</v>
      </c>
      <c r="M8120" s="39">
        <v>3423.8</v>
      </c>
      <c r="N8120" s="39">
        <v>2788.5</v>
      </c>
      <c r="O8120" s="39">
        <v>2788.5</v>
      </c>
      <c r="P8120" s="38">
        <v>3</v>
      </c>
    </row>
    <row r="8121" spans="1:16">
      <c r="A8121" s="25">
        <f t="shared" si="126"/>
        <v>8119</v>
      </c>
      <c r="B8121" s="33" t="s">
        <v>11608</v>
      </c>
      <c r="C8121" s="37">
        <v>1971</v>
      </c>
      <c r="E8121" s="41" t="s">
        <v>4729</v>
      </c>
      <c r="I8121" s="37">
        <v>5</v>
      </c>
      <c r="J8121" s="37">
        <v>4</v>
      </c>
      <c r="M8121" s="39">
        <v>2854.2</v>
      </c>
      <c r="N8121" s="39">
        <v>2570.6</v>
      </c>
      <c r="O8121" s="39">
        <v>2570.6</v>
      </c>
      <c r="P8121" s="38">
        <v>142</v>
      </c>
    </row>
    <row r="8122" spans="1:16">
      <c r="A8122" s="25">
        <f t="shared" si="126"/>
        <v>8120</v>
      </c>
      <c r="B8122" s="33" t="s">
        <v>4410</v>
      </c>
      <c r="C8122" s="37">
        <v>1957</v>
      </c>
      <c r="E8122" s="41" t="s">
        <v>4731</v>
      </c>
      <c r="I8122" s="37">
        <v>3</v>
      </c>
      <c r="J8122" s="37">
        <v>2</v>
      </c>
      <c r="M8122" s="39">
        <v>1048</v>
      </c>
      <c r="N8122" s="39">
        <v>954.9</v>
      </c>
      <c r="O8122" s="39">
        <v>950.03000999999995</v>
      </c>
      <c r="P8122" s="38">
        <v>50</v>
      </c>
    </row>
    <row r="8123" spans="1:16">
      <c r="A8123" s="25">
        <f t="shared" si="126"/>
        <v>8121</v>
      </c>
      <c r="B8123" s="33" t="s">
        <v>11609</v>
      </c>
      <c r="C8123" s="37">
        <v>1958</v>
      </c>
      <c r="E8123" s="41" t="s">
        <v>4731</v>
      </c>
      <c r="I8123" s="37">
        <v>3</v>
      </c>
      <c r="J8123" s="37">
        <v>2</v>
      </c>
      <c r="M8123" s="39">
        <v>1025.5999999999999</v>
      </c>
      <c r="N8123" s="39">
        <v>903.6</v>
      </c>
      <c r="O8123" s="39">
        <v>896.62420800000007</v>
      </c>
      <c r="P8123" s="38">
        <v>45</v>
      </c>
    </row>
    <row r="8124" spans="1:16">
      <c r="A8124" s="25">
        <f t="shared" si="126"/>
        <v>8122</v>
      </c>
      <c r="B8124" s="33" t="s">
        <v>11610</v>
      </c>
      <c r="C8124" s="37">
        <v>1960</v>
      </c>
      <c r="E8124" s="41" t="s">
        <v>4731</v>
      </c>
      <c r="I8124" s="37">
        <v>3</v>
      </c>
      <c r="J8124" s="37">
        <v>2</v>
      </c>
      <c r="M8124" s="39" t="s">
        <v>11611</v>
      </c>
      <c r="N8124" s="39">
        <v>839.3</v>
      </c>
      <c r="O8124" s="39">
        <v>834.51598999999999</v>
      </c>
      <c r="P8124" s="38">
        <v>40</v>
      </c>
    </row>
    <row r="8125" spans="1:16">
      <c r="A8125" s="25">
        <f t="shared" si="126"/>
        <v>8123</v>
      </c>
      <c r="B8125" s="33" t="s">
        <v>11612</v>
      </c>
      <c r="C8125" s="37">
        <v>1983</v>
      </c>
      <c r="E8125" s="41" t="s">
        <v>4731</v>
      </c>
      <c r="I8125" s="37">
        <v>5</v>
      </c>
      <c r="J8125" s="37">
        <v>8</v>
      </c>
      <c r="M8125" s="39">
        <v>6563.8</v>
      </c>
      <c r="N8125" s="39">
        <v>3700</v>
      </c>
      <c r="O8125" s="39">
        <v>3700</v>
      </c>
      <c r="P8125" s="38">
        <v>282</v>
      </c>
    </row>
    <row r="8126" spans="1:16">
      <c r="A8126" s="25">
        <f t="shared" si="126"/>
        <v>8124</v>
      </c>
      <c r="B8126" s="33" t="s">
        <v>11613</v>
      </c>
      <c r="C8126" s="37" t="s">
        <v>11614</v>
      </c>
      <c r="E8126" s="41" t="s">
        <v>4729</v>
      </c>
      <c r="I8126" s="37">
        <v>17</v>
      </c>
      <c r="J8126" s="37">
        <v>8</v>
      </c>
      <c r="M8126" s="39">
        <v>25501.9</v>
      </c>
      <c r="N8126" s="39">
        <v>22170</v>
      </c>
      <c r="O8126" s="39">
        <v>22170</v>
      </c>
      <c r="P8126" s="38">
        <v>1953</v>
      </c>
    </row>
    <row r="8127" spans="1:16">
      <c r="A8127" s="25">
        <f t="shared" si="126"/>
        <v>8125</v>
      </c>
      <c r="B8127" s="33" t="s">
        <v>11615</v>
      </c>
      <c r="C8127" s="37">
        <v>2010</v>
      </c>
      <c r="E8127" s="41" t="s">
        <v>4729</v>
      </c>
      <c r="I8127" s="37">
        <v>17</v>
      </c>
      <c r="J8127" s="37">
        <v>3</v>
      </c>
      <c r="M8127" s="39">
        <v>26049.3</v>
      </c>
      <c r="N8127" s="39">
        <v>20390.39</v>
      </c>
      <c r="O8127" s="39">
        <v>19087.989999999998</v>
      </c>
      <c r="P8127" s="38">
        <v>938</v>
      </c>
    </row>
    <row r="8128" spans="1:16">
      <c r="A8128" s="25">
        <f t="shared" si="126"/>
        <v>8126</v>
      </c>
      <c r="B8128" s="33" t="s">
        <v>11616</v>
      </c>
      <c r="I8128" s="37"/>
      <c r="J8128" s="37"/>
    </row>
    <row r="8129" spans="1:16">
      <c r="A8129" s="25">
        <f t="shared" si="126"/>
        <v>8127</v>
      </c>
      <c r="B8129" s="33" t="s">
        <v>11617</v>
      </c>
      <c r="I8129" s="37"/>
      <c r="J8129" s="37"/>
    </row>
    <row r="8130" spans="1:16">
      <c r="A8130" s="25">
        <f t="shared" si="126"/>
        <v>8128</v>
      </c>
      <c r="B8130" s="33" t="s">
        <v>11618</v>
      </c>
      <c r="I8130" s="37"/>
      <c r="J8130" s="37"/>
    </row>
    <row r="8131" spans="1:16">
      <c r="A8131" s="25">
        <f t="shared" ref="A8131:A8194" si="127">A8130+1</f>
        <v>8129</v>
      </c>
      <c r="B8131" s="33" t="s">
        <v>11619</v>
      </c>
      <c r="C8131" s="37">
        <v>1930</v>
      </c>
      <c r="E8131" s="41" t="s">
        <v>4731</v>
      </c>
      <c r="I8131" s="37">
        <v>3</v>
      </c>
      <c r="J8131" s="37">
        <v>3</v>
      </c>
      <c r="M8131" s="39">
        <v>1179.5999999999999</v>
      </c>
      <c r="N8131" s="39">
        <v>932.6</v>
      </c>
      <c r="O8131" s="39">
        <v>932.6</v>
      </c>
      <c r="P8131" s="38">
        <v>63</v>
      </c>
    </row>
    <row r="8132" spans="1:16">
      <c r="A8132" s="25">
        <f t="shared" si="127"/>
        <v>8130</v>
      </c>
      <c r="B8132" s="33" t="s">
        <v>11620</v>
      </c>
      <c r="I8132" s="37"/>
      <c r="J8132" s="37"/>
    </row>
    <row r="8133" spans="1:16">
      <c r="A8133" s="25">
        <f t="shared" si="127"/>
        <v>8131</v>
      </c>
      <c r="B8133" s="33" t="s">
        <v>4412</v>
      </c>
      <c r="C8133" s="37">
        <v>1954</v>
      </c>
      <c r="E8133" s="41" t="s">
        <v>4735</v>
      </c>
      <c r="I8133" s="37">
        <v>3</v>
      </c>
      <c r="J8133" s="37">
        <v>4</v>
      </c>
      <c r="M8133" s="39">
        <v>2617.6999999999998</v>
      </c>
      <c r="N8133" s="39">
        <v>1754.5</v>
      </c>
      <c r="O8133" s="39">
        <v>1736.9549999999999</v>
      </c>
      <c r="P8133" s="38">
        <v>83</v>
      </c>
    </row>
    <row r="8134" spans="1:16">
      <c r="A8134" s="25">
        <f t="shared" si="127"/>
        <v>8132</v>
      </c>
      <c r="B8134" s="33" t="s">
        <v>11621</v>
      </c>
      <c r="C8134" s="37">
        <v>1974</v>
      </c>
      <c r="E8134" s="41" t="s">
        <v>4729</v>
      </c>
      <c r="I8134" s="37">
        <v>5</v>
      </c>
      <c r="J8134" s="37">
        <v>8</v>
      </c>
      <c r="M8134" s="39">
        <v>5777.8</v>
      </c>
      <c r="N8134" s="39">
        <v>5105.7</v>
      </c>
      <c r="O8134" s="39">
        <v>5105.7</v>
      </c>
      <c r="P8134" s="38">
        <v>299</v>
      </c>
    </row>
    <row r="8135" spans="1:16">
      <c r="A8135" s="25">
        <f t="shared" si="127"/>
        <v>8133</v>
      </c>
      <c r="B8135" s="33" t="s">
        <v>11622</v>
      </c>
      <c r="I8135" s="37"/>
      <c r="J8135" s="37"/>
    </row>
    <row r="8136" spans="1:16">
      <c r="A8136" s="25">
        <f t="shared" si="127"/>
        <v>8134</v>
      </c>
      <c r="B8136" s="33" t="s">
        <v>4411</v>
      </c>
      <c r="C8136" s="37">
        <v>1955</v>
      </c>
      <c r="E8136" s="41" t="s">
        <v>4735</v>
      </c>
      <c r="I8136" s="37">
        <v>3</v>
      </c>
      <c r="J8136" s="37">
        <v>4</v>
      </c>
      <c r="M8136" s="39">
        <v>2606.5</v>
      </c>
      <c r="N8136" s="39">
        <v>2494.6</v>
      </c>
      <c r="O8136" s="39">
        <v>2106.1999999999998</v>
      </c>
      <c r="P8136" s="38">
        <v>130</v>
      </c>
    </row>
    <row r="8137" spans="1:16">
      <c r="A8137" s="25">
        <f t="shared" si="127"/>
        <v>8135</v>
      </c>
      <c r="B8137" s="33" t="s">
        <v>11623</v>
      </c>
      <c r="C8137" s="37">
        <v>1987</v>
      </c>
      <c r="E8137" s="41" t="s">
        <v>4729</v>
      </c>
      <c r="I8137" s="37">
        <v>5</v>
      </c>
      <c r="J8137" s="37">
        <v>4</v>
      </c>
      <c r="M8137" s="39">
        <v>4560</v>
      </c>
      <c r="N8137" s="39">
        <v>4140</v>
      </c>
      <c r="O8137" s="39">
        <v>4140</v>
      </c>
      <c r="P8137" s="38">
        <v>304</v>
      </c>
    </row>
    <row r="8138" spans="1:16">
      <c r="A8138" s="25">
        <f t="shared" si="127"/>
        <v>8136</v>
      </c>
      <c r="B8138" s="33" t="s">
        <v>11624</v>
      </c>
      <c r="C8138" s="37">
        <v>1963</v>
      </c>
      <c r="E8138" s="41" t="s">
        <v>4731</v>
      </c>
      <c r="I8138" s="37">
        <v>5</v>
      </c>
      <c r="J8138" s="37">
        <v>4</v>
      </c>
      <c r="M8138" s="39">
        <v>6446.6</v>
      </c>
      <c r="N8138" s="39">
        <v>3223.3</v>
      </c>
      <c r="O8138" s="39">
        <v>3223.3</v>
      </c>
      <c r="P8138" s="38">
        <v>162</v>
      </c>
    </row>
    <row r="8139" spans="1:16">
      <c r="A8139" s="25">
        <f t="shared" si="127"/>
        <v>8137</v>
      </c>
      <c r="B8139" s="33" t="s">
        <v>11625</v>
      </c>
      <c r="C8139" s="37">
        <v>1961</v>
      </c>
      <c r="E8139" s="41" t="s">
        <v>4731</v>
      </c>
      <c r="I8139" s="37">
        <v>5</v>
      </c>
      <c r="J8139" s="37">
        <v>3</v>
      </c>
      <c r="M8139" s="39">
        <v>2109.9</v>
      </c>
      <c r="N8139" s="39">
        <v>1855.4</v>
      </c>
      <c r="O8139" s="39">
        <v>1517.2</v>
      </c>
      <c r="P8139" s="38">
        <v>115</v>
      </c>
    </row>
    <row r="8140" spans="1:16">
      <c r="A8140" s="25">
        <f t="shared" si="127"/>
        <v>8138</v>
      </c>
      <c r="B8140" s="33" t="s">
        <v>11626</v>
      </c>
      <c r="C8140" s="37">
        <v>1966</v>
      </c>
      <c r="E8140" s="41" t="s">
        <v>4731</v>
      </c>
      <c r="I8140" s="37">
        <v>5</v>
      </c>
      <c r="J8140" s="37">
        <v>4</v>
      </c>
      <c r="M8140" s="39">
        <v>3495.7</v>
      </c>
      <c r="N8140" s="39">
        <v>3191.5</v>
      </c>
      <c r="O8140" s="39">
        <v>3191.5</v>
      </c>
      <c r="P8140" s="38">
        <v>204</v>
      </c>
    </row>
    <row r="8141" spans="1:16">
      <c r="A8141" s="25">
        <f t="shared" si="127"/>
        <v>8139</v>
      </c>
      <c r="B8141" s="33" t="s">
        <v>11627</v>
      </c>
      <c r="C8141" s="37">
        <v>1965</v>
      </c>
      <c r="E8141" s="41" t="s">
        <v>4731</v>
      </c>
      <c r="I8141" s="37">
        <v>5</v>
      </c>
      <c r="J8141" s="37">
        <v>1</v>
      </c>
      <c r="M8141" s="39">
        <v>4010.3</v>
      </c>
      <c r="N8141" s="39">
        <v>2505.6999999999998</v>
      </c>
      <c r="O8141" s="39">
        <v>2446.6</v>
      </c>
      <c r="P8141" s="38">
        <v>240</v>
      </c>
    </row>
    <row r="8142" spans="1:16">
      <c r="A8142" s="25">
        <f t="shared" si="127"/>
        <v>8140</v>
      </c>
      <c r="B8142" s="33" t="s">
        <v>11628</v>
      </c>
      <c r="C8142" s="37">
        <v>1960</v>
      </c>
      <c r="E8142" s="41" t="s">
        <v>4731</v>
      </c>
      <c r="I8142" s="37">
        <v>2</v>
      </c>
      <c r="J8142" s="37">
        <v>2</v>
      </c>
      <c r="M8142" s="39">
        <v>713.1</v>
      </c>
      <c r="N8142" s="39">
        <v>623.70000000000005</v>
      </c>
      <c r="O8142" s="39">
        <v>623.70000000000005</v>
      </c>
      <c r="P8142" s="38">
        <v>31</v>
      </c>
    </row>
    <row r="8143" spans="1:16">
      <c r="A8143" s="25">
        <f t="shared" si="127"/>
        <v>8141</v>
      </c>
      <c r="B8143" s="33" t="s">
        <v>11629</v>
      </c>
      <c r="C8143" s="37">
        <v>1960</v>
      </c>
      <c r="E8143" s="41" t="s">
        <v>4731</v>
      </c>
      <c r="I8143" s="37">
        <v>2</v>
      </c>
      <c r="J8143" s="37">
        <v>2</v>
      </c>
      <c r="M8143" s="39">
        <v>711.6</v>
      </c>
      <c r="N8143" s="39">
        <v>626.79999999999995</v>
      </c>
      <c r="O8143" s="39">
        <v>554.09119999999996</v>
      </c>
      <c r="P8143" s="38">
        <v>35</v>
      </c>
    </row>
    <row r="8144" spans="1:16">
      <c r="A8144" s="25">
        <f t="shared" si="127"/>
        <v>8142</v>
      </c>
      <c r="B8144" s="33" t="s">
        <v>11630</v>
      </c>
      <c r="C8144" s="37">
        <v>1962</v>
      </c>
      <c r="E8144" s="41" t="s">
        <v>4731</v>
      </c>
      <c r="I8144" s="37">
        <v>3</v>
      </c>
      <c r="J8144" s="37">
        <v>2</v>
      </c>
      <c r="M8144" s="39">
        <v>1073.8</v>
      </c>
      <c r="N8144" s="39">
        <v>718.6</v>
      </c>
      <c r="O8144" s="39">
        <v>637.70000000000005</v>
      </c>
      <c r="P8144" s="38">
        <v>39</v>
      </c>
    </row>
    <row r="8145" spans="1:16">
      <c r="A8145" s="25">
        <f t="shared" si="127"/>
        <v>8143</v>
      </c>
      <c r="B8145" s="33" t="s">
        <v>11631</v>
      </c>
      <c r="C8145" s="37">
        <v>1961</v>
      </c>
      <c r="E8145" s="41" t="s">
        <v>4731</v>
      </c>
      <c r="I8145" s="37">
        <v>3</v>
      </c>
      <c r="J8145" s="37">
        <v>2</v>
      </c>
      <c r="M8145" s="39">
        <v>1077.7</v>
      </c>
      <c r="N8145" s="39">
        <v>961.9</v>
      </c>
      <c r="O8145" s="39">
        <v>961.9</v>
      </c>
      <c r="P8145" s="38">
        <v>80</v>
      </c>
    </row>
    <row r="8146" spans="1:16">
      <c r="A8146" s="25">
        <f t="shared" si="127"/>
        <v>8144</v>
      </c>
      <c r="B8146" s="33" t="s">
        <v>11632</v>
      </c>
      <c r="C8146" s="37">
        <v>2014</v>
      </c>
      <c r="I8146" s="37">
        <v>19</v>
      </c>
      <c r="J8146" s="37">
        <v>2</v>
      </c>
      <c r="M8146" s="39">
        <v>12121.8</v>
      </c>
      <c r="N8146" s="39">
        <v>12121.8</v>
      </c>
      <c r="O8146" s="39">
        <v>12121.8</v>
      </c>
    </row>
    <row r="8147" spans="1:16">
      <c r="A8147" s="25">
        <f t="shared" si="127"/>
        <v>8145</v>
      </c>
      <c r="B8147" s="33" t="s">
        <v>11633</v>
      </c>
      <c r="C8147" s="37">
        <v>1937</v>
      </c>
      <c r="E8147" s="41" t="s">
        <v>4949</v>
      </c>
      <c r="I8147" s="37">
        <v>2</v>
      </c>
      <c r="J8147" s="37">
        <v>2</v>
      </c>
      <c r="M8147" s="39">
        <v>546.79999999999995</v>
      </c>
      <c r="N8147" s="39">
        <v>490.6</v>
      </c>
      <c r="O8147" s="39">
        <v>490.6</v>
      </c>
      <c r="P8147" s="38">
        <v>41</v>
      </c>
    </row>
    <row r="8148" spans="1:16">
      <c r="A8148" s="25">
        <f t="shared" si="127"/>
        <v>8146</v>
      </c>
      <c r="B8148" s="33" t="s">
        <v>3308</v>
      </c>
      <c r="C8148" s="37">
        <v>1974</v>
      </c>
      <c r="E8148" s="41" t="s">
        <v>4731</v>
      </c>
      <c r="I8148" s="37">
        <v>9</v>
      </c>
      <c r="J8148" s="37">
        <v>5</v>
      </c>
      <c r="M8148" s="39">
        <v>14441.6</v>
      </c>
      <c r="N8148" s="39">
        <v>13659.5</v>
      </c>
      <c r="O8148" s="39">
        <v>11795.19</v>
      </c>
      <c r="P8148" s="38">
        <v>572</v>
      </c>
    </row>
    <row r="8149" spans="1:16">
      <c r="A8149" s="25">
        <f t="shared" si="127"/>
        <v>8147</v>
      </c>
      <c r="B8149" s="33" t="s">
        <v>11634</v>
      </c>
      <c r="C8149" s="37">
        <v>1973</v>
      </c>
      <c r="E8149" s="41" t="s">
        <v>4731</v>
      </c>
      <c r="I8149" s="37">
        <v>9</v>
      </c>
      <c r="J8149" s="37">
        <v>5</v>
      </c>
      <c r="M8149" s="39">
        <v>13481</v>
      </c>
      <c r="N8149" s="39">
        <v>9894.7999999999993</v>
      </c>
      <c r="O8149" s="39">
        <v>9894.7999999999993</v>
      </c>
      <c r="P8149" s="38">
        <v>567</v>
      </c>
    </row>
    <row r="8150" spans="1:16">
      <c r="A8150" s="25">
        <f t="shared" si="127"/>
        <v>8148</v>
      </c>
      <c r="B8150" s="33" t="s">
        <v>4413</v>
      </c>
      <c r="C8150" s="37">
        <v>1973</v>
      </c>
      <c r="E8150" s="41" t="s">
        <v>4731</v>
      </c>
      <c r="I8150" s="37">
        <v>9</v>
      </c>
      <c r="J8150" s="37">
        <v>5</v>
      </c>
      <c r="M8150" s="39">
        <v>13481</v>
      </c>
      <c r="N8150" s="39">
        <v>9894.7999999999993</v>
      </c>
      <c r="O8150" s="39">
        <v>9894.7999999999993</v>
      </c>
      <c r="P8150" s="38">
        <v>567</v>
      </c>
    </row>
    <row r="8151" spans="1:16">
      <c r="A8151" s="25">
        <f t="shared" si="127"/>
        <v>8149</v>
      </c>
      <c r="B8151" s="33" t="s">
        <v>3309</v>
      </c>
      <c r="C8151" s="37">
        <v>1975</v>
      </c>
      <c r="E8151" s="41" t="s">
        <v>4731</v>
      </c>
      <c r="I8151" s="37">
        <v>14</v>
      </c>
      <c r="J8151" s="37">
        <v>1</v>
      </c>
      <c r="M8151" s="39">
        <v>6809</v>
      </c>
      <c r="N8151" s="39">
        <v>5934.3</v>
      </c>
      <c r="O8151" s="39">
        <v>5314.25</v>
      </c>
      <c r="P8151" s="38">
        <v>181</v>
      </c>
    </row>
    <row r="8152" spans="1:16">
      <c r="A8152" s="25">
        <f t="shared" si="127"/>
        <v>8150</v>
      </c>
      <c r="B8152" s="33" t="s">
        <v>11635</v>
      </c>
      <c r="C8152" s="37">
        <v>1969</v>
      </c>
      <c r="E8152" s="41" t="s">
        <v>4731</v>
      </c>
      <c r="I8152" s="37">
        <v>5</v>
      </c>
      <c r="J8152" s="37">
        <v>5</v>
      </c>
      <c r="M8152" s="39">
        <v>2643.4</v>
      </c>
      <c r="N8152" s="39">
        <v>2282.6999999999998</v>
      </c>
      <c r="O8152" s="39">
        <v>2282.6999999999998</v>
      </c>
      <c r="P8152" s="38">
        <v>126</v>
      </c>
    </row>
    <row r="8153" spans="1:16">
      <c r="A8153" s="25">
        <f t="shared" si="127"/>
        <v>8151</v>
      </c>
      <c r="B8153" s="33" t="s">
        <v>11636</v>
      </c>
      <c r="I8153" s="37"/>
      <c r="J8153" s="37"/>
    </row>
    <row r="8154" spans="1:16">
      <c r="A8154" s="25">
        <f t="shared" si="127"/>
        <v>8152</v>
      </c>
      <c r="B8154" s="33" t="s">
        <v>11637</v>
      </c>
      <c r="I8154" s="37"/>
      <c r="J8154" s="37"/>
    </row>
    <row r="8155" spans="1:16">
      <c r="A8155" s="25">
        <f t="shared" si="127"/>
        <v>8153</v>
      </c>
      <c r="B8155" s="33" t="s">
        <v>11638</v>
      </c>
      <c r="C8155" s="37">
        <v>1969</v>
      </c>
      <c r="E8155" s="41" t="s">
        <v>4729</v>
      </c>
      <c r="I8155" s="37">
        <v>5</v>
      </c>
      <c r="J8155" s="37">
        <v>4</v>
      </c>
      <c r="M8155" s="39">
        <v>3014.1</v>
      </c>
      <c r="N8155" s="39">
        <v>2697.7</v>
      </c>
      <c r="O8155" s="39">
        <v>2610.5</v>
      </c>
      <c r="P8155" s="38">
        <v>140</v>
      </c>
    </row>
    <row r="8156" spans="1:16">
      <c r="A8156" s="25">
        <f t="shared" si="127"/>
        <v>8154</v>
      </c>
      <c r="B8156" s="33" t="s">
        <v>11639</v>
      </c>
      <c r="C8156" s="37">
        <v>1971</v>
      </c>
      <c r="E8156" s="41" t="s">
        <v>4729</v>
      </c>
      <c r="I8156" s="37">
        <v>5</v>
      </c>
      <c r="J8156" s="37">
        <v>4</v>
      </c>
      <c r="M8156" s="39">
        <v>2961.4</v>
      </c>
      <c r="N8156" s="39">
        <v>2482.6</v>
      </c>
      <c r="O8156" s="39">
        <v>2482.6</v>
      </c>
      <c r="P8156" s="38">
        <v>134</v>
      </c>
    </row>
    <row r="8157" spans="1:16">
      <c r="A8157" s="25">
        <f t="shared" si="127"/>
        <v>8155</v>
      </c>
      <c r="B8157" s="33" t="s">
        <v>11640</v>
      </c>
      <c r="C8157" s="37">
        <v>1973</v>
      </c>
      <c r="E8157" s="41" t="s">
        <v>4729</v>
      </c>
      <c r="I8157" s="37">
        <v>5</v>
      </c>
      <c r="J8157" s="37">
        <v>6</v>
      </c>
      <c r="M8157" s="39">
        <v>4895.2</v>
      </c>
      <c r="N8157" s="39">
        <v>4028.7</v>
      </c>
      <c r="O8157" s="39">
        <v>4028.7</v>
      </c>
      <c r="P8157" s="38">
        <v>221</v>
      </c>
    </row>
    <row r="8158" spans="1:16">
      <c r="A8158" s="25">
        <f t="shared" si="127"/>
        <v>8156</v>
      </c>
      <c r="B8158" s="33" t="s">
        <v>11641</v>
      </c>
      <c r="C8158" s="37">
        <v>1977</v>
      </c>
      <c r="E8158" s="41" t="s">
        <v>4729</v>
      </c>
      <c r="I8158" s="37">
        <v>5</v>
      </c>
      <c r="J8158" s="37">
        <v>6</v>
      </c>
      <c r="M8158" s="39">
        <v>4882.1000000000004</v>
      </c>
      <c r="N8158" s="39">
        <v>4162.6000000000004</v>
      </c>
      <c r="O8158" s="39">
        <v>4162.6000000000004</v>
      </c>
      <c r="P8158" s="38">
        <v>238</v>
      </c>
    </row>
    <row r="8159" spans="1:16">
      <c r="A8159" s="25">
        <f t="shared" si="127"/>
        <v>8157</v>
      </c>
      <c r="B8159" s="33" t="s">
        <v>11642</v>
      </c>
      <c r="C8159" s="37">
        <v>1988</v>
      </c>
      <c r="E8159" s="41" t="s">
        <v>4729</v>
      </c>
      <c r="I8159" s="37">
        <v>9</v>
      </c>
      <c r="J8159" s="37">
        <v>6</v>
      </c>
      <c r="M8159" s="39">
        <v>14095.5</v>
      </c>
      <c r="N8159" s="39">
        <v>11720.5</v>
      </c>
      <c r="O8159" s="39">
        <v>11164.7</v>
      </c>
      <c r="P8159" s="38">
        <v>546</v>
      </c>
    </row>
    <row r="8160" spans="1:16">
      <c r="A8160" s="25">
        <f t="shared" si="127"/>
        <v>8158</v>
      </c>
      <c r="B8160" s="33" t="s">
        <v>11643</v>
      </c>
      <c r="I8160" s="37"/>
      <c r="J8160" s="37"/>
    </row>
    <row r="8161" spans="1:16">
      <c r="A8161" s="25">
        <f t="shared" si="127"/>
        <v>8159</v>
      </c>
      <c r="B8161" s="33" t="s">
        <v>11644</v>
      </c>
      <c r="I8161" s="37"/>
      <c r="J8161" s="37"/>
    </row>
    <row r="8162" spans="1:16">
      <c r="A8162" s="25">
        <f t="shared" si="127"/>
        <v>8160</v>
      </c>
      <c r="B8162" s="33" t="s">
        <v>11645</v>
      </c>
      <c r="C8162" s="37">
        <v>1981</v>
      </c>
      <c r="E8162" s="41" t="s">
        <v>4729</v>
      </c>
      <c r="I8162" s="37">
        <v>5</v>
      </c>
      <c r="J8162" s="37">
        <v>6</v>
      </c>
      <c r="M8162" s="39">
        <v>4402.1000000000004</v>
      </c>
      <c r="N8162" s="39">
        <v>4244.6000000000004</v>
      </c>
      <c r="O8162" s="39">
        <v>4244.6000000000004</v>
      </c>
      <c r="P8162" s="38">
        <v>190</v>
      </c>
    </row>
    <row r="8163" spans="1:16">
      <c r="A8163" s="25">
        <f t="shared" si="127"/>
        <v>8161</v>
      </c>
      <c r="B8163" s="33" t="s">
        <v>11646</v>
      </c>
      <c r="C8163" s="37">
        <v>1971</v>
      </c>
      <c r="E8163" s="41" t="s">
        <v>4729</v>
      </c>
      <c r="I8163" s="37">
        <v>5</v>
      </c>
      <c r="J8163" s="37">
        <v>6</v>
      </c>
      <c r="M8163" s="39">
        <v>3882.6</v>
      </c>
      <c r="N8163" s="39">
        <v>3808.2</v>
      </c>
      <c r="O8163" s="39">
        <v>3808.2</v>
      </c>
      <c r="P8163" s="38">
        <v>209</v>
      </c>
    </row>
    <row r="8164" spans="1:16">
      <c r="A8164" s="25">
        <f t="shared" si="127"/>
        <v>8162</v>
      </c>
      <c r="B8164" s="33" t="s">
        <v>11647</v>
      </c>
      <c r="C8164" s="37">
        <v>1974</v>
      </c>
      <c r="E8164" s="41" t="s">
        <v>4729</v>
      </c>
      <c r="I8164" s="37">
        <v>9</v>
      </c>
      <c r="J8164" s="37">
        <v>4</v>
      </c>
      <c r="M8164" s="39">
        <v>8687.2000000000007</v>
      </c>
      <c r="N8164" s="39">
        <v>7563.8</v>
      </c>
      <c r="O8164" s="39">
        <v>7563.8</v>
      </c>
      <c r="P8164" s="38">
        <v>427</v>
      </c>
    </row>
    <row r="8165" spans="1:16">
      <c r="A8165" s="25">
        <f t="shared" si="127"/>
        <v>8163</v>
      </c>
      <c r="B8165" s="33" t="s">
        <v>11648</v>
      </c>
      <c r="C8165" s="37">
        <v>1973</v>
      </c>
      <c r="E8165" s="41" t="s">
        <v>4981</v>
      </c>
      <c r="I8165" s="37">
        <v>9</v>
      </c>
      <c r="J8165" s="37">
        <v>4</v>
      </c>
      <c r="M8165" s="39">
        <v>8902.2000000000007</v>
      </c>
      <c r="N8165" s="39">
        <v>7549.2</v>
      </c>
      <c r="O8165" s="39">
        <v>4922.1000000000004</v>
      </c>
      <c r="P8165" s="38">
        <v>432</v>
      </c>
    </row>
    <row r="8166" spans="1:16">
      <c r="A8166" s="25">
        <f t="shared" si="127"/>
        <v>8164</v>
      </c>
      <c r="B8166" s="33" t="s">
        <v>11649</v>
      </c>
      <c r="I8166" s="37"/>
      <c r="J8166" s="37"/>
    </row>
    <row r="8167" spans="1:16">
      <c r="A8167" s="25">
        <f t="shared" si="127"/>
        <v>8165</v>
      </c>
      <c r="B8167" s="33" t="s">
        <v>11650</v>
      </c>
      <c r="I8167" s="37"/>
      <c r="J8167" s="37"/>
    </row>
    <row r="8168" spans="1:16">
      <c r="A8168" s="25">
        <f t="shared" si="127"/>
        <v>8166</v>
      </c>
      <c r="B8168" s="33" t="s">
        <v>11651</v>
      </c>
      <c r="C8168" s="37">
        <v>1974</v>
      </c>
      <c r="E8168" s="41" t="s">
        <v>4729</v>
      </c>
      <c r="I8168" s="37">
        <v>9</v>
      </c>
      <c r="J8168" s="37">
        <v>6</v>
      </c>
      <c r="M8168" s="39">
        <v>11341.4</v>
      </c>
      <c r="N8168" s="39" t="s">
        <v>11652</v>
      </c>
      <c r="O8168" s="39">
        <v>10115.9</v>
      </c>
      <c r="P8168" s="38">
        <v>347</v>
      </c>
    </row>
    <row r="8169" spans="1:16">
      <c r="A8169" s="25">
        <f t="shared" si="127"/>
        <v>8167</v>
      </c>
      <c r="B8169" s="33" t="s">
        <v>11653</v>
      </c>
      <c r="I8169" s="37"/>
      <c r="J8169" s="37"/>
    </row>
    <row r="8170" spans="1:16">
      <c r="A8170" s="25">
        <f t="shared" si="127"/>
        <v>8168</v>
      </c>
      <c r="B8170" s="33" t="s">
        <v>11654</v>
      </c>
      <c r="I8170" s="37"/>
      <c r="J8170" s="37"/>
    </row>
    <row r="8171" spans="1:16">
      <c r="A8171" s="25">
        <f t="shared" si="127"/>
        <v>8169</v>
      </c>
      <c r="B8171" s="33" t="s">
        <v>11655</v>
      </c>
      <c r="C8171" s="37">
        <v>1973</v>
      </c>
      <c r="E8171" s="41" t="s">
        <v>4981</v>
      </c>
      <c r="I8171" s="37">
        <v>9</v>
      </c>
      <c r="J8171" s="37">
        <v>4</v>
      </c>
      <c r="M8171" s="39">
        <v>8691.2999999999993</v>
      </c>
      <c r="N8171" s="39">
        <v>7612.9</v>
      </c>
      <c r="O8171" s="39">
        <v>7366.2</v>
      </c>
      <c r="P8171" s="38">
        <v>353</v>
      </c>
    </row>
    <row r="8172" spans="1:16">
      <c r="A8172" s="25">
        <f t="shared" si="127"/>
        <v>8170</v>
      </c>
      <c r="B8172" s="33" t="s">
        <v>4414</v>
      </c>
      <c r="C8172" s="37">
        <v>1973</v>
      </c>
      <c r="E8172" s="42" t="s">
        <v>8055</v>
      </c>
      <c r="I8172" s="37">
        <v>5</v>
      </c>
      <c r="J8172" s="37">
        <v>4</v>
      </c>
      <c r="M8172" s="39">
        <v>3024.4</v>
      </c>
      <c r="N8172" s="39">
        <v>2739</v>
      </c>
      <c r="O8172" s="39">
        <v>2680.6</v>
      </c>
      <c r="P8172" s="38">
        <v>134</v>
      </c>
    </row>
    <row r="8173" spans="1:16">
      <c r="A8173" s="25">
        <f t="shared" si="127"/>
        <v>8171</v>
      </c>
      <c r="B8173" s="33" t="s">
        <v>11656</v>
      </c>
      <c r="I8173" s="37"/>
      <c r="J8173" s="37"/>
    </row>
    <row r="8174" spans="1:16">
      <c r="A8174" s="25">
        <f t="shared" si="127"/>
        <v>8172</v>
      </c>
      <c r="B8174" s="33" t="s">
        <v>11657</v>
      </c>
      <c r="C8174" s="37">
        <v>1970</v>
      </c>
      <c r="E8174" s="41" t="s">
        <v>4729</v>
      </c>
      <c r="I8174" s="37">
        <v>5</v>
      </c>
      <c r="J8174" s="37">
        <v>8</v>
      </c>
      <c r="M8174" s="39">
        <v>5674.2</v>
      </c>
      <c r="N8174" s="39">
        <v>5468.7</v>
      </c>
      <c r="O8174" s="39">
        <v>5314.3</v>
      </c>
      <c r="P8174" s="38">
        <v>288</v>
      </c>
    </row>
    <row r="8175" spans="1:16">
      <c r="A8175" s="25">
        <f t="shared" si="127"/>
        <v>8173</v>
      </c>
      <c r="B8175" s="33" t="s">
        <v>11658</v>
      </c>
      <c r="I8175" s="37"/>
      <c r="J8175" s="37"/>
    </row>
    <row r="8176" spans="1:16">
      <c r="A8176" s="25">
        <f t="shared" si="127"/>
        <v>8174</v>
      </c>
      <c r="B8176" s="33" t="s">
        <v>11659</v>
      </c>
      <c r="I8176" s="37"/>
      <c r="J8176" s="37"/>
    </row>
    <row r="8177" spans="1:16">
      <c r="A8177" s="25">
        <f t="shared" si="127"/>
        <v>8175</v>
      </c>
      <c r="B8177" s="33" t="s">
        <v>11660</v>
      </c>
      <c r="I8177" s="37"/>
      <c r="J8177" s="37"/>
    </row>
    <row r="8178" spans="1:16">
      <c r="A8178" s="25">
        <f t="shared" si="127"/>
        <v>8176</v>
      </c>
      <c r="B8178" s="33" t="s">
        <v>11661</v>
      </c>
      <c r="C8178" s="37">
        <v>1994</v>
      </c>
      <c r="E8178" s="41" t="s">
        <v>4731</v>
      </c>
      <c r="I8178" s="37">
        <v>10</v>
      </c>
      <c r="J8178" s="37">
        <v>2</v>
      </c>
      <c r="M8178" s="39">
        <v>5082.3099999999995</v>
      </c>
      <c r="N8178" s="39">
        <v>4419.3999999999996</v>
      </c>
      <c r="O8178" s="39">
        <v>2722</v>
      </c>
      <c r="P8178" s="38">
        <v>294.62666666666667</v>
      </c>
    </row>
    <row r="8179" spans="1:16">
      <c r="A8179" s="25">
        <f t="shared" si="127"/>
        <v>8177</v>
      </c>
      <c r="B8179" s="33" t="s">
        <v>11662</v>
      </c>
      <c r="C8179" s="37">
        <v>1973</v>
      </c>
      <c r="E8179" s="41" t="s">
        <v>4729</v>
      </c>
      <c r="I8179" s="37">
        <v>9</v>
      </c>
      <c r="J8179" s="37">
        <v>6</v>
      </c>
      <c r="M8179" s="39">
        <v>13243.7</v>
      </c>
      <c r="N8179" s="39">
        <v>11260.6</v>
      </c>
      <c r="O8179" s="39">
        <v>11260.6</v>
      </c>
      <c r="P8179" s="38">
        <v>601</v>
      </c>
    </row>
    <row r="8180" spans="1:16">
      <c r="A8180" s="25">
        <f t="shared" si="127"/>
        <v>8178</v>
      </c>
      <c r="B8180" s="33" t="s">
        <v>11663</v>
      </c>
      <c r="I8180" s="37"/>
      <c r="J8180" s="37"/>
    </row>
    <row r="8181" spans="1:16">
      <c r="A8181" s="25">
        <f t="shared" si="127"/>
        <v>8179</v>
      </c>
      <c r="B8181" s="33" t="s">
        <v>11664</v>
      </c>
      <c r="I8181" s="37"/>
      <c r="J8181" s="37"/>
    </row>
    <row r="8182" spans="1:16">
      <c r="A8182" s="25">
        <f t="shared" si="127"/>
        <v>8180</v>
      </c>
      <c r="B8182" s="33" t="s">
        <v>11665</v>
      </c>
      <c r="I8182" s="37"/>
      <c r="J8182" s="37"/>
    </row>
    <row r="8183" spans="1:16">
      <c r="A8183" s="25">
        <f t="shared" si="127"/>
        <v>8181</v>
      </c>
      <c r="B8183" s="33" t="s">
        <v>11666</v>
      </c>
      <c r="C8183" s="37">
        <v>1980</v>
      </c>
      <c r="E8183" s="41" t="s">
        <v>4729</v>
      </c>
      <c r="I8183" s="37">
        <v>9</v>
      </c>
      <c r="J8183" s="37">
        <v>2</v>
      </c>
      <c r="M8183" s="39">
        <v>3826.6</v>
      </c>
      <c r="N8183" s="39">
        <v>2628.4</v>
      </c>
      <c r="O8183" s="39">
        <v>2628.4</v>
      </c>
      <c r="P8183" s="38">
        <v>193</v>
      </c>
    </row>
    <row r="8184" spans="1:16">
      <c r="A8184" s="25">
        <f t="shared" si="127"/>
        <v>8182</v>
      </c>
      <c r="B8184" s="33" t="s">
        <v>11667</v>
      </c>
      <c r="I8184" s="37"/>
      <c r="J8184" s="37"/>
    </row>
    <row r="8185" spans="1:16">
      <c r="A8185" s="25">
        <f t="shared" si="127"/>
        <v>8183</v>
      </c>
      <c r="B8185" s="33" t="s">
        <v>11668</v>
      </c>
      <c r="C8185" s="37">
        <v>1974</v>
      </c>
      <c r="E8185" s="41" t="s">
        <v>4731</v>
      </c>
      <c r="I8185" s="37">
        <v>5</v>
      </c>
      <c r="J8185" s="37">
        <v>6</v>
      </c>
      <c r="M8185" s="39">
        <v>5455.1</v>
      </c>
      <c r="N8185" s="39">
        <v>4560.5</v>
      </c>
      <c r="O8185" s="39">
        <v>4560.5</v>
      </c>
      <c r="P8185" s="38">
        <v>210</v>
      </c>
    </row>
    <row r="8186" spans="1:16">
      <c r="A8186" s="25">
        <f t="shared" si="127"/>
        <v>8184</v>
      </c>
      <c r="B8186" s="33" t="s">
        <v>11669</v>
      </c>
      <c r="C8186" s="37">
        <v>1972</v>
      </c>
      <c r="E8186" s="41" t="s">
        <v>4731</v>
      </c>
      <c r="I8186" s="37">
        <v>5</v>
      </c>
      <c r="J8186" s="37">
        <v>2</v>
      </c>
      <c r="M8186" s="39">
        <v>2148.5</v>
      </c>
      <c r="N8186" s="39">
        <v>1815.9</v>
      </c>
      <c r="O8186" s="39">
        <v>1815.9</v>
      </c>
      <c r="P8186" s="38">
        <v>116</v>
      </c>
    </row>
    <row r="8187" spans="1:16">
      <c r="A8187" s="25">
        <f t="shared" si="127"/>
        <v>8185</v>
      </c>
      <c r="B8187" s="33" t="s">
        <v>11670</v>
      </c>
      <c r="I8187" s="37"/>
      <c r="J8187" s="37"/>
    </row>
    <row r="8188" spans="1:16">
      <c r="A8188" s="25">
        <f t="shared" si="127"/>
        <v>8186</v>
      </c>
      <c r="B8188" s="33" t="s">
        <v>11671</v>
      </c>
      <c r="C8188" s="37" t="s">
        <v>11672</v>
      </c>
      <c r="E8188" s="41" t="s">
        <v>4731</v>
      </c>
      <c r="I8188" s="37">
        <v>5</v>
      </c>
      <c r="J8188" s="37">
        <v>3</v>
      </c>
      <c r="M8188" s="39">
        <v>1860.6</v>
      </c>
      <c r="N8188" s="39">
        <v>1860.6</v>
      </c>
      <c r="O8188" s="39">
        <v>1860.6</v>
      </c>
      <c r="P8188" s="38">
        <v>143</v>
      </c>
    </row>
    <row r="8189" spans="1:16">
      <c r="A8189" s="25">
        <f t="shared" si="127"/>
        <v>8187</v>
      </c>
      <c r="B8189" s="33" t="s">
        <v>11673</v>
      </c>
      <c r="C8189" s="37">
        <v>1979</v>
      </c>
      <c r="E8189" s="41" t="s">
        <v>4731</v>
      </c>
      <c r="I8189" s="37">
        <v>5</v>
      </c>
      <c r="J8189" s="37">
        <v>10</v>
      </c>
      <c r="M8189" s="39">
        <v>10541.6</v>
      </c>
      <c r="N8189" s="39">
        <v>9246</v>
      </c>
      <c r="O8189" s="39">
        <v>7214.1</v>
      </c>
      <c r="P8189" s="38">
        <v>320</v>
      </c>
    </row>
    <row r="8190" spans="1:16">
      <c r="A8190" s="25">
        <f t="shared" si="127"/>
        <v>8188</v>
      </c>
      <c r="B8190" s="35" t="s">
        <v>11674</v>
      </c>
      <c r="I8190" s="37"/>
      <c r="J8190" s="37"/>
    </row>
    <row r="8191" spans="1:16">
      <c r="A8191" s="25">
        <f t="shared" si="127"/>
        <v>8189</v>
      </c>
      <c r="B8191" s="33" t="s">
        <v>11675</v>
      </c>
      <c r="I8191" s="37"/>
      <c r="J8191" s="37"/>
    </row>
    <row r="8192" spans="1:16">
      <c r="A8192" s="25">
        <f t="shared" si="127"/>
        <v>8190</v>
      </c>
      <c r="B8192" s="33" t="s">
        <v>11676</v>
      </c>
      <c r="I8192" s="37"/>
      <c r="J8192" s="37"/>
    </row>
    <row r="8193" spans="1:16">
      <c r="A8193" s="25">
        <f t="shared" si="127"/>
        <v>8191</v>
      </c>
      <c r="B8193" s="33" t="s">
        <v>11677</v>
      </c>
      <c r="C8193" s="37">
        <v>1977</v>
      </c>
      <c r="E8193" s="41" t="s">
        <v>4729</v>
      </c>
      <c r="I8193" s="37">
        <v>9</v>
      </c>
      <c r="J8193" s="37">
        <v>3</v>
      </c>
      <c r="M8193" s="39">
        <v>6838.2</v>
      </c>
      <c r="N8193" s="39">
        <v>5843.7</v>
      </c>
      <c r="O8193" s="39">
        <v>5528.1401999999998</v>
      </c>
      <c r="P8193" s="38">
        <v>248</v>
      </c>
    </row>
    <row r="8194" spans="1:16">
      <c r="A8194" s="25">
        <f t="shared" si="127"/>
        <v>8192</v>
      </c>
      <c r="B8194" s="33" t="s">
        <v>11678</v>
      </c>
      <c r="C8194" s="37">
        <v>1967</v>
      </c>
      <c r="E8194" s="41" t="s">
        <v>4729</v>
      </c>
      <c r="I8194" s="37">
        <v>5</v>
      </c>
      <c r="J8194" s="37">
        <v>4</v>
      </c>
      <c r="M8194" s="39">
        <v>3267</v>
      </c>
      <c r="N8194" s="39">
        <v>2681.4</v>
      </c>
      <c r="O8194" s="39">
        <v>2333.1</v>
      </c>
      <c r="P8194" s="38">
        <v>87</v>
      </c>
    </row>
    <row r="8195" spans="1:16">
      <c r="A8195" s="25">
        <f t="shared" ref="A8195:A8258" si="128">A8194+1</f>
        <v>8193</v>
      </c>
      <c r="B8195" s="33" t="s">
        <v>11679</v>
      </c>
      <c r="C8195" s="37">
        <v>1972</v>
      </c>
      <c r="E8195" s="41" t="s">
        <v>4729</v>
      </c>
      <c r="I8195" s="37">
        <v>5</v>
      </c>
      <c r="J8195" s="37">
        <v>4</v>
      </c>
      <c r="M8195" s="39">
        <v>3330.1</v>
      </c>
      <c r="N8195" s="39">
        <v>2937.5</v>
      </c>
      <c r="O8195" s="39">
        <v>2466.9</v>
      </c>
      <c r="P8195" s="38">
        <v>101</v>
      </c>
    </row>
    <row r="8196" spans="1:16">
      <c r="A8196" s="25">
        <f t="shared" si="128"/>
        <v>8194</v>
      </c>
      <c r="B8196" s="33" t="s">
        <v>11680</v>
      </c>
      <c r="C8196" s="37">
        <v>1971</v>
      </c>
      <c r="E8196" s="41" t="s">
        <v>4981</v>
      </c>
      <c r="I8196" s="37">
        <v>9</v>
      </c>
      <c r="J8196" s="37">
        <v>6</v>
      </c>
      <c r="M8196" s="39">
        <v>4910.3</v>
      </c>
      <c r="N8196" s="39">
        <v>4412.1000000000004</v>
      </c>
      <c r="O8196" s="39">
        <v>3981.6</v>
      </c>
      <c r="P8196" s="38">
        <v>206</v>
      </c>
    </row>
    <row r="8197" spans="1:16">
      <c r="A8197" s="25">
        <f t="shared" si="128"/>
        <v>8195</v>
      </c>
      <c r="B8197" s="33" t="s">
        <v>11681</v>
      </c>
      <c r="C8197" s="37" t="s">
        <v>11682</v>
      </c>
      <c r="E8197" s="41" t="s">
        <v>4731</v>
      </c>
      <c r="I8197" s="37">
        <v>5</v>
      </c>
      <c r="J8197" s="37">
        <v>8</v>
      </c>
      <c r="M8197" s="39">
        <v>9066.2000000000007</v>
      </c>
      <c r="N8197" s="39">
        <v>8067.7</v>
      </c>
      <c r="O8197" s="39">
        <v>5555.9</v>
      </c>
      <c r="P8197" s="38">
        <v>216</v>
      </c>
    </row>
    <row r="8198" spans="1:16">
      <c r="A8198" s="25">
        <f t="shared" si="128"/>
        <v>8196</v>
      </c>
      <c r="B8198" s="33" t="s">
        <v>11683</v>
      </c>
      <c r="C8198" s="37">
        <v>1969</v>
      </c>
      <c r="E8198" s="41" t="s">
        <v>4731</v>
      </c>
      <c r="I8198" s="37">
        <v>5</v>
      </c>
      <c r="J8198" s="37">
        <v>4</v>
      </c>
      <c r="M8198" s="39">
        <v>3718.6</v>
      </c>
      <c r="N8198" s="39">
        <v>3359.7999999999997</v>
      </c>
      <c r="O8198" s="39">
        <v>3308.6</v>
      </c>
      <c r="P8198" s="38">
        <v>151</v>
      </c>
    </row>
    <row r="8199" spans="1:16">
      <c r="A8199" s="25">
        <f t="shared" si="128"/>
        <v>8197</v>
      </c>
      <c r="B8199" s="33" t="s">
        <v>11684</v>
      </c>
      <c r="C8199" s="37">
        <v>1957</v>
      </c>
      <c r="E8199" s="41" t="s">
        <v>4731</v>
      </c>
      <c r="I8199" s="37">
        <v>2</v>
      </c>
      <c r="J8199" s="37">
        <v>1</v>
      </c>
      <c r="M8199" s="39">
        <v>541.5</v>
      </c>
      <c r="N8199" s="39">
        <v>398.3</v>
      </c>
      <c r="O8199" s="39">
        <v>398.3</v>
      </c>
      <c r="P8199" s="38">
        <v>12</v>
      </c>
    </row>
    <row r="8200" spans="1:16">
      <c r="A8200" s="25">
        <f t="shared" si="128"/>
        <v>8198</v>
      </c>
      <c r="B8200" s="33" t="s">
        <v>11685</v>
      </c>
      <c r="C8200" s="37">
        <v>1955</v>
      </c>
      <c r="E8200" s="41" t="s">
        <v>4731</v>
      </c>
      <c r="I8200" s="37">
        <v>2</v>
      </c>
      <c r="J8200" s="37">
        <v>2</v>
      </c>
      <c r="M8200" s="39">
        <v>997.7</v>
      </c>
      <c r="N8200" s="39">
        <v>897.7</v>
      </c>
      <c r="O8200" s="39">
        <v>601.45900000000006</v>
      </c>
      <c r="P8200" s="38">
        <v>41</v>
      </c>
    </row>
    <row r="8201" spans="1:16">
      <c r="A8201" s="25">
        <f t="shared" si="128"/>
        <v>8199</v>
      </c>
      <c r="B8201" s="33" t="s">
        <v>11686</v>
      </c>
      <c r="C8201" s="37">
        <v>1957</v>
      </c>
      <c r="E8201" s="41" t="s">
        <v>4731</v>
      </c>
      <c r="I8201" s="37">
        <v>2</v>
      </c>
      <c r="J8201" s="37">
        <v>1</v>
      </c>
      <c r="M8201" s="39">
        <v>575.79999999999995</v>
      </c>
      <c r="N8201" s="39">
        <v>533</v>
      </c>
      <c r="O8201" s="39">
        <v>330.46000000000004</v>
      </c>
      <c r="P8201" s="38">
        <v>27</v>
      </c>
    </row>
    <row r="8202" spans="1:16">
      <c r="A8202" s="25">
        <f t="shared" si="128"/>
        <v>8200</v>
      </c>
      <c r="B8202" s="33" t="s">
        <v>11687</v>
      </c>
      <c r="C8202" s="37">
        <v>1961</v>
      </c>
      <c r="E8202" s="41" t="s">
        <v>4731</v>
      </c>
      <c r="I8202" s="37">
        <v>2</v>
      </c>
      <c r="J8202" s="37">
        <v>2</v>
      </c>
      <c r="M8202" s="39">
        <v>686.5</v>
      </c>
      <c r="N8202" s="39">
        <v>632.1</v>
      </c>
      <c r="O8202" s="39">
        <v>632.1</v>
      </c>
      <c r="P8202" s="38">
        <v>31</v>
      </c>
    </row>
    <row r="8203" spans="1:16">
      <c r="A8203" s="25">
        <f t="shared" si="128"/>
        <v>8201</v>
      </c>
      <c r="B8203" s="33" t="s">
        <v>11688</v>
      </c>
      <c r="C8203" s="37">
        <v>1958</v>
      </c>
      <c r="E8203" s="41" t="s">
        <v>4731</v>
      </c>
      <c r="I8203" s="37">
        <v>2</v>
      </c>
      <c r="J8203" s="37">
        <v>2</v>
      </c>
      <c r="M8203" s="39">
        <v>702.6</v>
      </c>
      <c r="N8203" s="39">
        <v>611.4</v>
      </c>
      <c r="O8203" s="39">
        <v>583.88699999999994</v>
      </c>
      <c r="P8203" s="38">
        <v>29</v>
      </c>
    </row>
    <row r="8204" spans="1:16">
      <c r="A8204" s="25">
        <f t="shared" si="128"/>
        <v>8202</v>
      </c>
      <c r="B8204" s="33" t="s">
        <v>11689</v>
      </c>
      <c r="I8204" s="37"/>
      <c r="J8204" s="37"/>
    </row>
    <row r="8205" spans="1:16">
      <c r="A8205" s="25">
        <f t="shared" si="128"/>
        <v>8203</v>
      </c>
      <c r="B8205" s="33" t="s">
        <v>11690</v>
      </c>
      <c r="I8205" s="37"/>
      <c r="J8205" s="37"/>
    </row>
    <row r="8206" spans="1:16">
      <c r="A8206" s="25">
        <f t="shared" si="128"/>
        <v>8204</v>
      </c>
      <c r="B8206" s="33" t="s">
        <v>11691</v>
      </c>
      <c r="C8206" s="37">
        <v>2013</v>
      </c>
      <c r="E8206" s="41" t="s">
        <v>4729</v>
      </c>
      <c r="I8206" s="37">
        <v>27</v>
      </c>
      <c r="J8206" s="37">
        <v>3</v>
      </c>
      <c r="M8206" s="39">
        <v>53634</v>
      </c>
      <c r="N8206" s="39">
        <v>42150.1</v>
      </c>
      <c r="O8206" s="39">
        <v>30641.5</v>
      </c>
    </row>
    <row r="8207" spans="1:16">
      <c r="A8207" s="25">
        <f t="shared" si="128"/>
        <v>8205</v>
      </c>
      <c r="B8207" s="33" t="s">
        <v>11692</v>
      </c>
      <c r="I8207" s="37"/>
      <c r="J8207" s="37"/>
    </row>
    <row r="8208" spans="1:16">
      <c r="A8208" s="25">
        <f t="shared" si="128"/>
        <v>8206</v>
      </c>
      <c r="B8208" s="33" t="s">
        <v>11693</v>
      </c>
      <c r="C8208" s="37">
        <v>2013</v>
      </c>
      <c r="E8208" s="41" t="s">
        <v>4729</v>
      </c>
      <c r="I8208" s="37">
        <v>21</v>
      </c>
      <c r="J8208" s="37">
        <v>2</v>
      </c>
      <c r="M8208" s="39">
        <v>21256.3</v>
      </c>
      <c r="N8208" s="39">
        <v>21256.3</v>
      </c>
      <c r="O8208" s="39">
        <v>16018.6</v>
      </c>
    </row>
    <row r="8209" spans="1:16">
      <c r="A8209" s="25">
        <f t="shared" si="128"/>
        <v>8207</v>
      </c>
      <c r="B8209" s="33" t="s">
        <v>11694</v>
      </c>
      <c r="I8209" s="37"/>
      <c r="J8209" s="37"/>
    </row>
    <row r="8210" spans="1:16">
      <c r="A8210" s="25">
        <f t="shared" si="128"/>
        <v>8208</v>
      </c>
      <c r="B8210" s="33" t="s">
        <v>11695</v>
      </c>
      <c r="I8210" s="37"/>
      <c r="J8210" s="37"/>
    </row>
    <row r="8211" spans="1:16">
      <c r="A8211" s="25">
        <f t="shared" si="128"/>
        <v>8209</v>
      </c>
      <c r="B8211" s="33" t="s">
        <v>11696</v>
      </c>
      <c r="I8211" s="37"/>
      <c r="J8211" s="37"/>
    </row>
    <row r="8212" spans="1:16">
      <c r="A8212" s="25">
        <f t="shared" si="128"/>
        <v>8210</v>
      </c>
      <c r="B8212" s="33" t="s">
        <v>11697</v>
      </c>
      <c r="C8212" s="37">
        <v>2007</v>
      </c>
      <c r="E8212" s="41" t="s">
        <v>4729</v>
      </c>
      <c r="I8212" s="37">
        <v>10</v>
      </c>
      <c r="J8212" s="37">
        <v>4</v>
      </c>
      <c r="M8212" s="39">
        <v>14349.4</v>
      </c>
      <c r="N8212" s="39">
        <v>11980.9</v>
      </c>
      <c r="O8212" s="39">
        <v>11724.5</v>
      </c>
      <c r="P8212" s="38">
        <v>309</v>
      </c>
    </row>
    <row r="8213" spans="1:16">
      <c r="A8213" s="25">
        <f t="shared" si="128"/>
        <v>8211</v>
      </c>
      <c r="B8213" s="33" t="s">
        <v>11698</v>
      </c>
      <c r="C8213" s="37">
        <v>1989</v>
      </c>
      <c r="E8213" s="41" t="s">
        <v>4729</v>
      </c>
      <c r="I8213" s="37">
        <v>5</v>
      </c>
      <c r="J8213" s="37">
        <v>6</v>
      </c>
      <c r="M8213" s="39">
        <v>4405.1000000000004</v>
      </c>
      <c r="N8213" s="39">
        <v>3898</v>
      </c>
      <c r="O8213" s="39">
        <v>3898</v>
      </c>
      <c r="P8213" s="38">
        <v>254</v>
      </c>
    </row>
    <row r="8214" spans="1:16">
      <c r="A8214" s="25">
        <f t="shared" si="128"/>
        <v>8212</v>
      </c>
      <c r="B8214" s="33" t="s">
        <v>11699</v>
      </c>
      <c r="I8214" s="37"/>
      <c r="J8214" s="37"/>
    </row>
    <row r="8215" spans="1:16">
      <c r="A8215" s="25">
        <f t="shared" si="128"/>
        <v>8213</v>
      </c>
      <c r="B8215" s="33" t="s">
        <v>11700</v>
      </c>
      <c r="C8215" s="37">
        <v>1970</v>
      </c>
      <c r="E8215" s="41" t="s">
        <v>4731</v>
      </c>
      <c r="I8215" s="37">
        <v>5</v>
      </c>
      <c r="J8215" s="37">
        <v>4</v>
      </c>
      <c r="M8215" s="39">
        <v>4066</v>
      </c>
      <c r="N8215" s="39">
        <v>3244.5</v>
      </c>
      <c r="O8215" s="39">
        <v>3244.5</v>
      </c>
      <c r="P8215" s="38">
        <v>147</v>
      </c>
    </row>
    <row r="8216" spans="1:16">
      <c r="A8216" s="25">
        <f t="shared" si="128"/>
        <v>8214</v>
      </c>
      <c r="B8216" s="33" t="s">
        <v>11701</v>
      </c>
      <c r="I8216" s="37"/>
      <c r="J8216" s="37"/>
    </row>
    <row r="8217" spans="1:16">
      <c r="A8217" s="25">
        <f t="shared" si="128"/>
        <v>8215</v>
      </c>
      <c r="B8217" s="33" t="s">
        <v>11702</v>
      </c>
      <c r="I8217" s="37"/>
      <c r="J8217" s="37"/>
    </row>
    <row r="8218" spans="1:16">
      <c r="A8218" s="25">
        <f t="shared" si="128"/>
        <v>8216</v>
      </c>
      <c r="B8218" s="33" t="s">
        <v>11703</v>
      </c>
      <c r="I8218" s="37"/>
      <c r="J8218" s="37"/>
    </row>
    <row r="8219" spans="1:16">
      <c r="A8219" s="25">
        <f t="shared" si="128"/>
        <v>8217</v>
      </c>
      <c r="B8219" s="33" t="s">
        <v>11704</v>
      </c>
      <c r="C8219" s="37">
        <v>1976</v>
      </c>
      <c r="E8219" s="41" t="s">
        <v>4729</v>
      </c>
      <c r="I8219" s="37">
        <v>5</v>
      </c>
      <c r="J8219" s="37">
        <v>4</v>
      </c>
      <c r="M8219" s="39">
        <v>61089.2</v>
      </c>
      <c r="N8219" s="39">
        <v>30467.599999999999</v>
      </c>
      <c r="O8219" s="39">
        <v>30467.599999999999</v>
      </c>
      <c r="P8219" s="38">
        <v>154</v>
      </c>
    </row>
    <row r="8220" spans="1:16">
      <c r="A8220" s="25">
        <f t="shared" si="128"/>
        <v>8218</v>
      </c>
      <c r="B8220" s="33" t="s">
        <v>11705</v>
      </c>
      <c r="C8220" s="37">
        <v>1982</v>
      </c>
      <c r="E8220" s="41" t="s">
        <v>4729</v>
      </c>
      <c r="I8220" s="37">
        <v>9</v>
      </c>
      <c r="J8220" s="37">
        <v>3</v>
      </c>
      <c r="M8220" s="39">
        <v>6189.92</v>
      </c>
      <c r="N8220" s="39">
        <v>5781.4</v>
      </c>
      <c r="O8220" s="39">
        <v>5781.4</v>
      </c>
      <c r="P8220" s="38">
        <v>336</v>
      </c>
    </row>
    <row r="8221" spans="1:16">
      <c r="A8221" s="25">
        <f t="shared" si="128"/>
        <v>8219</v>
      </c>
      <c r="B8221" s="33" t="s">
        <v>11706</v>
      </c>
      <c r="C8221" s="37">
        <v>1981</v>
      </c>
      <c r="E8221" s="41" t="s">
        <v>4731</v>
      </c>
      <c r="I8221" s="37">
        <v>9</v>
      </c>
      <c r="J8221" s="37">
        <v>3</v>
      </c>
      <c r="M8221" s="39">
        <v>11720.2</v>
      </c>
      <c r="N8221" s="39">
        <v>5702.6</v>
      </c>
      <c r="O8221" s="39">
        <v>5702.6</v>
      </c>
      <c r="P8221" s="38">
        <v>315</v>
      </c>
    </row>
    <row r="8222" spans="1:16">
      <c r="A8222" s="25">
        <f t="shared" si="128"/>
        <v>8220</v>
      </c>
      <c r="B8222" s="33" t="s">
        <v>11707</v>
      </c>
      <c r="C8222" s="37">
        <v>1981</v>
      </c>
      <c r="E8222" s="41" t="s">
        <v>4729</v>
      </c>
      <c r="I8222" s="37">
        <v>9</v>
      </c>
      <c r="J8222" s="37">
        <v>2</v>
      </c>
      <c r="M8222" s="39">
        <v>4519.7</v>
      </c>
      <c r="N8222" s="39">
        <v>3830.6</v>
      </c>
      <c r="O8222" s="39">
        <v>3830.6</v>
      </c>
      <c r="P8222" s="38">
        <v>221</v>
      </c>
    </row>
    <row r="8223" spans="1:16">
      <c r="A8223" s="25">
        <f t="shared" si="128"/>
        <v>8221</v>
      </c>
      <c r="B8223" s="33" t="s">
        <v>11708</v>
      </c>
      <c r="C8223" s="37">
        <v>1980</v>
      </c>
      <c r="E8223" s="41" t="s">
        <v>4729</v>
      </c>
      <c r="I8223" s="37">
        <v>9</v>
      </c>
      <c r="J8223" s="37">
        <v>2</v>
      </c>
      <c r="M8223" s="39">
        <v>7969.6</v>
      </c>
      <c r="N8223" s="39">
        <v>3876.3</v>
      </c>
      <c r="O8223" s="39">
        <v>3876.3</v>
      </c>
      <c r="P8223" s="38">
        <v>217</v>
      </c>
    </row>
    <row r="8224" spans="1:16">
      <c r="A8224" s="25">
        <f t="shared" si="128"/>
        <v>8222</v>
      </c>
      <c r="B8224" s="33" t="s">
        <v>11709</v>
      </c>
      <c r="C8224" s="37">
        <v>1980</v>
      </c>
      <c r="E8224" s="41" t="s">
        <v>4729</v>
      </c>
      <c r="I8224" s="37">
        <v>9</v>
      </c>
      <c r="J8224" s="37">
        <v>2</v>
      </c>
      <c r="M8224" s="39">
        <v>7941</v>
      </c>
      <c r="N8224" s="39">
        <v>3848.5</v>
      </c>
      <c r="O8224" s="39">
        <v>3848.5</v>
      </c>
      <c r="P8224" s="38">
        <v>244</v>
      </c>
    </row>
    <row r="8225" spans="1:16">
      <c r="A8225" s="25">
        <f t="shared" si="128"/>
        <v>8223</v>
      </c>
      <c r="B8225" s="33" t="s">
        <v>11710</v>
      </c>
      <c r="I8225" s="37"/>
      <c r="J8225" s="37"/>
    </row>
    <row r="8226" spans="1:16">
      <c r="A8226" s="25">
        <f t="shared" si="128"/>
        <v>8224</v>
      </c>
      <c r="B8226" s="33" t="s">
        <v>11711</v>
      </c>
      <c r="C8226" s="37">
        <v>1962</v>
      </c>
      <c r="E8226" s="41" t="s">
        <v>4731</v>
      </c>
      <c r="I8226" s="37">
        <v>5</v>
      </c>
      <c r="J8226" s="37">
        <v>4</v>
      </c>
      <c r="M8226" s="39">
        <v>3463.4</v>
      </c>
      <c r="N8226" s="39">
        <v>3167.32</v>
      </c>
      <c r="O8226" s="39">
        <v>3167.32</v>
      </c>
      <c r="P8226" s="38">
        <v>154</v>
      </c>
    </row>
    <row r="8227" spans="1:16">
      <c r="A8227" s="25">
        <f t="shared" si="128"/>
        <v>8225</v>
      </c>
      <c r="B8227" s="33" t="s">
        <v>11712</v>
      </c>
      <c r="C8227" s="37">
        <v>1961</v>
      </c>
      <c r="E8227" s="41" t="s">
        <v>4731</v>
      </c>
      <c r="I8227" s="37">
        <v>5</v>
      </c>
      <c r="J8227" s="37">
        <v>4</v>
      </c>
      <c r="M8227" s="39">
        <v>3445.9</v>
      </c>
      <c r="N8227" s="39">
        <v>3154.9</v>
      </c>
      <c r="O8227" s="39">
        <v>3154.9</v>
      </c>
      <c r="P8227" s="38">
        <v>185</v>
      </c>
    </row>
    <row r="8228" spans="1:16">
      <c r="A8228" s="25">
        <f t="shared" si="128"/>
        <v>8226</v>
      </c>
      <c r="B8228" s="33" t="s">
        <v>11713</v>
      </c>
      <c r="C8228" s="37">
        <v>1962</v>
      </c>
      <c r="E8228" s="42" t="s">
        <v>5159</v>
      </c>
      <c r="I8228" s="37">
        <v>5</v>
      </c>
      <c r="J8228" s="37">
        <v>4</v>
      </c>
      <c r="M8228" s="39">
        <v>3783.6</v>
      </c>
      <c r="N8228" s="39">
        <v>3433.3</v>
      </c>
      <c r="O8228" s="39">
        <v>3271.4</v>
      </c>
      <c r="P8228" s="38">
        <v>162</v>
      </c>
    </row>
    <row r="8229" spans="1:16">
      <c r="A8229" s="25">
        <f t="shared" si="128"/>
        <v>8227</v>
      </c>
      <c r="B8229" s="33" t="s">
        <v>11714</v>
      </c>
      <c r="C8229" s="37">
        <v>1962</v>
      </c>
      <c r="E8229" s="41" t="s">
        <v>4729</v>
      </c>
      <c r="I8229" s="37">
        <v>5</v>
      </c>
      <c r="J8229" s="37">
        <v>4</v>
      </c>
      <c r="M8229" s="39">
        <v>3941.7</v>
      </c>
      <c r="N8229" s="39">
        <v>3848.4000000000005</v>
      </c>
      <c r="O8229" s="39">
        <v>2590.9000000000005</v>
      </c>
      <c r="P8229" s="38">
        <v>143</v>
      </c>
    </row>
    <row r="8230" spans="1:16">
      <c r="A8230" s="25">
        <f t="shared" si="128"/>
        <v>8228</v>
      </c>
      <c r="B8230" s="33" t="s">
        <v>11715</v>
      </c>
      <c r="C8230" s="37">
        <v>1963</v>
      </c>
      <c r="E8230" s="41" t="s">
        <v>4731</v>
      </c>
      <c r="I8230" s="37">
        <v>5</v>
      </c>
      <c r="J8230" s="37">
        <v>3</v>
      </c>
      <c r="M8230" s="39">
        <v>3457.9</v>
      </c>
      <c r="N8230" s="39">
        <v>2714.1</v>
      </c>
      <c r="O8230" s="39">
        <v>2403.1999999999998</v>
      </c>
      <c r="P8230" s="38">
        <v>197</v>
      </c>
    </row>
    <row r="8231" spans="1:16">
      <c r="A8231" s="25">
        <f t="shared" si="128"/>
        <v>8229</v>
      </c>
      <c r="B8231" s="33" t="s">
        <v>11716</v>
      </c>
      <c r="C8231" s="37">
        <v>1962</v>
      </c>
      <c r="E8231" s="41" t="s">
        <v>4729</v>
      </c>
      <c r="I8231" s="37">
        <v>5</v>
      </c>
      <c r="J8231" s="37">
        <v>4</v>
      </c>
      <c r="M8231" s="39">
        <v>3593.7</v>
      </c>
      <c r="N8231" s="39">
        <v>3276.1</v>
      </c>
      <c r="O8231" s="39">
        <v>3145.6</v>
      </c>
      <c r="P8231" s="38">
        <v>158</v>
      </c>
    </row>
    <row r="8232" spans="1:16">
      <c r="A8232" s="25">
        <f t="shared" si="128"/>
        <v>8230</v>
      </c>
      <c r="B8232" s="33" t="s">
        <v>11717</v>
      </c>
      <c r="I8232" s="37"/>
      <c r="J8232" s="37"/>
    </row>
    <row r="8233" spans="1:16">
      <c r="A8233" s="25">
        <f t="shared" si="128"/>
        <v>8231</v>
      </c>
      <c r="B8233" s="33" t="s">
        <v>11718</v>
      </c>
      <c r="C8233" s="37">
        <v>1964</v>
      </c>
      <c r="E8233" s="41" t="s">
        <v>4726</v>
      </c>
      <c r="I8233" s="37">
        <v>5</v>
      </c>
      <c r="J8233" s="37">
        <v>6</v>
      </c>
      <c r="M8233" s="39">
        <v>5302.4</v>
      </c>
      <c r="N8233" s="39">
        <v>4936.2</v>
      </c>
      <c r="O8233" s="39">
        <v>4775.7</v>
      </c>
      <c r="P8233" s="38">
        <v>250</v>
      </c>
    </row>
    <row r="8234" spans="1:16">
      <c r="A8234" s="25">
        <f t="shared" si="128"/>
        <v>8232</v>
      </c>
      <c r="B8234" s="33" t="s">
        <v>11719</v>
      </c>
      <c r="C8234" s="37">
        <v>1965</v>
      </c>
      <c r="E8234" s="41" t="s">
        <v>4731</v>
      </c>
      <c r="I8234" s="37">
        <v>5</v>
      </c>
      <c r="J8234" s="37">
        <v>4</v>
      </c>
      <c r="M8234" s="39">
        <v>3504.7</v>
      </c>
      <c r="N8234" s="39">
        <v>3198</v>
      </c>
      <c r="O8234" s="39">
        <v>3198</v>
      </c>
      <c r="P8234" s="38">
        <v>190</v>
      </c>
    </row>
    <row r="8235" spans="1:16">
      <c r="A8235" s="25">
        <f t="shared" si="128"/>
        <v>8233</v>
      </c>
      <c r="B8235" s="33" t="s">
        <v>11720</v>
      </c>
      <c r="C8235" s="37">
        <v>1973</v>
      </c>
      <c r="E8235" s="41" t="s">
        <v>4729</v>
      </c>
      <c r="I8235" s="37">
        <v>5</v>
      </c>
      <c r="J8235" s="37">
        <v>6</v>
      </c>
      <c r="M8235" s="39">
        <v>4386.3</v>
      </c>
      <c r="N8235" s="39">
        <v>3821.66</v>
      </c>
      <c r="O8235" s="39">
        <v>3750.46</v>
      </c>
      <c r="P8235" s="38">
        <v>203</v>
      </c>
    </row>
    <row r="8236" spans="1:16">
      <c r="A8236" s="25">
        <f t="shared" si="128"/>
        <v>8234</v>
      </c>
      <c r="B8236" s="33" t="s">
        <v>11721</v>
      </c>
      <c r="C8236" s="37">
        <v>1973</v>
      </c>
      <c r="E8236" s="41" t="s">
        <v>4729</v>
      </c>
      <c r="I8236" s="37">
        <v>5</v>
      </c>
      <c r="J8236" s="37">
        <v>4</v>
      </c>
      <c r="M8236" s="39">
        <v>2982.4</v>
      </c>
      <c r="N8236" s="39">
        <v>2573.6</v>
      </c>
      <c r="O8236" s="39">
        <v>2573.6</v>
      </c>
      <c r="P8236" s="38">
        <v>133</v>
      </c>
    </row>
    <row r="8237" spans="1:16">
      <c r="A8237" s="25">
        <f t="shared" si="128"/>
        <v>8235</v>
      </c>
      <c r="B8237" s="33" t="s">
        <v>11722</v>
      </c>
      <c r="C8237" s="37">
        <v>1973</v>
      </c>
      <c r="E8237" s="41" t="s">
        <v>4729</v>
      </c>
      <c r="I8237" s="37">
        <v>5</v>
      </c>
      <c r="J8237" s="37">
        <v>6</v>
      </c>
      <c r="M8237" s="39">
        <v>4652.5</v>
      </c>
      <c r="N8237" s="39">
        <v>4072.2999999999997</v>
      </c>
      <c r="O8237" s="39">
        <v>3778.7</v>
      </c>
      <c r="P8237" s="38">
        <v>234</v>
      </c>
    </row>
    <row r="8238" spans="1:16">
      <c r="A8238" s="25">
        <f t="shared" si="128"/>
        <v>8236</v>
      </c>
      <c r="B8238" s="33" t="s">
        <v>11723</v>
      </c>
      <c r="C8238" s="37">
        <v>1978</v>
      </c>
      <c r="E8238" s="41" t="s">
        <v>4731</v>
      </c>
      <c r="I8238" s="37">
        <v>5</v>
      </c>
      <c r="J8238" s="37">
        <v>4</v>
      </c>
      <c r="M8238" s="39">
        <v>3219.4</v>
      </c>
      <c r="N8238" s="39">
        <v>2800.5</v>
      </c>
      <c r="O8238" s="39">
        <v>2800.5</v>
      </c>
      <c r="P8238" s="38">
        <v>156</v>
      </c>
    </row>
    <row r="8239" spans="1:16">
      <c r="A8239" s="25">
        <f t="shared" si="128"/>
        <v>8237</v>
      </c>
      <c r="B8239" s="33" t="s">
        <v>11724</v>
      </c>
      <c r="C8239" s="37">
        <v>1966</v>
      </c>
      <c r="E8239" s="41" t="s">
        <v>4731</v>
      </c>
      <c r="I8239" s="37">
        <v>5</v>
      </c>
      <c r="J8239" s="37">
        <v>2</v>
      </c>
      <c r="M8239" s="39">
        <v>1764.4</v>
      </c>
      <c r="N8239" s="39">
        <v>1609.8</v>
      </c>
      <c r="O8239" s="39">
        <v>1530</v>
      </c>
      <c r="P8239" s="38">
        <v>76</v>
      </c>
    </row>
    <row r="8240" spans="1:16">
      <c r="A8240" s="25">
        <f t="shared" si="128"/>
        <v>8238</v>
      </c>
      <c r="B8240" s="33" t="s">
        <v>11725</v>
      </c>
      <c r="C8240" s="37">
        <v>1966</v>
      </c>
      <c r="E8240" s="41" t="s">
        <v>4731</v>
      </c>
      <c r="I8240" s="37">
        <v>5</v>
      </c>
      <c r="J8240" s="37">
        <v>2</v>
      </c>
      <c r="M8240" s="39">
        <v>1816.8</v>
      </c>
      <c r="N8240" s="39">
        <v>1659.7</v>
      </c>
      <c r="O8240" s="39">
        <v>1586</v>
      </c>
      <c r="P8240" s="38">
        <v>82</v>
      </c>
    </row>
    <row r="8241" spans="1:16">
      <c r="A8241" s="25">
        <f t="shared" si="128"/>
        <v>8239</v>
      </c>
      <c r="B8241" s="33" t="s">
        <v>11726</v>
      </c>
      <c r="C8241" s="37">
        <v>1967</v>
      </c>
      <c r="E8241" s="41" t="s">
        <v>4731</v>
      </c>
      <c r="I8241" s="37">
        <v>9</v>
      </c>
      <c r="J8241" s="37">
        <v>1</v>
      </c>
      <c r="M8241" s="39">
        <v>2416.6</v>
      </c>
      <c r="N8241" s="39">
        <v>2212.1999999999998</v>
      </c>
      <c r="O8241" s="39">
        <v>2201</v>
      </c>
      <c r="P8241" s="38">
        <v>109</v>
      </c>
    </row>
    <row r="8242" spans="1:16">
      <c r="A8242" s="25">
        <f t="shared" si="128"/>
        <v>8240</v>
      </c>
      <c r="B8242" s="33" t="s">
        <v>11727</v>
      </c>
      <c r="C8242" s="37">
        <v>1967</v>
      </c>
      <c r="E8242" s="41" t="s">
        <v>4731</v>
      </c>
      <c r="I8242" s="37">
        <v>9</v>
      </c>
      <c r="J8242" s="37">
        <v>1</v>
      </c>
      <c r="M8242" s="39">
        <v>2268.1999999999998</v>
      </c>
      <c r="N8242" s="39">
        <v>2224.6999999999998</v>
      </c>
      <c r="O8242" s="39">
        <v>2224.6999999999998</v>
      </c>
      <c r="P8242" s="38">
        <v>93</v>
      </c>
    </row>
    <row r="8243" spans="1:16">
      <c r="A8243" s="25">
        <f t="shared" si="128"/>
        <v>8241</v>
      </c>
      <c r="B8243" s="33" t="s">
        <v>11728</v>
      </c>
      <c r="C8243" s="37">
        <v>1967</v>
      </c>
      <c r="E8243" s="41" t="s">
        <v>4731</v>
      </c>
      <c r="I8243" s="37">
        <v>9</v>
      </c>
      <c r="J8243" s="37">
        <v>1</v>
      </c>
      <c r="M8243" s="39">
        <v>2254.5</v>
      </c>
      <c r="N8243" s="39">
        <v>2254.5</v>
      </c>
      <c r="O8243" s="39">
        <v>2254.5</v>
      </c>
      <c r="P8243" s="38">
        <v>109</v>
      </c>
    </row>
    <row r="8244" spans="1:16">
      <c r="A8244" s="25">
        <f t="shared" si="128"/>
        <v>8242</v>
      </c>
      <c r="B8244" s="33" t="s">
        <v>11729</v>
      </c>
      <c r="C8244" s="37">
        <v>1967</v>
      </c>
      <c r="E8244" s="41" t="s">
        <v>4731</v>
      </c>
      <c r="I8244" s="37">
        <v>9</v>
      </c>
      <c r="J8244" s="37">
        <v>1</v>
      </c>
      <c r="M8244" s="39">
        <v>2269.6999999999998</v>
      </c>
      <c r="N8244" s="39">
        <v>2269.5</v>
      </c>
      <c r="O8244" s="39">
        <v>2215.1</v>
      </c>
      <c r="P8244" s="38">
        <v>84</v>
      </c>
    </row>
    <row r="8245" spans="1:16">
      <c r="A8245" s="25">
        <f t="shared" si="128"/>
        <v>8243</v>
      </c>
      <c r="B8245" s="33" t="s">
        <v>11730</v>
      </c>
      <c r="C8245" s="37">
        <v>1973</v>
      </c>
      <c r="E8245" s="41" t="s">
        <v>4731</v>
      </c>
      <c r="I8245" s="37">
        <v>9</v>
      </c>
      <c r="J8245" s="37">
        <v>4</v>
      </c>
      <c r="M8245" s="39">
        <v>12278.8</v>
      </c>
      <c r="N8245" s="39">
        <v>9293.1</v>
      </c>
      <c r="O8245" s="39">
        <v>8828.4449999999997</v>
      </c>
      <c r="P8245" s="38">
        <v>455</v>
      </c>
    </row>
    <row r="8246" spans="1:16">
      <c r="A8246" s="25">
        <f t="shared" si="128"/>
        <v>8244</v>
      </c>
      <c r="B8246" s="33" t="s">
        <v>11731</v>
      </c>
      <c r="C8246" s="37">
        <v>1967</v>
      </c>
      <c r="E8246" s="41" t="s">
        <v>4731</v>
      </c>
      <c r="I8246" s="37">
        <v>5</v>
      </c>
      <c r="J8246" s="37">
        <v>4</v>
      </c>
      <c r="M8246" s="39">
        <v>3152.4</v>
      </c>
      <c r="N8246" s="39">
        <v>3152.4</v>
      </c>
      <c r="O8246" s="39">
        <v>3152.4</v>
      </c>
      <c r="P8246" s="38">
        <v>154</v>
      </c>
    </row>
    <row r="8247" spans="1:16">
      <c r="A8247" s="25">
        <f t="shared" si="128"/>
        <v>8245</v>
      </c>
      <c r="B8247" s="33" t="s">
        <v>11732</v>
      </c>
      <c r="C8247" s="37">
        <v>1959</v>
      </c>
      <c r="E8247" s="41" t="s">
        <v>4731</v>
      </c>
      <c r="I8247" s="37">
        <v>4</v>
      </c>
      <c r="J8247" s="37">
        <v>4</v>
      </c>
      <c r="M8247" s="39">
        <v>3027.5</v>
      </c>
      <c r="N8247" s="39">
        <v>2527.5</v>
      </c>
      <c r="O8247" s="39">
        <v>2451.6750000000002</v>
      </c>
      <c r="P8247" s="38">
        <v>134</v>
      </c>
    </row>
    <row r="8248" spans="1:16">
      <c r="A8248" s="25">
        <f t="shared" si="128"/>
        <v>8246</v>
      </c>
      <c r="B8248" s="33" t="s">
        <v>11733</v>
      </c>
      <c r="C8248" s="37">
        <v>1959</v>
      </c>
      <c r="E8248" s="41" t="s">
        <v>4731</v>
      </c>
      <c r="I8248" s="37">
        <v>4</v>
      </c>
      <c r="J8248" s="37">
        <v>4</v>
      </c>
      <c r="M8248" s="39">
        <v>3101.3</v>
      </c>
      <c r="N8248" s="39">
        <v>2586.3000000000002</v>
      </c>
      <c r="O8248" s="39">
        <v>2456.9850000000001</v>
      </c>
      <c r="P8248" s="38">
        <v>110</v>
      </c>
    </row>
    <row r="8249" spans="1:16">
      <c r="A8249" s="25">
        <f t="shared" si="128"/>
        <v>8247</v>
      </c>
      <c r="B8249" s="33" t="s">
        <v>11734</v>
      </c>
      <c r="C8249" s="37">
        <v>1959</v>
      </c>
      <c r="E8249" s="41" t="s">
        <v>4731</v>
      </c>
      <c r="I8249" s="37">
        <v>4</v>
      </c>
      <c r="J8249" s="37">
        <v>4</v>
      </c>
      <c r="M8249" s="39">
        <v>3247.7</v>
      </c>
      <c r="N8249" s="39">
        <v>2547.6999999999998</v>
      </c>
      <c r="O8249" s="39">
        <v>2471.2689999999998</v>
      </c>
      <c r="P8249" s="38">
        <v>121</v>
      </c>
    </row>
    <row r="8250" spans="1:16">
      <c r="A8250" s="25">
        <f t="shared" si="128"/>
        <v>8248</v>
      </c>
      <c r="B8250" s="33" t="s">
        <v>11735</v>
      </c>
      <c r="C8250" s="37">
        <v>1959</v>
      </c>
      <c r="E8250" s="41" t="s">
        <v>4731</v>
      </c>
      <c r="I8250" s="37">
        <v>4</v>
      </c>
      <c r="J8250" s="37">
        <v>4</v>
      </c>
      <c r="M8250" s="39">
        <v>2569.3000000000002</v>
      </c>
      <c r="N8250" s="39">
        <v>2569.3000000000002</v>
      </c>
      <c r="O8250" s="39">
        <v>2406</v>
      </c>
      <c r="P8250" s="38">
        <v>121</v>
      </c>
    </row>
    <row r="8251" spans="1:16">
      <c r="A8251" s="25">
        <f t="shared" si="128"/>
        <v>8249</v>
      </c>
      <c r="B8251" s="33" t="s">
        <v>11736</v>
      </c>
      <c r="C8251" s="37">
        <v>1961</v>
      </c>
      <c r="E8251" s="41" t="s">
        <v>4731</v>
      </c>
      <c r="I8251" s="37">
        <v>5</v>
      </c>
      <c r="J8251" s="37">
        <v>2</v>
      </c>
      <c r="M8251" s="39">
        <v>1833.8</v>
      </c>
      <c r="N8251" s="39">
        <v>1444.4</v>
      </c>
      <c r="O8251" s="39">
        <v>1444.4</v>
      </c>
      <c r="P8251" s="38">
        <v>53</v>
      </c>
    </row>
    <row r="8252" spans="1:16">
      <c r="A8252" s="25">
        <f t="shared" si="128"/>
        <v>8250</v>
      </c>
      <c r="B8252" s="33" t="s">
        <v>11737</v>
      </c>
      <c r="C8252" s="37">
        <v>1961</v>
      </c>
      <c r="E8252" s="41" t="s">
        <v>4731</v>
      </c>
      <c r="I8252" s="37">
        <v>5</v>
      </c>
      <c r="J8252" s="37">
        <v>4</v>
      </c>
      <c r="M8252" s="39">
        <v>3174.8</v>
      </c>
      <c r="N8252" s="39">
        <v>3174.8</v>
      </c>
      <c r="O8252" s="39">
        <v>3103.8</v>
      </c>
      <c r="P8252" s="38">
        <v>154</v>
      </c>
    </row>
    <row r="8253" spans="1:16">
      <c r="A8253" s="25">
        <f t="shared" si="128"/>
        <v>8251</v>
      </c>
      <c r="B8253" s="33" t="s">
        <v>4415</v>
      </c>
      <c r="C8253" s="37">
        <v>1934</v>
      </c>
      <c r="E8253" s="41" t="s">
        <v>4965</v>
      </c>
      <c r="I8253" s="37">
        <v>4</v>
      </c>
      <c r="J8253" s="37">
        <v>6</v>
      </c>
      <c r="M8253" s="39">
        <v>3615.3</v>
      </c>
      <c r="N8253" s="39">
        <v>3577.5</v>
      </c>
      <c r="O8253" s="39">
        <v>3577.5</v>
      </c>
      <c r="P8253" s="38">
        <v>197</v>
      </c>
    </row>
    <row r="8254" spans="1:16">
      <c r="A8254" s="25">
        <f t="shared" si="128"/>
        <v>8252</v>
      </c>
      <c r="B8254" s="33" t="s">
        <v>4416</v>
      </c>
      <c r="C8254" s="37">
        <v>1929</v>
      </c>
      <c r="E8254" s="41" t="s">
        <v>4735</v>
      </c>
      <c r="I8254" s="37">
        <v>4</v>
      </c>
      <c r="J8254" s="37">
        <v>6</v>
      </c>
      <c r="M8254" s="39">
        <v>3656.3</v>
      </c>
      <c r="N8254" s="39">
        <v>3470.1</v>
      </c>
      <c r="O8254" s="39">
        <v>3088.3890000000001</v>
      </c>
      <c r="P8254" s="38">
        <v>223</v>
      </c>
    </row>
    <row r="8255" spans="1:16">
      <c r="A8255" s="25">
        <f t="shared" si="128"/>
        <v>8253</v>
      </c>
      <c r="B8255" s="33" t="s">
        <v>11738</v>
      </c>
      <c r="C8255" s="37">
        <v>1957</v>
      </c>
      <c r="E8255" s="41" t="s">
        <v>4731</v>
      </c>
      <c r="I8255" s="37">
        <v>5</v>
      </c>
      <c r="J8255" s="37">
        <v>3</v>
      </c>
      <c r="M8255" s="39">
        <v>4206.5</v>
      </c>
      <c r="N8255" s="39">
        <v>3477.4</v>
      </c>
      <c r="O8255" s="39">
        <v>3477.4</v>
      </c>
      <c r="P8255" s="38">
        <v>126</v>
      </c>
    </row>
    <row r="8256" spans="1:16">
      <c r="A8256" s="25">
        <f t="shared" si="128"/>
        <v>8254</v>
      </c>
      <c r="B8256" s="33" t="s">
        <v>4417</v>
      </c>
      <c r="C8256" s="37">
        <v>1957</v>
      </c>
      <c r="E8256" s="41" t="s">
        <v>4731</v>
      </c>
      <c r="I8256" s="37">
        <v>5</v>
      </c>
      <c r="J8256" s="37">
        <v>3</v>
      </c>
      <c r="M8256" s="39">
        <v>3957.8</v>
      </c>
      <c r="N8256" s="39">
        <v>3558.9</v>
      </c>
      <c r="O8256" s="39">
        <v>3558.9</v>
      </c>
      <c r="P8256" s="38">
        <v>128</v>
      </c>
    </row>
    <row r="8257" spans="1:16">
      <c r="A8257" s="25">
        <f t="shared" si="128"/>
        <v>8255</v>
      </c>
      <c r="B8257" s="33" t="s">
        <v>4418</v>
      </c>
      <c r="C8257" s="37">
        <v>1957</v>
      </c>
      <c r="E8257" s="41" t="s">
        <v>4731</v>
      </c>
      <c r="I8257" s="37">
        <v>5</v>
      </c>
      <c r="J8257" s="37">
        <v>5</v>
      </c>
      <c r="M8257" s="39">
        <v>6793.6</v>
      </c>
      <c r="N8257" s="39">
        <v>5612.6</v>
      </c>
      <c r="O8257" s="39">
        <v>5612.6</v>
      </c>
      <c r="P8257" s="38">
        <v>192</v>
      </c>
    </row>
    <row r="8258" spans="1:16">
      <c r="A8258" s="25">
        <f t="shared" si="128"/>
        <v>8256</v>
      </c>
      <c r="B8258" s="33" t="s">
        <v>11739</v>
      </c>
      <c r="C8258" s="37">
        <v>1964</v>
      </c>
      <c r="E8258" s="41" t="s">
        <v>4731</v>
      </c>
      <c r="I8258" s="37">
        <v>5</v>
      </c>
      <c r="J8258" s="37">
        <v>3</v>
      </c>
      <c r="M8258" s="39">
        <v>3198</v>
      </c>
      <c r="N8258" s="39">
        <v>3198</v>
      </c>
      <c r="O8258" s="39">
        <v>3035.6</v>
      </c>
      <c r="P8258" s="38">
        <v>153</v>
      </c>
    </row>
    <row r="8259" spans="1:16">
      <c r="A8259" s="25">
        <f t="shared" ref="A8259:A8322" si="129">A8258+1</f>
        <v>8257</v>
      </c>
      <c r="B8259" s="33" t="s">
        <v>11740</v>
      </c>
      <c r="C8259" s="37">
        <v>1964</v>
      </c>
      <c r="E8259" s="41" t="s">
        <v>4731</v>
      </c>
      <c r="I8259" s="37">
        <v>5</v>
      </c>
      <c r="J8259" s="37">
        <v>5</v>
      </c>
      <c r="M8259" s="39">
        <v>3165.4</v>
      </c>
      <c r="N8259" s="39">
        <v>2552.1</v>
      </c>
      <c r="O8259" s="39">
        <v>2552.1</v>
      </c>
      <c r="P8259" s="38">
        <v>133</v>
      </c>
    </row>
    <row r="8260" spans="1:16">
      <c r="A8260" s="25">
        <f t="shared" si="129"/>
        <v>8258</v>
      </c>
      <c r="B8260" s="33" t="s">
        <v>11741</v>
      </c>
      <c r="C8260" s="37">
        <v>1964</v>
      </c>
      <c r="E8260" s="41" t="s">
        <v>4731</v>
      </c>
      <c r="I8260" s="37">
        <v>5</v>
      </c>
      <c r="J8260" s="37">
        <v>3</v>
      </c>
      <c r="M8260" s="39">
        <v>2529.4</v>
      </c>
      <c r="N8260" s="39">
        <v>2155</v>
      </c>
      <c r="O8260" s="39">
        <v>2155</v>
      </c>
      <c r="P8260" s="38">
        <v>133</v>
      </c>
    </row>
    <row r="8261" spans="1:16">
      <c r="A8261" s="25">
        <f t="shared" si="129"/>
        <v>8259</v>
      </c>
      <c r="B8261" s="33" t="s">
        <v>11742</v>
      </c>
      <c r="C8261" s="37">
        <v>1964</v>
      </c>
      <c r="E8261" s="42" t="s">
        <v>4731</v>
      </c>
      <c r="I8261" s="37">
        <v>5</v>
      </c>
      <c r="J8261" s="37">
        <v>3</v>
      </c>
      <c r="M8261" s="39">
        <v>2950.7</v>
      </c>
      <c r="N8261" s="39">
        <v>2770.4500000000003</v>
      </c>
      <c r="O8261" s="39">
        <v>2701.65</v>
      </c>
      <c r="P8261" s="38">
        <v>134</v>
      </c>
    </row>
    <row r="8262" spans="1:16">
      <c r="A8262" s="25">
        <f t="shared" si="129"/>
        <v>8260</v>
      </c>
      <c r="B8262" s="33" t="s">
        <v>11743</v>
      </c>
      <c r="C8262" s="37">
        <v>1962</v>
      </c>
      <c r="E8262" s="41" t="s">
        <v>4731</v>
      </c>
      <c r="I8262" s="37">
        <v>5</v>
      </c>
      <c r="J8262" s="37">
        <v>2</v>
      </c>
      <c r="M8262" s="39">
        <v>1907.4</v>
      </c>
      <c r="N8262" s="39">
        <v>1907.4</v>
      </c>
      <c r="O8262" s="39">
        <v>1628.3</v>
      </c>
      <c r="P8262" s="38">
        <v>81</v>
      </c>
    </row>
    <row r="8263" spans="1:16">
      <c r="A8263" s="25">
        <f t="shared" si="129"/>
        <v>8261</v>
      </c>
      <c r="B8263" s="33" t="s">
        <v>11744</v>
      </c>
      <c r="C8263" s="37">
        <v>2007</v>
      </c>
      <c r="E8263" s="41" t="s">
        <v>4729</v>
      </c>
      <c r="I8263" s="37">
        <v>11</v>
      </c>
      <c r="J8263" s="37">
        <v>2</v>
      </c>
      <c r="M8263" s="39">
        <v>6856</v>
      </c>
      <c r="N8263" s="39">
        <v>6132</v>
      </c>
    </row>
    <row r="8264" spans="1:16">
      <c r="A8264" s="25">
        <f t="shared" si="129"/>
        <v>8262</v>
      </c>
      <c r="B8264" s="33" t="s">
        <v>11745</v>
      </c>
      <c r="I8264" s="37"/>
      <c r="J8264" s="37"/>
    </row>
    <row r="8265" spans="1:16">
      <c r="A8265" s="25">
        <f t="shared" si="129"/>
        <v>8263</v>
      </c>
      <c r="B8265" s="33" t="s">
        <v>11746</v>
      </c>
      <c r="C8265" s="37">
        <v>1958</v>
      </c>
      <c r="E8265" s="41" t="s">
        <v>4731</v>
      </c>
      <c r="I8265" s="37">
        <v>2</v>
      </c>
      <c r="J8265" s="37">
        <v>2</v>
      </c>
      <c r="M8265" s="39">
        <v>673.1</v>
      </c>
      <c r="N8265" s="39">
        <v>598.29999999999995</v>
      </c>
      <c r="O8265" s="39">
        <v>598.29999999999995</v>
      </c>
      <c r="P8265" s="38">
        <v>33</v>
      </c>
    </row>
    <row r="8266" spans="1:16">
      <c r="A8266" s="25">
        <f t="shared" si="129"/>
        <v>8264</v>
      </c>
      <c r="B8266" s="33" t="s">
        <v>11747</v>
      </c>
      <c r="C8266" s="37">
        <v>1960</v>
      </c>
      <c r="E8266" s="41" t="s">
        <v>4731</v>
      </c>
      <c r="I8266" s="37">
        <v>4</v>
      </c>
      <c r="J8266" s="37">
        <v>2</v>
      </c>
      <c r="M8266" s="39">
        <v>1287.3</v>
      </c>
      <c r="N8266" s="39">
        <v>1287.3</v>
      </c>
      <c r="O8266" s="39">
        <v>1287.3</v>
      </c>
      <c r="P8266" s="38">
        <v>59</v>
      </c>
    </row>
    <row r="8267" spans="1:16">
      <c r="A8267" s="25">
        <f t="shared" si="129"/>
        <v>8265</v>
      </c>
      <c r="B8267" s="33" t="s">
        <v>11748</v>
      </c>
      <c r="I8267" s="37"/>
      <c r="J8267" s="37"/>
    </row>
    <row r="8268" spans="1:16">
      <c r="A8268" s="25">
        <f t="shared" si="129"/>
        <v>8266</v>
      </c>
      <c r="B8268" s="33" t="s">
        <v>11749</v>
      </c>
      <c r="C8268" s="37">
        <v>1967</v>
      </c>
      <c r="E8268" s="41" t="s">
        <v>4731</v>
      </c>
      <c r="I8268" s="37">
        <v>5</v>
      </c>
      <c r="J8268" s="37">
        <v>4</v>
      </c>
      <c r="M8268" s="39">
        <v>3379</v>
      </c>
      <c r="N8268" s="39">
        <v>3347.5</v>
      </c>
      <c r="O8268" s="39">
        <v>3347.5</v>
      </c>
      <c r="P8268" s="38">
        <v>138</v>
      </c>
    </row>
    <row r="8269" spans="1:16">
      <c r="A8269" s="25">
        <f t="shared" si="129"/>
        <v>8267</v>
      </c>
      <c r="B8269" s="33" t="s">
        <v>11750</v>
      </c>
      <c r="I8269" s="37"/>
      <c r="J8269" s="37"/>
    </row>
    <row r="8270" spans="1:16">
      <c r="A8270" s="25">
        <f t="shared" si="129"/>
        <v>8268</v>
      </c>
      <c r="B8270" s="33" t="s">
        <v>11751</v>
      </c>
      <c r="I8270" s="37"/>
      <c r="J8270" s="37"/>
    </row>
    <row r="8271" spans="1:16">
      <c r="A8271" s="25">
        <f t="shared" si="129"/>
        <v>8269</v>
      </c>
      <c r="B8271" s="35" t="s">
        <v>11752</v>
      </c>
      <c r="C8271" s="37">
        <v>1979</v>
      </c>
      <c r="E8271" s="41" t="s">
        <v>4823</v>
      </c>
      <c r="F8271" s="37" t="s">
        <v>5071</v>
      </c>
      <c r="G8271" s="37" t="s">
        <v>240</v>
      </c>
      <c r="H8271" s="37" t="s">
        <v>6958</v>
      </c>
      <c r="I8271" s="37">
        <v>9</v>
      </c>
      <c r="J8271" s="37">
        <v>2</v>
      </c>
      <c r="K8271" s="38">
        <v>4</v>
      </c>
      <c r="L8271" s="38" t="s">
        <v>11753</v>
      </c>
      <c r="M8271" s="39">
        <v>5154</v>
      </c>
      <c r="N8271" s="39">
        <v>3245.8</v>
      </c>
      <c r="O8271" s="39">
        <v>2802</v>
      </c>
      <c r="P8271" s="38">
        <v>100</v>
      </c>
    </row>
    <row r="8272" spans="1:16">
      <c r="A8272" s="25">
        <f t="shared" si="129"/>
        <v>8270</v>
      </c>
      <c r="B8272" s="33" t="s">
        <v>11754</v>
      </c>
      <c r="I8272" s="37"/>
      <c r="J8272" s="37"/>
    </row>
    <row r="8273" spans="1:16">
      <c r="A8273" s="25">
        <f t="shared" si="129"/>
        <v>8271</v>
      </c>
      <c r="B8273" s="33" t="s">
        <v>11755</v>
      </c>
      <c r="C8273" s="37">
        <v>1959</v>
      </c>
      <c r="E8273" s="42" t="s">
        <v>4729</v>
      </c>
      <c r="I8273" s="37">
        <v>4</v>
      </c>
      <c r="J8273" s="37">
        <v>4</v>
      </c>
      <c r="M8273" s="39">
        <v>3089.2</v>
      </c>
      <c r="N8273" s="39">
        <v>2717.9</v>
      </c>
      <c r="O8273" s="39">
        <v>2717.9</v>
      </c>
      <c r="P8273" s="38">
        <v>109</v>
      </c>
    </row>
    <row r="8274" spans="1:16">
      <c r="A8274" s="25">
        <f t="shared" si="129"/>
        <v>8272</v>
      </c>
      <c r="B8274" s="33" t="s">
        <v>11756</v>
      </c>
      <c r="C8274" s="37">
        <v>1958</v>
      </c>
      <c r="E8274" s="41" t="s">
        <v>4729</v>
      </c>
      <c r="I8274" s="37">
        <v>4</v>
      </c>
      <c r="J8274" s="37">
        <v>4</v>
      </c>
      <c r="M8274" s="39">
        <v>3121.5</v>
      </c>
      <c r="N8274" s="39">
        <v>2709.099999999999</v>
      </c>
      <c r="O8274" s="39">
        <v>2603.445099999999</v>
      </c>
      <c r="P8274" s="38">
        <v>108</v>
      </c>
    </row>
    <row r="8275" spans="1:16">
      <c r="A8275" s="25">
        <f t="shared" si="129"/>
        <v>8273</v>
      </c>
      <c r="B8275" s="33" t="s">
        <v>11757</v>
      </c>
      <c r="C8275" s="37">
        <v>1959</v>
      </c>
      <c r="E8275" s="41" t="s">
        <v>4731</v>
      </c>
      <c r="I8275" s="37">
        <v>5</v>
      </c>
      <c r="J8275" s="37">
        <v>4</v>
      </c>
      <c r="M8275" s="39">
        <v>3584.8</v>
      </c>
      <c r="N8275" s="39">
        <v>3166.1000000000008</v>
      </c>
      <c r="O8275" s="39">
        <v>2912.8120000000008</v>
      </c>
      <c r="P8275" s="38">
        <v>150</v>
      </c>
    </row>
    <row r="8276" spans="1:16">
      <c r="A8276" s="25">
        <f t="shared" si="129"/>
        <v>8274</v>
      </c>
      <c r="B8276" s="33" t="s">
        <v>11758</v>
      </c>
      <c r="C8276" s="37">
        <v>1959</v>
      </c>
      <c r="E8276" s="41" t="s">
        <v>4731</v>
      </c>
      <c r="I8276" s="37">
        <v>5</v>
      </c>
      <c r="J8276" s="37">
        <v>4</v>
      </c>
      <c r="M8276" s="39">
        <v>3500.5</v>
      </c>
      <c r="N8276" s="39">
        <v>3162.5</v>
      </c>
      <c r="O8276" s="39">
        <v>2991.7249999999999</v>
      </c>
      <c r="P8276" s="38">
        <v>171</v>
      </c>
    </row>
    <row r="8277" spans="1:16">
      <c r="A8277" s="25">
        <f t="shared" si="129"/>
        <v>8275</v>
      </c>
      <c r="B8277" s="33" t="s">
        <v>11759</v>
      </c>
      <c r="C8277" s="37">
        <v>1971</v>
      </c>
      <c r="E8277" s="41" t="s">
        <v>4731</v>
      </c>
      <c r="I8277" s="37">
        <v>5</v>
      </c>
      <c r="J8277" s="37">
        <v>6</v>
      </c>
      <c r="M8277" s="39">
        <v>4504.8</v>
      </c>
      <c r="N8277" s="39">
        <v>4454.5</v>
      </c>
      <c r="O8277" s="39">
        <v>4454.5</v>
      </c>
      <c r="P8277" s="38">
        <v>220</v>
      </c>
    </row>
    <row r="8278" spans="1:16">
      <c r="A8278" s="25">
        <f t="shared" si="129"/>
        <v>8276</v>
      </c>
      <c r="B8278" s="33" t="s">
        <v>11760</v>
      </c>
      <c r="C8278" s="37">
        <v>1968</v>
      </c>
      <c r="E8278" s="41" t="s">
        <v>4731</v>
      </c>
      <c r="I8278" s="37">
        <v>5</v>
      </c>
      <c r="J8278" s="37">
        <v>6</v>
      </c>
      <c r="M8278" s="39">
        <v>5976.2</v>
      </c>
      <c r="N8278" s="39">
        <v>4503.4000000000005</v>
      </c>
      <c r="O8278" s="39">
        <v>4503.4000000000005</v>
      </c>
      <c r="P8278" s="38">
        <v>250</v>
      </c>
    </row>
    <row r="8279" spans="1:16">
      <c r="A8279" s="25">
        <f t="shared" si="129"/>
        <v>8277</v>
      </c>
      <c r="B8279" s="33" t="s">
        <v>11761</v>
      </c>
      <c r="C8279" s="37">
        <v>1968</v>
      </c>
      <c r="E8279" s="41" t="s">
        <v>4731</v>
      </c>
      <c r="I8279" s="37">
        <v>5</v>
      </c>
      <c r="J8279" s="37">
        <v>6</v>
      </c>
      <c r="M8279" s="39">
        <v>5966.3</v>
      </c>
      <c r="N8279" s="39">
        <v>4492.0999999999985</v>
      </c>
      <c r="O8279" s="39">
        <v>4492.0999999999985</v>
      </c>
      <c r="P8279" s="38">
        <v>243</v>
      </c>
    </row>
    <row r="8280" spans="1:16">
      <c r="A8280" s="25">
        <f t="shared" si="129"/>
        <v>8278</v>
      </c>
      <c r="B8280" s="33" t="s">
        <v>11762</v>
      </c>
      <c r="C8280" s="37">
        <v>1967</v>
      </c>
      <c r="E8280" s="41" t="s">
        <v>4731</v>
      </c>
      <c r="I8280" s="37">
        <v>5</v>
      </c>
      <c r="J8280" s="37">
        <v>6</v>
      </c>
      <c r="M8280" s="39">
        <v>4528.8</v>
      </c>
      <c r="N8280" s="39">
        <v>4528.0000000000018</v>
      </c>
      <c r="O8280" s="39">
        <v>4308.9000000000015</v>
      </c>
      <c r="P8280" s="38">
        <v>234</v>
      </c>
    </row>
    <row r="8281" spans="1:16">
      <c r="A8281" s="25">
        <f t="shared" si="129"/>
        <v>8279</v>
      </c>
      <c r="B8281" s="33" t="s">
        <v>11763</v>
      </c>
      <c r="I8281" s="37"/>
      <c r="J8281" s="37"/>
    </row>
    <row r="8282" spans="1:16">
      <c r="A8282" s="25">
        <f t="shared" si="129"/>
        <v>8280</v>
      </c>
      <c r="B8282" s="33" t="s">
        <v>11764</v>
      </c>
      <c r="C8282" s="37">
        <v>1985</v>
      </c>
      <c r="E8282" s="41" t="s">
        <v>4731</v>
      </c>
      <c r="I8282" s="37">
        <v>5</v>
      </c>
      <c r="J8282" s="37">
        <v>4</v>
      </c>
      <c r="M8282" s="39">
        <v>3685.1</v>
      </c>
      <c r="N8282" s="39">
        <v>2692</v>
      </c>
      <c r="O8282" s="39">
        <v>2692</v>
      </c>
      <c r="P8282" s="38">
        <v>137</v>
      </c>
    </row>
    <row r="8283" spans="1:16">
      <c r="A8283" s="25">
        <f t="shared" si="129"/>
        <v>8281</v>
      </c>
      <c r="B8283" s="33" t="s">
        <v>11765</v>
      </c>
      <c r="I8283" s="37"/>
      <c r="J8283" s="37"/>
    </row>
    <row r="8284" spans="1:16">
      <c r="A8284" s="25">
        <f t="shared" si="129"/>
        <v>8282</v>
      </c>
      <c r="B8284" s="33" t="s">
        <v>11766</v>
      </c>
      <c r="I8284" s="37"/>
      <c r="J8284" s="37"/>
    </row>
    <row r="8285" spans="1:16">
      <c r="A8285" s="25">
        <f t="shared" si="129"/>
        <v>8283</v>
      </c>
      <c r="B8285" s="33" t="s">
        <v>11767</v>
      </c>
      <c r="I8285" s="37"/>
      <c r="J8285" s="37"/>
    </row>
    <row r="8286" spans="1:16">
      <c r="A8286" s="25">
        <f t="shared" si="129"/>
        <v>8284</v>
      </c>
      <c r="B8286" s="33" t="s">
        <v>11768</v>
      </c>
      <c r="I8286" s="37"/>
      <c r="J8286" s="37"/>
    </row>
    <row r="8287" spans="1:16">
      <c r="A8287" s="25">
        <f t="shared" si="129"/>
        <v>8285</v>
      </c>
      <c r="B8287" s="33" t="s">
        <v>11769</v>
      </c>
      <c r="I8287" s="37"/>
      <c r="J8287" s="37"/>
    </row>
    <row r="8288" spans="1:16">
      <c r="A8288" s="25">
        <f t="shared" si="129"/>
        <v>8286</v>
      </c>
      <c r="B8288" s="33" t="s">
        <v>11770</v>
      </c>
      <c r="I8288" s="37"/>
      <c r="J8288" s="37"/>
    </row>
    <row r="8289" spans="1:16">
      <c r="A8289" s="25">
        <f t="shared" si="129"/>
        <v>8287</v>
      </c>
      <c r="B8289" s="33" t="s">
        <v>11771</v>
      </c>
      <c r="C8289" s="37">
        <v>1986</v>
      </c>
      <c r="E8289" s="41" t="s">
        <v>4731</v>
      </c>
      <c r="I8289" s="37">
        <v>5</v>
      </c>
      <c r="J8289" s="37">
        <v>1</v>
      </c>
      <c r="M8289" s="39">
        <v>2630.5</v>
      </c>
      <c r="N8289" s="39">
        <v>2259.2000000000003</v>
      </c>
      <c r="O8289" s="39">
        <v>2235.9</v>
      </c>
      <c r="P8289" s="38">
        <v>116</v>
      </c>
    </row>
    <row r="8290" spans="1:16">
      <c r="A8290" s="25">
        <f t="shared" si="129"/>
        <v>8288</v>
      </c>
      <c r="B8290" s="33" t="s">
        <v>11772</v>
      </c>
      <c r="I8290" s="37"/>
      <c r="J8290" s="37"/>
    </row>
    <row r="8291" spans="1:16">
      <c r="A8291" s="25">
        <f t="shared" si="129"/>
        <v>8289</v>
      </c>
      <c r="B8291" s="33" t="s">
        <v>11773</v>
      </c>
      <c r="I8291" s="37"/>
      <c r="J8291" s="37"/>
    </row>
    <row r="8292" spans="1:16">
      <c r="A8292" s="25">
        <f t="shared" si="129"/>
        <v>8290</v>
      </c>
      <c r="B8292" s="33" t="s">
        <v>11774</v>
      </c>
      <c r="C8292" s="37">
        <v>1977</v>
      </c>
      <c r="E8292" s="41" t="s">
        <v>4729</v>
      </c>
      <c r="I8292" s="37">
        <v>5</v>
      </c>
      <c r="J8292" s="37">
        <v>6</v>
      </c>
      <c r="M8292" s="39">
        <v>4894.5</v>
      </c>
      <c r="N8292" s="39">
        <v>4460</v>
      </c>
      <c r="O8292" s="39">
        <v>4460</v>
      </c>
      <c r="P8292" s="38">
        <v>285</v>
      </c>
    </row>
    <row r="8293" spans="1:16">
      <c r="A8293" s="25">
        <f t="shared" si="129"/>
        <v>8291</v>
      </c>
      <c r="B8293" s="33" t="s">
        <v>11775</v>
      </c>
      <c r="I8293" s="37"/>
      <c r="J8293" s="37"/>
    </row>
    <row r="8294" spans="1:16">
      <c r="A8294" s="25">
        <f t="shared" si="129"/>
        <v>8292</v>
      </c>
      <c r="B8294" s="33" t="s">
        <v>11776</v>
      </c>
      <c r="C8294" s="37">
        <v>1979</v>
      </c>
      <c r="E8294" s="41" t="s">
        <v>4729</v>
      </c>
      <c r="I8294" s="37">
        <v>5</v>
      </c>
      <c r="J8294" s="37">
        <v>4</v>
      </c>
      <c r="M8294" s="39">
        <v>3514.1</v>
      </c>
      <c r="N8294" s="39">
        <v>3243.1000000000004</v>
      </c>
      <c r="O8294" s="39">
        <v>2719.4</v>
      </c>
      <c r="P8294" s="38">
        <v>147</v>
      </c>
    </row>
    <row r="8295" spans="1:16">
      <c r="A8295" s="25">
        <f t="shared" si="129"/>
        <v>8293</v>
      </c>
      <c r="B8295" s="33" t="s">
        <v>11777</v>
      </c>
      <c r="C8295" s="37">
        <v>1976</v>
      </c>
      <c r="E8295" s="41" t="s">
        <v>4729</v>
      </c>
      <c r="I8295" s="37">
        <v>5</v>
      </c>
      <c r="J8295" s="37">
        <v>4</v>
      </c>
      <c r="M8295" s="39">
        <v>3024.4</v>
      </c>
      <c r="N8295" s="39">
        <v>2750.4</v>
      </c>
      <c r="O8295" s="39">
        <v>2750.4</v>
      </c>
      <c r="P8295" s="38">
        <v>157</v>
      </c>
    </row>
    <row r="8296" spans="1:16">
      <c r="A8296" s="25">
        <f t="shared" si="129"/>
        <v>8294</v>
      </c>
      <c r="B8296" s="33" t="s">
        <v>11778</v>
      </c>
      <c r="C8296" s="37">
        <v>1976</v>
      </c>
      <c r="E8296" s="41" t="s">
        <v>4729</v>
      </c>
      <c r="I8296" s="37">
        <v>5</v>
      </c>
      <c r="J8296" s="37">
        <v>4</v>
      </c>
      <c r="M8296" s="39">
        <v>3013.1</v>
      </c>
      <c r="N8296" s="39">
        <v>2736.4</v>
      </c>
      <c r="O8296" s="39">
        <v>2736.4</v>
      </c>
      <c r="P8296" s="38">
        <v>162</v>
      </c>
    </row>
    <row r="8297" spans="1:16">
      <c r="A8297" s="25">
        <f t="shared" si="129"/>
        <v>8295</v>
      </c>
      <c r="B8297" s="33" t="s">
        <v>11779</v>
      </c>
      <c r="C8297" s="37">
        <v>1992</v>
      </c>
      <c r="I8297" s="37">
        <v>9</v>
      </c>
      <c r="J8297" s="37">
        <v>2</v>
      </c>
      <c r="M8297" s="39">
        <v>3791.8</v>
      </c>
      <c r="N8297" s="39">
        <v>3503.2</v>
      </c>
      <c r="O8297" s="39">
        <v>3503.2</v>
      </c>
      <c r="P8297" s="38">
        <v>178</v>
      </c>
    </row>
    <row r="8298" spans="1:16">
      <c r="A8298" s="25">
        <f t="shared" si="129"/>
        <v>8296</v>
      </c>
      <c r="B8298" s="33" t="s">
        <v>11780</v>
      </c>
      <c r="I8298" s="37"/>
      <c r="J8298" s="37"/>
    </row>
    <row r="8299" spans="1:16">
      <c r="A8299" s="25">
        <f t="shared" si="129"/>
        <v>8297</v>
      </c>
      <c r="B8299" s="33" t="s">
        <v>11781</v>
      </c>
      <c r="I8299" s="37"/>
      <c r="J8299" s="37"/>
    </row>
    <row r="8300" spans="1:16">
      <c r="A8300" s="25">
        <f t="shared" si="129"/>
        <v>8298</v>
      </c>
      <c r="B8300" s="36" t="s">
        <v>11782</v>
      </c>
      <c r="I8300" s="37"/>
      <c r="J8300" s="37"/>
    </row>
    <row r="8301" spans="1:16">
      <c r="A8301" s="25">
        <f t="shared" si="129"/>
        <v>8299</v>
      </c>
      <c r="B8301" s="33" t="s">
        <v>11783</v>
      </c>
      <c r="C8301" s="37">
        <v>1963</v>
      </c>
      <c r="E8301" s="42" t="s">
        <v>4731</v>
      </c>
      <c r="I8301" s="37">
        <v>5</v>
      </c>
      <c r="J8301" s="37">
        <v>4</v>
      </c>
      <c r="M8301" s="39">
        <v>3163.5</v>
      </c>
      <c r="N8301" s="39">
        <v>3163</v>
      </c>
      <c r="O8301" s="39">
        <v>3163</v>
      </c>
      <c r="P8301" s="38">
        <v>168</v>
      </c>
    </row>
    <row r="8302" spans="1:16">
      <c r="A8302" s="25">
        <f t="shared" si="129"/>
        <v>8300</v>
      </c>
      <c r="B8302" s="33" t="s">
        <v>11784</v>
      </c>
      <c r="I8302" s="37"/>
      <c r="J8302" s="37"/>
    </row>
    <row r="8303" spans="1:16">
      <c r="A8303" s="25">
        <f t="shared" si="129"/>
        <v>8301</v>
      </c>
      <c r="B8303" s="33" t="s">
        <v>11785</v>
      </c>
      <c r="I8303" s="37"/>
      <c r="J8303" s="37"/>
    </row>
    <row r="8304" spans="1:16">
      <c r="A8304" s="25">
        <f t="shared" si="129"/>
        <v>8302</v>
      </c>
      <c r="B8304" s="33" t="s">
        <v>11786</v>
      </c>
      <c r="C8304" s="37">
        <v>1974</v>
      </c>
      <c r="E8304" s="41" t="s">
        <v>4729</v>
      </c>
      <c r="I8304" s="37">
        <v>9</v>
      </c>
      <c r="J8304" s="37">
        <v>2</v>
      </c>
      <c r="M8304" s="39">
        <v>3842.5</v>
      </c>
      <c r="N8304" s="39">
        <v>3842.5</v>
      </c>
      <c r="O8304" s="39">
        <v>3842.5</v>
      </c>
      <c r="P8304" s="38">
        <v>233</v>
      </c>
    </row>
    <row r="8305" spans="1:16">
      <c r="A8305" s="25">
        <f t="shared" si="129"/>
        <v>8303</v>
      </c>
      <c r="B8305" s="33" t="s">
        <v>2962</v>
      </c>
      <c r="C8305" s="37">
        <v>1954</v>
      </c>
      <c r="E8305" s="41" t="s">
        <v>4731</v>
      </c>
      <c r="I8305" s="37">
        <v>5</v>
      </c>
      <c r="J8305" s="37">
        <v>2</v>
      </c>
      <c r="M8305" s="39">
        <v>2409.1</v>
      </c>
      <c r="N8305" s="39">
        <v>1948.2</v>
      </c>
      <c r="O8305" s="39">
        <v>1928.7180000000001</v>
      </c>
      <c r="P8305" s="38">
        <v>64</v>
      </c>
    </row>
    <row r="8306" spans="1:16">
      <c r="A8306" s="25">
        <f t="shared" si="129"/>
        <v>8304</v>
      </c>
      <c r="B8306" s="33" t="s">
        <v>11787</v>
      </c>
      <c r="C8306" s="37">
        <v>1989</v>
      </c>
      <c r="E8306" s="41" t="s">
        <v>4729</v>
      </c>
      <c r="I8306" s="37">
        <v>9</v>
      </c>
      <c r="J8306" s="37">
        <v>7</v>
      </c>
      <c r="M8306" s="39">
        <v>17465.900000000001</v>
      </c>
      <c r="N8306" s="39">
        <v>14769</v>
      </c>
      <c r="O8306" s="39">
        <v>14735</v>
      </c>
      <c r="P8306" s="38">
        <v>704</v>
      </c>
    </row>
    <row r="8307" spans="1:16">
      <c r="A8307" s="25">
        <f t="shared" si="129"/>
        <v>8305</v>
      </c>
      <c r="B8307" s="33" t="s">
        <v>11788</v>
      </c>
      <c r="C8307" s="37">
        <v>1997</v>
      </c>
      <c r="E8307" s="41" t="s">
        <v>4729</v>
      </c>
      <c r="I8307" s="37">
        <v>10</v>
      </c>
      <c r="J8307" s="37">
        <v>2</v>
      </c>
      <c r="M8307" s="39">
        <v>4420.7</v>
      </c>
      <c r="N8307" s="39">
        <v>2714</v>
      </c>
      <c r="O8307" s="39">
        <v>2714</v>
      </c>
      <c r="P8307" s="38">
        <v>210</v>
      </c>
    </row>
    <row r="8308" spans="1:16">
      <c r="A8308" s="25">
        <f t="shared" si="129"/>
        <v>8306</v>
      </c>
      <c r="B8308" s="33" t="s">
        <v>11789</v>
      </c>
      <c r="C8308" s="37">
        <v>1988</v>
      </c>
      <c r="E8308" s="41" t="s">
        <v>4729</v>
      </c>
      <c r="I8308" s="37">
        <v>9</v>
      </c>
      <c r="J8308" s="37">
        <v>7</v>
      </c>
      <c r="M8308" s="39">
        <v>19117.8</v>
      </c>
      <c r="N8308" s="39">
        <v>15840.73</v>
      </c>
      <c r="O8308" s="39">
        <v>15127.897149999999</v>
      </c>
      <c r="P8308" s="38">
        <v>747</v>
      </c>
    </row>
    <row r="8309" spans="1:16">
      <c r="A8309" s="25">
        <f t="shared" si="129"/>
        <v>8307</v>
      </c>
      <c r="B8309" s="33" t="s">
        <v>11790</v>
      </c>
      <c r="I8309" s="37"/>
      <c r="J8309" s="37"/>
    </row>
    <row r="8310" spans="1:16">
      <c r="A8310" s="25">
        <f t="shared" si="129"/>
        <v>8308</v>
      </c>
      <c r="B8310" s="33" t="s">
        <v>11791</v>
      </c>
      <c r="C8310" s="37">
        <v>1990</v>
      </c>
      <c r="E8310" s="42" t="s">
        <v>8055</v>
      </c>
      <c r="I8310" s="37">
        <v>10</v>
      </c>
      <c r="J8310" s="37">
        <v>14</v>
      </c>
      <c r="M8310" s="39">
        <v>30125.599999999999</v>
      </c>
      <c r="N8310" s="39">
        <v>30125.599999999999</v>
      </c>
      <c r="O8310" s="39">
        <v>30125.599999999999</v>
      </c>
      <c r="P8310" s="38">
        <v>840</v>
      </c>
    </row>
    <row r="8311" spans="1:16">
      <c r="A8311" s="25">
        <f t="shared" si="129"/>
        <v>8309</v>
      </c>
      <c r="B8311" s="33" t="s">
        <v>11792</v>
      </c>
      <c r="C8311" s="37">
        <v>1991</v>
      </c>
      <c r="E8311" s="41" t="s">
        <v>4729</v>
      </c>
      <c r="I8311" s="37">
        <v>10</v>
      </c>
      <c r="J8311" s="37">
        <v>9</v>
      </c>
      <c r="M8311" s="39">
        <v>26022.6</v>
      </c>
      <c r="N8311" s="39">
        <v>21872.18</v>
      </c>
      <c r="O8311" s="39">
        <v>21798.080000000002</v>
      </c>
      <c r="P8311" s="38">
        <v>837</v>
      </c>
    </row>
    <row r="8312" spans="1:16">
      <c r="A8312" s="25">
        <f t="shared" si="129"/>
        <v>8310</v>
      </c>
      <c r="B8312" s="33" t="s">
        <v>11793</v>
      </c>
      <c r="C8312" s="37">
        <v>1993</v>
      </c>
      <c r="E8312" s="41" t="s">
        <v>4729</v>
      </c>
      <c r="I8312" s="37">
        <v>10</v>
      </c>
      <c r="J8312" s="37">
        <v>5</v>
      </c>
      <c r="M8312" s="39">
        <v>13163.4</v>
      </c>
      <c r="N8312" s="39">
        <v>11440.7</v>
      </c>
      <c r="O8312" s="39">
        <v>11393.7</v>
      </c>
      <c r="P8312" s="38">
        <v>762</v>
      </c>
    </row>
    <row r="8313" spans="1:16">
      <c r="A8313" s="25">
        <f t="shared" si="129"/>
        <v>8311</v>
      </c>
      <c r="B8313" s="33" t="s">
        <v>11794</v>
      </c>
      <c r="C8313" s="37">
        <v>1994</v>
      </c>
      <c r="E8313" s="41" t="s">
        <v>4729</v>
      </c>
      <c r="I8313" s="37">
        <v>10</v>
      </c>
      <c r="J8313" s="37">
        <v>6</v>
      </c>
      <c r="M8313" s="39">
        <v>16899.2</v>
      </c>
      <c r="N8313" s="39">
        <v>15293</v>
      </c>
      <c r="O8313" s="39">
        <v>14646.7</v>
      </c>
      <c r="P8313" s="38">
        <v>1019</v>
      </c>
    </row>
    <row r="8314" spans="1:16">
      <c r="A8314" s="25">
        <f t="shared" si="129"/>
        <v>8312</v>
      </c>
      <c r="B8314" s="33" t="s">
        <v>11795</v>
      </c>
      <c r="I8314" s="37"/>
      <c r="J8314" s="37"/>
    </row>
    <row r="8315" spans="1:16">
      <c r="A8315" s="25">
        <f t="shared" si="129"/>
        <v>8313</v>
      </c>
      <c r="B8315" s="33" t="s">
        <v>11796</v>
      </c>
      <c r="I8315" s="37"/>
      <c r="J8315" s="37"/>
    </row>
    <row r="8316" spans="1:16">
      <c r="A8316" s="25">
        <f t="shared" si="129"/>
        <v>8314</v>
      </c>
      <c r="B8316" s="33" t="s">
        <v>11797</v>
      </c>
      <c r="C8316" s="37">
        <v>1987</v>
      </c>
      <c r="D8316" s="37" t="s">
        <v>11798</v>
      </c>
      <c r="E8316" s="42" t="s">
        <v>8055</v>
      </c>
      <c r="I8316" s="37">
        <v>16</v>
      </c>
      <c r="J8316" s="37">
        <v>9</v>
      </c>
      <c r="M8316" s="39">
        <v>27738.47</v>
      </c>
      <c r="N8316" s="39">
        <v>26372.400000000001</v>
      </c>
      <c r="O8316" s="39">
        <v>26172.5</v>
      </c>
      <c r="P8316" s="38">
        <v>1300</v>
      </c>
    </row>
    <row r="8317" spans="1:16">
      <c r="A8317" s="25">
        <f t="shared" si="129"/>
        <v>8315</v>
      </c>
      <c r="B8317" s="33" t="s">
        <v>3310</v>
      </c>
      <c r="C8317" s="37">
        <v>1987</v>
      </c>
      <c r="E8317" s="42" t="s">
        <v>8055</v>
      </c>
      <c r="I8317" s="37">
        <v>16</v>
      </c>
      <c r="J8317" s="37">
        <v>10</v>
      </c>
      <c r="M8317" s="39">
        <v>30953.3</v>
      </c>
      <c r="N8317" s="39">
        <v>26256.98</v>
      </c>
      <c r="O8317" s="39">
        <v>26002.18</v>
      </c>
      <c r="P8317" s="38">
        <v>1121</v>
      </c>
    </row>
    <row r="8318" spans="1:16">
      <c r="A8318" s="25">
        <f t="shared" si="129"/>
        <v>8316</v>
      </c>
      <c r="B8318" s="33" t="s">
        <v>11799</v>
      </c>
      <c r="I8318" s="37"/>
      <c r="J8318" s="37"/>
    </row>
    <row r="8319" spans="1:16">
      <c r="A8319" s="25">
        <f t="shared" si="129"/>
        <v>8317</v>
      </c>
      <c r="B8319" s="33" t="s">
        <v>11800</v>
      </c>
      <c r="I8319" s="37"/>
      <c r="J8319" s="37"/>
    </row>
    <row r="8320" spans="1:16">
      <c r="A8320" s="25">
        <f t="shared" si="129"/>
        <v>8318</v>
      </c>
      <c r="B8320" s="33" t="s">
        <v>11801</v>
      </c>
      <c r="I8320" s="37"/>
      <c r="J8320" s="37"/>
    </row>
    <row r="8321" spans="1:16">
      <c r="A8321" s="25">
        <f t="shared" si="129"/>
        <v>8319</v>
      </c>
      <c r="B8321" s="33" t="s">
        <v>11802</v>
      </c>
      <c r="I8321" s="37"/>
      <c r="J8321" s="37"/>
    </row>
    <row r="8322" spans="1:16">
      <c r="A8322" s="25">
        <f t="shared" si="129"/>
        <v>8320</v>
      </c>
      <c r="B8322" s="36" t="s">
        <v>11803</v>
      </c>
      <c r="I8322" s="37"/>
      <c r="J8322" s="37"/>
    </row>
    <row r="8323" spans="1:16">
      <c r="A8323" s="25">
        <f t="shared" ref="A8323:A8386" si="130">A8322+1</f>
        <v>8321</v>
      </c>
      <c r="B8323" s="33" t="s">
        <v>11804</v>
      </c>
      <c r="I8323" s="37"/>
      <c r="J8323" s="37"/>
    </row>
    <row r="8324" spans="1:16">
      <c r="A8324" s="25">
        <f t="shared" si="130"/>
        <v>8322</v>
      </c>
      <c r="B8324" s="33" t="s">
        <v>4419</v>
      </c>
      <c r="C8324" s="37">
        <v>1972</v>
      </c>
      <c r="E8324" s="41" t="s">
        <v>5872</v>
      </c>
      <c r="I8324" s="37">
        <v>5</v>
      </c>
      <c r="J8324" s="37">
        <v>2</v>
      </c>
      <c r="M8324" s="39">
        <v>2172.6</v>
      </c>
      <c r="N8324" s="39">
        <v>1592.3</v>
      </c>
      <c r="O8324" s="39">
        <v>1592.3</v>
      </c>
      <c r="P8324" s="38">
        <v>106</v>
      </c>
    </row>
    <row r="8325" spans="1:16">
      <c r="A8325" s="25">
        <f t="shared" si="130"/>
        <v>8323</v>
      </c>
      <c r="B8325" s="33" t="s">
        <v>11805</v>
      </c>
      <c r="C8325" s="37">
        <v>1962</v>
      </c>
      <c r="E8325" s="41" t="s">
        <v>4731</v>
      </c>
      <c r="I8325" s="37">
        <v>3</v>
      </c>
      <c r="J8325" s="37">
        <v>2</v>
      </c>
      <c r="M8325" s="39">
        <v>977</v>
      </c>
      <c r="N8325" s="39">
        <v>977</v>
      </c>
      <c r="O8325" s="39">
        <v>904</v>
      </c>
      <c r="P8325" s="38">
        <v>47</v>
      </c>
    </row>
    <row r="8326" spans="1:16">
      <c r="A8326" s="25">
        <f t="shared" si="130"/>
        <v>8324</v>
      </c>
      <c r="B8326" s="33" t="s">
        <v>11806</v>
      </c>
      <c r="I8326" s="37"/>
      <c r="J8326" s="37"/>
    </row>
    <row r="8327" spans="1:16">
      <c r="A8327" s="25">
        <f t="shared" si="130"/>
        <v>8325</v>
      </c>
      <c r="B8327" s="33" t="s">
        <v>11807</v>
      </c>
      <c r="I8327" s="37"/>
      <c r="J8327" s="37"/>
    </row>
    <row r="8328" spans="1:16">
      <c r="A8328" s="25">
        <f t="shared" si="130"/>
        <v>8326</v>
      </c>
      <c r="B8328" s="33" t="s">
        <v>11808</v>
      </c>
      <c r="C8328" s="37">
        <v>1989</v>
      </c>
      <c r="E8328" s="41" t="s">
        <v>4729</v>
      </c>
      <c r="I8328" s="37">
        <v>9</v>
      </c>
      <c r="J8328" s="37">
        <v>7</v>
      </c>
      <c r="M8328" s="39">
        <v>14754.35</v>
      </c>
      <c r="N8328" s="39">
        <v>14749.97</v>
      </c>
      <c r="O8328" s="39">
        <v>13928.396670999999</v>
      </c>
      <c r="P8328" s="38">
        <v>685</v>
      </c>
    </row>
    <row r="8329" spans="1:16">
      <c r="A8329" s="25">
        <f t="shared" si="130"/>
        <v>8327</v>
      </c>
      <c r="B8329" s="33" t="s">
        <v>11809</v>
      </c>
      <c r="C8329" s="37">
        <v>1989</v>
      </c>
      <c r="E8329" s="41" t="s">
        <v>4729</v>
      </c>
      <c r="I8329" s="37">
        <v>10</v>
      </c>
      <c r="J8329" s="37">
        <v>2</v>
      </c>
      <c r="M8329" s="39">
        <v>5318.2</v>
      </c>
      <c r="N8329" s="39">
        <v>4481.7</v>
      </c>
      <c r="O8329" s="39">
        <v>4466.8999999999996</v>
      </c>
      <c r="P8329" s="38">
        <v>298.77999999999997</v>
      </c>
    </row>
    <row r="8330" spans="1:16">
      <c r="A8330" s="25">
        <f t="shared" si="130"/>
        <v>8328</v>
      </c>
      <c r="B8330" s="33" t="s">
        <v>11810</v>
      </c>
      <c r="C8330" s="37">
        <v>1989</v>
      </c>
      <c r="E8330" s="41" t="s">
        <v>4729</v>
      </c>
      <c r="I8330" s="37">
        <v>10</v>
      </c>
      <c r="J8330" s="37">
        <v>2</v>
      </c>
      <c r="M8330" s="39">
        <v>5139.5</v>
      </c>
      <c r="N8330" s="39">
        <v>4390.3999999999996</v>
      </c>
      <c r="O8330" s="39">
        <v>4390.3999999999996</v>
      </c>
      <c r="P8330" s="38">
        <v>292.69333333333333</v>
      </c>
    </row>
    <row r="8331" spans="1:16">
      <c r="A8331" s="25">
        <f t="shared" si="130"/>
        <v>8329</v>
      </c>
      <c r="B8331" s="33" t="s">
        <v>11811</v>
      </c>
      <c r="C8331" s="37">
        <v>1991</v>
      </c>
      <c r="D8331" s="37" t="s">
        <v>11812</v>
      </c>
      <c r="E8331" s="42" t="s">
        <v>4731</v>
      </c>
      <c r="I8331" s="37">
        <v>12</v>
      </c>
      <c r="J8331" s="37">
        <v>1</v>
      </c>
      <c r="M8331" s="39">
        <v>5013.8</v>
      </c>
      <c r="N8331" s="39">
        <v>4201.3</v>
      </c>
      <c r="O8331" s="39">
        <v>4067.7</v>
      </c>
      <c r="P8331" s="38">
        <v>162</v>
      </c>
    </row>
    <row r="8332" spans="1:16">
      <c r="A8332" s="25">
        <f t="shared" si="130"/>
        <v>8330</v>
      </c>
      <c r="B8332" s="33" t="s">
        <v>11813</v>
      </c>
      <c r="C8332" s="37">
        <v>1986</v>
      </c>
      <c r="D8332" s="37" t="s">
        <v>11814</v>
      </c>
      <c r="E8332" s="42" t="s">
        <v>4731</v>
      </c>
      <c r="I8332" s="37">
        <v>12</v>
      </c>
      <c r="J8332" s="37">
        <v>1</v>
      </c>
      <c r="M8332" s="39">
        <v>4029.1</v>
      </c>
      <c r="N8332" s="39">
        <v>5412.9</v>
      </c>
      <c r="O8332" s="39">
        <v>4014</v>
      </c>
      <c r="P8332" s="38">
        <v>163</v>
      </c>
    </row>
    <row r="8333" spans="1:16">
      <c r="A8333" s="25">
        <f t="shared" si="130"/>
        <v>8331</v>
      </c>
      <c r="B8333" s="33" t="s">
        <v>2963</v>
      </c>
      <c r="C8333" s="37">
        <v>2007</v>
      </c>
      <c r="E8333" s="42" t="s">
        <v>5159</v>
      </c>
      <c r="I8333" s="37">
        <v>17</v>
      </c>
      <c r="J8333" s="37">
        <v>2</v>
      </c>
      <c r="M8333" s="39">
        <v>11274.8</v>
      </c>
      <c r="N8333" s="39">
        <v>10075.1</v>
      </c>
      <c r="O8333" s="39">
        <v>9401.5</v>
      </c>
      <c r="P8333" s="38">
        <v>255</v>
      </c>
    </row>
    <row r="8334" spans="1:16">
      <c r="A8334" s="25">
        <f t="shared" si="130"/>
        <v>8332</v>
      </c>
      <c r="B8334" s="33" t="s">
        <v>11815</v>
      </c>
      <c r="I8334" s="37"/>
      <c r="J8334" s="37"/>
    </row>
    <row r="8335" spans="1:16">
      <c r="A8335" s="25">
        <f t="shared" si="130"/>
        <v>8333</v>
      </c>
      <c r="B8335" s="33" t="s">
        <v>11816</v>
      </c>
      <c r="C8335" s="37">
        <v>2007</v>
      </c>
      <c r="E8335" s="41" t="s">
        <v>4731</v>
      </c>
      <c r="I8335" s="37">
        <v>16</v>
      </c>
      <c r="J8335" s="37">
        <v>2</v>
      </c>
      <c r="M8335" s="39">
        <v>11678.2</v>
      </c>
      <c r="N8335" s="39">
        <v>10842.4</v>
      </c>
      <c r="O8335" s="39">
        <v>10842.4</v>
      </c>
    </row>
    <row r="8336" spans="1:16">
      <c r="A8336" s="25">
        <f t="shared" si="130"/>
        <v>8334</v>
      </c>
      <c r="B8336" s="33" t="s">
        <v>11817</v>
      </c>
      <c r="C8336" s="37">
        <v>1975</v>
      </c>
      <c r="E8336" s="41" t="s">
        <v>5129</v>
      </c>
      <c r="I8336" s="37">
        <v>9</v>
      </c>
      <c r="J8336" s="37">
        <v>6</v>
      </c>
      <c r="M8336" s="39">
        <v>13789.4</v>
      </c>
      <c r="N8336" s="39">
        <v>11953.6</v>
      </c>
      <c r="O8336" s="39">
        <v>11116.848</v>
      </c>
      <c r="P8336" s="38">
        <v>182</v>
      </c>
    </row>
    <row r="8337" spans="1:16">
      <c r="A8337" s="25">
        <f t="shared" si="130"/>
        <v>8335</v>
      </c>
      <c r="B8337" s="33" t="s">
        <v>11818</v>
      </c>
      <c r="C8337" s="37">
        <v>1977</v>
      </c>
      <c r="E8337" s="41" t="s">
        <v>4729</v>
      </c>
      <c r="I8337" s="37">
        <v>9</v>
      </c>
      <c r="J8337" s="37">
        <v>2</v>
      </c>
      <c r="M8337" s="39">
        <v>3875.4</v>
      </c>
      <c r="N8337" s="39">
        <v>3875.4</v>
      </c>
      <c r="O8337" s="39">
        <v>3875.4</v>
      </c>
      <c r="P8337" s="38">
        <v>185</v>
      </c>
    </row>
    <row r="8338" spans="1:16">
      <c r="A8338" s="25">
        <f t="shared" si="130"/>
        <v>8336</v>
      </c>
      <c r="B8338" s="33" t="s">
        <v>11819</v>
      </c>
      <c r="I8338" s="37"/>
      <c r="J8338" s="37"/>
    </row>
    <row r="8339" spans="1:16">
      <c r="A8339" s="25">
        <f t="shared" si="130"/>
        <v>8337</v>
      </c>
      <c r="B8339" s="33" t="s">
        <v>11820</v>
      </c>
      <c r="C8339" s="37">
        <v>1976</v>
      </c>
      <c r="E8339" s="41" t="s">
        <v>4731</v>
      </c>
      <c r="I8339" s="37" t="s">
        <v>27</v>
      </c>
      <c r="J8339" s="37">
        <v>6</v>
      </c>
      <c r="M8339" s="39">
        <v>5966.1</v>
      </c>
      <c r="N8339" s="39">
        <v>5406.8</v>
      </c>
      <c r="O8339" s="39">
        <v>5141.3</v>
      </c>
      <c r="P8339" s="38">
        <v>206</v>
      </c>
    </row>
    <row r="8340" spans="1:16">
      <c r="A8340" s="25">
        <f t="shared" si="130"/>
        <v>8338</v>
      </c>
      <c r="B8340" s="33" t="s">
        <v>11821</v>
      </c>
      <c r="I8340" s="37"/>
      <c r="J8340" s="37"/>
    </row>
    <row r="8341" spans="1:16">
      <c r="A8341" s="25">
        <f t="shared" si="130"/>
        <v>8339</v>
      </c>
      <c r="B8341" s="33" t="s">
        <v>11822</v>
      </c>
      <c r="C8341" s="37">
        <v>1988</v>
      </c>
      <c r="E8341" s="42" t="s">
        <v>8055</v>
      </c>
      <c r="I8341" s="37">
        <v>10</v>
      </c>
      <c r="J8341" s="37">
        <v>3</v>
      </c>
      <c r="M8341" s="39">
        <v>6832.9</v>
      </c>
      <c r="N8341" s="39">
        <v>4859.4000000000005</v>
      </c>
      <c r="O8341" s="39">
        <v>4230.6000000000004</v>
      </c>
      <c r="P8341" s="38">
        <v>260</v>
      </c>
    </row>
    <row r="8342" spans="1:16">
      <c r="A8342" s="25">
        <f t="shared" si="130"/>
        <v>8340</v>
      </c>
      <c r="B8342" s="33" t="s">
        <v>11823</v>
      </c>
      <c r="C8342" s="37">
        <v>1979</v>
      </c>
      <c r="E8342" s="41" t="s">
        <v>4729</v>
      </c>
      <c r="I8342" s="37">
        <v>9</v>
      </c>
      <c r="J8342" s="37">
        <v>2</v>
      </c>
      <c r="M8342" s="39">
        <v>3825.9</v>
      </c>
      <c r="N8342" s="39">
        <v>3825.9</v>
      </c>
      <c r="O8342" s="39">
        <v>3825.9</v>
      </c>
      <c r="P8342" s="38">
        <v>170</v>
      </c>
    </row>
    <row r="8343" spans="1:16">
      <c r="A8343" s="25">
        <f t="shared" si="130"/>
        <v>8341</v>
      </c>
      <c r="B8343" s="33" t="s">
        <v>11824</v>
      </c>
      <c r="C8343" s="37">
        <v>1979</v>
      </c>
      <c r="E8343" s="41" t="s">
        <v>4729</v>
      </c>
      <c r="I8343" s="37">
        <v>9</v>
      </c>
      <c r="J8343" s="37">
        <v>2</v>
      </c>
      <c r="M8343" s="39">
        <v>3831.6</v>
      </c>
      <c r="N8343" s="39">
        <v>3831.6</v>
      </c>
      <c r="O8343" s="39">
        <v>3831.6</v>
      </c>
      <c r="P8343" s="38">
        <v>181</v>
      </c>
    </row>
    <row r="8344" spans="1:16">
      <c r="A8344" s="25">
        <f t="shared" si="130"/>
        <v>8342</v>
      </c>
      <c r="B8344" s="33" t="s">
        <v>11825</v>
      </c>
      <c r="I8344" s="37"/>
      <c r="J8344" s="37"/>
    </row>
    <row r="8345" spans="1:16">
      <c r="A8345" s="25">
        <f t="shared" si="130"/>
        <v>8343</v>
      </c>
      <c r="B8345" s="33" t="s">
        <v>4420</v>
      </c>
      <c r="C8345" s="37">
        <v>1964</v>
      </c>
      <c r="E8345" s="41" t="s">
        <v>4729</v>
      </c>
      <c r="I8345" s="37">
        <v>5</v>
      </c>
      <c r="J8345" s="37">
        <v>3</v>
      </c>
      <c r="M8345" s="39">
        <v>2785.4</v>
      </c>
      <c r="N8345" s="39">
        <v>2547.9</v>
      </c>
      <c r="O8345" s="39">
        <v>2172.08475</v>
      </c>
      <c r="P8345" s="38">
        <v>158</v>
      </c>
    </row>
    <row r="8346" spans="1:16">
      <c r="A8346" s="25">
        <f t="shared" si="130"/>
        <v>8344</v>
      </c>
      <c r="B8346" s="33" t="s">
        <v>4421</v>
      </c>
      <c r="C8346" s="37">
        <v>1963</v>
      </c>
      <c r="E8346" s="41" t="s">
        <v>4731</v>
      </c>
      <c r="I8346" s="37">
        <v>4</v>
      </c>
      <c r="J8346" s="37">
        <v>3</v>
      </c>
      <c r="M8346" s="39">
        <v>1984.3</v>
      </c>
      <c r="N8346" s="39">
        <v>1700</v>
      </c>
      <c r="O8346" s="39">
        <v>1630.64</v>
      </c>
      <c r="P8346" s="38">
        <v>101</v>
      </c>
    </row>
    <row r="8347" spans="1:16">
      <c r="A8347" s="25">
        <f t="shared" si="130"/>
        <v>8345</v>
      </c>
      <c r="B8347" s="33" t="s">
        <v>11826</v>
      </c>
      <c r="C8347" s="37">
        <v>1968</v>
      </c>
      <c r="E8347" s="41" t="s">
        <v>4731</v>
      </c>
      <c r="I8347" s="37">
        <v>5</v>
      </c>
      <c r="J8347" s="37">
        <v>6</v>
      </c>
      <c r="M8347" s="39">
        <v>4541.3999999999996</v>
      </c>
      <c r="N8347" s="39">
        <v>4066.3</v>
      </c>
      <c r="O8347" s="39">
        <v>4066.3</v>
      </c>
      <c r="P8347" s="38">
        <v>297</v>
      </c>
    </row>
    <row r="8348" spans="1:16">
      <c r="A8348" s="25">
        <f t="shared" si="130"/>
        <v>8346</v>
      </c>
      <c r="B8348" s="33" t="s">
        <v>4422</v>
      </c>
      <c r="C8348" s="37">
        <v>1964</v>
      </c>
      <c r="E8348" s="41" t="s">
        <v>4731</v>
      </c>
      <c r="I8348" s="37">
        <v>5</v>
      </c>
      <c r="J8348" s="37">
        <v>2</v>
      </c>
      <c r="M8348" s="39">
        <v>1573.4</v>
      </c>
      <c r="N8348" s="39">
        <v>1500</v>
      </c>
      <c r="O8348" s="39">
        <v>1350</v>
      </c>
      <c r="P8348" s="38">
        <v>85</v>
      </c>
    </row>
    <row r="8349" spans="1:16">
      <c r="A8349" s="25">
        <f t="shared" si="130"/>
        <v>8347</v>
      </c>
      <c r="B8349" s="33" t="s">
        <v>4423</v>
      </c>
      <c r="C8349" s="37">
        <v>1965</v>
      </c>
      <c r="E8349" s="41" t="s">
        <v>4731</v>
      </c>
      <c r="I8349" s="37">
        <v>5</v>
      </c>
      <c r="J8349" s="37">
        <v>3</v>
      </c>
      <c r="M8349" s="39">
        <v>2549.5</v>
      </c>
      <c r="N8349" s="39">
        <v>2101</v>
      </c>
      <c r="O8349" s="39">
        <v>1848.88</v>
      </c>
      <c r="P8349" s="38">
        <v>97</v>
      </c>
    </row>
    <row r="8350" spans="1:16">
      <c r="A8350" s="25">
        <f t="shared" si="130"/>
        <v>8348</v>
      </c>
      <c r="B8350" s="33" t="s">
        <v>4424</v>
      </c>
      <c r="C8350" s="37">
        <v>1981</v>
      </c>
      <c r="E8350" s="42" t="s">
        <v>8055</v>
      </c>
      <c r="I8350" s="37">
        <v>5</v>
      </c>
      <c r="J8350" s="37">
        <v>6</v>
      </c>
      <c r="M8350" s="39">
        <v>4483.8</v>
      </c>
      <c r="N8350" s="39">
        <v>3742.35</v>
      </c>
      <c r="O8350" s="39">
        <v>3742.35</v>
      </c>
      <c r="P8350" s="38">
        <v>224</v>
      </c>
    </row>
    <row r="8351" spans="1:16">
      <c r="A8351" s="25">
        <f t="shared" si="130"/>
        <v>8349</v>
      </c>
      <c r="B8351" s="33" t="s">
        <v>11827</v>
      </c>
      <c r="C8351" s="37">
        <v>1979</v>
      </c>
      <c r="E8351" s="41" t="s">
        <v>4729</v>
      </c>
      <c r="I8351" s="37">
        <v>5</v>
      </c>
      <c r="J8351" s="37">
        <v>4</v>
      </c>
      <c r="M8351" s="39">
        <v>2950.9</v>
      </c>
      <c r="N8351" s="39">
        <v>2589.8000000000002</v>
      </c>
      <c r="O8351" s="39">
        <v>2589.8000000000002</v>
      </c>
      <c r="P8351" s="38">
        <v>156</v>
      </c>
    </row>
    <row r="8352" spans="1:16">
      <c r="A8352" s="25">
        <f t="shared" si="130"/>
        <v>8350</v>
      </c>
      <c r="B8352" s="33" t="s">
        <v>11828</v>
      </c>
      <c r="I8352" s="37"/>
      <c r="J8352" s="37"/>
    </row>
    <row r="8353" spans="1:16">
      <c r="A8353" s="25">
        <f t="shared" si="130"/>
        <v>8351</v>
      </c>
      <c r="B8353" s="33" t="s">
        <v>11829</v>
      </c>
      <c r="C8353" s="37">
        <v>1964</v>
      </c>
      <c r="E8353" s="42" t="s">
        <v>4731</v>
      </c>
      <c r="I8353" s="37">
        <v>5</v>
      </c>
      <c r="J8353" s="37">
        <v>3</v>
      </c>
      <c r="M8353" s="39">
        <v>3866</v>
      </c>
      <c r="N8353" s="39">
        <v>3685.75</v>
      </c>
      <c r="O8353" s="39">
        <v>3685.75</v>
      </c>
      <c r="P8353" s="38">
        <v>280</v>
      </c>
    </row>
    <row r="8354" spans="1:16">
      <c r="A8354" s="25">
        <f t="shared" si="130"/>
        <v>8352</v>
      </c>
      <c r="B8354" s="33" t="s">
        <v>11830</v>
      </c>
      <c r="C8354" s="37">
        <v>1978</v>
      </c>
      <c r="E8354" s="41" t="s">
        <v>4729</v>
      </c>
      <c r="I8354" s="37">
        <v>12</v>
      </c>
      <c r="J8354" s="37">
        <v>2</v>
      </c>
      <c r="M8354" s="39">
        <v>6019.7</v>
      </c>
      <c r="N8354" s="39">
        <v>5067.199999999998</v>
      </c>
      <c r="O8354" s="39">
        <v>4763.9999999999982</v>
      </c>
      <c r="P8354" s="38">
        <v>400</v>
      </c>
    </row>
    <row r="8355" spans="1:16">
      <c r="A8355" s="25">
        <f t="shared" si="130"/>
        <v>8353</v>
      </c>
      <c r="B8355" s="33" t="s">
        <v>11831</v>
      </c>
      <c r="C8355" s="37">
        <v>1964</v>
      </c>
      <c r="E8355" s="41" t="s">
        <v>5762</v>
      </c>
      <c r="I8355" s="37">
        <v>5</v>
      </c>
      <c r="J8355" s="37">
        <v>4</v>
      </c>
      <c r="M8355" s="39">
        <v>3260.6</v>
      </c>
      <c r="N8355" s="39">
        <v>3260.6</v>
      </c>
      <c r="O8355" s="39">
        <v>3260.6</v>
      </c>
      <c r="P8355" s="38">
        <v>170</v>
      </c>
    </row>
    <row r="8356" spans="1:16">
      <c r="A8356" s="25">
        <f t="shared" si="130"/>
        <v>8354</v>
      </c>
      <c r="B8356" s="33" t="s">
        <v>11832</v>
      </c>
      <c r="C8356" s="37">
        <v>1979</v>
      </c>
      <c r="E8356" s="41" t="s">
        <v>4729</v>
      </c>
      <c r="I8356" s="37">
        <v>12</v>
      </c>
      <c r="J8356" s="37">
        <v>2</v>
      </c>
      <c r="M8356" s="39">
        <v>5980.4</v>
      </c>
      <c r="N8356" s="39">
        <v>5161.7</v>
      </c>
      <c r="O8356" s="39">
        <v>4893.2915999999996</v>
      </c>
      <c r="P8356" s="38">
        <v>222</v>
      </c>
    </row>
    <row r="8357" spans="1:16">
      <c r="A8357" s="25">
        <f t="shared" si="130"/>
        <v>8355</v>
      </c>
      <c r="B8357" s="33" t="s">
        <v>11833</v>
      </c>
      <c r="C8357" s="37">
        <v>1963</v>
      </c>
      <c r="E8357" s="41" t="s">
        <v>4729</v>
      </c>
      <c r="I8357" s="37">
        <v>5</v>
      </c>
      <c r="J8357" s="37">
        <v>4</v>
      </c>
      <c r="M8357" s="39">
        <v>3583.3</v>
      </c>
      <c r="N8357" s="39">
        <v>3269</v>
      </c>
      <c r="O8357" s="39">
        <v>3269</v>
      </c>
      <c r="P8357" s="38">
        <v>167</v>
      </c>
    </row>
    <row r="8358" spans="1:16">
      <c r="A8358" s="25">
        <f t="shared" si="130"/>
        <v>8356</v>
      </c>
      <c r="B8358" s="33" t="s">
        <v>11834</v>
      </c>
      <c r="C8358" s="37">
        <v>1982</v>
      </c>
      <c r="E8358" s="42" t="s">
        <v>8055</v>
      </c>
      <c r="I8358" s="37">
        <v>12</v>
      </c>
      <c r="J8358" s="37">
        <v>2</v>
      </c>
      <c r="M8358" s="39">
        <v>6029.1</v>
      </c>
      <c r="N8358" s="39">
        <v>4755.199999999998</v>
      </c>
      <c r="O8358" s="39">
        <v>4751.199999999998</v>
      </c>
      <c r="P8358" s="38">
        <v>192</v>
      </c>
    </row>
    <row r="8359" spans="1:16">
      <c r="A8359" s="25">
        <f t="shared" si="130"/>
        <v>8357</v>
      </c>
      <c r="B8359" s="33" t="s">
        <v>11835</v>
      </c>
      <c r="C8359" s="37">
        <v>1979</v>
      </c>
      <c r="E8359" s="41" t="s">
        <v>4729</v>
      </c>
      <c r="I8359" s="37">
        <v>5</v>
      </c>
      <c r="J8359" s="37">
        <v>6</v>
      </c>
      <c r="M8359" s="39">
        <v>4445.6000000000004</v>
      </c>
      <c r="N8359" s="39">
        <v>3883.4</v>
      </c>
      <c r="O8359" s="39">
        <v>3883.4</v>
      </c>
      <c r="P8359" s="38">
        <v>214</v>
      </c>
    </row>
    <row r="8360" spans="1:16">
      <c r="A8360" s="25">
        <f t="shared" si="130"/>
        <v>8358</v>
      </c>
      <c r="B8360" s="33" t="s">
        <v>11836</v>
      </c>
      <c r="C8360" s="37">
        <v>1963</v>
      </c>
      <c r="E8360" s="41" t="s">
        <v>4729</v>
      </c>
      <c r="I8360" s="37">
        <v>5</v>
      </c>
      <c r="J8360" s="37">
        <v>4</v>
      </c>
      <c r="M8360" s="39">
        <v>3539.6</v>
      </c>
      <c r="N8360" s="39">
        <v>3230.1</v>
      </c>
      <c r="O8360" s="39">
        <v>3230.1</v>
      </c>
      <c r="P8360" s="38">
        <v>159</v>
      </c>
    </row>
    <row r="8361" spans="1:16">
      <c r="A8361" s="25">
        <f t="shared" si="130"/>
        <v>8359</v>
      </c>
      <c r="B8361" s="33" t="s">
        <v>11837</v>
      </c>
      <c r="C8361" s="37">
        <v>1964</v>
      </c>
      <c r="E8361" s="41" t="s">
        <v>4731</v>
      </c>
      <c r="I8361" s="37">
        <v>5</v>
      </c>
      <c r="J8361" s="37">
        <v>4</v>
      </c>
      <c r="M8361" s="39">
        <v>3170.7</v>
      </c>
      <c r="N8361" s="39">
        <v>3169.9</v>
      </c>
      <c r="O8361" s="39">
        <v>3169.9</v>
      </c>
      <c r="P8361" s="38">
        <v>171</v>
      </c>
    </row>
    <row r="8362" spans="1:16">
      <c r="A8362" s="25">
        <f t="shared" si="130"/>
        <v>8360</v>
      </c>
      <c r="B8362" s="33" t="s">
        <v>11838</v>
      </c>
      <c r="C8362" s="37">
        <v>1963</v>
      </c>
      <c r="E8362" s="41" t="s">
        <v>5762</v>
      </c>
      <c r="I8362" s="37">
        <v>5</v>
      </c>
      <c r="J8362" s="37">
        <v>4</v>
      </c>
      <c r="M8362" s="39">
        <v>3259.9</v>
      </c>
      <c r="N8362" s="39">
        <v>3259.9</v>
      </c>
      <c r="O8362" s="39">
        <v>3259.9</v>
      </c>
      <c r="P8362" s="38">
        <v>188</v>
      </c>
    </row>
    <row r="8363" spans="1:16">
      <c r="A8363" s="25">
        <f t="shared" si="130"/>
        <v>8361</v>
      </c>
      <c r="B8363" s="33" t="s">
        <v>11839</v>
      </c>
      <c r="C8363" s="37">
        <v>1964</v>
      </c>
      <c r="E8363" s="41" t="s">
        <v>5762</v>
      </c>
      <c r="I8363" s="37">
        <v>5</v>
      </c>
      <c r="J8363" s="37">
        <v>4</v>
      </c>
      <c r="M8363" s="39">
        <v>3238.5</v>
      </c>
      <c r="N8363" s="39">
        <v>3238.5</v>
      </c>
      <c r="O8363" s="39">
        <v>3238.5</v>
      </c>
      <c r="P8363" s="38">
        <v>177</v>
      </c>
    </row>
    <row r="8364" spans="1:16">
      <c r="A8364" s="25">
        <f t="shared" si="130"/>
        <v>8362</v>
      </c>
      <c r="B8364" s="33" t="s">
        <v>11840</v>
      </c>
      <c r="C8364" s="37">
        <v>1990</v>
      </c>
      <c r="E8364" s="41" t="s">
        <v>4729</v>
      </c>
      <c r="I8364" s="37">
        <v>9</v>
      </c>
      <c r="J8364" s="37">
        <v>1</v>
      </c>
      <c r="M8364" s="39">
        <v>3528.3</v>
      </c>
      <c r="N8364" s="39">
        <v>3274.1000000000004</v>
      </c>
      <c r="O8364" s="39">
        <v>3274.1000000000004</v>
      </c>
      <c r="P8364" s="38">
        <v>139</v>
      </c>
    </row>
    <row r="8365" spans="1:16">
      <c r="A8365" s="25">
        <f t="shared" si="130"/>
        <v>8363</v>
      </c>
      <c r="B8365" s="33" t="s">
        <v>11841</v>
      </c>
      <c r="C8365" s="37">
        <v>1987</v>
      </c>
      <c r="E8365" s="41" t="s">
        <v>4729</v>
      </c>
      <c r="I8365" s="37">
        <v>9</v>
      </c>
      <c r="J8365" s="37">
        <v>1</v>
      </c>
      <c r="M8365" s="39">
        <v>3948.6</v>
      </c>
      <c r="N8365" s="39">
        <v>3700.3</v>
      </c>
      <c r="O8365" s="39">
        <v>3274.9</v>
      </c>
      <c r="P8365" s="38">
        <v>150</v>
      </c>
    </row>
    <row r="8366" spans="1:16">
      <c r="A8366" s="25">
        <f t="shared" si="130"/>
        <v>8364</v>
      </c>
      <c r="B8366" s="33" t="s">
        <v>11842</v>
      </c>
      <c r="C8366" s="37">
        <v>1973</v>
      </c>
      <c r="E8366" s="41" t="s">
        <v>4731</v>
      </c>
      <c r="I8366" s="37">
        <v>5</v>
      </c>
      <c r="J8366" s="37">
        <v>8</v>
      </c>
      <c r="M8366" s="39">
        <v>6923.6</v>
      </c>
      <c r="N8366" s="39">
        <v>6293.4000000000005</v>
      </c>
      <c r="O8366" s="39">
        <v>6293.4000000000005</v>
      </c>
      <c r="P8366" s="38">
        <v>316</v>
      </c>
    </row>
    <row r="8367" spans="1:16">
      <c r="A8367" s="25">
        <f t="shared" si="130"/>
        <v>8365</v>
      </c>
      <c r="B8367" s="33" t="s">
        <v>11843</v>
      </c>
      <c r="C8367" s="37">
        <v>1958</v>
      </c>
      <c r="E8367" s="41" t="s">
        <v>4731</v>
      </c>
      <c r="I8367" s="37">
        <v>2</v>
      </c>
      <c r="J8367" s="37">
        <v>2</v>
      </c>
      <c r="M8367" s="39" t="s">
        <v>11844</v>
      </c>
      <c r="N8367" s="39">
        <v>378.93</v>
      </c>
      <c r="O8367" s="39">
        <v>304.12921800000004</v>
      </c>
      <c r="P8367" s="38">
        <v>31</v>
      </c>
    </row>
    <row r="8368" spans="1:16">
      <c r="A8368" s="25">
        <f t="shared" si="130"/>
        <v>8366</v>
      </c>
      <c r="B8368" s="33" t="s">
        <v>11845</v>
      </c>
      <c r="C8368" s="37">
        <v>1989</v>
      </c>
      <c r="E8368" s="41" t="s">
        <v>4731</v>
      </c>
      <c r="I8368" s="37">
        <v>5</v>
      </c>
      <c r="J8368" s="37">
        <v>4</v>
      </c>
      <c r="M8368" s="39">
        <v>2484.3000000000002</v>
      </c>
      <c r="N8368" s="39">
        <v>2125.6000000000004</v>
      </c>
      <c r="O8368" s="39">
        <v>2125.6000000000004</v>
      </c>
      <c r="P8368" s="38">
        <v>141</v>
      </c>
    </row>
    <row r="8369" spans="1:16">
      <c r="A8369" s="25">
        <f t="shared" si="130"/>
        <v>8367</v>
      </c>
      <c r="B8369" s="33" t="s">
        <v>11846</v>
      </c>
      <c r="I8369" s="37"/>
      <c r="J8369" s="37"/>
    </row>
    <row r="8370" spans="1:16">
      <c r="A8370" s="25">
        <f t="shared" si="130"/>
        <v>8368</v>
      </c>
      <c r="B8370" s="33" t="s">
        <v>11847</v>
      </c>
      <c r="I8370" s="37"/>
      <c r="J8370" s="37"/>
    </row>
    <row r="8371" spans="1:16">
      <c r="A8371" s="25">
        <f t="shared" si="130"/>
        <v>8369</v>
      </c>
      <c r="B8371" s="33" t="s">
        <v>11848</v>
      </c>
      <c r="C8371" s="37">
        <v>1958</v>
      </c>
      <c r="E8371" s="41" t="s">
        <v>4731</v>
      </c>
      <c r="I8371" s="37">
        <v>2</v>
      </c>
      <c r="J8371" s="37">
        <v>2</v>
      </c>
      <c r="M8371" s="39">
        <v>687.9</v>
      </c>
      <c r="N8371" s="39">
        <v>583.6</v>
      </c>
      <c r="O8371" s="39">
        <v>437.70000000000005</v>
      </c>
      <c r="P8371" s="38">
        <v>21</v>
      </c>
    </row>
    <row r="8372" spans="1:16">
      <c r="A8372" s="25">
        <f t="shared" si="130"/>
        <v>8370</v>
      </c>
      <c r="B8372" s="33" t="s">
        <v>11849</v>
      </c>
      <c r="C8372" s="37">
        <v>1993</v>
      </c>
      <c r="E8372" s="41" t="s">
        <v>4731</v>
      </c>
      <c r="I8372" s="37">
        <v>5</v>
      </c>
      <c r="J8372" s="37">
        <v>4</v>
      </c>
      <c r="M8372" s="39">
        <v>2574.84</v>
      </c>
      <c r="N8372" s="39">
        <v>1749</v>
      </c>
      <c r="O8372" s="39">
        <v>1749</v>
      </c>
      <c r="P8372" s="38">
        <v>138</v>
      </c>
    </row>
    <row r="8373" spans="1:16">
      <c r="A8373" s="25">
        <f t="shared" si="130"/>
        <v>8371</v>
      </c>
      <c r="B8373" s="33" t="s">
        <v>11850</v>
      </c>
      <c r="C8373" s="37">
        <v>1993</v>
      </c>
      <c r="E8373" s="41" t="s">
        <v>4731</v>
      </c>
      <c r="I8373" s="37">
        <v>5</v>
      </c>
      <c r="J8373" s="37">
        <v>4</v>
      </c>
      <c r="M8373" s="39">
        <v>2581</v>
      </c>
      <c r="N8373" s="39">
        <v>2267.1</v>
      </c>
      <c r="O8373" s="39">
        <v>2267.1</v>
      </c>
      <c r="P8373" s="38">
        <v>153</v>
      </c>
    </row>
    <row r="8374" spans="1:16">
      <c r="A8374" s="25">
        <f t="shared" si="130"/>
        <v>8372</v>
      </c>
      <c r="B8374" s="33" t="s">
        <v>4425</v>
      </c>
      <c r="C8374" s="37">
        <v>1957</v>
      </c>
      <c r="E8374" s="41" t="s">
        <v>4735</v>
      </c>
      <c r="I8374" s="37">
        <v>2</v>
      </c>
      <c r="J8374" s="37">
        <v>1</v>
      </c>
      <c r="M8374" s="39">
        <v>440.7</v>
      </c>
      <c r="N8374" s="39">
        <v>384.1</v>
      </c>
      <c r="O8374" s="39">
        <v>382.48678000000001</v>
      </c>
      <c r="P8374" s="38">
        <v>23</v>
      </c>
    </row>
    <row r="8375" spans="1:16">
      <c r="A8375" s="25">
        <f t="shared" si="130"/>
        <v>8373</v>
      </c>
      <c r="B8375" s="33" t="s">
        <v>11851</v>
      </c>
      <c r="C8375" s="37">
        <v>1993</v>
      </c>
      <c r="E8375" s="41" t="s">
        <v>4731</v>
      </c>
      <c r="I8375" s="37">
        <v>5</v>
      </c>
      <c r="J8375" s="37">
        <v>4</v>
      </c>
      <c r="M8375" s="39">
        <v>3098.6</v>
      </c>
      <c r="N8375" s="39">
        <v>2890.02</v>
      </c>
      <c r="O8375" s="39">
        <v>2890.02</v>
      </c>
      <c r="P8375" s="38">
        <v>160</v>
      </c>
    </row>
    <row r="8376" spans="1:16">
      <c r="A8376" s="25">
        <f t="shared" si="130"/>
        <v>8374</v>
      </c>
      <c r="B8376" s="33" t="s">
        <v>11852</v>
      </c>
      <c r="C8376" s="37">
        <v>1995</v>
      </c>
      <c r="E8376" s="41" t="s">
        <v>4731</v>
      </c>
      <c r="I8376" s="37" t="s">
        <v>11853</v>
      </c>
      <c r="J8376" s="37">
        <v>8</v>
      </c>
      <c r="M8376" s="39">
        <v>18866.7</v>
      </c>
      <c r="N8376" s="39">
        <v>17839.2</v>
      </c>
      <c r="O8376" s="39">
        <v>17839.2</v>
      </c>
      <c r="P8376" s="38">
        <v>750</v>
      </c>
    </row>
    <row r="8377" spans="1:16">
      <c r="A8377" s="25">
        <f t="shared" si="130"/>
        <v>8375</v>
      </c>
      <c r="B8377" s="33" t="s">
        <v>11854</v>
      </c>
      <c r="I8377" s="37"/>
      <c r="J8377" s="37"/>
    </row>
    <row r="8378" spans="1:16">
      <c r="A8378" s="25">
        <f t="shared" si="130"/>
        <v>8376</v>
      </c>
      <c r="B8378" s="33" t="s">
        <v>11855</v>
      </c>
      <c r="I8378" s="37"/>
      <c r="J8378" s="37"/>
    </row>
    <row r="8379" spans="1:16">
      <c r="A8379" s="25">
        <f t="shared" si="130"/>
        <v>8377</v>
      </c>
      <c r="B8379" s="33" t="s">
        <v>11856</v>
      </c>
      <c r="C8379" s="37">
        <v>2008</v>
      </c>
      <c r="E8379" s="41" t="s">
        <v>4731</v>
      </c>
      <c r="I8379" s="37">
        <v>17</v>
      </c>
      <c r="J8379" s="37">
        <v>1</v>
      </c>
      <c r="M8379" s="39">
        <v>8383.2999999999993</v>
      </c>
      <c r="N8379" s="39">
        <v>8383.2999999999993</v>
      </c>
      <c r="O8379" s="39">
        <v>8383.2999999999993</v>
      </c>
      <c r="P8379" s="38">
        <v>231</v>
      </c>
    </row>
    <row r="8380" spans="1:16">
      <c r="A8380" s="25">
        <f t="shared" si="130"/>
        <v>8378</v>
      </c>
      <c r="B8380" s="33" t="s">
        <v>11857</v>
      </c>
      <c r="I8380" s="37"/>
      <c r="J8380" s="37"/>
    </row>
    <row r="8381" spans="1:16">
      <c r="A8381" s="25">
        <f t="shared" si="130"/>
        <v>8379</v>
      </c>
      <c r="B8381" s="33" t="s">
        <v>11858</v>
      </c>
      <c r="I8381" s="37"/>
      <c r="J8381" s="37"/>
    </row>
    <row r="8382" spans="1:16">
      <c r="A8382" s="25">
        <f t="shared" si="130"/>
        <v>8380</v>
      </c>
      <c r="B8382" s="33" t="s">
        <v>11859</v>
      </c>
      <c r="C8382" s="37">
        <v>1958</v>
      </c>
      <c r="E8382" s="41" t="s">
        <v>4731</v>
      </c>
      <c r="I8382" s="37">
        <v>2</v>
      </c>
      <c r="J8382" s="37">
        <v>2</v>
      </c>
      <c r="M8382" s="39">
        <v>716.6</v>
      </c>
      <c r="N8382" s="39">
        <v>649.79999999999995</v>
      </c>
      <c r="O8382" s="39">
        <v>649.79999999999995</v>
      </c>
      <c r="P8382" s="38">
        <v>31</v>
      </c>
    </row>
    <row r="8383" spans="1:16">
      <c r="A8383" s="25">
        <f t="shared" si="130"/>
        <v>8381</v>
      </c>
      <c r="B8383" s="33" t="s">
        <v>11860</v>
      </c>
      <c r="C8383" s="37">
        <v>1958</v>
      </c>
      <c r="E8383" s="41" t="s">
        <v>4731</v>
      </c>
      <c r="I8383" s="37">
        <v>2</v>
      </c>
      <c r="J8383" s="37">
        <v>2</v>
      </c>
      <c r="M8383" s="39">
        <v>736.4</v>
      </c>
      <c r="N8383" s="39">
        <v>669.4</v>
      </c>
      <c r="O8383" s="39">
        <v>435.77940000000001</v>
      </c>
      <c r="P8383" s="38">
        <v>36</v>
      </c>
    </row>
    <row r="8384" spans="1:16">
      <c r="A8384" s="25">
        <f t="shared" si="130"/>
        <v>8382</v>
      </c>
      <c r="B8384" s="33" t="s">
        <v>11861</v>
      </c>
      <c r="C8384" s="37">
        <v>1959</v>
      </c>
      <c r="E8384" s="41" t="s">
        <v>4731</v>
      </c>
      <c r="I8384" s="37">
        <v>2</v>
      </c>
      <c r="J8384" s="37">
        <v>2</v>
      </c>
      <c r="M8384" s="39">
        <v>1200.3</v>
      </c>
      <c r="N8384" s="39">
        <v>662.3</v>
      </c>
      <c r="O8384" s="39">
        <v>459.63619999999992</v>
      </c>
      <c r="P8384" s="38">
        <v>31</v>
      </c>
    </row>
    <row r="8385" spans="1:16">
      <c r="A8385" s="25">
        <f t="shared" si="130"/>
        <v>8383</v>
      </c>
      <c r="B8385" s="33" t="s">
        <v>11862</v>
      </c>
      <c r="C8385" s="37">
        <v>1967</v>
      </c>
      <c r="E8385" s="41" t="s">
        <v>4731</v>
      </c>
      <c r="I8385" s="37">
        <v>5</v>
      </c>
      <c r="J8385" s="37">
        <v>4</v>
      </c>
      <c r="M8385" s="39">
        <v>2587.8000000000002</v>
      </c>
      <c r="N8385" s="39">
        <v>1819.3</v>
      </c>
      <c r="O8385" s="39">
        <v>1819.3</v>
      </c>
      <c r="P8385" s="38">
        <v>117</v>
      </c>
    </row>
    <row r="8386" spans="1:16">
      <c r="A8386" s="25">
        <f t="shared" si="130"/>
        <v>8384</v>
      </c>
      <c r="B8386" s="33" t="s">
        <v>11863</v>
      </c>
      <c r="C8386" s="37">
        <v>1966</v>
      </c>
      <c r="E8386" s="41" t="s">
        <v>4731</v>
      </c>
      <c r="I8386" s="37">
        <v>5</v>
      </c>
      <c r="J8386" s="37">
        <v>4</v>
      </c>
      <c r="M8386" s="39">
        <v>3033.4</v>
      </c>
      <c r="N8386" s="39">
        <v>2160.8000000000002</v>
      </c>
      <c r="O8386" s="39">
        <v>2160.8000000000002</v>
      </c>
      <c r="P8386" s="38">
        <v>141</v>
      </c>
    </row>
    <row r="8387" spans="1:16">
      <c r="A8387" s="25">
        <f t="shared" ref="A8387:A8450" si="131">A8386+1</f>
        <v>8385</v>
      </c>
      <c r="B8387" s="33" t="s">
        <v>11864</v>
      </c>
      <c r="C8387" s="37">
        <v>1968</v>
      </c>
      <c r="E8387" s="41" t="s">
        <v>4731</v>
      </c>
      <c r="I8387" s="37">
        <v>5</v>
      </c>
      <c r="J8387" s="37">
        <v>4</v>
      </c>
      <c r="M8387" s="39">
        <v>2518.6</v>
      </c>
      <c r="N8387" s="39">
        <v>2292</v>
      </c>
      <c r="O8387" s="39">
        <v>2292</v>
      </c>
      <c r="P8387" s="38">
        <v>133</v>
      </c>
    </row>
    <row r="8388" spans="1:16">
      <c r="A8388" s="25">
        <f t="shared" si="131"/>
        <v>8386</v>
      </c>
      <c r="B8388" s="33" t="s">
        <v>11865</v>
      </c>
      <c r="I8388" s="37"/>
      <c r="J8388" s="37"/>
    </row>
    <row r="8389" spans="1:16">
      <c r="A8389" s="25">
        <f t="shared" si="131"/>
        <v>8387</v>
      </c>
      <c r="B8389" s="33" t="s">
        <v>11866</v>
      </c>
      <c r="C8389" s="37">
        <v>1976</v>
      </c>
      <c r="E8389" s="41" t="s">
        <v>4731</v>
      </c>
      <c r="I8389" s="37">
        <v>14</v>
      </c>
      <c r="J8389" s="37">
        <v>1</v>
      </c>
      <c r="M8389" s="39">
        <v>5009</v>
      </c>
      <c r="N8389" s="39">
        <v>4909.6000000000004</v>
      </c>
      <c r="O8389" s="39">
        <v>4909.6000000000004</v>
      </c>
      <c r="P8389" s="38">
        <v>223</v>
      </c>
    </row>
    <row r="8390" spans="1:16">
      <c r="A8390" s="25">
        <f t="shared" si="131"/>
        <v>8388</v>
      </c>
      <c r="B8390" s="33" t="s">
        <v>11867</v>
      </c>
      <c r="C8390" s="37">
        <v>1971</v>
      </c>
      <c r="E8390" s="41" t="s">
        <v>4731</v>
      </c>
      <c r="I8390" s="37">
        <v>9</v>
      </c>
      <c r="J8390" s="37">
        <v>1</v>
      </c>
      <c r="M8390" s="39">
        <v>2615.1999999999998</v>
      </c>
      <c r="N8390" s="39">
        <v>2284</v>
      </c>
      <c r="O8390" s="39">
        <v>2215.48</v>
      </c>
      <c r="P8390" s="38">
        <v>97</v>
      </c>
    </row>
    <row r="8391" spans="1:16">
      <c r="A8391" s="25">
        <f t="shared" si="131"/>
        <v>8389</v>
      </c>
      <c r="B8391" s="33" t="s">
        <v>11868</v>
      </c>
      <c r="C8391" s="37">
        <v>1997</v>
      </c>
      <c r="E8391" s="41" t="s">
        <v>4729</v>
      </c>
      <c r="I8391" s="37">
        <v>9</v>
      </c>
      <c r="J8391" s="37">
        <v>3</v>
      </c>
      <c r="M8391" s="39">
        <v>5807.8</v>
      </c>
      <c r="N8391" s="39">
        <v>5807.7999999999993</v>
      </c>
      <c r="O8391" s="39">
        <v>5807.7999999999993</v>
      </c>
      <c r="P8391" s="38">
        <v>211</v>
      </c>
    </row>
    <row r="8392" spans="1:16">
      <c r="A8392" s="25">
        <f t="shared" si="131"/>
        <v>8390</v>
      </c>
      <c r="B8392" s="33" t="s">
        <v>11869</v>
      </c>
      <c r="C8392" s="37">
        <v>1972</v>
      </c>
      <c r="E8392" s="41" t="s">
        <v>4731</v>
      </c>
      <c r="I8392" s="37">
        <v>9</v>
      </c>
      <c r="J8392" s="37">
        <v>1</v>
      </c>
      <c r="M8392" s="39">
        <v>2889.8</v>
      </c>
      <c r="N8392" s="39">
        <v>2484.6999999999998</v>
      </c>
      <c r="O8392" s="39">
        <v>2360.4649999999997</v>
      </c>
      <c r="P8392" s="38">
        <v>112</v>
      </c>
    </row>
    <row r="8393" spans="1:16">
      <c r="A8393" s="25">
        <f t="shared" si="131"/>
        <v>8391</v>
      </c>
      <c r="B8393" s="33" t="s">
        <v>11870</v>
      </c>
      <c r="I8393" s="37"/>
      <c r="J8393" s="37"/>
    </row>
    <row r="8394" spans="1:16">
      <c r="A8394" s="25">
        <f t="shared" si="131"/>
        <v>8392</v>
      </c>
      <c r="B8394" s="33" t="s">
        <v>11871</v>
      </c>
      <c r="I8394" s="37"/>
      <c r="J8394" s="37"/>
    </row>
    <row r="8395" spans="1:16">
      <c r="A8395" s="25">
        <f t="shared" si="131"/>
        <v>8393</v>
      </c>
      <c r="B8395" s="33" t="s">
        <v>11872</v>
      </c>
      <c r="C8395" s="37">
        <v>1974</v>
      </c>
      <c r="E8395" s="41" t="s">
        <v>4731</v>
      </c>
      <c r="I8395" s="37">
        <v>9</v>
      </c>
      <c r="J8395" s="37">
        <v>1</v>
      </c>
      <c r="M8395" s="39">
        <v>4830.5</v>
      </c>
      <c r="N8395" s="39">
        <v>3303.6</v>
      </c>
      <c r="O8395" s="39">
        <v>3303.6</v>
      </c>
      <c r="P8395" s="38">
        <v>433</v>
      </c>
    </row>
    <row r="8396" spans="1:16">
      <c r="A8396" s="25">
        <f t="shared" si="131"/>
        <v>8394</v>
      </c>
      <c r="B8396" s="33" t="s">
        <v>11873</v>
      </c>
      <c r="I8396" s="37"/>
      <c r="J8396" s="37"/>
    </row>
    <row r="8397" spans="1:16">
      <c r="A8397" s="25">
        <f t="shared" si="131"/>
        <v>8395</v>
      </c>
      <c r="B8397" s="33" t="s">
        <v>11874</v>
      </c>
      <c r="I8397" s="37"/>
      <c r="J8397" s="37"/>
    </row>
    <row r="8398" spans="1:16">
      <c r="A8398" s="25">
        <f t="shared" si="131"/>
        <v>8396</v>
      </c>
      <c r="B8398" s="33" t="s">
        <v>11875</v>
      </c>
      <c r="C8398" s="37">
        <v>1967</v>
      </c>
      <c r="E8398" s="41" t="s">
        <v>4729</v>
      </c>
      <c r="I8398" s="37">
        <v>5</v>
      </c>
      <c r="J8398" s="37">
        <v>6</v>
      </c>
      <c r="M8398" s="39">
        <v>4957.25</v>
      </c>
      <c r="N8398" s="39">
        <v>4366.79</v>
      </c>
      <c r="O8398" s="39">
        <v>4366.79</v>
      </c>
      <c r="P8398" s="38">
        <v>261</v>
      </c>
    </row>
    <row r="8399" spans="1:16">
      <c r="A8399" s="25">
        <f t="shared" si="131"/>
        <v>8397</v>
      </c>
      <c r="B8399" s="33" t="s">
        <v>11876</v>
      </c>
      <c r="I8399" s="37"/>
      <c r="J8399" s="37"/>
    </row>
    <row r="8400" spans="1:16">
      <c r="A8400" s="25">
        <f t="shared" si="131"/>
        <v>8398</v>
      </c>
      <c r="B8400" s="33" t="s">
        <v>11877</v>
      </c>
      <c r="C8400" s="37">
        <v>1967</v>
      </c>
      <c r="E8400" s="41" t="s">
        <v>4729</v>
      </c>
      <c r="I8400" s="37">
        <v>5</v>
      </c>
      <c r="J8400" s="37">
        <v>4</v>
      </c>
      <c r="M8400" s="39">
        <v>3139.9</v>
      </c>
      <c r="N8400" s="39">
        <v>2733</v>
      </c>
      <c r="O8400" s="39">
        <v>2733</v>
      </c>
      <c r="P8400" s="38">
        <v>134</v>
      </c>
    </row>
    <row r="8401" spans="1:16">
      <c r="A8401" s="25">
        <f t="shared" si="131"/>
        <v>8399</v>
      </c>
      <c r="B8401" s="33" t="s">
        <v>11878</v>
      </c>
      <c r="I8401" s="37"/>
      <c r="J8401" s="37"/>
    </row>
    <row r="8402" spans="1:16">
      <c r="A8402" s="25">
        <f t="shared" si="131"/>
        <v>8400</v>
      </c>
      <c r="B8402" s="33" t="s">
        <v>11879</v>
      </c>
      <c r="I8402" s="37"/>
      <c r="J8402" s="37"/>
    </row>
    <row r="8403" spans="1:16">
      <c r="A8403" s="25">
        <f t="shared" si="131"/>
        <v>8401</v>
      </c>
      <c r="B8403" s="33" t="s">
        <v>11880</v>
      </c>
      <c r="C8403" s="37">
        <v>1965</v>
      </c>
      <c r="E8403" s="42" t="s">
        <v>8055</v>
      </c>
      <c r="I8403" s="37">
        <v>5</v>
      </c>
      <c r="J8403" s="37">
        <v>6</v>
      </c>
      <c r="M8403" s="39">
        <v>4930.32</v>
      </c>
      <c r="N8403" s="39">
        <v>4395.72</v>
      </c>
      <c r="O8403" s="39">
        <v>4335.62</v>
      </c>
      <c r="P8403" s="38">
        <v>131</v>
      </c>
    </row>
    <row r="8404" spans="1:16">
      <c r="A8404" s="25">
        <f t="shared" si="131"/>
        <v>8402</v>
      </c>
      <c r="B8404" s="33" t="s">
        <v>11881</v>
      </c>
      <c r="C8404" s="37">
        <v>1967</v>
      </c>
      <c r="E8404" s="41" t="s">
        <v>4729</v>
      </c>
      <c r="I8404" s="37">
        <v>5</v>
      </c>
      <c r="J8404" s="37">
        <v>4</v>
      </c>
      <c r="M8404" s="39">
        <v>3111.24</v>
      </c>
      <c r="N8404" s="39">
        <v>2748.04</v>
      </c>
      <c r="O8404" s="39">
        <v>2748.04</v>
      </c>
      <c r="P8404" s="38">
        <v>80</v>
      </c>
    </row>
    <row r="8405" spans="1:16">
      <c r="A8405" s="25">
        <f t="shared" si="131"/>
        <v>8403</v>
      </c>
      <c r="B8405" s="33" t="s">
        <v>11882</v>
      </c>
      <c r="I8405" s="37"/>
      <c r="J8405" s="37"/>
    </row>
    <row r="8406" spans="1:16">
      <c r="A8406" s="25">
        <f t="shared" si="131"/>
        <v>8404</v>
      </c>
      <c r="B8406" s="33" t="s">
        <v>4426</v>
      </c>
      <c r="C8406" s="37">
        <v>1975</v>
      </c>
      <c r="E8406" s="41" t="s">
        <v>4731</v>
      </c>
      <c r="I8406" s="37">
        <v>5</v>
      </c>
      <c r="J8406" s="37">
        <v>12</v>
      </c>
      <c r="M8406" s="39">
        <v>10857.9</v>
      </c>
      <c r="N8406" s="39">
        <v>9721.6</v>
      </c>
      <c r="O8406" s="39">
        <v>7227.1</v>
      </c>
      <c r="P8406" s="38">
        <v>334</v>
      </c>
    </row>
    <row r="8407" spans="1:16">
      <c r="A8407" s="25">
        <f t="shared" si="131"/>
        <v>8405</v>
      </c>
      <c r="B8407" s="33" t="s">
        <v>11883</v>
      </c>
      <c r="I8407" s="37"/>
      <c r="J8407" s="37"/>
    </row>
    <row r="8408" spans="1:16">
      <c r="A8408" s="25">
        <f t="shared" si="131"/>
        <v>8406</v>
      </c>
      <c r="B8408" s="33" t="s">
        <v>11884</v>
      </c>
      <c r="I8408" s="37"/>
      <c r="J8408" s="37"/>
    </row>
    <row r="8409" spans="1:16">
      <c r="A8409" s="25">
        <f t="shared" si="131"/>
        <v>8407</v>
      </c>
      <c r="B8409" s="33" t="s">
        <v>11885</v>
      </c>
      <c r="C8409" s="37">
        <v>1986</v>
      </c>
      <c r="E8409" s="41" t="s">
        <v>4731</v>
      </c>
      <c r="I8409" s="37">
        <v>14</v>
      </c>
      <c r="J8409" s="37">
        <v>1</v>
      </c>
      <c r="M8409" s="39">
        <v>8504.7999999999993</v>
      </c>
      <c r="N8409" s="39">
        <v>8388.2999999999993</v>
      </c>
      <c r="O8409" s="39">
        <v>5323.2</v>
      </c>
      <c r="P8409" s="38">
        <v>260</v>
      </c>
    </row>
    <row r="8410" spans="1:16">
      <c r="A8410" s="25">
        <f t="shared" si="131"/>
        <v>8408</v>
      </c>
      <c r="B8410" s="33" t="s">
        <v>11886</v>
      </c>
      <c r="I8410" s="37"/>
      <c r="J8410" s="37"/>
    </row>
    <row r="8411" spans="1:16">
      <c r="A8411" s="25">
        <f t="shared" si="131"/>
        <v>8409</v>
      </c>
      <c r="B8411" s="33" t="s">
        <v>11887</v>
      </c>
      <c r="C8411" s="37">
        <v>1964</v>
      </c>
      <c r="E8411" s="41" t="s">
        <v>4731</v>
      </c>
      <c r="I8411" s="37">
        <v>5</v>
      </c>
      <c r="J8411" s="37">
        <v>4</v>
      </c>
      <c r="M8411" s="39">
        <v>3379.1</v>
      </c>
      <c r="N8411" s="39">
        <v>3075</v>
      </c>
      <c r="O8411" s="39">
        <v>3075</v>
      </c>
      <c r="P8411" s="38">
        <v>136</v>
      </c>
    </row>
    <row r="8412" spans="1:16">
      <c r="A8412" s="25">
        <f t="shared" si="131"/>
        <v>8410</v>
      </c>
      <c r="B8412" s="33" t="s">
        <v>11888</v>
      </c>
      <c r="I8412" s="37"/>
      <c r="J8412" s="37"/>
    </row>
    <row r="8413" spans="1:16">
      <c r="A8413" s="25">
        <f t="shared" si="131"/>
        <v>8411</v>
      </c>
      <c r="B8413" s="33" t="s">
        <v>11889</v>
      </c>
      <c r="I8413" s="37"/>
      <c r="J8413" s="37"/>
    </row>
    <row r="8414" spans="1:16">
      <c r="A8414" s="25">
        <f t="shared" si="131"/>
        <v>8412</v>
      </c>
      <c r="B8414" s="33" t="s">
        <v>11890</v>
      </c>
      <c r="C8414" s="37">
        <v>1964</v>
      </c>
      <c r="E8414" s="41" t="s">
        <v>4731</v>
      </c>
      <c r="I8414" s="37">
        <v>5</v>
      </c>
      <c r="J8414" s="37">
        <v>4</v>
      </c>
      <c r="M8414" s="39">
        <v>3277.2</v>
      </c>
      <c r="N8414" s="39">
        <v>2973.1</v>
      </c>
      <c r="O8414" s="39">
        <v>2866.5</v>
      </c>
      <c r="P8414" s="38">
        <v>141</v>
      </c>
    </row>
    <row r="8415" spans="1:16">
      <c r="A8415" s="25">
        <f t="shared" si="131"/>
        <v>8413</v>
      </c>
      <c r="B8415" s="33" t="s">
        <v>11891</v>
      </c>
      <c r="C8415" s="37">
        <v>1971</v>
      </c>
      <c r="E8415" s="41" t="s">
        <v>4731</v>
      </c>
      <c r="I8415" s="37">
        <v>12</v>
      </c>
      <c r="J8415" s="37">
        <v>1</v>
      </c>
      <c r="K8415" s="38">
        <v>1</v>
      </c>
      <c r="M8415" s="39">
        <v>2918.5</v>
      </c>
      <c r="N8415" s="39">
        <v>2721.1</v>
      </c>
      <c r="O8415" s="39">
        <v>2672.1201999999998</v>
      </c>
      <c r="P8415" s="38">
        <v>128</v>
      </c>
    </row>
    <row r="8416" spans="1:16">
      <c r="A8416" s="25">
        <f t="shared" si="131"/>
        <v>8414</v>
      </c>
      <c r="B8416" s="33" t="s">
        <v>11892</v>
      </c>
      <c r="C8416" s="37">
        <v>1970</v>
      </c>
      <c r="E8416" s="41" t="s">
        <v>4731</v>
      </c>
      <c r="I8416" s="37">
        <v>12</v>
      </c>
      <c r="J8416" s="37">
        <v>1</v>
      </c>
      <c r="M8416" s="39">
        <v>2882.5</v>
      </c>
      <c r="N8416" s="39">
        <v>2779.9</v>
      </c>
      <c r="O8416" s="39">
        <v>2779.9</v>
      </c>
      <c r="P8416" s="38">
        <v>205</v>
      </c>
    </row>
    <row r="8417" spans="1:16">
      <c r="A8417" s="25">
        <f t="shared" si="131"/>
        <v>8415</v>
      </c>
      <c r="B8417" s="33" t="s">
        <v>11893</v>
      </c>
      <c r="C8417" s="37">
        <v>1973</v>
      </c>
      <c r="E8417" s="41" t="s">
        <v>4731</v>
      </c>
      <c r="I8417" s="37">
        <v>12</v>
      </c>
      <c r="J8417" s="37">
        <v>1</v>
      </c>
      <c r="M8417" s="39">
        <v>2938</v>
      </c>
      <c r="N8417" s="39">
        <v>2724.6</v>
      </c>
      <c r="O8417" s="39">
        <v>2724.6</v>
      </c>
      <c r="P8417" s="38">
        <v>121</v>
      </c>
    </row>
    <row r="8418" spans="1:16">
      <c r="A8418" s="25">
        <f t="shared" si="131"/>
        <v>8416</v>
      </c>
      <c r="B8418" s="33" t="s">
        <v>11894</v>
      </c>
      <c r="I8418" s="37"/>
      <c r="J8418" s="37"/>
    </row>
    <row r="8419" spans="1:16">
      <c r="A8419" s="25">
        <f t="shared" si="131"/>
        <v>8417</v>
      </c>
      <c r="B8419" s="33" t="s">
        <v>11895</v>
      </c>
      <c r="I8419" s="37"/>
      <c r="J8419" s="37"/>
    </row>
    <row r="8420" spans="1:16">
      <c r="A8420" s="25">
        <f t="shared" si="131"/>
        <v>8418</v>
      </c>
      <c r="B8420" s="33" t="s">
        <v>11896</v>
      </c>
      <c r="C8420" s="37">
        <v>2006</v>
      </c>
      <c r="E8420" s="41" t="s">
        <v>4729</v>
      </c>
      <c r="I8420" s="37">
        <v>11</v>
      </c>
      <c r="J8420" s="37">
        <v>7</v>
      </c>
      <c r="M8420" s="39">
        <v>22342.2</v>
      </c>
      <c r="N8420" s="39">
        <v>19717.099999999999</v>
      </c>
      <c r="O8420" s="39">
        <v>18462.099999999999</v>
      </c>
      <c r="P8420" s="38">
        <v>1050</v>
      </c>
    </row>
    <row r="8421" spans="1:16">
      <c r="A8421" s="25">
        <f t="shared" si="131"/>
        <v>8419</v>
      </c>
      <c r="B8421" s="33" t="s">
        <v>11897</v>
      </c>
      <c r="C8421" s="37">
        <v>1963</v>
      </c>
      <c r="E8421" s="41" t="s">
        <v>4731</v>
      </c>
      <c r="I8421" s="37">
        <v>5</v>
      </c>
      <c r="J8421" s="37">
        <v>2</v>
      </c>
      <c r="M8421" s="39">
        <v>3236.6</v>
      </c>
      <c r="N8421" s="39">
        <v>1618.3</v>
      </c>
      <c r="O8421" s="39">
        <v>1618.3</v>
      </c>
      <c r="P8421" s="38">
        <v>75</v>
      </c>
    </row>
    <row r="8422" spans="1:16">
      <c r="A8422" s="25">
        <f t="shared" si="131"/>
        <v>8420</v>
      </c>
      <c r="B8422" s="33" t="s">
        <v>11898</v>
      </c>
      <c r="C8422" s="37">
        <v>1963</v>
      </c>
      <c r="E8422" s="41" t="s">
        <v>4731</v>
      </c>
      <c r="I8422" s="37">
        <v>5</v>
      </c>
      <c r="J8422" s="37">
        <v>4</v>
      </c>
      <c r="M8422" s="39">
        <v>6367</v>
      </c>
      <c r="N8422" s="39">
        <v>3183.5</v>
      </c>
      <c r="O8422" s="39">
        <v>3183.5</v>
      </c>
      <c r="P8422" s="38">
        <v>168</v>
      </c>
    </row>
    <row r="8423" spans="1:16">
      <c r="A8423" s="25">
        <f t="shared" si="131"/>
        <v>8421</v>
      </c>
      <c r="B8423" s="33" t="s">
        <v>11899</v>
      </c>
      <c r="C8423" s="37">
        <v>1963</v>
      </c>
      <c r="E8423" s="41" t="s">
        <v>4731</v>
      </c>
      <c r="I8423" s="37">
        <v>5</v>
      </c>
      <c r="J8423" s="37">
        <v>4</v>
      </c>
      <c r="M8423" s="39">
        <v>7042.5599999999995</v>
      </c>
      <c r="N8423" s="39">
        <v>3521.2799999999997</v>
      </c>
      <c r="O8423" s="39">
        <v>3257.5</v>
      </c>
      <c r="P8423" s="38">
        <v>127</v>
      </c>
    </row>
    <row r="8424" spans="1:16">
      <c r="A8424" s="25">
        <f t="shared" si="131"/>
        <v>8422</v>
      </c>
      <c r="B8424" s="33" t="s">
        <v>11900</v>
      </c>
      <c r="C8424" s="37">
        <v>1960</v>
      </c>
      <c r="E8424" s="41" t="s">
        <v>4731</v>
      </c>
      <c r="I8424" s="37">
        <v>5</v>
      </c>
      <c r="J8424" s="37">
        <v>4</v>
      </c>
      <c r="M8424" s="39">
        <v>2502.1</v>
      </c>
      <c r="N8424" s="39">
        <v>2502.1</v>
      </c>
      <c r="O8424" s="39">
        <v>2502.1</v>
      </c>
      <c r="P8424" s="38">
        <v>111</v>
      </c>
    </row>
    <row r="8425" spans="1:16">
      <c r="A8425" s="25">
        <f t="shared" si="131"/>
        <v>8423</v>
      </c>
      <c r="B8425" s="33" t="s">
        <v>11901</v>
      </c>
      <c r="C8425" s="37">
        <v>1959</v>
      </c>
      <c r="E8425" s="41" t="s">
        <v>4731</v>
      </c>
      <c r="I8425" s="37">
        <v>5</v>
      </c>
      <c r="J8425" s="37">
        <v>4</v>
      </c>
      <c r="M8425" s="39">
        <v>3177.5</v>
      </c>
      <c r="N8425" s="39">
        <v>2123.4</v>
      </c>
      <c r="O8425" s="39">
        <v>2123.4</v>
      </c>
      <c r="P8425" s="38">
        <v>154</v>
      </c>
    </row>
    <row r="8426" spans="1:16">
      <c r="A8426" s="25">
        <f t="shared" si="131"/>
        <v>8424</v>
      </c>
      <c r="B8426" s="33" t="s">
        <v>11902</v>
      </c>
      <c r="C8426" s="37">
        <v>1967</v>
      </c>
      <c r="E8426" s="41" t="s">
        <v>4731</v>
      </c>
      <c r="I8426" s="37">
        <v>5</v>
      </c>
      <c r="J8426" s="37">
        <v>4</v>
      </c>
      <c r="M8426" s="39">
        <v>4414.5</v>
      </c>
      <c r="N8426" s="39">
        <v>3218.9</v>
      </c>
      <c r="O8426" s="39">
        <v>3218.9</v>
      </c>
      <c r="P8426" s="38">
        <v>156</v>
      </c>
    </row>
    <row r="8427" spans="1:16">
      <c r="A8427" s="25">
        <f t="shared" si="131"/>
        <v>8425</v>
      </c>
      <c r="B8427" s="33" t="s">
        <v>11903</v>
      </c>
      <c r="C8427" s="37">
        <v>1968</v>
      </c>
      <c r="E8427" s="41" t="s">
        <v>4731</v>
      </c>
      <c r="I8427" s="37">
        <v>5</v>
      </c>
      <c r="J8427" s="37">
        <v>4</v>
      </c>
      <c r="M8427" s="39">
        <v>3922</v>
      </c>
      <c r="N8427" s="39">
        <v>3554.3999999999996</v>
      </c>
      <c r="O8427" s="39">
        <v>2549.1</v>
      </c>
      <c r="P8427" s="38">
        <v>129</v>
      </c>
    </row>
    <row r="8428" spans="1:16">
      <c r="A8428" s="25">
        <f t="shared" si="131"/>
        <v>8426</v>
      </c>
      <c r="B8428" s="33" t="s">
        <v>11904</v>
      </c>
      <c r="C8428" s="37">
        <v>1963</v>
      </c>
      <c r="E8428" s="41" t="s">
        <v>4731</v>
      </c>
      <c r="I8428" s="37">
        <v>5</v>
      </c>
      <c r="J8428" s="37">
        <v>2</v>
      </c>
      <c r="M8428" s="39">
        <v>2316.8000000000002</v>
      </c>
      <c r="N8428" s="39">
        <v>1626.1</v>
      </c>
      <c r="O8428" s="39">
        <v>1626.1</v>
      </c>
      <c r="P8428" s="38">
        <v>73</v>
      </c>
    </row>
    <row r="8429" spans="1:16">
      <c r="A8429" s="25">
        <f t="shared" si="131"/>
        <v>8427</v>
      </c>
      <c r="B8429" s="33" t="s">
        <v>11905</v>
      </c>
      <c r="C8429" s="37">
        <v>1965</v>
      </c>
      <c r="E8429" s="41" t="s">
        <v>4731</v>
      </c>
      <c r="I8429" s="37">
        <v>5</v>
      </c>
      <c r="J8429" s="37">
        <v>4</v>
      </c>
      <c r="M8429" s="39">
        <v>5207</v>
      </c>
      <c r="N8429" s="39">
        <v>3192.5</v>
      </c>
      <c r="O8429" s="39">
        <v>3192.5</v>
      </c>
      <c r="P8429" s="38">
        <v>183</v>
      </c>
    </row>
    <row r="8430" spans="1:16">
      <c r="A8430" s="25">
        <f t="shared" si="131"/>
        <v>8428</v>
      </c>
      <c r="B8430" s="33" t="s">
        <v>11906</v>
      </c>
      <c r="C8430" s="37">
        <v>1965</v>
      </c>
      <c r="E8430" s="42" t="s">
        <v>4823</v>
      </c>
      <c r="I8430" s="37">
        <v>5</v>
      </c>
      <c r="J8430" s="37">
        <v>4</v>
      </c>
      <c r="M8430" s="39">
        <v>5278.9</v>
      </c>
      <c r="N8430" s="39">
        <v>3202.3</v>
      </c>
      <c r="O8430" s="39">
        <v>3202.3</v>
      </c>
      <c r="P8430" s="38">
        <v>152</v>
      </c>
    </row>
    <row r="8431" spans="1:16">
      <c r="A8431" s="25">
        <f t="shared" si="131"/>
        <v>8429</v>
      </c>
      <c r="B8431" s="33" t="s">
        <v>4427</v>
      </c>
      <c r="C8431" s="37">
        <v>1965</v>
      </c>
      <c r="E8431" s="41" t="s">
        <v>4731</v>
      </c>
      <c r="I8431" s="37">
        <v>5</v>
      </c>
      <c r="J8431" s="37">
        <v>4</v>
      </c>
      <c r="M8431" s="39">
        <v>5299.5</v>
      </c>
      <c r="N8431" s="39">
        <v>3273.2</v>
      </c>
      <c r="O8431" s="39">
        <v>3199.7</v>
      </c>
      <c r="P8431" s="38">
        <v>169</v>
      </c>
    </row>
    <row r="8432" spans="1:16">
      <c r="A8432" s="25">
        <f t="shared" si="131"/>
        <v>8430</v>
      </c>
      <c r="B8432" s="33" t="s">
        <v>11907</v>
      </c>
      <c r="C8432" s="37">
        <v>1964</v>
      </c>
      <c r="E8432" s="41" t="s">
        <v>4731</v>
      </c>
      <c r="I8432" s="37">
        <v>5</v>
      </c>
      <c r="J8432" s="37">
        <v>4</v>
      </c>
      <c r="M8432" s="39">
        <v>5244.9</v>
      </c>
      <c r="N8432" s="39">
        <v>3185.2</v>
      </c>
      <c r="O8432" s="39">
        <v>3185.2</v>
      </c>
      <c r="P8432" s="38">
        <v>149</v>
      </c>
    </row>
    <row r="8433" spans="1:16">
      <c r="A8433" s="25">
        <f t="shared" si="131"/>
        <v>8431</v>
      </c>
      <c r="B8433" s="33" t="s">
        <v>11908</v>
      </c>
      <c r="I8433" s="37"/>
      <c r="J8433" s="37"/>
    </row>
    <row r="8434" spans="1:16">
      <c r="A8434" s="25">
        <f t="shared" si="131"/>
        <v>8432</v>
      </c>
      <c r="B8434" s="33" t="s">
        <v>11909</v>
      </c>
      <c r="C8434" s="37">
        <v>1964</v>
      </c>
      <c r="E8434" s="41" t="s">
        <v>4731</v>
      </c>
      <c r="I8434" s="37">
        <v>5</v>
      </c>
      <c r="J8434" s="37">
        <v>3</v>
      </c>
      <c r="M8434" s="39">
        <v>4084.8</v>
      </c>
      <c r="N8434" s="39">
        <v>2759.8</v>
      </c>
      <c r="O8434" s="39">
        <v>2513.4</v>
      </c>
      <c r="P8434" s="38">
        <v>116</v>
      </c>
    </row>
    <row r="8435" spans="1:16">
      <c r="A8435" s="25">
        <f t="shared" si="131"/>
        <v>8433</v>
      </c>
      <c r="B8435" s="33" t="s">
        <v>11910</v>
      </c>
      <c r="C8435" s="37">
        <v>2009</v>
      </c>
      <c r="E8435" s="41" t="s">
        <v>6959</v>
      </c>
      <c r="I8435" s="37">
        <v>25</v>
      </c>
      <c r="J8435" s="37">
        <v>1</v>
      </c>
      <c r="M8435" s="39">
        <v>17490.400000000001</v>
      </c>
      <c r="N8435" s="39">
        <v>14794.3</v>
      </c>
      <c r="O8435" s="39">
        <v>14794.3</v>
      </c>
      <c r="P8435" s="38">
        <v>538</v>
      </c>
    </row>
    <row r="8436" spans="1:16">
      <c r="A8436" s="25">
        <f t="shared" si="131"/>
        <v>8434</v>
      </c>
      <c r="B8436" s="33" t="s">
        <v>11911</v>
      </c>
      <c r="C8436" s="37">
        <v>2010</v>
      </c>
      <c r="E8436" s="41" t="s">
        <v>6959</v>
      </c>
      <c r="I8436" s="37">
        <v>25</v>
      </c>
      <c r="J8436" s="37">
        <v>1</v>
      </c>
      <c r="M8436" s="39">
        <v>15664.1</v>
      </c>
      <c r="N8436" s="39">
        <v>15597.8</v>
      </c>
      <c r="O8436" s="39">
        <v>13397.1</v>
      </c>
      <c r="P8436" s="38">
        <v>519</v>
      </c>
    </row>
    <row r="8437" spans="1:16">
      <c r="A8437" s="25">
        <f t="shared" si="131"/>
        <v>8435</v>
      </c>
      <c r="B8437" s="33" t="s">
        <v>11912</v>
      </c>
      <c r="C8437" s="37">
        <v>2008</v>
      </c>
      <c r="E8437" s="41" t="s">
        <v>6959</v>
      </c>
      <c r="I8437" s="37">
        <v>25</v>
      </c>
      <c r="J8437" s="37">
        <v>1</v>
      </c>
      <c r="M8437" s="39">
        <v>15070.8</v>
      </c>
      <c r="N8437" s="39">
        <v>13833.1</v>
      </c>
      <c r="O8437" s="39">
        <v>12519.7</v>
      </c>
      <c r="P8437" s="38">
        <v>537</v>
      </c>
    </row>
    <row r="8438" spans="1:16">
      <c r="A8438" s="25">
        <f t="shared" si="131"/>
        <v>8436</v>
      </c>
      <c r="B8438" s="33" t="s">
        <v>11913</v>
      </c>
      <c r="C8438" s="37">
        <v>1988</v>
      </c>
      <c r="E8438" s="41" t="s">
        <v>4729</v>
      </c>
      <c r="I8438" s="37">
        <v>5</v>
      </c>
      <c r="J8438" s="37">
        <v>4</v>
      </c>
      <c r="M8438" s="39">
        <v>3018.5</v>
      </c>
      <c r="N8438" s="39">
        <v>2647</v>
      </c>
      <c r="O8438" s="39">
        <v>2647</v>
      </c>
      <c r="P8438" s="38">
        <v>185</v>
      </c>
    </row>
    <row r="8439" spans="1:16">
      <c r="A8439" s="25">
        <f t="shared" si="131"/>
        <v>8437</v>
      </c>
      <c r="B8439" s="33" t="s">
        <v>11914</v>
      </c>
      <c r="C8439" s="37">
        <v>1987</v>
      </c>
      <c r="E8439" s="41" t="s">
        <v>4729</v>
      </c>
      <c r="I8439" s="37">
        <v>5</v>
      </c>
      <c r="J8439" s="37">
        <v>4</v>
      </c>
      <c r="M8439" s="39">
        <v>3018.5</v>
      </c>
      <c r="N8439" s="39">
        <v>2628.5</v>
      </c>
      <c r="O8439" s="39">
        <v>2628.5</v>
      </c>
      <c r="P8439" s="38">
        <v>160</v>
      </c>
    </row>
    <row r="8440" spans="1:16">
      <c r="A8440" s="25">
        <f t="shared" si="131"/>
        <v>8438</v>
      </c>
      <c r="B8440" s="33" t="s">
        <v>11915</v>
      </c>
      <c r="C8440" s="37">
        <v>1987</v>
      </c>
      <c r="E8440" s="41" t="s">
        <v>4729</v>
      </c>
      <c r="I8440" s="37">
        <v>5</v>
      </c>
      <c r="J8440" s="37">
        <v>4</v>
      </c>
      <c r="M8440" s="39">
        <v>3005.2</v>
      </c>
      <c r="N8440" s="39">
        <v>2535</v>
      </c>
      <c r="O8440" s="39">
        <v>2535</v>
      </c>
      <c r="P8440" s="38">
        <v>168</v>
      </c>
    </row>
    <row r="8441" spans="1:16">
      <c r="A8441" s="25">
        <f t="shared" si="131"/>
        <v>8439</v>
      </c>
      <c r="B8441" s="33" t="s">
        <v>11916</v>
      </c>
      <c r="C8441" s="37">
        <v>1964</v>
      </c>
      <c r="E8441" s="41" t="s">
        <v>4731</v>
      </c>
      <c r="I8441" s="37">
        <v>3</v>
      </c>
      <c r="J8441" s="37">
        <v>1</v>
      </c>
      <c r="M8441" s="39">
        <v>1265.5</v>
      </c>
      <c r="N8441" s="39">
        <v>1135.5</v>
      </c>
      <c r="O8441" s="39">
        <v>1135.5</v>
      </c>
      <c r="P8441" s="38">
        <v>145</v>
      </c>
    </row>
    <row r="8442" spans="1:16">
      <c r="A8442" s="25">
        <f t="shared" si="131"/>
        <v>8440</v>
      </c>
      <c r="B8442" s="33" t="s">
        <v>11917</v>
      </c>
      <c r="C8442" s="37">
        <v>1988</v>
      </c>
      <c r="E8442" s="42" t="s">
        <v>4823</v>
      </c>
      <c r="I8442" s="37">
        <v>9</v>
      </c>
      <c r="J8442" s="37">
        <v>2</v>
      </c>
      <c r="M8442" s="39">
        <v>16037.1</v>
      </c>
      <c r="N8442" s="39">
        <v>15358.9</v>
      </c>
      <c r="O8442" s="39">
        <v>13133.4</v>
      </c>
      <c r="P8442" s="38">
        <v>577</v>
      </c>
    </row>
    <row r="8443" spans="1:16">
      <c r="A8443" s="25">
        <f t="shared" si="131"/>
        <v>8441</v>
      </c>
      <c r="B8443" s="33" t="s">
        <v>11918</v>
      </c>
      <c r="I8443" s="37"/>
      <c r="J8443" s="37"/>
    </row>
    <row r="8444" spans="1:16">
      <c r="A8444" s="25">
        <f t="shared" si="131"/>
        <v>8442</v>
      </c>
      <c r="B8444" s="33" t="s">
        <v>11919</v>
      </c>
      <c r="C8444" s="37">
        <v>2007</v>
      </c>
      <c r="E8444" s="41" t="s">
        <v>4729</v>
      </c>
      <c r="I8444" s="37">
        <v>10</v>
      </c>
      <c r="J8444" s="37">
        <v>2</v>
      </c>
      <c r="M8444" s="39">
        <v>5538</v>
      </c>
      <c r="N8444" s="39">
        <v>4364.8999999999996</v>
      </c>
      <c r="O8444" s="39">
        <v>4364.8999999999996</v>
      </c>
      <c r="P8444" s="38">
        <v>290</v>
      </c>
    </row>
    <row r="8445" spans="1:16">
      <c r="A8445" s="25">
        <f t="shared" si="131"/>
        <v>8443</v>
      </c>
      <c r="B8445" s="33" t="s">
        <v>11920</v>
      </c>
      <c r="C8445" s="37">
        <v>2007</v>
      </c>
      <c r="E8445" s="41" t="s">
        <v>4729</v>
      </c>
      <c r="I8445" s="37">
        <v>10</v>
      </c>
      <c r="J8445" s="37">
        <v>2</v>
      </c>
      <c r="M8445" s="39">
        <v>5552.2</v>
      </c>
      <c r="N8445" s="39">
        <v>4364.8</v>
      </c>
      <c r="O8445" s="39">
        <v>4364.8</v>
      </c>
      <c r="P8445" s="38">
        <v>290</v>
      </c>
    </row>
    <row r="8446" spans="1:16">
      <c r="A8446" s="25">
        <f t="shared" si="131"/>
        <v>8444</v>
      </c>
      <c r="B8446" s="33" t="s">
        <v>11921</v>
      </c>
      <c r="I8446" s="37"/>
      <c r="J8446" s="37"/>
    </row>
    <row r="8447" spans="1:16">
      <c r="A8447" s="25">
        <f t="shared" si="131"/>
        <v>8445</v>
      </c>
      <c r="B8447" s="33" t="s">
        <v>11922</v>
      </c>
      <c r="C8447" s="37">
        <v>1967</v>
      </c>
      <c r="E8447" s="41" t="s">
        <v>4731</v>
      </c>
      <c r="I8447" s="37">
        <v>9</v>
      </c>
      <c r="J8447" s="37">
        <v>1</v>
      </c>
      <c r="M8447" s="39">
        <v>4606.6000000000004</v>
      </c>
      <c r="N8447" s="39">
        <v>2303.3000000000002</v>
      </c>
      <c r="O8447" s="39">
        <v>2303.3000000000002</v>
      </c>
      <c r="P8447" s="38">
        <v>98</v>
      </c>
    </row>
    <row r="8448" spans="1:16">
      <c r="A8448" s="25">
        <f t="shared" si="131"/>
        <v>8446</v>
      </c>
      <c r="B8448" s="33" t="s">
        <v>11923</v>
      </c>
      <c r="I8448" s="37"/>
      <c r="J8448" s="37"/>
    </row>
    <row r="8449" spans="1:16">
      <c r="A8449" s="25">
        <f t="shared" si="131"/>
        <v>8447</v>
      </c>
      <c r="B8449" s="33" t="s">
        <v>11924</v>
      </c>
      <c r="I8449" s="37"/>
      <c r="J8449" s="37"/>
    </row>
    <row r="8450" spans="1:16">
      <c r="A8450" s="25">
        <f t="shared" si="131"/>
        <v>8448</v>
      </c>
      <c r="B8450" s="33" t="s">
        <v>11925</v>
      </c>
      <c r="I8450" s="37"/>
      <c r="J8450" s="37"/>
    </row>
    <row r="8451" spans="1:16">
      <c r="A8451" s="25">
        <f t="shared" ref="A8451:A8514" si="132">A8450+1</f>
        <v>8449</v>
      </c>
      <c r="B8451" s="33" t="s">
        <v>11926</v>
      </c>
      <c r="C8451" s="37">
        <v>1968</v>
      </c>
      <c r="E8451" s="41" t="s">
        <v>4731</v>
      </c>
      <c r="I8451" s="37">
        <v>9</v>
      </c>
      <c r="J8451" s="37">
        <v>1</v>
      </c>
      <c r="M8451" s="39">
        <v>2290.5</v>
      </c>
      <c r="N8451" s="39">
        <v>1336.1</v>
      </c>
      <c r="O8451" s="39">
        <v>1336.1</v>
      </c>
      <c r="P8451" s="38">
        <v>118</v>
      </c>
    </row>
    <row r="8452" spans="1:16">
      <c r="A8452" s="25">
        <f t="shared" si="132"/>
        <v>8450</v>
      </c>
      <c r="B8452" s="33" t="s">
        <v>11927</v>
      </c>
      <c r="C8452" s="37">
        <v>1968</v>
      </c>
      <c r="E8452" s="41" t="s">
        <v>4731</v>
      </c>
      <c r="I8452" s="37">
        <v>9</v>
      </c>
      <c r="J8452" s="37">
        <v>1</v>
      </c>
      <c r="M8452" s="39">
        <v>2251.6999999999998</v>
      </c>
      <c r="N8452" s="39">
        <v>1323</v>
      </c>
      <c r="O8452" s="39">
        <v>1323</v>
      </c>
      <c r="P8452" s="38">
        <v>100</v>
      </c>
    </row>
    <row r="8453" spans="1:16">
      <c r="A8453" s="25">
        <f t="shared" si="132"/>
        <v>8451</v>
      </c>
      <c r="B8453" s="33" t="s">
        <v>11928</v>
      </c>
      <c r="I8453" s="37"/>
      <c r="J8453" s="37"/>
    </row>
    <row r="8454" spans="1:16">
      <c r="A8454" s="25">
        <f t="shared" si="132"/>
        <v>8452</v>
      </c>
      <c r="B8454" s="33" t="s">
        <v>11929</v>
      </c>
      <c r="C8454" s="37">
        <v>1964</v>
      </c>
      <c r="E8454" s="41" t="s">
        <v>4731</v>
      </c>
      <c r="I8454" s="37">
        <v>5</v>
      </c>
      <c r="J8454" s="37">
        <v>3</v>
      </c>
      <c r="M8454" s="39">
        <v>3524.8</v>
      </c>
      <c r="N8454" s="39">
        <v>3186.79</v>
      </c>
      <c r="O8454" s="39">
        <v>3027.39</v>
      </c>
      <c r="P8454" s="38">
        <v>139</v>
      </c>
    </row>
    <row r="8455" spans="1:16">
      <c r="A8455" s="25">
        <f t="shared" si="132"/>
        <v>8453</v>
      </c>
      <c r="B8455" s="33" t="s">
        <v>11930</v>
      </c>
      <c r="C8455" s="37">
        <v>1963</v>
      </c>
      <c r="E8455" s="41" t="s">
        <v>4731</v>
      </c>
      <c r="I8455" s="37">
        <v>5</v>
      </c>
      <c r="J8455" s="37">
        <v>3</v>
      </c>
      <c r="M8455" s="39">
        <v>3782</v>
      </c>
      <c r="N8455" s="39">
        <v>3092.7999999999997</v>
      </c>
      <c r="O8455" s="39">
        <v>2972.6</v>
      </c>
      <c r="P8455" s="38">
        <v>186</v>
      </c>
    </row>
    <row r="8456" spans="1:16">
      <c r="A8456" s="25">
        <f t="shared" si="132"/>
        <v>8454</v>
      </c>
      <c r="B8456" s="33" t="s">
        <v>11931</v>
      </c>
      <c r="C8456" s="37">
        <v>1964</v>
      </c>
      <c r="E8456" s="42" t="s">
        <v>4823</v>
      </c>
      <c r="I8456" s="37">
        <v>5</v>
      </c>
      <c r="J8456" s="37">
        <v>3</v>
      </c>
      <c r="M8456" s="39">
        <v>2764.6</v>
      </c>
      <c r="N8456" s="39">
        <v>2323.9</v>
      </c>
      <c r="O8456" s="39">
        <v>2323.9</v>
      </c>
      <c r="P8456" s="38">
        <v>154</v>
      </c>
    </row>
    <row r="8457" spans="1:16">
      <c r="A8457" s="25">
        <f t="shared" si="132"/>
        <v>8455</v>
      </c>
      <c r="B8457" s="33" t="s">
        <v>11932</v>
      </c>
      <c r="C8457" s="37">
        <v>1960</v>
      </c>
      <c r="E8457" s="41" t="s">
        <v>4731</v>
      </c>
      <c r="I8457" s="37">
        <v>2</v>
      </c>
      <c r="J8457" s="37">
        <v>2</v>
      </c>
      <c r="M8457" s="39">
        <v>689.4</v>
      </c>
      <c r="N8457" s="39">
        <v>412.2</v>
      </c>
      <c r="O8457" s="39">
        <v>366.858</v>
      </c>
      <c r="P8457" s="38">
        <v>5</v>
      </c>
    </row>
    <row r="8458" spans="1:16">
      <c r="A8458" s="25">
        <f t="shared" si="132"/>
        <v>8456</v>
      </c>
      <c r="B8458" s="33" t="s">
        <v>11933</v>
      </c>
      <c r="C8458" s="37">
        <v>1975</v>
      </c>
      <c r="E8458" s="41" t="s">
        <v>4731</v>
      </c>
      <c r="I8458" s="37">
        <v>9</v>
      </c>
      <c r="J8458" s="37">
        <v>1</v>
      </c>
      <c r="M8458" s="39">
        <v>4514.6000000000004</v>
      </c>
      <c r="N8458" s="39">
        <v>4494.6000000000004</v>
      </c>
      <c r="O8458" s="39">
        <v>4494.6000000000004</v>
      </c>
      <c r="P8458" s="38">
        <v>357</v>
      </c>
    </row>
    <row r="8459" spans="1:16">
      <c r="A8459" s="25">
        <f t="shared" si="132"/>
        <v>8457</v>
      </c>
      <c r="B8459" s="33" t="s">
        <v>11934</v>
      </c>
      <c r="C8459" s="37">
        <v>2017</v>
      </c>
      <c r="I8459" s="37">
        <v>12</v>
      </c>
      <c r="J8459" s="37">
        <v>1</v>
      </c>
      <c r="M8459" s="39">
        <v>8240.6</v>
      </c>
      <c r="N8459" s="39">
        <v>6581.6</v>
      </c>
      <c r="O8459" s="39">
        <v>6581.6</v>
      </c>
    </row>
    <row r="8460" spans="1:16">
      <c r="A8460" s="25">
        <f t="shared" si="132"/>
        <v>8458</v>
      </c>
      <c r="B8460" s="33" t="s">
        <v>11935</v>
      </c>
      <c r="I8460" s="37"/>
      <c r="J8460" s="37"/>
    </row>
    <row r="8461" spans="1:16">
      <c r="A8461" s="25">
        <f t="shared" si="132"/>
        <v>8459</v>
      </c>
      <c r="B8461" s="33" t="s">
        <v>11936</v>
      </c>
      <c r="C8461" s="37">
        <v>1988</v>
      </c>
      <c r="E8461" s="41" t="s">
        <v>4729</v>
      </c>
      <c r="I8461" s="37">
        <v>5</v>
      </c>
      <c r="J8461" s="37">
        <v>8</v>
      </c>
      <c r="M8461" s="39">
        <v>5768</v>
      </c>
      <c r="N8461" s="39">
        <v>5084.5</v>
      </c>
      <c r="O8461" s="39">
        <v>5084.5</v>
      </c>
      <c r="P8461" s="38">
        <v>315</v>
      </c>
    </row>
    <row r="8462" spans="1:16">
      <c r="A8462" s="25">
        <f t="shared" si="132"/>
        <v>8460</v>
      </c>
      <c r="B8462" s="33" t="s">
        <v>11937</v>
      </c>
      <c r="C8462" s="37">
        <v>1990</v>
      </c>
      <c r="D8462" s="37">
        <v>2020</v>
      </c>
      <c r="E8462" s="42" t="s">
        <v>4823</v>
      </c>
      <c r="F8462" s="37" t="s">
        <v>5071</v>
      </c>
      <c r="G8462" s="37" t="s">
        <v>240</v>
      </c>
      <c r="H8462" s="37" t="s">
        <v>6958</v>
      </c>
      <c r="I8462" s="37">
        <v>9</v>
      </c>
      <c r="J8462" s="37">
        <v>5</v>
      </c>
      <c r="K8462" s="38">
        <v>5</v>
      </c>
      <c r="L8462" s="38" t="s">
        <v>240</v>
      </c>
      <c r="M8462" s="39">
        <v>12552.1</v>
      </c>
      <c r="N8462" s="39">
        <v>10840.4</v>
      </c>
      <c r="O8462" s="39">
        <v>9667.6</v>
      </c>
      <c r="P8462" s="38">
        <v>521</v>
      </c>
    </row>
    <row r="8463" spans="1:16">
      <c r="A8463" s="25">
        <f t="shared" si="132"/>
        <v>8461</v>
      </c>
      <c r="B8463" s="33" t="s">
        <v>11938</v>
      </c>
      <c r="I8463" s="37"/>
      <c r="J8463" s="37"/>
    </row>
    <row r="8464" spans="1:16">
      <c r="A8464" s="25">
        <f t="shared" si="132"/>
        <v>8462</v>
      </c>
      <c r="B8464" s="33" t="s">
        <v>11939</v>
      </c>
      <c r="I8464" s="37"/>
      <c r="J8464" s="37"/>
    </row>
    <row r="8465" spans="1:16">
      <c r="A8465" s="25">
        <f t="shared" si="132"/>
        <v>8463</v>
      </c>
      <c r="B8465" s="33" t="s">
        <v>11940</v>
      </c>
      <c r="C8465" s="37">
        <v>1986</v>
      </c>
      <c r="I8465" s="37"/>
      <c r="J8465" s="37"/>
    </row>
    <row r="8466" spans="1:16">
      <c r="A8466" s="25">
        <f t="shared" si="132"/>
        <v>8464</v>
      </c>
      <c r="B8466" s="33" t="s">
        <v>11941</v>
      </c>
      <c r="C8466" s="37">
        <v>1974</v>
      </c>
      <c r="E8466" s="41" t="s">
        <v>4731</v>
      </c>
      <c r="I8466" s="37">
        <v>3</v>
      </c>
      <c r="J8466" s="37">
        <v>2</v>
      </c>
      <c r="M8466" s="39">
        <v>1196.0999999999999</v>
      </c>
      <c r="N8466" s="39">
        <v>1085.3</v>
      </c>
      <c r="O8466" s="39">
        <v>1085.3</v>
      </c>
      <c r="P8466" s="38">
        <v>58</v>
      </c>
    </row>
    <row r="8467" spans="1:16">
      <c r="A8467" s="25">
        <f t="shared" si="132"/>
        <v>8465</v>
      </c>
      <c r="B8467" s="36" t="s">
        <v>11942</v>
      </c>
      <c r="I8467" s="37"/>
      <c r="J8467" s="37"/>
    </row>
    <row r="8468" spans="1:16">
      <c r="A8468" s="25">
        <f t="shared" si="132"/>
        <v>8466</v>
      </c>
      <c r="B8468" s="33" t="s">
        <v>11943</v>
      </c>
      <c r="C8468" s="37">
        <v>1962</v>
      </c>
      <c r="E8468" s="41" t="s">
        <v>4731</v>
      </c>
      <c r="I8468" s="37">
        <v>3</v>
      </c>
      <c r="J8468" s="37">
        <v>2</v>
      </c>
      <c r="M8468" s="39">
        <v>949.1</v>
      </c>
      <c r="N8468" s="39">
        <v>859.8</v>
      </c>
      <c r="O8468" s="39">
        <v>859.8</v>
      </c>
      <c r="P8468" s="38">
        <v>47</v>
      </c>
    </row>
    <row r="8469" spans="1:16">
      <c r="A8469" s="25">
        <f t="shared" si="132"/>
        <v>8467</v>
      </c>
      <c r="B8469" s="33" t="s">
        <v>11944</v>
      </c>
      <c r="C8469" s="37">
        <v>1962</v>
      </c>
      <c r="E8469" s="41" t="s">
        <v>4731</v>
      </c>
      <c r="I8469" s="37">
        <v>3</v>
      </c>
      <c r="J8469" s="37">
        <v>3</v>
      </c>
      <c r="M8469" s="39">
        <v>1598.4</v>
      </c>
      <c r="N8469" s="39">
        <v>1532.7</v>
      </c>
      <c r="O8469" s="39">
        <v>1532.7</v>
      </c>
      <c r="P8469" s="38">
        <v>83</v>
      </c>
    </row>
    <row r="8470" spans="1:16">
      <c r="A8470" s="25">
        <f t="shared" si="132"/>
        <v>8468</v>
      </c>
      <c r="B8470" s="33" t="s">
        <v>11945</v>
      </c>
      <c r="C8470" s="37">
        <v>1963</v>
      </c>
      <c r="E8470" s="41" t="s">
        <v>4731</v>
      </c>
      <c r="I8470" s="37">
        <v>3</v>
      </c>
      <c r="J8470" s="37">
        <v>3</v>
      </c>
      <c r="M8470" s="39">
        <v>1596.1</v>
      </c>
      <c r="N8470" s="39">
        <v>1544.7</v>
      </c>
      <c r="O8470" s="39">
        <v>1473.7</v>
      </c>
      <c r="P8470" s="38">
        <v>89</v>
      </c>
    </row>
    <row r="8471" spans="1:16">
      <c r="A8471" s="25">
        <f t="shared" si="132"/>
        <v>8469</v>
      </c>
      <c r="B8471" s="33" t="s">
        <v>11946</v>
      </c>
      <c r="C8471" s="37">
        <v>1966</v>
      </c>
      <c r="E8471" s="41" t="s">
        <v>4731</v>
      </c>
      <c r="I8471" s="37">
        <v>5</v>
      </c>
      <c r="J8471" s="37">
        <v>3</v>
      </c>
      <c r="M8471" s="39">
        <v>2635.1</v>
      </c>
      <c r="N8471" s="39">
        <v>2051.1</v>
      </c>
      <c r="O8471" s="39">
        <v>2051.1</v>
      </c>
      <c r="P8471" s="38">
        <v>103</v>
      </c>
    </row>
    <row r="8472" spans="1:16">
      <c r="A8472" s="25">
        <f t="shared" si="132"/>
        <v>8470</v>
      </c>
      <c r="B8472" s="33" t="s">
        <v>11947</v>
      </c>
      <c r="C8472" s="37">
        <v>1968</v>
      </c>
      <c r="E8472" s="41" t="s">
        <v>4731</v>
      </c>
      <c r="I8472" s="37">
        <v>5</v>
      </c>
      <c r="J8472" s="37">
        <v>8</v>
      </c>
      <c r="M8472" s="39">
        <v>6575</v>
      </c>
      <c r="N8472" s="39">
        <v>6125</v>
      </c>
      <c r="O8472" s="39">
        <v>5952.2</v>
      </c>
      <c r="P8472" s="38">
        <v>318</v>
      </c>
    </row>
    <row r="8473" spans="1:16">
      <c r="A8473" s="25">
        <f t="shared" si="132"/>
        <v>8471</v>
      </c>
      <c r="B8473" s="33" t="s">
        <v>11948</v>
      </c>
      <c r="I8473" s="37"/>
      <c r="J8473" s="37"/>
    </row>
    <row r="8474" spans="1:16">
      <c r="A8474" s="25">
        <f t="shared" si="132"/>
        <v>8472</v>
      </c>
      <c r="B8474" s="33" t="s">
        <v>11949</v>
      </c>
      <c r="I8474" s="37"/>
      <c r="J8474" s="37"/>
    </row>
    <row r="8475" spans="1:16">
      <c r="A8475" s="25">
        <f t="shared" si="132"/>
        <v>8473</v>
      </c>
      <c r="B8475" s="33" t="s">
        <v>11950</v>
      </c>
      <c r="I8475" s="37"/>
      <c r="J8475" s="37"/>
    </row>
    <row r="8476" spans="1:16">
      <c r="A8476" s="25">
        <f t="shared" si="132"/>
        <v>8474</v>
      </c>
      <c r="B8476" s="33" t="s">
        <v>11951</v>
      </c>
      <c r="C8476" s="37">
        <v>1982</v>
      </c>
      <c r="I8476" s="37">
        <v>5</v>
      </c>
      <c r="J8476" s="37">
        <v>6</v>
      </c>
      <c r="M8476" s="39">
        <v>4750.6000000000004</v>
      </c>
      <c r="N8476" s="39">
        <v>4565.3</v>
      </c>
      <c r="O8476" s="39">
        <v>4435.1000000000004</v>
      </c>
      <c r="P8476" s="38">
        <v>258</v>
      </c>
    </row>
    <row r="8477" spans="1:16">
      <c r="A8477" s="25">
        <f t="shared" si="132"/>
        <v>8475</v>
      </c>
      <c r="B8477" s="33" t="s">
        <v>11952</v>
      </c>
      <c r="C8477" s="37">
        <v>1983</v>
      </c>
      <c r="E8477" s="41" t="s">
        <v>4729</v>
      </c>
      <c r="I8477" s="37">
        <v>5</v>
      </c>
      <c r="J8477" s="37">
        <v>8</v>
      </c>
      <c r="M8477" s="39">
        <v>6376.6</v>
      </c>
      <c r="N8477" s="39">
        <v>5726.6</v>
      </c>
      <c r="O8477" s="39">
        <v>5726.6</v>
      </c>
      <c r="P8477" s="38">
        <v>322</v>
      </c>
    </row>
    <row r="8478" spans="1:16">
      <c r="A8478" s="25">
        <f t="shared" si="132"/>
        <v>8476</v>
      </c>
      <c r="B8478" s="33" t="s">
        <v>11953</v>
      </c>
      <c r="I8478" s="37"/>
      <c r="J8478" s="37"/>
    </row>
    <row r="8479" spans="1:16">
      <c r="A8479" s="25">
        <f t="shared" si="132"/>
        <v>8477</v>
      </c>
      <c r="B8479" s="33" t="s">
        <v>11954</v>
      </c>
      <c r="C8479" s="37">
        <v>1977</v>
      </c>
      <c r="E8479" s="41" t="s">
        <v>4729</v>
      </c>
      <c r="I8479" s="37">
        <v>5</v>
      </c>
      <c r="J8479" s="37">
        <v>8</v>
      </c>
      <c r="M8479" s="39">
        <v>6192.3</v>
      </c>
      <c r="N8479" s="39">
        <v>5840.3</v>
      </c>
      <c r="O8479" s="39">
        <v>5840.3</v>
      </c>
      <c r="P8479" s="38">
        <v>335</v>
      </c>
    </row>
    <row r="8480" spans="1:16">
      <c r="A8480" s="25">
        <f t="shared" si="132"/>
        <v>8478</v>
      </c>
      <c r="B8480" s="33" t="s">
        <v>11955</v>
      </c>
      <c r="I8480" s="37"/>
      <c r="J8480" s="37"/>
    </row>
    <row r="8481" spans="1:16">
      <c r="A8481" s="25">
        <f t="shared" si="132"/>
        <v>8479</v>
      </c>
      <c r="B8481" s="33" t="s">
        <v>11956</v>
      </c>
      <c r="I8481" s="37"/>
      <c r="J8481" s="37"/>
    </row>
    <row r="8482" spans="1:16">
      <c r="A8482" s="25">
        <f t="shared" si="132"/>
        <v>8480</v>
      </c>
      <c r="B8482" s="33" t="s">
        <v>11957</v>
      </c>
      <c r="I8482" s="37"/>
      <c r="J8482" s="37"/>
    </row>
    <row r="8483" spans="1:16">
      <c r="A8483" s="25">
        <f t="shared" si="132"/>
        <v>8481</v>
      </c>
      <c r="B8483" s="33" t="s">
        <v>11958</v>
      </c>
      <c r="C8483" s="37">
        <v>1985</v>
      </c>
      <c r="E8483" s="41" t="s">
        <v>4729</v>
      </c>
      <c r="I8483" s="37">
        <v>5</v>
      </c>
      <c r="J8483" s="37">
        <v>8</v>
      </c>
      <c r="M8483" s="39">
        <v>6148.8</v>
      </c>
      <c r="N8483" s="39">
        <v>5814.7</v>
      </c>
      <c r="O8483" s="39">
        <v>5814.7</v>
      </c>
      <c r="P8483" s="38">
        <v>333</v>
      </c>
    </row>
    <row r="8484" spans="1:16">
      <c r="A8484" s="25">
        <f t="shared" si="132"/>
        <v>8482</v>
      </c>
      <c r="B8484" s="33" t="s">
        <v>11959</v>
      </c>
      <c r="C8484" s="37">
        <v>1984</v>
      </c>
      <c r="E8484" s="41" t="s">
        <v>4729</v>
      </c>
      <c r="I8484" s="37">
        <v>5</v>
      </c>
      <c r="J8484" s="37">
        <v>6</v>
      </c>
      <c r="M8484" s="39">
        <v>5769.3</v>
      </c>
      <c r="N8484" s="39">
        <v>5274.6</v>
      </c>
      <c r="O8484" s="39">
        <v>4266.1000000000004</v>
      </c>
      <c r="P8484" s="38">
        <v>258</v>
      </c>
    </row>
    <row r="8485" spans="1:16">
      <c r="A8485" s="25">
        <f t="shared" si="132"/>
        <v>8483</v>
      </c>
      <c r="B8485" s="33" t="s">
        <v>11960</v>
      </c>
      <c r="C8485" s="37">
        <v>1962</v>
      </c>
      <c r="D8485" s="37">
        <v>2006</v>
      </c>
      <c r="E8485" s="42" t="s">
        <v>4731</v>
      </c>
      <c r="I8485" s="37">
        <v>3</v>
      </c>
      <c r="J8485" s="37">
        <v>3</v>
      </c>
      <c r="M8485" s="39">
        <v>1594.8</v>
      </c>
      <c r="N8485" s="39">
        <v>1519.5</v>
      </c>
      <c r="O8485" s="39">
        <v>1519.5</v>
      </c>
      <c r="P8485" s="38">
        <v>78</v>
      </c>
    </row>
    <row r="8486" spans="1:16">
      <c r="A8486" s="25">
        <f t="shared" si="132"/>
        <v>8484</v>
      </c>
      <c r="B8486" s="33" t="s">
        <v>11961</v>
      </c>
      <c r="I8486" s="37"/>
      <c r="J8486" s="37"/>
    </row>
    <row r="8487" spans="1:16">
      <c r="A8487" s="25">
        <f t="shared" si="132"/>
        <v>8485</v>
      </c>
      <c r="B8487" s="33" t="s">
        <v>11962</v>
      </c>
      <c r="C8487" s="37">
        <v>1961</v>
      </c>
      <c r="E8487" s="41" t="s">
        <v>4731</v>
      </c>
      <c r="I8487" s="37">
        <v>3</v>
      </c>
      <c r="J8487" s="37">
        <v>3</v>
      </c>
      <c r="M8487" s="39">
        <v>1591.5</v>
      </c>
      <c r="N8487" s="39">
        <v>1526.1</v>
      </c>
      <c r="O8487" s="39">
        <v>1526.1</v>
      </c>
      <c r="P8487" s="38">
        <v>80</v>
      </c>
    </row>
    <row r="8488" spans="1:16">
      <c r="A8488" s="25">
        <f t="shared" si="132"/>
        <v>8486</v>
      </c>
      <c r="B8488" s="33" t="s">
        <v>11963</v>
      </c>
      <c r="C8488" s="37">
        <v>1961</v>
      </c>
      <c r="E8488" s="41" t="s">
        <v>4731</v>
      </c>
      <c r="I8488" s="37">
        <v>3</v>
      </c>
      <c r="J8488" s="37">
        <v>2</v>
      </c>
      <c r="M8488" s="39">
        <v>818.7</v>
      </c>
      <c r="N8488" s="39">
        <v>804.9</v>
      </c>
      <c r="O8488" s="39">
        <v>804.9</v>
      </c>
      <c r="P8488" s="38">
        <v>33</v>
      </c>
    </row>
    <row r="8489" spans="1:16">
      <c r="A8489" s="25">
        <f t="shared" si="132"/>
        <v>8487</v>
      </c>
      <c r="B8489" s="33" t="s">
        <v>11964</v>
      </c>
      <c r="C8489" s="37">
        <v>1960</v>
      </c>
      <c r="E8489" s="41" t="s">
        <v>4731</v>
      </c>
      <c r="I8489" s="37">
        <v>3</v>
      </c>
      <c r="J8489" s="37">
        <v>3</v>
      </c>
      <c r="M8489" s="39">
        <v>1607.8</v>
      </c>
      <c r="N8489" s="39">
        <v>1451</v>
      </c>
      <c r="O8489" s="39">
        <v>1349.43</v>
      </c>
      <c r="P8489" s="38">
        <v>65</v>
      </c>
    </row>
    <row r="8490" spans="1:16">
      <c r="A8490" s="25">
        <f t="shared" si="132"/>
        <v>8488</v>
      </c>
      <c r="B8490" s="33" t="s">
        <v>11965</v>
      </c>
      <c r="C8490" s="37">
        <v>1960</v>
      </c>
      <c r="E8490" s="41" t="s">
        <v>4731</v>
      </c>
      <c r="I8490" s="37">
        <v>3</v>
      </c>
      <c r="J8490" s="37">
        <v>3</v>
      </c>
      <c r="M8490" s="39">
        <v>1525.2</v>
      </c>
      <c r="N8490" s="39">
        <v>1461.5</v>
      </c>
      <c r="O8490" s="39">
        <v>1461.5</v>
      </c>
      <c r="P8490" s="38">
        <v>68</v>
      </c>
    </row>
    <row r="8491" spans="1:16">
      <c r="A8491" s="25">
        <f t="shared" si="132"/>
        <v>8489</v>
      </c>
      <c r="B8491" s="33" t="s">
        <v>11966</v>
      </c>
      <c r="C8491" s="37">
        <v>1965</v>
      </c>
      <c r="E8491" s="41" t="s">
        <v>4731</v>
      </c>
      <c r="I8491" s="37">
        <v>5</v>
      </c>
      <c r="J8491" s="37">
        <v>3</v>
      </c>
      <c r="M8491" s="39">
        <v>3334.4</v>
      </c>
      <c r="N8491" s="39">
        <v>2530.1</v>
      </c>
      <c r="O8491" s="39">
        <v>2530.1</v>
      </c>
      <c r="P8491" s="38">
        <v>133</v>
      </c>
    </row>
    <row r="8492" spans="1:16">
      <c r="A8492" s="25">
        <f t="shared" si="132"/>
        <v>8490</v>
      </c>
      <c r="B8492" s="33" t="s">
        <v>11967</v>
      </c>
      <c r="C8492" s="37">
        <v>1963</v>
      </c>
      <c r="E8492" s="41" t="s">
        <v>4731</v>
      </c>
      <c r="I8492" s="37">
        <v>3</v>
      </c>
      <c r="J8492" s="37">
        <v>3</v>
      </c>
      <c r="M8492" s="39">
        <v>1639.8</v>
      </c>
      <c r="N8492" s="39">
        <v>1510.1</v>
      </c>
      <c r="O8492" s="39">
        <v>1510.1</v>
      </c>
      <c r="P8492" s="38">
        <v>83</v>
      </c>
    </row>
    <row r="8493" spans="1:16">
      <c r="A8493" s="25">
        <f t="shared" si="132"/>
        <v>8491</v>
      </c>
      <c r="B8493" s="33" t="s">
        <v>11968</v>
      </c>
      <c r="C8493" s="37">
        <v>1964</v>
      </c>
      <c r="E8493" s="41" t="s">
        <v>4731</v>
      </c>
      <c r="I8493" s="37">
        <v>4</v>
      </c>
      <c r="J8493" s="37">
        <v>3</v>
      </c>
      <c r="M8493" s="39">
        <v>2192.6999999999998</v>
      </c>
      <c r="N8493" s="39">
        <v>2024.4</v>
      </c>
      <c r="O8493" s="39">
        <v>2024.4</v>
      </c>
      <c r="P8493" s="38">
        <v>104</v>
      </c>
    </row>
    <row r="8494" spans="1:16">
      <c r="A8494" s="25">
        <f t="shared" si="132"/>
        <v>8492</v>
      </c>
      <c r="B8494" s="33" t="s">
        <v>11969</v>
      </c>
      <c r="C8494" s="37">
        <v>1964</v>
      </c>
      <c r="E8494" s="41" t="s">
        <v>4731</v>
      </c>
      <c r="I8494" s="37">
        <v>5</v>
      </c>
      <c r="J8494" s="37">
        <v>4</v>
      </c>
      <c r="M8494" s="39">
        <v>3330.8</v>
      </c>
      <c r="N8494" s="39">
        <v>3186</v>
      </c>
      <c r="O8494" s="39">
        <v>3186</v>
      </c>
      <c r="P8494" s="38">
        <v>133</v>
      </c>
    </row>
    <row r="8495" spans="1:16">
      <c r="A8495" s="25">
        <f t="shared" si="132"/>
        <v>8493</v>
      </c>
      <c r="B8495" s="33" t="s">
        <v>11970</v>
      </c>
      <c r="C8495" s="37">
        <v>1980</v>
      </c>
      <c r="E8495" s="41" t="s">
        <v>4729</v>
      </c>
      <c r="I8495" s="37">
        <v>2</v>
      </c>
      <c r="J8495" s="37">
        <v>3</v>
      </c>
      <c r="M8495" s="39">
        <v>871.9</v>
      </c>
      <c r="N8495" s="39">
        <v>789.9</v>
      </c>
      <c r="O8495" s="39">
        <v>789.9</v>
      </c>
      <c r="P8495" s="38">
        <v>50</v>
      </c>
    </row>
    <row r="8496" spans="1:16">
      <c r="A8496" s="25">
        <f t="shared" si="132"/>
        <v>8494</v>
      </c>
      <c r="B8496" s="33" t="s">
        <v>11971</v>
      </c>
      <c r="I8496" s="37"/>
      <c r="J8496" s="37"/>
    </row>
    <row r="8497" spans="1:15">
      <c r="A8497" s="25">
        <f t="shared" si="132"/>
        <v>8495</v>
      </c>
      <c r="B8497" s="33" t="s">
        <v>11972</v>
      </c>
      <c r="I8497" s="37"/>
      <c r="J8497" s="37"/>
    </row>
    <row r="8498" spans="1:15">
      <c r="A8498" s="25">
        <f t="shared" si="132"/>
        <v>8496</v>
      </c>
      <c r="B8498" s="33" t="s">
        <v>11973</v>
      </c>
      <c r="C8498" s="37">
        <v>1986</v>
      </c>
      <c r="I8498" s="37">
        <v>5</v>
      </c>
      <c r="J8498" s="37">
        <v>14</v>
      </c>
      <c r="M8498" s="39">
        <v>11947.4</v>
      </c>
      <c r="N8498" s="39">
        <v>10450.099999999999</v>
      </c>
      <c r="O8498" s="39">
        <v>10272.299999999999</v>
      </c>
    </row>
    <row r="8499" spans="1:15">
      <c r="A8499" s="25">
        <f t="shared" si="132"/>
        <v>8497</v>
      </c>
      <c r="B8499" s="33" t="s">
        <v>11974</v>
      </c>
      <c r="C8499" s="37">
        <v>1985</v>
      </c>
      <c r="I8499" s="37">
        <v>9</v>
      </c>
      <c r="J8499" s="37">
        <v>1</v>
      </c>
      <c r="M8499" s="39">
        <v>3326.5</v>
      </c>
      <c r="N8499" s="39">
        <v>2458.3000000000002</v>
      </c>
      <c r="O8499" s="39">
        <v>2133.4</v>
      </c>
    </row>
    <row r="8500" spans="1:15">
      <c r="A8500" s="25">
        <f t="shared" si="132"/>
        <v>8498</v>
      </c>
      <c r="B8500" s="33" t="s">
        <v>4428</v>
      </c>
      <c r="C8500" s="37">
        <v>1985</v>
      </c>
      <c r="E8500" s="41" t="s">
        <v>4731</v>
      </c>
      <c r="I8500" s="37">
        <v>9</v>
      </c>
      <c r="J8500" s="37" t="s">
        <v>22</v>
      </c>
      <c r="M8500" s="39" t="s">
        <v>11975</v>
      </c>
      <c r="N8500" s="39">
        <v>3524.9</v>
      </c>
      <c r="O8500" s="39" t="s">
        <v>11976</v>
      </c>
    </row>
    <row r="8501" spans="1:15">
      <c r="A8501" s="25">
        <f t="shared" si="132"/>
        <v>8499</v>
      </c>
      <c r="B8501" s="33" t="s">
        <v>11977</v>
      </c>
      <c r="C8501" s="37">
        <v>1988</v>
      </c>
      <c r="E8501" s="41" t="s">
        <v>5872</v>
      </c>
      <c r="I8501" s="37">
        <v>9</v>
      </c>
      <c r="J8501" s="37">
        <v>2</v>
      </c>
      <c r="M8501" s="39">
        <v>4191.8999999999996</v>
      </c>
      <c r="N8501" s="39">
        <v>3605.9</v>
      </c>
      <c r="O8501" s="39">
        <v>3554.9</v>
      </c>
    </row>
    <row r="8502" spans="1:15">
      <c r="A8502" s="25">
        <f t="shared" si="132"/>
        <v>8500</v>
      </c>
      <c r="B8502" s="33" t="s">
        <v>11978</v>
      </c>
      <c r="C8502" s="37">
        <v>1990</v>
      </c>
      <c r="E8502" s="41" t="s">
        <v>5872</v>
      </c>
      <c r="I8502" s="37">
        <v>11</v>
      </c>
      <c r="J8502" s="37">
        <v>4</v>
      </c>
      <c r="M8502" s="39">
        <v>4084.4</v>
      </c>
      <c r="N8502" s="39">
        <v>3604.2000000000003</v>
      </c>
      <c r="O8502" s="39">
        <v>3569.3</v>
      </c>
    </row>
    <row r="8503" spans="1:15">
      <c r="A8503" s="25">
        <f t="shared" si="132"/>
        <v>8501</v>
      </c>
      <c r="B8503" s="33" t="s">
        <v>11979</v>
      </c>
      <c r="C8503" s="37">
        <v>1989</v>
      </c>
      <c r="E8503" s="41" t="s">
        <v>5872</v>
      </c>
      <c r="I8503" s="37">
        <v>9</v>
      </c>
      <c r="J8503" s="37">
        <v>2</v>
      </c>
      <c r="M8503" s="39">
        <v>4121.3999999999996</v>
      </c>
      <c r="N8503" s="39">
        <v>3631.4</v>
      </c>
      <c r="O8503" s="39">
        <v>3631.4</v>
      </c>
    </row>
    <row r="8504" spans="1:15">
      <c r="A8504" s="25">
        <f t="shared" si="132"/>
        <v>8502</v>
      </c>
      <c r="B8504" s="33" t="s">
        <v>11980</v>
      </c>
      <c r="C8504" s="37">
        <v>1989</v>
      </c>
      <c r="I8504" s="37">
        <v>5</v>
      </c>
      <c r="J8504" s="37">
        <v>12</v>
      </c>
      <c r="M8504" s="39">
        <v>9560.9</v>
      </c>
      <c r="N8504" s="39">
        <v>8881.9</v>
      </c>
      <c r="O8504" s="39">
        <v>8881.9</v>
      </c>
    </row>
    <row r="8505" spans="1:15">
      <c r="A8505" s="25">
        <f t="shared" si="132"/>
        <v>8503</v>
      </c>
      <c r="B8505" s="33" t="s">
        <v>11981</v>
      </c>
      <c r="C8505" s="37">
        <v>1988</v>
      </c>
      <c r="E8505" s="41" t="s">
        <v>5872</v>
      </c>
      <c r="I8505" s="37">
        <v>9</v>
      </c>
      <c r="J8505" s="37">
        <v>2</v>
      </c>
      <c r="M8505" s="39">
        <v>4255.1000000000004</v>
      </c>
      <c r="N8505" s="39">
        <v>3729.6</v>
      </c>
      <c r="O8505" s="39">
        <v>3729.6</v>
      </c>
    </row>
    <row r="8506" spans="1:15">
      <c r="A8506" s="25">
        <f t="shared" si="132"/>
        <v>8504</v>
      </c>
      <c r="B8506" s="33" t="s">
        <v>11982</v>
      </c>
      <c r="C8506" s="37">
        <v>1988</v>
      </c>
      <c r="E8506" s="41" t="s">
        <v>5872</v>
      </c>
      <c r="I8506" s="37">
        <v>9</v>
      </c>
      <c r="J8506" s="37">
        <v>2</v>
      </c>
      <c r="M8506" s="39">
        <v>4154.7</v>
      </c>
      <c r="N8506" s="39">
        <v>3664.8</v>
      </c>
      <c r="O8506" s="39">
        <v>3664.8</v>
      </c>
    </row>
    <row r="8507" spans="1:15">
      <c r="A8507" s="25">
        <f t="shared" si="132"/>
        <v>8505</v>
      </c>
      <c r="B8507" s="33" t="s">
        <v>11983</v>
      </c>
      <c r="C8507" s="37">
        <v>1989</v>
      </c>
      <c r="E8507" s="41" t="s">
        <v>5872</v>
      </c>
      <c r="I8507" s="37">
        <v>9</v>
      </c>
      <c r="J8507" s="37">
        <v>2</v>
      </c>
      <c r="M8507" s="39">
        <v>4469</v>
      </c>
      <c r="N8507" s="39">
        <v>3705.9</v>
      </c>
      <c r="O8507" s="39">
        <v>3705.9</v>
      </c>
    </row>
    <row r="8508" spans="1:15">
      <c r="A8508" s="25">
        <f t="shared" si="132"/>
        <v>8506</v>
      </c>
      <c r="B8508" s="33" t="s">
        <v>11984</v>
      </c>
      <c r="C8508" s="37">
        <v>1986</v>
      </c>
      <c r="E8508" s="41" t="s">
        <v>5872</v>
      </c>
      <c r="I8508" s="37">
        <v>9</v>
      </c>
      <c r="J8508" s="37">
        <v>10</v>
      </c>
      <c r="M8508" s="39">
        <v>21737.5</v>
      </c>
      <c r="N8508" s="39">
        <v>19735</v>
      </c>
      <c r="O8508" s="39">
        <v>19456.599999999999</v>
      </c>
    </row>
    <row r="8509" spans="1:15">
      <c r="A8509" s="25">
        <f t="shared" si="132"/>
        <v>8507</v>
      </c>
      <c r="B8509" s="33" t="s">
        <v>11985</v>
      </c>
      <c r="C8509" s="37">
        <v>1986</v>
      </c>
      <c r="I8509" s="37">
        <v>5</v>
      </c>
      <c r="J8509" s="37">
        <v>6</v>
      </c>
      <c r="M8509" s="39">
        <v>4416.3</v>
      </c>
      <c r="N8509" s="39">
        <v>3895.4</v>
      </c>
      <c r="O8509" s="39">
        <v>3895.4</v>
      </c>
    </row>
    <row r="8510" spans="1:15">
      <c r="A8510" s="25">
        <f t="shared" si="132"/>
        <v>8508</v>
      </c>
      <c r="B8510" s="33" t="s">
        <v>11986</v>
      </c>
      <c r="C8510" s="37">
        <v>1985</v>
      </c>
      <c r="I8510" s="37">
        <v>5</v>
      </c>
      <c r="J8510" s="37">
        <v>6</v>
      </c>
      <c r="M8510" s="39">
        <v>4304.7</v>
      </c>
      <c r="N8510" s="39">
        <v>3850</v>
      </c>
      <c r="O8510" s="39">
        <v>3850</v>
      </c>
    </row>
    <row r="8511" spans="1:15">
      <c r="A8511" s="25">
        <f t="shared" si="132"/>
        <v>8509</v>
      </c>
      <c r="B8511" s="33" t="s">
        <v>11987</v>
      </c>
      <c r="I8511" s="37"/>
      <c r="J8511" s="37"/>
    </row>
    <row r="8512" spans="1:15">
      <c r="A8512" s="25">
        <f t="shared" si="132"/>
        <v>8510</v>
      </c>
      <c r="B8512" s="33" t="s">
        <v>11988</v>
      </c>
      <c r="C8512" s="37">
        <v>1985</v>
      </c>
      <c r="E8512" s="41" t="s">
        <v>5872</v>
      </c>
      <c r="I8512" s="37">
        <v>9</v>
      </c>
      <c r="J8512" s="37">
        <v>6</v>
      </c>
      <c r="M8512" s="39">
        <v>13873.7</v>
      </c>
      <c r="N8512" s="39">
        <v>11612</v>
      </c>
      <c r="O8512" s="39">
        <v>11374.3</v>
      </c>
    </row>
    <row r="8513" spans="1:16">
      <c r="A8513" s="25">
        <f t="shared" si="132"/>
        <v>8511</v>
      </c>
      <c r="B8513" s="33" t="s">
        <v>11989</v>
      </c>
      <c r="I8513" s="37"/>
      <c r="J8513" s="37"/>
    </row>
    <row r="8514" spans="1:16">
      <c r="A8514" s="25">
        <f t="shared" si="132"/>
        <v>8512</v>
      </c>
      <c r="B8514" s="33" t="s">
        <v>11990</v>
      </c>
      <c r="C8514" s="37">
        <v>1985</v>
      </c>
      <c r="E8514" s="41" t="s">
        <v>6932</v>
      </c>
      <c r="I8514" s="37">
        <v>9</v>
      </c>
      <c r="J8514" s="37">
        <v>3</v>
      </c>
      <c r="M8514" s="39">
        <v>7556.9</v>
      </c>
    </row>
    <row r="8515" spans="1:16">
      <c r="A8515" s="25">
        <f t="shared" ref="A8515:A8578" si="133">A8514+1</f>
        <v>8513</v>
      </c>
      <c r="B8515" s="33" t="s">
        <v>11991</v>
      </c>
      <c r="C8515" s="37">
        <v>1994</v>
      </c>
      <c r="E8515" s="41" t="s">
        <v>5872</v>
      </c>
      <c r="I8515" s="37">
        <v>9</v>
      </c>
      <c r="J8515" s="37">
        <v>11</v>
      </c>
      <c r="M8515" s="39">
        <v>24606.6</v>
      </c>
      <c r="N8515" s="39">
        <v>22048.6</v>
      </c>
      <c r="O8515" s="39">
        <v>21648.3</v>
      </c>
    </row>
    <row r="8516" spans="1:16">
      <c r="A8516" s="25">
        <f t="shared" si="133"/>
        <v>8514</v>
      </c>
      <c r="B8516" s="33" t="s">
        <v>11992</v>
      </c>
      <c r="C8516" s="37">
        <v>1985</v>
      </c>
      <c r="I8516" s="37">
        <v>9</v>
      </c>
      <c r="J8516" s="37">
        <v>4</v>
      </c>
      <c r="M8516" s="39">
        <v>9210.4</v>
      </c>
      <c r="N8516" s="39">
        <v>7794.8</v>
      </c>
      <c r="O8516" s="39">
        <v>7707.8</v>
      </c>
    </row>
    <row r="8517" spans="1:16">
      <c r="A8517" s="25">
        <f t="shared" si="133"/>
        <v>8515</v>
      </c>
      <c r="B8517" s="33" t="s">
        <v>11993</v>
      </c>
      <c r="C8517" s="37">
        <v>1995</v>
      </c>
      <c r="E8517" s="41" t="s">
        <v>5872</v>
      </c>
      <c r="I8517" s="37">
        <v>9</v>
      </c>
      <c r="J8517" s="37">
        <v>3</v>
      </c>
      <c r="M8517" s="39">
        <v>7451.7</v>
      </c>
      <c r="N8517" s="39">
        <v>6330.1</v>
      </c>
      <c r="O8517" s="39">
        <v>6277.8</v>
      </c>
    </row>
    <row r="8518" spans="1:16">
      <c r="A8518" s="25">
        <f t="shared" si="133"/>
        <v>8516</v>
      </c>
      <c r="B8518" s="33" t="s">
        <v>11994</v>
      </c>
      <c r="C8518" s="37">
        <v>1984</v>
      </c>
      <c r="I8518" s="37">
        <v>9</v>
      </c>
      <c r="J8518" s="37">
        <v>2</v>
      </c>
      <c r="M8518" s="39">
        <v>4339.8999999999996</v>
      </c>
      <c r="N8518" s="39">
        <v>3626.6</v>
      </c>
      <c r="O8518" s="39">
        <v>3626.6</v>
      </c>
    </row>
    <row r="8519" spans="1:16">
      <c r="A8519" s="25">
        <f t="shared" si="133"/>
        <v>8517</v>
      </c>
      <c r="B8519" s="33" t="s">
        <v>11995</v>
      </c>
      <c r="C8519" s="37">
        <v>1991</v>
      </c>
      <c r="I8519" s="37">
        <v>5</v>
      </c>
      <c r="J8519" s="37">
        <v>5</v>
      </c>
      <c r="M8519" s="39">
        <v>3957.2</v>
      </c>
      <c r="N8519" s="39">
        <v>3440.1000000000004</v>
      </c>
      <c r="O8519" s="39">
        <v>2917.8</v>
      </c>
    </row>
    <row r="8520" spans="1:16">
      <c r="A8520" s="25">
        <f t="shared" si="133"/>
        <v>8518</v>
      </c>
      <c r="B8520" s="33" t="s">
        <v>4429</v>
      </c>
      <c r="C8520" s="37">
        <v>1986</v>
      </c>
      <c r="E8520" s="41" t="s">
        <v>4729</v>
      </c>
      <c r="I8520" s="37">
        <v>9</v>
      </c>
      <c r="J8520" s="37">
        <v>1</v>
      </c>
      <c r="M8520" s="39">
        <v>5966.9</v>
      </c>
      <c r="N8520" s="39">
        <v>5006.5</v>
      </c>
      <c r="O8520" s="39">
        <v>4807.2</v>
      </c>
      <c r="P8520" s="38">
        <v>217</v>
      </c>
    </row>
    <row r="8521" spans="1:16">
      <c r="A8521" s="25">
        <f t="shared" si="133"/>
        <v>8519</v>
      </c>
      <c r="B8521" s="33" t="s">
        <v>11996</v>
      </c>
      <c r="C8521" s="37">
        <v>1992</v>
      </c>
      <c r="E8521" s="41" t="s">
        <v>5872</v>
      </c>
      <c r="I8521" s="37">
        <v>9</v>
      </c>
      <c r="J8521" s="37">
        <v>4</v>
      </c>
      <c r="M8521" s="39">
        <v>8831.5</v>
      </c>
      <c r="N8521" s="39">
        <v>7831.0999999999995</v>
      </c>
      <c r="O8521" s="39">
        <v>7765.9</v>
      </c>
    </row>
    <row r="8522" spans="1:16">
      <c r="A8522" s="25">
        <f t="shared" si="133"/>
        <v>8520</v>
      </c>
      <c r="B8522" s="33" t="s">
        <v>4430</v>
      </c>
      <c r="C8522" s="37">
        <v>1986</v>
      </c>
      <c r="E8522" s="41" t="s">
        <v>4729</v>
      </c>
      <c r="I8522" s="37">
        <v>9</v>
      </c>
      <c r="J8522" s="37">
        <v>1</v>
      </c>
      <c r="M8522" s="39">
        <v>6598</v>
      </c>
      <c r="N8522" s="39">
        <v>4987</v>
      </c>
      <c r="O8522" s="39">
        <v>4790.2</v>
      </c>
      <c r="P8522" s="38">
        <v>226</v>
      </c>
    </row>
    <row r="8523" spans="1:16">
      <c r="A8523" s="25">
        <f t="shared" si="133"/>
        <v>8521</v>
      </c>
      <c r="B8523" s="33" t="s">
        <v>11997</v>
      </c>
      <c r="I8523" s="37"/>
      <c r="J8523" s="37"/>
    </row>
    <row r="8524" spans="1:16">
      <c r="A8524" s="25">
        <f t="shared" si="133"/>
        <v>8522</v>
      </c>
      <c r="B8524" s="33" t="s">
        <v>11998</v>
      </c>
      <c r="C8524" s="37">
        <v>1979</v>
      </c>
      <c r="E8524" s="41" t="s">
        <v>4731</v>
      </c>
      <c r="I8524" s="37">
        <v>5</v>
      </c>
      <c r="J8524" s="37">
        <v>3</v>
      </c>
      <c r="M8524" s="39">
        <v>4502.3</v>
      </c>
      <c r="N8524" s="39">
        <v>3673.2</v>
      </c>
      <c r="O8524" s="39">
        <v>3673.2</v>
      </c>
    </row>
    <row r="8525" spans="1:16">
      <c r="A8525" s="25">
        <f t="shared" si="133"/>
        <v>8523</v>
      </c>
      <c r="B8525" s="33" t="s">
        <v>11999</v>
      </c>
      <c r="I8525" s="37"/>
      <c r="J8525" s="37"/>
    </row>
    <row r="8526" spans="1:16">
      <c r="A8526" s="25">
        <f t="shared" si="133"/>
        <v>8524</v>
      </c>
      <c r="B8526" s="33" t="s">
        <v>12000</v>
      </c>
      <c r="C8526" s="37">
        <v>1981</v>
      </c>
      <c r="E8526" s="41" t="s">
        <v>4729</v>
      </c>
      <c r="I8526" s="37">
        <v>5</v>
      </c>
      <c r="J8526" s="37">
        <v>14</v>
      </c>
      <c r="M8526" s="39">
        <v>10615.2</v>
      </c>
      <c r="N8526" s="39">
        <v>9815.4</v>
      </c>
      <c r="O8526" s="39">
        <v>9779.7999999999993</v>
      </c>
    </row>
    <row r="8527" spans="1:16">
      <c r="A8527" s="25">
        <f t="shared" si="133"/>
        <v>8525</v>
      </c>
      <c r="B8527" s="33" t="s">
        <v>12001</v>
      </c>
      <c r="C8527" s="37">
        <v>1985</v>
      </c>
      <c r="E8527" s="41" t="s">
        <v>4729</v>
      </c>
      <c r="I8527" s="37">
        <v>5</v>
      </c>
      <c r="J8527" s="37">
        <v>14</v>
      </c>
      <c r="M8527" s="39">
        <v>10676.4</v>
      </c>
      <c r="N8527" s="39">
        <v>9683.9</v>
      </c>
      <c r="O8527" s="39">
        <v>9683.9</v>
      </c>
    </row>
    <row r="8528" spans="1:16">
      <c r="A8528" s="25">
        <f t="shared" si="133"/>
        <v>8526</v>
      </c>
      <c r="B8528" s="33" t="s">
        <v>12002</v>
      </c>
      <c r="C8528" s="37">
        <v>1980</v>
      </c>
      <c r="E8528" s="41" t="s">
        <v>4729</v>
      </c>
      <c r="I8528" s="37">
        <v>5</v>
      </c>
      <c r="J8528" s="37">
        <v>6</v>
      </c>
      <c r="M8528" s="39">
        <v>4076.1</v>
      </c>
      <c r="N8528" s="39">
        <v>3814.2</v>
      </c>
      <c r="O8528" s="39">
        <v>3814.2</v>
      </c>
    </row>
    <row r="8529" spans="1:16">
      <c r="A8529" s="25">
        <f t="shared" si="133"/>
        <v>8527</v>
      </c>
      <c r="B8529" s="33" t="s">
        <v>12003</v>
      </c>
      <c r="C8529" s="37">
        <v>1978</v>
      </c>
      <c r="E8529" s="41" t="s">
        <v>4729</v>
      </c>
      <c r="I8529" s="37">
        <v>5</v>
      </c>
      <c r="J8529" s="37">
        <v>6</v>
      </c>
      <c r="M8529" s="39">
        <v>4111.3999999999996</v>
      </c>
      <c r="N8529" s="39">
        <v>3925.1</v>
      </c>
      <c r="O8529" s="39">
        <v>3925.1</v>
      </c>
    </row>
    <row r="8530" spans="1:16">
      <c r="A8530" s="25">
        <f t="shared" si="133"/>
        <v>8528</v>
      </c>
      <c r="B8530" s="33" t="s">
        <v>12004</v>
      </c>
      <c r="C8530" s="37">
        <v>1977</v>
      </c>
      <c r="E8530" s="41" t="s">
        <v>4729</v>
      </c>
      <c r="I8530" s="37">
        <v>5</v>
      </c>
      <c r="J8530" s="37">
        <v>6</v>
      </c>
      <c r="M8530" s="39">
        <v>4126.7</v>
      </c>
      <c r="N8530" s="39">
        <v>3936.1</v>
      </c>
      <c r="O8530" s="39">
        <v>3936.1</v>
      </c>
    </row>
    <row r="8531" spans="1:16">
      <c r="A8531" s="25">
        <f t="shared" si="133"/>
        <v>8529</v>
      </c>
      <c r="B8531" s="33" t="s">
        <v>12005</v>
      </c>
      <c r="C8531" s="37">
        <v>1979</v>
      </c>
      <c r="E8531" s="41" t="s">
        <v>4729</v>
      </c>
      <c r="I8531" s="37">
        <v>5</v>
      </c>
      <c r="J8531" s="37">
        <v>6</v>
      </c>
      <c r="M8531" s="39">
        <v>4707.5</v>
      </c>
      <c r="N8531" s="39">
        <v>3756.8</v>
      </c>
      <c r="O8531" s="39">
        <v>3756.8</v>
      </c>
    </row>
    <row r="8532" spans="1:16">
      <c r="A8532" s="25">
        <f t="shared" si="133"/>
        <v>8530</v>
      </c>
      <c r="B8532" s="33" t="s">
        <v>12006</v>
      </c>
      <c r="C8532" s="37">
        <v>1994</v>
      </c>
      <c r="E8532" s="41" t="s">
        <v>4729</v>
      </c>
      <c r="I8532" s="37">
        <v>6</v>
      </c>
      <c r="J8532" s="37">
        <v>7</v>
      </c>
      <c r="M8532" s="39">
        <v>5921.9</v>
      </c>
      <c r="N8532" s="39">
        <v>5289.5</v>
      </c>
      <c r="O8532" s="39">
        <v>5289.5</v>
      </c>
    </row>
    <row r="8533" spans="1:16">
      <c r="A8533" s="25">
        <f t="shared" si="133"/>
        <v>8531</v>
      </c>
      <c r="B8533" s="33" t="s">
        <v>12007</v>
      </c>
      <c r="C8533" s="37">
        <v>1978</v>
      </c>
      <c r="E8533" s="41" t="s">
        <v>4729</v>
      </c>
      <c r="I8533" s="37">
        <v>5</v>
      </c>
      <c r="J8533" s="37">
        <v>8</v>
      </c>
      <c r="M8533" s="39">
        <v>5539.9</v>
      </c>
      <c r="N8533" s="39">
        <v>5228.3999999999996</v>
      </c>
      <c r="O8533" s="39">
        <v>5228.3999999999996</v>
      </c>
    </row>
    <row r="8534" spans="1:16">
      <c r="A8534" s="25">
        <f t="shared" si="133"/>
        <v>8532</v>
      </c>
      <c r="B8534" s="33" t="s">
        <v>12008</v>
      </c>
      <c r="C8534" s="37">
        <v>1980</v>
      </c>
      <c r="E8534" s="41" t="s">
        <v>4729</v>
      </c>
      <c r="I8534" s="37">
        <v>5</v>
      </c>
      <c r="J8534" s="37">
        <v>8</v>
      </c>
      <c r="M8534" s="39">
        <v>5450.5</v>
      </c>
      <c r="N8534" s="39">
        <v>5214.5</v>
      </c>
      <c r="O8534" s="39">
        <v>5214.5</v>
      </c>
    </row>
    <row r="8535" spans="1:16">
      <c r="A8535" s="25">
        <f t="shared" si="133"/>
        <v>8533</v>
      </c>
      <c r="B8535" s="33" t="s">
        <v>12009</v>
      </c>
      <c r="I8535" s="37"/>
      <c r="J8535" s="37"/>
    </row>
    <row r="8536" spans="1:16">
      <c r="A8536" s="25">
        <f t="shared" si="133"/>
        <v>8534</v>
      </c>
      <c r="B8536" s="33" t="s">
        <v>12010</v>
      </c>
      <c r="C8536" s="37">
        <v>1981</v>
      </c>
      <c r="E8536" s="41" t="s">
        <v>4729</v>
      </c>
      <c r="I8536" s="37">
        <v>5</v>
      </c>
      <c r="J8536" s="37">
        <v>8</v>
      </c>
      <c r="M8536" s="39">
        <v>7158.8</v>
      </c>
      <c r="N8536" s="39">
        <v>5196.8999999999996</v>
      </c>
      <c r="O8536" s="39">
        <v>5196.8999999999996</v>
      </c>
    </row>
    <row r="8537" spans="1:16">
      <c r="A8537" s="25">
        <f t="shared" si="133"/>
        <v>8535</v>
      </c>
      <c r="B8537" s="33" t="s">
        <v>12011</v>
      </c>
      <c r="C8537" s="37">
        <v>1995</v>
      </c>
      <c r="E8537" s="41" t="s">
        <v>4729</v>
      </c>
      <c r="I8537" s="37">
        <v>5</v>
      </c>
      <c r="J8537" s="37">
        <v>6</v>
      </c>
      <c r="M8537" s="39">
        <v>6043.1</v>
      </c>
      <c r="N8537" s="39">
        <v>4451.3999999999996</v>
      </c>
      <c r="O8537" s="39">
        <v>4451.3999999999996</v>
      </c>
      <c r="P8537" s="38">
        <v>209</v>
      </c>
    </row>
    <row r="8538" spans="1:16">
      <c r="A8538" s="25">
        <f t="shared" si="133"/>
        <v>8536</v>
      </c>
      <c r="B8538" s="33" t="s">
        <v>12012</v>
      </c>
      <c r="C8538" s="37">
        <v>1990</v>
      </c>
      <c r="E8538" s="41" t="s">
        <v>4729</v>
      </c>
      <c r="I8538" s="37">
        <v>5</v>
      </c>
      <c r="J8538" s="37">
        <v>6</v>
      </c>
      <c r="M8538" s="39">
        <v>4266.3999999999996</v>
      </c>
      <c r="N8538" s="39">
        <v>4265.7</v>
      </c>
      <c r="O8538" s="39">
        <v>4265.7</v>
      </c>
      <c r="P8538" s="38">
        <v>187</v>
      </c>
    </row>
    <row r="8539" spans="1:16">
      <c r="A8539" s="25">
        <f t="shared" si="133"/>
        <v>8537</v>
      </c>
      <c r="B8539" s="33" t="s">
        <v>12013</v>
      </c>
      <c r="C8539" s="37">
        <v>1986</v>
      </c>
      <c r="E8539" s="41" t="s">
        <v>4729</v>
      </c>
      <c r="I8539" s="37">
        <v>5</v>
      </c>
      <c r="J8539" s="37">
        <v>4</v>
      </c>
      <c r="M8539" s="39">
        <v>3230.4</v>
      </c>
      <c r="N8539" s="39">
        <v>2868.45</v>
      </c>
      <c r="O8539" s="39">
        <v>2868.45</v>
      </c>
    </row>
    <row r="8540" spans="1:16">
      <c r="A8540" s="25">
        <f t="shared" si="133"/>
        <v>8538</v>
      </c>
      <c r="B8540" s="33" t="s">
        <v>12014</v>
      </c>
      <c r="C8540" s="37">
        <v>1987</v>
      </c>
      <c r="E8540" s="41" t="s">
        <v>4729</v>
      </c>
      <c r="I8540" s="37">
        <v>5</v>
      </c>
      <c r="J8540" s="37">
        <v>6</v>
      </c>
      <c r="M8540" s="39">
        <v>4314</v>
      </c>
      <c r="N8540" s="39">
        <v>4301.21</v>
      </c>
      <c r="O8540" s="39">
        <v>4301.21</v>
      </c>
      <c r="P8540" s="38">
        <v>213</v>
      </c>
    </row>
    <row r="8541" spans="1:16">
      <c r="A8541" s="25">
        <f t="shared" si="133"/>
        <v>8539</v>
      </c>
      <c r="B8541" s="33" t="s">
        <v>12015</v>
      </c>
      <c r="C8541" s="37">
        <v>1992</v>
      </c>
      <c r="E8541" s="41" t="s">
        <v>4731</v>
      </c>
      <c r="I8541" s="37">
        <v>6</v>
      </c>
      <c r="J8541" s="37">
        <v>6</v>
      </c>
      <c r="M8541" s="39">
        <v>5051.1000000000004</v>
      </c>
      <c r="N8541" s="39">
        <v>4922.18</v>
      </c>
      <c r="O8541" s="39">
        <v>4837.38</v>
      </c>
    </row>
    <row r="8542" spans="1:16">
      <c r="A8542" s="25">
        <f t="shared" si="133"/>
        <v>8540</v>
      </c>
      <c r="B8542" s="33" t="s">
        <v>12016</v>
      </c>
      <c r="C8542" s="37">
        <v>1989</v>
      </c>
      <c r="E8542" s="41" t="s">
        <v>4731</v>
      </c>
      <c r="I8542" s="37">
        <v>5</v>
      </c>
      <c r="J8542" s="37">
        <v>6</v>
      </c>
      <c r="M8542" s="39">
        <v>6208.3</v>
      </c>
      <c r="N8542" s="39">
        <v>4587.3999999999996</v>
      </c>
      <c r="O8542" s="39">
        <v>4587.3999999999996</v>
      </c>
      <c r="P8542" s="38">
        <v>203</v>
      </c>
    </row>
    <row r="8543" spans="1:16">
      <c r="A8543" s="25">
        <f t="shared" si="133"/>
        <v>8541</v>
      </c>
      <c r="B8543" s="33" t="s">
        <v>12017</v>
      </c>
      <c r="C8543" s="37">
        <v>1996</v>
      </c>
      <c r="E8543" s="41" t="s">
        <v>4731</v>
      </c>
      <c r="I8543" s="37">
        <v>5</v>
      </c>
      <c r="J8543" s="37">
        <v>4</v>
      </c>
      <c r="M8543" s="39">
        <v>3269.1</v>
      </c>
      <c r="N8543" s="39">
        <v>2718.7</v>
      </c>
      <c r="O8543" s="39">
        <v>2718.7</v>
      </c>
    </row>
    <row r="8544" spans="1:16">
      <c r="A8544" s="25">
        <f t="shared" si="133"/>
        <v>8542</v>
      </c>
      <c r="B8544" s="33" t="s">
        <v>12018</v>
      </c>
      <c r="I8544" s="37"/>
      <c r="J8544" s="37"/>
    </row>
    <row r="8545" spans="1:16">
      <c r="A8545" s="25">
        <f t="shared" si="133"/>
        <v>8543</v>
      </c>
      <c r="B8545" s="33" t="s">
        <v>12019</v>
      </c>
      <c r="I8545" s="37"/>
      <c r="J8545" s="37"/>
    </row>
    <row r="8546" spans="1:16">
      <c r="A8546" s="25">
        <f t="shared" si="133"/>
        <v>8544</v>
      </c>
      <c r="B8546" s="33" t="s">
        <v>12020</v>
      </c>
      <c r="I8546" s="37"/>
      <c r="J8546" s="37"/>
    </row>
    <row r="8547" spans="1:16">
      <c r="A8547" s="25">
        <f t="shared" si="133"/>
        <v>8545</v>
      </c>
      <c r="B8547" s="33" t="s">
        <v>12021</v>
      </c>
      <c r="C8547" s="37">
        <v>1958</v>
      </c>
      <c r="E8547" s="41" t="s">
        <v>4724</v>
      </c>
      <c r="I8547" s="37">
        <v>4</v>
      </c>
      <c r="J8547" s="37">
        <v>3</v>
      </c>
      <c r="M8547" s="39">
        <v>2260.5</v>
      </c>
      <c r="N8547" s="39">
        <v>1623.3</v>
      </c>
      <c r="O8547" s="39">
        <v>1546.9</v>
      </c>
      <c r="P8547" s="38">
        <v>56</v>
      </c>
    </row>
    <row r="8548" spans="1:16">
      <c r="A8548" s="25">
        <f t="shared" si="133"/>
        <v>8546</v>
      </c>
      <c r="B8548" s="33" t="s">
        <v>12022</v>
      </c>
      <c r="C8548" s="37">
        <v>1984</v>
      </c>
      <c r="I8548" s="37">
        <v>5</v>
      </c>
      <c r="J8548" s="37">
        <v>6</v>
      </c>
      <c r="M8548" s="39">
        <v>4934.2</v>
      </c>
      <c r="N8548" s="39">
        <v>4259</v>
      </c>
      <c r="O8548" s="39">
        <v>4259</v>
      </c>
    </row>
    <row r="8549" spans="1:16">
      <c r="A8549" s="25">
        <f t="shared" si="133"/>
        <v>8547</v>
      </c>
      <c r="B8549" s="33" t="s">
        <v>12023</v>
      </c>
      <c r="C8549" s="37">
        <v>1982</v>
      </c>
      <c r="I8549" s="37">
        <v>5</v>
      </c>
      <c r="J8549" s="37">
        <v>6</v>
      </c>
      <c r="M8549" s="39">
        <v>4935.1000000000004</v>
      </c>
      <c r="N8549" s="39">
        <v>4293.8</v>
      </c>
      <c r="O8549" s="39">
        <v>4293.8</v>
      </c>
    </row>
    <row r="8550" spans="1:16">
      <c r="A8550" s="25">
        <f t="shared" si="133"/>
        <v>8548</v>
      </c>
      <c r="B8550" s="33" t="s">
        <v>12024</v>
      </c>
      <c r="C8550" s="37">
        <v>1982</v>
      </c>
      <c r="I8550" s="37">
        <v>5</v>
      </c>
      <c r="J8550" s="37">
        <v>9</v>
      </c>
      <c r="M8550" s="39">
        <v>7736.3</v>
      </c>
      <c r="N8550" s="39">
        <v>6808.2</v>
      </c>
      <c r="O8550" s="39">
        <v>6808.2</v>
      </c>
    </row>
    <row r="8551" spans="1:16">
      <c r="A8551" s="25">
        <f t="shared" si="133"/>
        <v>8549</v>
      </c>
      <c r="B8551" s="33" t="s">
        <v>12025</v>
      </c>
      <c r="C8551" s="37">
        <v>1981</v>
      </c>
      <c r="I8551" s="37">
        <v>5</v>
      </c>
      <c r="J8551" s="37">
        <v>4</v>
      </c>
      <c r="M8551" s="39">
        <v>3279.5</v>
      </c>
      <c r="N8551" s="39">
        <v>2854.8</v>
      </c>
      <c r="O8551" s="39">
        <v>2854.8</v>
      </c>
    </row>
    <row r="8552" spans="1:16">
      <c r="A8552" s="25">
        <f t="shared" si="133"/>
        <v>8550</v>
      </c>
      <c r="B8552" s="33" t="s">
        <v>12026</v>
      </c>
      <c r="C8552" s="37">
        <v>1983</v>
      </c>
      <c r="I8552" s="37">
        <v>5</v>
      </c>
      <c r="J8552" s="37">
        <v>10</v>
      </c>
      <c r="M8552" s="39">
        <v>9502.4</v>
      </c>
      <c r="N8552" s="39">
        <v>8411.7000000000007</v>
      </c>
      <c r="O8552" s="39">
        <v>8411.7000000000007</v>
      </c>
    </row>
    <row r="8553" spans="1:16">
      <c r="A8553" s="25">
        <f t="shared" si="133"/>
        <v>8551</v>
      </c>
      <c r="B8553" s="33" t="s">
        <v>12027</v>
      </c>
      <c r="C8553" s="37">
        <v>1981</v>
      </c>
      <c r="I8553" s="37">
        <v>5</v>
      </c>
      <c r="J8553" s="37">
        <v>4</v>
      </c>
      <c r="M8553" s="39">
        <v>3384.2</v>
      </c>
      <c r="N8553" s="39">
        <v>2857.1</v>
      </c>
      <c r="O8553" s="39">
        <v>2857.1</v>
      </c>
    </row>
    <row r="8554" spans="1:16">
      <c r="A8554" s="25">
        <f t="shared" si="133"/>
        <v>8552</v>
      </c>
      <c r="B8554" s="33" t="s">
        <v>12028</v>
      </c>
      <c r="C8554" s="37">
        <v>1981</v>
      </c>
      <c r="I8554" s="37">
        <v>5</v>
      </c>
      <c r="J8554" s="37">
        <v>4</v>
      </c>
      <c r="M8554" s="39">
        <v>3259</v>
      </c>
      <c r="N8554" s="39">
        <v>2847</v>
      </c>
      <c r="O8554" s="39">
        <v>2847</v>
      </c>
    </row>
    <row r="8555" spans="1:16">
      <c r="A8555" s="25">
        <f t="shared" si="133"/>
        <v>8553</v>
      </c>
      <c r="B8555" s="33" t="s">
        <v>12029</v>
      </c>
      <c r="C8555" s="37">
        <v>1981</v>
      </c>
      <c r="I8555" s="37">
        <v>5</v>
      </c>
      <c r="J8555" s="37">
        <v>4</v>
      </c>
      <c r="M8555" s="39">
        <v>3306.5</v>
      </c>
      <c r="N8555" s="39">
        <v>2830.6</v>
      </c>
      <c r="O8555" s="39">
        <v>2830.6</v>
      </c>
    </row>
    <row r="8556" spans="1:16">
      <c r="A8556" s="25">
        <f t="shared" si="133"/>
        <v>8554</v>
      </c>
      <c r="B8556" s="33" t="s">
        <v>12030</v>
      </c>
      <c r="C8556" s="37">
        <v>1978</v>
      </c>
      <c r="E8556" s="41" t="s">
        <v>12031</v>
      </c>
      <c r="I8556" s="37">
        <v>5</v>
      </c>
      <c r="J8556" s="37">
        <v>6</v>
      </c>
      <c r="M8556" s="39">
        <v>4530.2</v>
      </c>
      <c r="N8556" s="39">
        <v>3949.3</v>
      </c>
      <c r="O8556" s="39">
        <v>3949.3</v>
      </c>
    </row>
    <row r="8557" spans="1:16">
      <c r="A8557" s="25">
        <f t="shared" si="133"/>
        <v>8555</v>
      </c>
      <c r="B8557" s="33" t="s">
        <v>12032</v>
      </c>
      <c r="C8557" s="37">
        <v>1978</v>
      </c>
      <c r="E8557" s="41" t="s">
        <v>12031</v>
      </c>
      <c r="I8557" s="37">
        <v>5</v>
      </c>
      <c r="J8557" s="37">
        <v>6</v>
      </c>
      <c r="M8557" s="39">
        <v>4438.6000000000004</v>
      </c>
      <c r="N8557" s="39">
        <v>3925.1</v>
      </c>
      <c r="O8557" s="39">
        <v>3925.1</v>
      </c>
    </row>
    <row r="8558" spans="1:16">
      <c r="A8558" s="25">
        <f t="shared" si="133"/>
        <v>8556</v>
      </c>
      <c r="B8558" s="33" t="s">
        <v>12033</v>
      </c>
      <c r="C8558" s="37">
        <v>1982</v>
      </c>
      <c r="E8558" s="41" t="s">
        <v>4731</v>
      </c>
      <c r="I8558" s="37">
        <v>5</v>
      </c>
      <c r="J8558" s="37">
        <v>12</v>
      </c>
      <c r="M8558" s="39">
        <v>12736.7</v>
      </c>
      <c r="N8558" s="39">
        <v>11603.7</v>
      </c>
      <c r="O8558" s="39">
        <v>11346.9</v>
      </c>
      <c r="P8558" s="38">
        <v>358</v>
      </c>
    </row>
    <row r="8559" spans="1:16">
      <c r="A8559" s="25">
        <f t="shared" si="133"/>
        <v>8557</v>
      </c>
      <c r="B8559" s="33" t="s">
        <v>12034</v>
      </c>
      <c r="C8559" s="37">
        <v>1974</v>
      </c>
      <c r="E8559" s="41" t="s">
        <v>7265</v>
      </c>
      <c r="I8559" s="37">
        <v>5</v>
      </c>
      <c r="J8559" s="37">
        <v>6</v>
      </c>
      <c r="M8559" s="39">
        <v>6125.3</v>
      </c>
      <c r="N8559" s="39">
        <v>5596.5</v>
      </c>
      <c r="O8559" s="39">
        <v>5479.8</v>
      </c>
      <c r="P8559" s="38">
        <v>203</v>
      </c>
    </row>
    <row r="8560" spans="1:16">
      <c r="A8560" s="25">
        <f t="shared" si="133"/>
        <v>8558</v>
      </c>
      <c r="B8560" s="33" t="s">
        <v>12035</v>
      </c>
      <c r="C8560" s="37">
        <v>1955</v>
      </c>
      <c r="E8560" s="41" t="s">
        <v>4731</v>
      </c>
      <c r="I8560" s="37">
        <v>3</v>
      </c>
      <c r="J8560" s="37">
        <v>2</v>
      </c>
      <c r="M8560" s="39">
        <v>1655.6</v>
      </c>
      <c r="N8560" s="39">
        <v>1509.2</v>
      </c>
      <c r="O8560" s="39">
        <v>1509.2</v>
      </c>
      <c r="P8560" s="38">
        <v>22</v>
      </c>
    </row>
    <row r="8561" spans="1:16">
      <c r="A8561" s="25">
        <f t="shared" si="133"/>
        <v>8559</v>
      </c>
      <c r="B8561" s="33" t="s">
        <v>12036</v>
      </c>
      <c r="C8561" s="37">
        <v>1955</v>
      </c>
      <c r="E8561" s="41" t="s">
        <v>7265</v>
      </c>
      <c r="I8561" s="37">
        <v>4</v>
      </c>
      <c r="J8561" s="37">
        <v>2</v>
      </c>
      <c r="M8561" s="39">
        <v>2477.5</v>
      </c>
      <c r="N8561" s="39">
        <v>1824.2</v>
      </c>
      <c r="O8561" s="39">
        <v>1824.2</v>
      </c>
      <c r="P8561" s="38">
        <v>70</v>
      </c>
    </row>
    <row r="8562" spans="1:16">
      <c r="A8562" s="25">
        <f t="shared" si="133"/>
        <v>8560</v>
      </c>
      <c r="B8562" s="33" t="s">
        <v>12037</v>
      </c>
      <c r="C8562" s="37">
        <v>1956</v>
      </c>
      <c r="E8562" s="41" t="s">
        <v>4724</v>
      </c>
      <c r="I8562" s="37">
        <v>3</v>
      </c>
      <c r="J8562" s="37">
        <v>2</v>
      </c>
      <c r="M8562" s="39">
        <v>1663.1</v>
      </c>
      <c r="N8562" s="39">
        <v>1475.2</v>
      </c>
      <c r="O8562" s="39">
        <v>1278.3</v>
      </c>
      <c r="P8562" s="38">
        <v>30</v>
      </c>
    </row>
    <row r="8563" spans="1:16">
      <c r="A8563" s="25">
        <f t="shared" si="133"/>
        <v>8561</v>
      </c>
      <c r="B8563" s="33" t="s">
        <v>4431</v>
      </c>
      <c r="C8563" s="37">
        <v>1989</v>
      </c>
      <c r="E8563" s="41" t="s">
        <v>7265</v>
      </c>
      <c r="I8563" s="37">
        <v>5</v>
      </c>
      <c r="J8563" s="37">
        <v>5</v>
      </c>
      <c r="M8563" s="39">
        <v>2819.5</v>
      </c>
      <c r="N8563" s="39">
        <v>2440.1</v>
      </c>
      <c r="O8563" s="39">
        <v>2276.42</v>
      </c>
      <c r="P8563" s="38">
        <v>76</v>
      </c>
    </row>
    <row r="8564" spans="1:16">
      <c r="A8564" s="25">
        <f t="shared" si="133"/>
        <v>8562</v>
      </c>
      <c r="B8564" s="33" t="s">
        <v>4432</v>
      </c>
      <c r="C8564" s="37">
        <v>1961</v>
      </c>
      <c r="E8564" s="41" t="s">
        <v>7265</v>
      </c>
      <c r="I8564" s="37">
        <v>4</v>
      </c>
      <c r="J8564" s="37">
        <v>4</v>
      </c>
      <c r="M8564" s="39">
        <v>3096</v>
      </c>
      <c r="N8564" s="39">
        <v>2877.1</v>
      </c>
      <c r="O8564" s="39">
        <v>2877.1</v>
      </c>
      <c r="P8564" s="38">
        <v>102</v>
      </c>
    </row>
    <row r="8565" spans="1:16">
      <c r="A8565" s="25">
        <f t="shared" si="133"/>
        <v>8563</v>
      </c>
      <c r="B8565" s="33" t="s">
        <v>4433</v>
      </c>
      <c r="C8565" s="37">
        <v>1960</v>
      </c>
      <c r="E8565" s="41" t="s">
        <v>7265</v>
      </c>
      <c r="I8565" s="37">
        <v>4</v>
      </c>
      <c r="J8565" s="37">
        <v>4</v>
      </c>
      <c r="M8565" s="39">
        <v>2709.1</v>
      </c>
      <c r="N8565" s="39">
        <v>2480.1</v>
      </c>
      <c r="O8565" s="39">
        <v>2313.4</v>
      </c>
      <c r="P8565" s="38">
        <v>111</v>
      </c>
    </row>
    <row r="8566" spans="1:16">
      <c r="A8566" s="25">
        <f t="shared" si="133"/>
        <v>8564</v>
      </c>
      <c r="B8566" s="33" t="s">
        <v>4434</v>
      </c>
      <c r="C8566" s="37">
        <v>1961</v>
      </c>
      <c r="E8566" s="41" t="s">
        <v>7265</v>
      </c>
      <c r="I8566" s="37">
        <v>4</v>
      </c>
      <c r="J8566" s="37">
        <v>4</v>
      </c>
      <c r="M8566" s="39">
        <v>2771.8</v>
      </c>
      <c r="N8566" s="39">
        <v>2543.1999999999998</v>
      </c>
      <c r="O8566" s="39">
        <v>2348</v>
      </c>
      <c r="P8566" s="38">
        <v>91</v>
      </c>
    </row>
    <row r="8567" spans="1:16">
      <c r="A8567" s="25">
        <f t="shared" si="133"/>
        <v>8565</v>
      </c>
      <c r="B8567" s="33" t="s">
        <v>12038</v>
      </c>
      <c r="C8567" s="37">
        <v>1962</v>
      </c>
      <c r="E8567" s="41" t="s">
        <v>4731</v>
      </c>
      <c r="I8567" s="37">
        <v>4</v>
      </c>
      <c r="J8567" s="37">
        <v>4</v>
      </c>
      <c r="M8567" s="39">
        <v>4508.6000000000004</v>
      </c>
      <c r="N8567" s="39">
        <v>3139.2</v>
      </c>
      <c r="O8567" s="39">
        <v>3094.8</v>
      </c>
      <c r="P8567" s="38">
        <v>112</v>
      </c>
    </row>
    <row r="8568" spans="1:16">
      <c r="A8568" s="25">
        <f t="shared" si="133"/>
        <v>8566</v>
      </c>
      <c r="B8568" s="33" t="s">
        <v>4435</v>
      </c>
      <c r="C8568" s="37">
        <v>1962</v>
      </c>
      <c r="E8568" s="41" t="s">
        <v>4731</v>
      </c>
      <c r="I8568" s="37">
        <v>4</v>
      </c>
      <c r="J8568" s="37">
        <v>2</v>
      </c>
      <c r="M8568" s="39">
        <v>1486.8</v>
      </c>
      <c r="N8568" s="39">
        <v>1357.8</v>
      </c>
      <c r="O8568" s="39">
        <v>1288.3</v>
      </c>
      <c r="P8568" s="38">
        <v>70</v>
      </c>
    </row>
    <row r="8569" spans="1:16">
      <c r="A8569" s="25">
        <f t="shared" si="133"/>
        <v>8567</v>
      </c>
      <c r="B8569" s="33" t="s">
        <v>4436</v>
      </c>
      <c r="C8569" s="37">
        <v>1963</v>
      </c>
      <c r="E8569" s="41" t="s">
        <v>4731</v>
      </c>
      <c r="I8569" s="37">
        <v>4</v>
      </c>
      <c r="J8569" s="37">
        <v>4</v>
      </c>
      <c r="M8569" s="39">
        <v>4273.7</v>
      </c>
      <c r="N8569" s="39">
        <v>2541.3000000000002</v>
      </c>
      <c r="O8569" s="39">
        <v>2541.3000000000002</v>
      </c>
      <c r="P8569" s="38">
        <v>95</v>
      </c>
    </row>
    <row r="8570" spans="1:16">
      <c r="A8570" s="25">
        <f t="shared" si="133"/>
        <v>8568</v>
      </c>
      <c r="B8570" s="33" t="s">
        <v>12039</v>
      </c>
      <c r="C8570" s="37">
        <v>1984</v>
      </c>
      <c r="I8570" s="37">
        <v>5</v>
      </c>
      <c r="J8570" s="37">
        <v>7</v>
      </c>
      <c r="M8570" s="39">
        <v>5978</v>
      </c>
      <c r="N8570" s="39">
        <v>5471</v>
      </c>
      <c r="O8570" s="39">
        <v>4841</v>
      </c>
    </row>
    <row r="8571" spans="1:16">
      <c r="A8571" s="25">
        <f t="shared" si="133"/>
        <v>8569</v>
      </c>
      <c r="B8571" s="33" t="s">
        <v>12040</v>
      </c>
      <c r="C8571" s="37">
        <v>1959</v>
      </c>
      <c r="E8571" s="41" t="s">
        <v>4724</v>
      </c>
      <c r="I8571" s="37">
        <v>4</v>
      </c>
      <c r="J8571" s="37">
        <v>2</v>
      </c>
      <c r="M8571" s="39">
        <v>1780.4</v>
      </c>
      <c r="N8571" s="39">
        <v>1780.4</v>
      </c>
      <c r="O8571" s="39">
        <v>1407.7</v>
      </c>
    </row>
    <row r="8572" spans="1:16">
      <c r="A8572" s="25">
        <f t="shared" si="133"/>
        <v>8570</v>
      </c>
      <c r="B8572" s="33" t="s">
        <v>12041</v>
      </c>
      <c r="C8572" s="37">
        <v>1960</v>
      </c>
      <c r="E8572" s="41" t="s">
        <v>4724</v>
      </c>
      <c r="I8572" s="37">
        <v>3</v>
      </c>
      <c r="J8572" s="37">
        <v>2</v>
      </c>
      <c r="M8572" s="39">
        <v>1331.8</v>
      </c>
      <c r="N8572" s="39">
        <v>1212.9000000000001</v>
      </c>
      <c r="O8572" s="39">
        <v>1111.5</v>
      </c>
    </row>
    <row r="8573" spans="1:16">
      <c r="A8573" s="25">
        <f t="shared" si="133"/>
        <v>8571</v>
      </c>
      <c r="B8573" s="33" t="s">
        <v>12042</v>
      </c>
      <c r="C8573" s="37">
        <v>1958</v>
      </c>
      <c r="E8573" s="41" t="s">
        <v>4731</v>
      </c>
      <c r="I8573" s="37">
        <v>4</v>
      </c>
      <c r="J8573" s="37">
        <v>2</v>
      </c>
      <c r="M8573" s="39">
        <v>2798.1</v>
      </c>
      <c r="N8573" s="39">
        <v>1463.3</v>
      </c>
    </row>
    <row r="8574" spans="1:16">
      <c r="A8574" s="25">
        <f t="shared" si="133"/>
        <v>8572</v>
      </c>
      <c r="B8574" s="33" t="s">
        <v>12043</v>
      </c>
      <c r="C8574" s="37">
        <v>1958</v>
      </c>
      <c r="E8574" s="41" t="s">
        <v>4724</v>
      </c>
      <c r="I8574" s="37">
        <v>4</v>
      </c>
      <c r="J8574" s="37">
        <v>3</v>
      </c>
      <c r="M8574" s="39">
        <v>2114.6</v>
      </c>
      <c r="N8574" s="39">
        <v>1834.6999999999998</v>
      </c>
      <c r="O8574" s="39">
        <v>1377.1</v>
      </c>
    </row>
    <row r="8575" spans="1:16">
      <c r="A8575" s="25">
        <f t="shared" si="133"/>
        <v>8573</v>
      </c>
      <c r="B8575" s="33" t="s">
        <v>12044</v>
      </c>
      <c r="C8575" s="37">
        <v>1963</v>
      </c>
      <c r="I8575" s="37">
        <v>4</v>
      </c>
      <c r="J8575" s="37">
        <v>2</v>
      </c>
      <c r="M8575" s="39">
        <v>1376.9</v>
      </c>
      <c r="N8575" s="39">
        <v>1261.7</v>
      </c>
      <c r="O8575" s="39">
        <v>1261.7</v>
      </c>
    </row>
    <row r="8576" spans="1:16">
      <c r="A8576" s="25">
        <f t="shared" si="133"/>
        <v>8574</v>
      </c>
      <c r="B8576" s="33" t="s">
        <v>12045</v>
      </c>
      <c r="C8576" s="37">
        <v>1959</v>
      </c>
      <c r="E8576" s="41" t="s">
        <v>4724</v>
      </c>
      <c r="I8576" s="37">
        <v>4</v>
      </c>
      <c r="J8576" s="37">
        <v>2</v>
      </c>
      <c r="M8576" s="39">
        <v>1979.4</v>
      </c>
      <c r="N8576" s="39">
        <v>1797.6</v>
      </c>
      <c r="O8576" s="39">
        <v>1328.3</v>
      </c>
    </row>
    <row r="8577" spans="1:15">
      <c r="A8577" s="25">
        <f t="shared" si="133"/>
        <v>8575</v>
      </c>
      <c r="B8577" s="33" t="s">
        <v>12046</v>
      </c>
      <c r="C8577" s="37">
        <v>1997</v>
      </c>
      <c r="I8577" s="37">
        <v>3</v>
      </c>
      <c r="J8577" s="37">
        <v>3</v>
      </c>
      <c r="M8577" s="39">
        <v>1878.6</v>
      </c>
      <c r="N8577" s="39">
        <v>1724</v>
      </c>
      <c r="O8577" s="39">
        <v>1724</v>
      </c>
    </row>
    <row r="8578" spans="1:15">
      <c r="A8578" s="25">
        <f t="shared" si="133"/>
        <v>8576</v>
      </c>
      <c r="B8578" s="33" t="s">
        <v>12047</v>
      </c>
      <c r="C8578" s="37">
        <v>1972</v>
      </c>
      <c r="I8578" s="37">
        <v>5</v>
      </c>
      <c r="J8578" s="37">
        <v>6</v>
      </c>
      <c r="M8578" s="39">
        <v>4913.3999999999996</v>
      </c>
      <c r="N8578" s="39">
        <v>4447.5</v>
      </c>
      <c r="O8578" s="39">
        <v>4109.7</v>
      </c>
    </row>
    <row r="8579" spans="1:15">
      <c r="A8579" s="25">
        <f t="shared" ref="A8579:A8642" si="134">A8578+1</f>
        <v>8577</v>
      </c>
      <c r="B8579" s="33" t="s">
        <v>12048</v>
      </c>
      <c r="C8579" s="37">
        <v>1970</v>
      </c>
      <c r="I8579" s="37">
        <v>5</v>
      </c>
      <c r="J8579" s="37">
        <v>6</v>
      </c>
      <c r="M8579" s="39">
        <v>4928.8</v>
      </c>
      <c r="N8579" s="39">
        <v>4461.8</v>
      </c>
      <c r="O8579" s="39">
        <v>4461.8</v>
      </c>
    </row>
    <row r="8580" spans="1:15">
      <c r="A8580" s="25">
        <f t="shared" si="134"/>
        <v>8578</v>
      </c>
      <c r="B8580" s="33" t="s">
        <v>12049</v>
      </c>
      <c r="C8580" s="37">
        <v>1971</v>
      </c>
      <c r="I8580" s="37">
        <v>5</v>
      </c>
      <c r="J8580" s="37">
        <v>6</v>
      </c>
      <c r="M8580" s="39">
        <v>4937.6000000000004</v>
      </c>
      <c r="N8580" s="39">
        <v>4484.6000000000004</v>
      </c>
      <c r="O8580" s="39">
        <v>4364.1000000000004</v>
      </c>
    </row>
    <row r="8581" spans="1:15">
      <c r="A8581" s="25">
        <f t="shared" si="134"/>
        <v>8579</v>
      </c>
      <c r="B8581" s="33" t="s">
        <v>12050</v>
      </c>
      <c r="C8581" s="37">
        <v>1992</v>
      </c>
      <c r="I8581" s="37">
        <v>5</v>
      </c>
      <c r="J8581" s="37">
        <v>7</v>
      </c>
      <c r="M8581" s="39">
        <v>8207.5</v>
      </c>
      <c r="N8581" s="39">
        <v>7634.9</v>
      </c>
      <c r="O8581" s="39">
        <v>5006.3</v>
      </c>
    </row>
    <row r="8582" spans="1:15">
      <c r="A8582" s="25">
        <f t="shared" si="134"/>
        <v>8580</v>
      </c>
      <c r="B8582" s="33" t="s">
        <v>12051</v>
      </c>
      <c r="C8582" s="37">
        <v>1981</v>
      </c>
      <c r="E8582" s="41" t="s">
        <v>4731</v>
      </c>
      <c r="I8582" s="37">
        <v>5</v>
      </c>
      <c r="J8582" s="37">
        <v>2</v>
      </c>
      <c r="M8582" s="39">
        <v>3411.8</v>
      </c>
      <c r="N8582" s="39">
        <v>2914.1</v>
      </c>
      <c r="O8582" s="39">
        <v>2760.5</v>
      </c>
    </row>
    <row r="8583" spans="1:15">
      <c r="A8583" s="25">
        <f t="shared" si="134"/>
        <v>8581</v>
      </c>
      <c r="B8583" s="33" t="s">
        <v>12052</v>
      </c>
      <c r="C8583" s="37">
        <v>1977</v>
      </c>
      <c r="I8583" s="37">
        <v>5</v>
      </c>
      <c r="J8583" s="37">
        <v>6</v>
      </c>
      <c r="M8583" s="39">
        <v>4335.8</v>
      </c>
      <c r="N8583" s="39">
        <v>3872.4</v>
      </c>
      <c r="O8583" s="39">
        <v>3872.4</v>
      </c>
    </row>
    <row r="8584" spans="1:15">
      <c r="A8584" s="25">
        <f t="shared" si="134"/>
        <v>8582</v>
      </c>
      <c r="B8584" s="33" t="s">
        <v>12053</v>
      </c>
      <c r="C8584" s="37">
        <v>1973</v>
      </c>
      <c r="I8584" s="37">
        <v>5</v>
      </c>
      <c r="J8584" s="37">
        <v>4</v>
      </c>
      <c r="M8584" s="39">
        <v>4090.7</v>
      </c>
      <c r="N8584" s="39">
        <v>3780.7</v>
      </c>
      <c r="O8584" s="39">
        <v>2678</v>
      </c>
    </row>
    <row r="8585" spans="1:15">
      <c r="A8585" s="25">
        <f t="shared" si="134"/>
        <v>8583</v>
      </c>
      <c r="B8585" s="33" t="s">
        <v>12054</v>
      </c>
      <c r="C8585" s="37">
        <v>1980</v>
      </c>
      <c r="I8585" s="37">
        <v>5</v>
      </c>
      <c r="J8585" s="37">
        <v>4</v>
      </c>
      <c r="M8585" s="39">
        <v>4174.2</v>
      </c>
      <c r="N8585" s="39">
        <v>3908.3</v>
      </c>
      <c r="O8585" s="39">
        <v>2675.4</v>
      </c>
    </row>
    <row r="8586" spans="1:15">
      <c r="A8586" s="25">
        <f t="shared" si="134"/>
        <v>8584</v>
      </c>
      <c r="B8586" s="33" t="s">
        <v>12055</v>
      </c>
      <c r="C8586" s="37">
        <v>1979</v>
      </c>
      <c r="I8586" s="37">
        <v>5</v>
      </c>
      <c r="J8586" s="37">
        <v>8</v>
      </c>
      <c r="M8586" s="39">
        <v>6666.5</v>
      </c>
      <c r="N8586" s="39">
        <v>5748.9</v>
      </c>
      <c r="O8586" s="39">
        <v>5748.9</v>
      </c>
    </row>
    <row r="8587" spans="1:15">
      <c r="A8587" s="25">
        <f t="shared" si="134"/>
        <v>8585</v>
      </c>
      <c r="B8587" s="33" t="s">
        <v>12056</v>
      </c>
      <c r="C8587" s="37">
        <v>1975</v>
      </c>
      <c r="I8587" s="37">
        <v>5</v>
      </c>
      <c r="J8587" s="37">
        <v>8</v>
      </c>
      <c r="M8587" s="39">
        <v>5856.1</v>
      </c>
      <c r="N8587" s="39">
        <v>5153</v>
      </c>
      <c r="O8587" s="39">
        <v>5153</v>
      </c>
    </row>
    <row r="8588" spans="1:15">
      <c r="A8588" s="25">
        <f t="shared" si="134"/>
        <v>8586</v>
      </c>
      <c r="B8588" s="33" t="s">
        <v>12057</v>
      </c>
      <c r="C8588" s="37">
        <v>1971</v>
      </c>
      <c r="I8588" s="37">
        <v>5</v>
      </c>
      <c r="J8588" s="37">
        <v>8</v>
      </c>
      <c r="M8588" s="39">
        <v>6545.9</v>
      </c>
      <c r="N8588" s="39">
        <v>5942.6</v>
      </c>
      <c r="O8588" s="39">
        <v>5884.6</v>
      </c>
    </row>
    <row r="8589" spans="1:15">
      <c r="A8589" s="25">
        <f t="shared" si="134"/>
        <v>8587</v>
      </c>
      <c r="B8589" s="33" t="s">
        <v>12058</v>
      </c>
      <c r="C8589" s="37">
        <v>1974</v>
      </c>
      <c r="I8589" s="37">
        <v>5</v>
      </c>
      <c r="J8589" s="37">
        <v>4</v>
      </c>
      <c r="M8589" s="39">
        <v>4510</v>
      </c>
      <c r="N8589" s="39">
        <v>4209.5</v>
      </c>
      <c r="O8589" s="39">
        <v>2707.4</v>
      </c>
    </row>
    <row r="8590" spans="1:15">
      <c r="A8590" s="25">
        <f t="shared" si="134"/>
        <v>8588</v>
      </c>
      <c r="B8590" s="33" t="s">
        <v>12059</v>
      </c>
      <c r="C8590" s="37">
        <v>1972</v>
      </c>
      <c r="I8590" s="37">
        <v>5</v>
      </c>
      <c r="J8590" s="37">
        <v>4</v>
      </c>
      <c r="M8590" s="39">
        <v>3730.8</v>
      </c>
      <c r="N8590" s="39">
        <v>3428.8</v>
      </c>
      <c r="O8590" s="39">
        <v>2707</v>
      </c>
    </row>
    <row r="8591" spans="1:15">
      <c r="A8591" s="25">
        <f t="shared" si="134"/>
        <v>8589</v>
      </c>
      <c r="B8591" s="33" t="s">
        <v>12060</v>
      </c>
      <c r="C8591" s="37">
        <v>1989</v>
      </c>
      <c r="I8591" s="37">
        <v>5</v>
      </c>
      <c r="J8591" s="37">
        <v>4</v>
      </c>
      <c r="M8591" s="39">
        <v>3459.4</v>
      </c>
      <c r="N8591" s="39">
        <v>2919.6</v>
      </c>
      <c r="O8591" s="39">
        <v>2919.6</v>
      </c>
    </row>
    <row r="8592" spans="1:15">
      <c r="A8592" s="25">
        <f t="shared" si="134"/>
        <v>8590</v>
      </c>
      <c r="B8592" s="33" t="s">
        <v>12061</v>
      </c>
      <c r="C8592" s="37">
        <v>2009</v>
      </c>
      <c r="I8592" s="37">
        <v>4</v>
      </c>
      <c r="J8592" s="37">
        <v>3</v>
      </c>
      <c r="M8592" s="39">
        <v>2610.3000000000002</v>
      </c>
      <c r="N8592" s="39">
        <v>2313.6</v>
      </c>
      <c r="O8592" s="39">
        <v>2313.6</v>
      </c>
    </row>
    <row r="8593" spans="1:16">
      <c r="A8593" s="25">
        <f t="shared" si="134"/>
        <v>8591</v>
      </c>
      <c r="B8593" s="33" t="s">
        <v>12062</v>
      </c>
      <c r="C8593" s="37">
        <v>2007</v>
      </c>
      <c r="E8593" s="41" t="s">
        <v>4729</v>
      </c>
      <c r="I8593" s="37">
        <v>3</v>
      </c>
      <c r="J8593" s="37">
        <v>2</v>
      </c>
      <c r="M8593" s="39">
        <v>1351.8</v>
      </c>
      <c r="N8593" s="39">
        <v>1168.7</v>
      </c>
      <c r="O8593" s="39">
        <v>1168.7</v>
      </c>
      <c r="P8593" s="38">
        <v>18</v>
      </c>
    </row>
    <row r="8594" spans="1:16">
      <c r="A8594" s="25">
        <f t="shared" si="134"/>
        <v>8592</v>
      </c>
      <c r="B8594" s="33" t="s">
        <v>12063</v>
      </c>
      <c r="C8594" s="37">
        <v>2007</v>
      </c>
      <c r="E8594" s="41" t="s">
        <v>4729</v>
      </c>
      <c r="I8594" s="37">
        <v>3</v>
      </c>
      <c r="J8594" s="37">
        <v>2</v>
      </c>
      <c r="M8594" s="39">
        <v>1337.3</v>
      </c>
      <c r="N8594" s="39">
        <v>1167.8</v>
      </c>
      <c r="O8594" s="39">
        <v>1167.8</v>
      </c>
      <c r="P8594" s="38">
        <v>18</v>
      </c>
    </row>
    <row r="8595" spans="1:16">
      <c r="A8595" s="25">
        <f t="shared" si="134"/>
        <v>8593</v>
      </c>
      <c r="B8595" s="33" t="s">
        <v>12064</v>
      </c>
      <c r="I8595" s="37"/>
      <c r="J8595" s="37"/>
    </row>
    <row r="8596" spans="1:16">
      <c r="A8596" s="25">
        <f t="shared" si="134"/>
        <v>8594</v>
      </c>
      <c r="B8596" s="33" t="s">
        <v>12065</v>
      </c>
      <c r="C8596" s="37">
        <v>1952</v>
      </c>
      <c r="E8596" s="41" t="s">
        <v>4965</v>
      </c>
      <c r="I8596" s="37">
        <v>2</v>
      </c>
      <c r="J8596" s="37">
        <v>2</v>
      </c>
      <c r="M8596" s="39">
        <v>809.1</v>
      </c>
      <c r="N8596" s="39">
        <v>809.1</v>
      </c>
      <c r="O8596" s="39">
        <v>809.1</v>
      </c>
    </row>
    <row r="8597" spans="1:16">
      <c r="A8597" s="25">
        <f t="shared" si="134"/>
        <v>8595</v>
      </c>
      <c r="B8597" s="33" t="s">
        <v>12066</v>
      </c>
      <c r="C8597" s="37">
        <v>1952</v>
      </c>
      <c r="E8597" s="41" t="s">
        <v>5129</v>
      </c>
      <c r="I8597" s="37">
        <v>2</v>
      </c>
      <c r="J8597" s="37">
        <v>2</v>
      </c>
      <c r="M8597" s="39">
        <v>712.5</v>
      </c>
      <c r="N8597" s="39">
        <v>652.6</v>
      </c>
      <c r="O8597" s="39">
        <v>652.6</v>
      </c>
      <c r="P8597" s="38">
        <v>29</v>
      </c>
    </row>
    <row r="8598" spans="1:16">
      <c r="A8598" s="25">
        <f t="shared" si="134"/>
        <v>8596</v>
      </c>
      <c r="B8598" s="33" t="s">
        <v>12067</v>
      </c>
      <c r="C8598" s="37">
        <v>1952</v>
      </c>
      <c r="E8598" s="41" t="s">
        <v>4965</v>
      </c>
      <c r="I8598" s="37">
        <v>2</v>
      </c>
      <c r="J8598" s="37">
        <v>2</v>
      </c>
      <c r="M8598" s="39">
        <v>811.4</v>
      </c>
      <c r="N8598" s="39">
        <v>730.5</v>
      </c>
      <c r="O8598" s="39">
        <v>730.5</v>
      </c>
    </row>
    <row r="8599" spans="1:16">
      <c r="A8599" s="25">
        <f t="shared" si="134"/>
        <v>8597</v>
      </c>
      <c r="B8599" s="33" t="s">
        <v>12068</v>
      </c>
      <c r="C8599" s="37">
        <v>1952</v>
      </c>
      <c r="E8599" s="41" t="s">
        <v>4965</v>
      </c>
      <c r="I8599" s="37">
        <v>2</v>
      </c>
      <c r="J8599" s="37">
        <v>1</v>
      </c>
      <c r="M8599" s="39">
        <v>366.9</v>
      </c>
      <c r="N8599" s="39">
        <v>342.2</v>
      </c>
      <c r="O8599" s="39">
        <v>342.2</v>
      </c>
    </row>
    <row r="8600" spans="1:16">
      <c r="A8600" s="25">
        <f t="shared" si="134"/>
        <v>8598</v>
      </c>
      <c r="B8600" s="33" t="s">
        <v>12069</v>
      </c>
      <c r="C8600" s="37">
        <v>1952</v>
      </c>
      <c r="E8600" s="41" t="s">
        <v>4965</v>
      </c>
      <c r="I8600" s="37">
        <v>2</v>
      </c>
      <c r="J8600" s="37">
        <v>2</v>
      </c>
      <c r="M8600" s="39">
        <v>373.8</v>
      </c>
      <c r="N8600" s="39">
        <v>341.1</v>
      </c>
      <c r="O8600" s="39">
        <v>341.1</v>
      </c>
    </row>
    <row r="8601" spans="1:16">
      <c r="A8601" s="25">
        <f t="shared" si="134"/>
        <v>8599</v>
      </c>
      <c r="B8601" s="33" t="s">
        <v>12070</v>
      </c>
      <c r="C8601" s="37">
        <v>1969</v>
      </c>
      <c r="E8601" s="41" t="s">
        <v>4724</v>
      </c>
      <c r="I8601" s="37">
        <v>5</v>
      </c>
      <c r="J8601" s="37">
        <v>2</v>
      </c>
      <c r="M8601" s="39">
        <v>3235.1</v>
      </c>
      <c r="N8601" s="39">
        <v>2739.1</v>
      </c>
      <c r="O8601" s="39">
        <v>2739.1</v>
      </c>
    </row>
    <row r="8602" spans="1:16">
      <c r="A8602" s="25">
        <f t="shared" si="134"/>
        <v>8600</v>
      </c>
      <c r="B8602" s="33" t="s">
        <v>12071</v>
      </c>
      <c r="C8602" s="37">
        <v>1957</v>
      </c>
      <c r="E8602" s="41" t="s">
        <v>4726</v>
      </c>
      <c r="I8602" s="37">
        <v>2</v>
      </c>
      <c r="J8602" s="37">
        <v>2</v>
      </c>
      <c r="M8602" s="39">
        <v>501.2</v>
      </c>
      <c r="N8602" s="39">
        <v>448.2</v>
      </c>
      <c r="O8602" s="39">
        <v>338.2</v>
      </c>
      <c r="P8602" s="38">
        <v>27</v>
      </c>
    </row>
    <row r="8603" spans="1:16">
      <c r="A8603" s="25">
        <f t="shared" si="134"/>
        <v>8601</v>
      </c>
      <c r="B8603" s="33" t="s">
        <v>12072</v>
      </c>
      <c r="C8603" s="37">
        <v>1982</v>
      </c>
      <c r="I8603" s="37">
        <v>5</v>
      </c>
      <c r="J8603" s="37">
        <v>4</v>
      </c>
      <c r="M8603" s="39">
        <v>3265</v>
      </c>
      <c r="N8603" s="39">
        <v>2842.3</v>
      </c>
      <c r="O8603" s="39">
        <v>2842.3</v>
      </c>
    </row>
    <row r="8604" spans="1:16">
      <c r="A8604" s="25">
        <f t="shared" si="134"/>
        <v>8602</v>
      </c>
      <c r="B8604" s="33" t="s">
        <v>12073</v>
      </c>
      <c r="C8604" s="37">
        <v>1982</v>
      </c>
      <c r="I8604" s="37">
        <v>5</v>
      </c>
      <c r="J8604" s="37">
        <v>4</v>
      </c>
      <c r="M8604" s="39">
        <v>3315.6</v>
      </c>
      <c r="N8604" s="39">
        <v>2867.6</v>
      </c>
      <c r="O8604" s="39">
        <v>2867.6</v>
      </c>
    </row>
    <row r="8605" spans="1:16">
      <c r="A8605" s="25">
        <f t="shared" si="134"/>
        <v>8603</v>
      </c>
      <c r="B8605" s="33" t="s">
        <v>12074</v>
      </c>
      <c r="C8605" s="37">
        <v>1953</v>
      </c>
      <c r="E8605" s="41" t="s">
        <v>5129</v>
      </c>
      <c r="I8605" s="37">
        <v>2</v>
      </c>
      <c r="J8605" s="37">
        <v>2</v>
      </c>
      <c r="M8605" s="39">
        <v>1428</v>
      </c>
      <c r="N8605" s="39">
        <v>1061.0999999999999</v>
      </c>
      <c r="O8605" s="39">
        <v>1061.0999999999999</v>
      </c>
      <c r="P8605" s="38">
        <v>32</v>
      </c>
    </row>
    <row r="8606" spans="1:16">
      <c r="A8606" s="25">
        <f t="shared" si="134"/>
        <v>8604</v>
      </c>
      <c r="B8606" s="33" t="s">
        <v>12075</v>
      </c>
      <c r="C8606" s="37">
        <v>1980</v>
      </c>
      <c r="E8606" s="41" t="s">
        <v>4731</v>
      </c>
      <c r="I8606" s="37">
        <v>5</v>
      </c>
      <c r="J8606" s="37">
        <v>1</v>
      </c>
      <c r="M8606" s="39">
        <v>4888.3999999999996</v>
      </c>
      <c r="N8606" s="39">
        <v>2822.9</v>
      </c>
      <c r="O8606" s="39">
        <v>2252.9</v>
      </c>
    </row>
    <row r="8607" spans="1:16">
      <c r="A8607" s="25">
        <f t="shared" si="134"/>
        <v>8605</v>
      </c>
      <c r="B8607" s="33" t="s">
        <v>12076</v>
      </c>
      <c r="C8607" s="37">
        <v>1985</v>
      </c>
      <c r="E8607" s="41" t="s">
        <v>4731</v>
      </c>
      <c r="I8607" s="37">
        <v>5</v>
      </c>
      <c r="J8607" s="37">
        <v>12</v>
      </c>
      <c r="M8607" s="39">
        <v>8769.4</v>
      </c>
      <c r="N8607" s="39">
        <v>8436.6</v>
      </c>
      <c r="O8607" s="39">
        <v>8115.8</v>
      </c>
    </row>
    <row r="8608" spans="1:16">
      <c r="A8608" s="25">
        <f t="shared" si="134"/>
        <v>8606</v>
      </c>
      <c r="B8608" s="33" t="s">
        <v>12077</v>
      </c>
      <c r="C8608" s="37">
        <v>1955</v>
      </c>
      <c r="E8608" s="41" t="s">
        <v>5129</v>
      </c>
      <c r="I8608" s="37">
        <v>2</v>
      </c>
      <c r="J8608" s="37">
        <v>1</v>
      </c>
      <c r="M8608" s="39">
        <v>586</v>
      </c>
      <c r="N8608" s="39">
        <v>542.20000000000005</v>
      </c>
      <c r="O8608" s="39">
        <v>542.20000000000005</v>
      </c>
      <c r="P8608" s="38">
        <v>18</v>
      </c>
    </row>
    <row r="8609" spans="1:16">
      <c r="A8609" s="25">
        <f t="shared" si="134"/>
        <v>8607</v>
      </c>
      <c r="B8609" s="33" t="s">
        <v>12078</v>
      </c>
      <c r="C8609" s="37">
        <v>1964</v>
      </c>
      <c r="E8609" s="41" t="s">
        <v>4731</v>
      </c>
      <c r="I8609" s="37">
        <v>4</v>
      </c>
      <c r="J8609" s="37">
        <v>3</v>
      </c>
      <c r="M8609" s="39">
        <v>2613.6999999999998</v>
      </c>
      <c r="N8609" s="39">
        <v>1961.2</v>
      </c>
      <c r="O8609" s="39">
        <v>1961.2</v>
      </c>
      <c r="P8609" s="38">
        <v>77</v>
      </c>
    </row>
    <row r="8610" spans="1:16">
      <c r="A8610" s="25">
        <f t="shared" si="134"/>
        <v>8608</v>
      </c>
      <c r="B8610" s="33" t="s">
        <v>12079</v>
      </c>
      <c r="C8610" s="37">
        <v>1959</v>
      </c>
      <c r="E8610" s="41" t="s">
        <v>4731</v>
      </c>
      <c r="I8610" s="37">
        <v>2</v>
      </c>
      <c r="J8610" s="37">
        <v>2</v>
      </c>
      <c r="M8610" s="39">
        <v>426.4</v>
      </c>
      <c r="N8610" s="39">
        <v>382.4</v>
      </c>
      <c r="O8610" s="39">
        <v>382.4</v>
      </c>
      <c r="P8610" s="38">
        <v>18</v>
      </c>
    </row>
    <row r="8611" spans="1:16">
      <c r="A8611" s="25">
        <f t="shared" si="134"/>
        <v>8609</v>
      </c>
      <c r="B8611" s="33" t="s">
        <v>12080</v>
      </c>
      <c r="C8611" s="37">
        <v>1968</v>
      </c>
      <c r="E8611" s="41" t="s">
        <v>4731</v>
      </c>
      <c r="I8611" s="37">
        <v>3</v>
      </c>
      <c r="J8611" s="37">
        <v>1</v>
      </c>
      <c r="M8611" s="39">
        <v>2394.4</v>
      </c>
      <c r="N8611" s="39">
        <v>1893.1</v>
      </c>
      <c r="O8611" s="39">
        <v>1893.1</v>
      </c>
      <c r="P8611" s="38">
        <v>86</v>
      </c>
    </row>
    <row r="8612" spans="1:16">
      <c r="A8612" s="25">
        <f t="shared" si="134"/>
        <v>8610</v>
      </c>
      <c r="B8612" s="33" t="s">
        <v>12081</v>
      </c>
      <c r="C8612" s="37">
        <v>1951</v>
      </c>
      <c r="E8612" s="41" t="s">
        <v>4726</v>
      </c>
      <c r="I8612" s="37">
        <v>2</v>
      </c>
      <c r="J8612" s="37">
        <v>1</v>
      </c>
      <c r="M8612" s="39">
        <v>453.1</v>
      </c>
      <c r="N8612" s="39">
        <v>375.3</v>
      </c>
      <c r="O8612" s="39">
        <v>375.3</v>
      </c>
      <c r="P8612" s="38">
        <v>13</v>
      </c>
    </row>
    <row r="8613" spans="1:16">
      <c r="A8613" s="25">
        <f t="shared" si="134"/>
        <v>8611</v>
      </c>
      <c r="B8613" s="33" t="s">
        <v>12082</v>
      </c>
      <c r="C8613" s="37">
        <v>2010</v>
      </c>
      <c r="E8613" s="41" t="s">
        <v>4731</v>
      </c>
      <c r="I8613" s="37">
        <v>3</v>
      </c>
      <c r="J8613" s="37">
        <v>5</v>
      </c>
      <c r="M8613" s="39">
        <v>3475.9</v>
      </c>
      <c r="N8613" s="39">
        <v>2344.9</v>
      </c>
      <c r="O8613" s="39">
        <v>2246.9</v>
      </c>
      <c r="P8613" s="38">
        <v>102</v>
      </c>
    </row>
    <row r="8614" spans="1:16">
      <c r="A8614" s="25">
        <f t="shared" si="134"/>
        <v>8612</v>
      </c>
      <c r="B8614" s="33" t="s">
        <v>12083</v>
      </c>
      <c r="C8614" s="37">
        <v>1949</v>
      </c>
      <c r="E8614" s="41" t="s">
        <v>4965</v>
      </c>
      <c r="I8614" s="37">
        <v>2</v>
      </c>
      <c r="J8614" s="37">
        <v>1</v>
      </c>
      <c r="M8614" s="39">
        <v>462.6</v>
      </c>
      <c r="N8614" s="39">
        <v>429.1</v>
      </c>
      <c r="O8614" s="39">
        <v>222.1</v>
      </c>
      <c r="P8614" s="38">
        <v>18</v>
      </c>
    </row>
    <row r="8615" spans="1:16">
      <c r="A8615" s="25">
        <f t="shared" si="134"/>
        <v>8613</v>
      </c>
      <c r="B8615" s="33" t="s">
        <v>12084</v>
      </c>
      <c r="I8615" s="37"/>
      <c r="J8615" s="37"/>
    </row>
    <row r="8616" spans="1:16">
      <c r="A8616" s="25">
        <f t="shared" si="134"/>
        <v>8614</v>
      </c>
      <c r="B8616" s="33" t="s">
        <v>12085</v>
      </c>
      <c r="C8616" s="37">
        <v>1943</v>
      </c>
      <c r="E8616" s="41" t="s">
        <v>4965</v>
      </c>
      <c r="I8616" s="37">
        <v>2</v>
      </c>
      <c r="J8616" s="37">
        <v>1</v>
      </c>
      <c r="M8616" s="39">
        <v>472.3</v>
      </c>
      <c r="N8616" s="39">
        <v>436.1</v>
      </c>
      <c r="O8616" s="39">
        <v>436.1</v>
      </c>
      <c r="P8616" s="38">
        <v>15</v>
      </c>
    </row>
    <row r="8617" spans="1:16">
      <c r="A8617" s="25">
        <f t="shared" si="134"/>
        <v>8615</v>
      </c>
      <c r="B8617" s="33" t="s">
        <v>12086</v>
      </c>
      <c r="C8617" s="37">
        <v>1948</v>
      </c>
      <c r="E8617" s="41" t="s">
        <v>4965</v>
      </c>
      <c r="I8617" s="37">
        <v>2</v>
      </c>
      <c r="J8617" s="37">
        <v>1</v>
      </c>
      <c r="M8617" s="39">
        <v>470.3</v>
      </c>
      <c r="N8617" s="39">
        <v>437.3</v>
      </c>
      <c r="O8617" s="39">
        <v>437.3</v>
      </c>
    </row>
    <row r="8618" spans="1:16">
      <c r="A8618" s="25">
        <f t="shared" si="134"/>
        <v>8616</v>
      </c>
      <c r="B8618" s="33" t="s">
        <v>12087</v>
      </c>
      <c r="C8618" s="37">
        <v>1965</v>
      </c>
      <c r="E8618" s="41" t="s">
        <v>4731</v>
      </c>
      <c r="I8618" s="37">
        <v>5</v>
      </c>
      <c r="J8618" s="37">
        <v>2</v>
      </c>
      <c r="M8618" s="39">
        <v>1597.6</v>
      </c>
      <c r="N8618" s="39">
        <v>1589.4</v>
      </c>
      <c r="O8618" s="39">
        <v>1589.4</v>
      </c>
      <c r="P8618" s="38">
        <v>73</v>
      </c>
    </row>
    <row r="8619" spans="1:16">
      <c r="A8619" s="25">
        <f t="shared" si="134"/>
        <v>8617</v>
      </c>
      <c r="B8619" s="33" t="s">
        <v>12088</v>
      </c>
      <c r="C8619" s="37">
        <v>1971</v>
      </c>
      <c r="E8619" s="41" t="s">
        <v>4731</v>
      </c>
      <c r="I8619" s="37">
        <v>5</v>
      </c>
      <c r="J8619" s="37">
        <v>4</v>
      </c>
      <c r="M8619" s="39">
        <v>3158.4</v>
      </c>
      <c r="N8619" s="39">
        <v>2563.5</v>
      </c>
      <c r="O8619" s="39">
        <v>2563.5</v>
      </c>
      <c r="P8619" s="38">
        <v>117</v>
      </c>
    </row>
    <row r="8620" spans="1:16">
      <c r="A8620" s="25">
        <f t="shared" si="134"/>
        <v>8618</v>
      </c>
      <c r="B8620" s="33" t="s">
        <v>12089</v>
      </c>
      <c r="C8620" s="37">
        <v>1972</v>
      </c>
      <c r="E8620" s="41" t="s">
        <v>4731</v>
      </c>
      <c r="I8620" s="37">
        <v>5</v>
      </c>
      <c r="J8620" s="37">
        <v>4</v>
      </c>
      <c r="M8620" s="39">
        <v>3547.4</v>
      </c>
      <c r="N8620" s="39">
        <v>2682.5</v>
      </c>
      <c r="O8620" s="39">
        <v>2682.5</v>
      </c>
      <c r="P8620" s="38">
        <v>117</v>
      </c>
    </row>
    <row r="8621" spans="1:16">
      <c r="A8621" s="25">
        <f t="shared" si="134"/>
        <v>8619</v>
      </c>
      <c r="B8621" s="33" t="s">
        <v>12090</v>
      </c>
      <c r="C8621" s="37">
        <v>1974</v>
      </c>
      <c r="E8621" s="41" t="s">
        <v>4729</v>
      </c>
      <c r="I8621" s="37">
        <v>5</v>
      </c>
      <c r="J8621" s="37">
        <v>6</v>
      </c>
      <c r="M8621" s="39">
        <v>5384.9</v>
      </c>
      <c r="N8621" s="39">
        <v>4395.8</v>
      </c>
      <c r="O8621" s="39">
        <v>4395.8</v>
      </c>
    </row>
    <row r="8622" spans="1:16">
      <c r="A8622" s="25">
        <f t="shared" si="134"/>
        <v>8620</v>
      </c>
      <c r="B8622" s="33" t="s">
        <v>12091</v>
      </c>
      <c r="I8622" s="37"/>
      <c r="J8622" s="37"/>
    </row>
    <row r="8623" spans="1:16">
      <c r="A8623" s="25">
        <f t="shared" si="134"/>
        <v>8621</v>
      </c>
      <c r="B8623" s="33" t="s">
        <v>12092</v>
      </c>
      <c r="I8623" s="37"/>
      <c r="J8623" s="37"/>
    </row>
    <row r="8624" spans="1:16">
      <c r="A8624" s="25">
        <f t="shared" si="134"/>
        <v>8622</v>
      </c>
      <c r="B8624" s="33" t="s">
        <v>12093</v>
      </c>
      <c r="I8624" s="37"/>
      <c r="J8624" s="37"/>
    </row>
    <row r="8625" spans="1:15">
      <c r="A8625" s="25">
        <f t="shared" si="134"/>
        <v>8623</v>
      </c>
      <c r="B8625" s="33" t="s">
        <v>12094</v>
      </c>
      <c r="C8625" s="37">
        <v>1975</v>
      </c>
      <c r="E8625" s="41" t="s">
        <v>4729</v>
      </c>
      <c r="I8625" s="37">
        <v>5</v>
      </c>
      <c r="J8625" s="37">
        <v>8</v>
      </c>
      <c r="M8625" s="39">
        <v>7568</v>
      </c>
      <c r="N8625" s="39">
        <v>5101.5999999999995</v>
      </c>
      <c r="O8625" s="39">
        <v>5005.7</v>
      </c>
    </row>
    <row r="8626" spans="1:15">
      <c r="A8626" s="25">
        <f t="shared" si="134"/>
        <v>8624</v>
      </c>
      <c r="B8626" s="33" t="s">
        <v>12095</v>
      </c>
      <c r="C8626" s="37">
        <v>1992</v>
      </c>
      <c r="E8626" s="41" t="s">
        <v>4731</v>
      </c>
      <c r="I8626" s="37">
        <v>5</v>
      </c>
      <c r="J8626" s="37">
        <v>6</v>
      </c>
      <c r="M8626" s="39">
        <v>4701.8999999999996</v>
      </c>
      <c r="N8626" s="39">
        <v>4383.3999999999996</v>
      </c>
      <c r="O8626" s="39">
        <v>4383.3999999999996</v>
      </c>
    </row>
    <row r="8627" spans="1:15">
      <c r="A8627" s="25">
        <f t="shared" si="134"/>
        <v>8625</v>
      </c>
      <c r="B8627" s="33" t="s">
        <v>12096</v>
      </c>
      <c r="C8627" s="37">
        <v>1977</v>
      </c>
      <c r="E8627" s="41" t="s">
        <v>4729</v>
      </c>
      <c r="I8627" s="37">
        <v>5</v>
      </c>
      <c r="J8627" s="37">
        <v>8</v>
      </c>
      <c r="M8627" s="39">
        <v>5437.9</v>
      </c>
      <c r="N8627" s="39">
        <v>5220.3</v>
      </c>
      <c r="O8627" s="39">
        <v>5091.1000000000004</v>
      </c>
    </row>
    <row r="8628" spans="1:15">
      <c r="A8628" s="25">
        <f t="shared" si="134"/>
        <v>8626</v>
      </c>
      <c r="B8628" s="33" t="s">
        <v>12097</v>
      </c>
      <c r="C8628" s="37">
        <v>1981</v>
      </c>
      <c r="E8628" s="41" t="s">
        <v>4729</v>
      </c>
      <c r="I8628" s="37">
        <v>5</v>
      </c>
      <c r="J8628" s="37">
        <v>8</v>
      </c>
      <c r="M8628" s="39">
        <v>5451.8</v>
      </c>
      <c r="N8628" s="39">
        <v>5183.0200000000004</v>
      </c>
      <c r="O8628" s="39">
        <v>5183.0200000000004</v>
      </c>
    </row>
    <row r="8629" spans="1:15">
      <c r="A8629" s="25">
        <f t="shared" si="134"/>
        <v>8627</v>
      </c>
      <c r="B8629" s="33" t="s">
        <v>12098</v>
      </c>
      <c r="C8629" s="37">
        <v>1987</v>
      </c>
      <c r="E8629" s="41" t="s">
        <v>4729</v>
      </c>
      <c r="I8629" s="37">
        <v>5</v>
      </c>
      <c r="J8629" s="37">
        <v>6</v>
      </c>
      <c r="M8629" s="39">
        <v>5384.9</v>
      </c>
      <c r="N8629" s="39">
        <v>4294.8999999999996</v>
      </c>
      <c r="O8629" s="39">
        <v>4294.8999999999996</v>
      </c>
    </row>
    <row r="8630" spans="1:15">
      <c r="A8630" s="25">
        <f t="shared" si="134"/>
        <v>8628</v>
      </c>
      <c r="B8630" s="33" t="s">
        <v>12099</v>
      </c>
      <c r="C8630" s="37">
        <v>1996</v>
      </c>
      <c r="E8630" s="41" t="s">
        <v>4731</v>
      </c>
      <c r="I8630" s="37">
        <v>5</v>
      </c>
      <c r="J8630" s="37">
        <v>6</v>
      </c>
      <c r="M8630" s="39">
        <v>5558.9</v>
      </c>
      <c r="N8630" s="39">
        <v>5219.8</v>
      </c>
      <c r="O8630" s="39">
        <v>5125.8</v>
      </c>
    </row>
    <row r="8631" spans="1:15">
      <c r="A8631" s="25">
        <f t="shared" si="134"/>
        <v>8629</v>
      </c>
      <c r="B8631" s="33" t="s">
        <v>12100</v>
      </c>
      <c r="I8631" s="37"/>
      <c r="J8631" s="37"/>
    </row>
    <row r="8632" spans="1:15">
      <c r="A8632" s="25">
        <f t="shared" si="134"/>
        <v>8630</v>
      </c>
      <c r="B8632" s="33" t="s">
        <v>12101</v>
      </c>
      <c r="I8632" s="37"/>
      <c r="J8632" s="37"/>
    </row>
    <row r="8633" spans="1:15">
      <c r="A8633" s="25">
        <f t="shared" si="134"/>
        <v>8631</v>
      </c>
      <c r="B8633" s="33" t="s">
        <v>12102</v>
      </c>
      <c r="I8633" s="37"/>
      <c r="J8633" s="37"/>
    </row>
    <row r="8634" spans="1:15">
      <c r="A8634" s="25">
        <f t="shared" si="134"/>
        <v>8632</v>
      </c>
      <c r="B8634" s="33" t="s">
        <v>12103</v>
      </c>
      <c r="C8634" s="37">
        <v>1977</v>
      </c>
      <c r="E8634" s="41" t="s">
        <v>4724</v>
      </c>
      <c r="I8634" s="37">
        <v>5</v>
      </c>
      <c r="J8634" s="37">
        <v>4</v>
      </c>
      <c r="M8634" s="39">
        <v>4337.5</v>
      </c>
      <c r="N8634" s="39">
        <v>3310.7</v>
      </c>
      <c r="O8634" s="39">
        <v>3310.7</v>
      </c>
    </row>
    <row r="8635" spans="1:15">
      <c r="A8635" s="25">
        <f t="shared" si="134"/>
        <v>8633</v>
      </c>
      <c r="B8635" s="33" t="s">
        <v>12104</v>
      </c>
      <c r="C8635" s="37">
        <v>1981</v>
      </c>
      <c r="I8635" s="37">
        <v>5</v>
      </c>
      <c r="J8635" s="37">
        <v>5</v>
      </c>
      <c r="M8635" s="39">
        <v>5066.2</v>
      </c>
      <c r="N8635" s="39">
        <v>4369.5</v>
      </c>
      <c r="O8635" s="39">
        <v>4369.5</v>
      </c>
    </row>
    <row r="8636" spans="1:15">
      <c r="A8636" s="25">
        <f t="shared" si="134"/>
        <v>8634</v>
      </c>
      <c r="B8636" s="33" t="s">
        <v>12105</v>
      </c>
      <c r="C8636" s="37">
        <v>1981</v>
      </c>
      <c r="I8636" s="37">
        <v>5</v>
      </c>
      <c r="J8636" s="37">
        <v>9</v>
      </c>
      <c r="M8636" s="39">
        <v>6959.8</v>
      </c>
      <c r="N8636" s="39">
        <v>5846.1</v>
      </c>
      <c r="O8636" s="39">
        <v>5846.1</v>
      </c>
    </row>
    <row r="8637" spans="1:15">
      <c r="A8637" s="25">
        <f t="shared" si="134"/>
        <v>8635</v>
      </c>
      <c r="B8637" s="33" t="s">
        <v>12106</v>
      </c>
      <c r="C8637" s="37">
        <v>1987</v>
      </c>
      <c r="I8637" s="37">
        <v>5</v>
      </c>
      <c r="J8637" s="37">
        <v>9</v>
      </c>
      <c r="M8637" s="39">
        <v>7523.7</v>
      </c>
      <c r="N8637" s="39">
        <v>6191.4</v>
      </c>
      <c r="O8637" s="39">
        <v>6191.4</v>
      </c>
    </row>
    <row r="8638" spans="1:15">
      <c r="A8638" s="25">
        <f t="shared" si="134"/>
        <v>8636</v>
      </c>
      <c r="B8638" s="33" t="s">
        <v>12107</v>
      </c>
      <c r="C8638" s="37">
        <v>1975</v>
      </c>
      <c r="E8638" s="41" t="s">
        <v>12031</v>
      </c>
      <c r="I8638" s="37">
        <v>5</v>
      </c>
      <c r="J8638" s="37">
        <v>6</v>
      </c>
      <c r="M8638" s="39">
        <v>4435.6000000000004</v>
      </c>
      <c r="N8638" s="39">
        <v>3917.7</v>
      </c>
      <c r="O8638" s="39">
        <v>3917.7</v>
      </c>
    </row>
    <row r="8639" spans="1:15">
      <c r="A8639" s="25">
        <f t="shared" si="134"/>
        <v>8637</v>
      </c>
      <c r="B8639" s="33" t="s">
        <v>12108</v>
      </c>
      <c r="C8639" s="37">
        <v>1990</v>
      </c>
      <c r="I8639" s="37">
        <v>5</v>
      </c>
      <c r="J8639" s="37">
        <v>9</v>
      </c>
      <c r="M8639" s="39">
        <v>8231.1</v>
      </c>
      <c r="N8639" s="39">
        <v>6954.9</v>
      </c>
      <c r="O8639" s="39">
        <v>6954.9</v>
      </c>
    </row>
    <row r="8640" spans="1:15">
      <c r="A8640" s="25">
        <f t="shared" si="134"/>
        <v>8638</v>
      </c>
      <c r="B8640" s="33" t="s">
        <v>12109</v>
      </c>
      <c r="C8640" s="37">
        <v>1978</v>
      </c>
      <c r="E8640" s="41" t="s">
        <v>12031</v>
      </c>
      <c r="I8640" s="37">
        <v>5</v>
      </c>
      <c r="J8640" s="37">
        <v>4</v>
      </c>
      <c r="M8640" s="39">
        <v>3013.9</v>
      </c>
      <c r="N8640" s="39">
        <v>2658.9</v>
      </c>
      <c r="O8640" s="39">
        <v>2658.9</v>
      </c>
    </row>
    <row r="8641" spans="1:16">
      <c r="A8641" s="25">
        <f t="shared" si="134"/>
        <v>8639</v>
      </c>
      <c r="B8641" s="33" t="s">
        <v>12110</v>
      </c>
      <c r="C8641" s="37">
        <v>1982</v>
      </c>
      <c r="I8641" s="37">
        <v>5</v>
      </c>
      <c r="J8641" s="37">
        <v>6</v>
      </c>
      <c r="M8641" s="39">
        <v>4966.6000000000004</v>
      </c>
      <c r="N8641" s="39">
        <v>4210.3999999999996</v>
      </c>
      <c r="O8641" s="39">
        <v>4210.3999999999996</v>
      </c>
    </row>
    <row r="8642" spans="1:16">
      <c r="A8642" s="25">
        <f t="shared" si="134"/>
        <v>8640</v>
      </c>
      <c r="B8642" s="33" t="s">
        <v>12111</v>
      </c>
      <c r="C8642" s="37">
        <v>1992</v>
      </c>
      <c r="E8642" s="41" t="s">
        <v>4731</v>
      </c>
      <c r="I8642" s="37">
        <v>5</v>
      </c>
      <c r="J8642" s="37">
        <v>6</v>
      </c>
      <c r="M8642" s="39">
        <v>7493</v>
      </c>
      <c r="N8642" s="39">
        <v>4597.5</v>
      </c>
      <c r="O8642" s="39">
        <v>4369.8</v>
      </c>
      <c r="P8642" s="38">
        <v>90</v>
      </c>
    </row>
    <row r="8643" spans="1:16">
      <c r="A8643" s="25">
        <f t="shared" ref="A8643:A8706" si="135">A8642+1</f>
        <v>8641</v>
      </c>
      <c r="B8643" s="33" t="s">
        <v>12112</v>
      </c>
      <c r="C8643" s="37">
        <v>1993</v>
      </c>
      <c r="I8643" s="37">
        <v>5</v>
      </c>
      <c r="J8643" s="37">
        <v>6</v>
      </c>
      <c r="M8643" s="39">
        <v>5094.2</v>
      </c>
      <c r="N8643" s="39">
        <v>4482.6000000000004</v>
      </c>
      <c r="O8643" s="39">
        <v>4482.6000000000004</v>
      </c>
    </row>
    <row r="8644" spans="1:16">
      <c r="A8644" s="25">
        <f t="shared" si="135"/>
        <v>8642</v>
      </c>
      <c r="B8644" s="33" t="s">
        <v>12113</v>
      </c>
      <c r="C8644" s="37">
        <v>1975</v>
      </c>
      <c r="E8644" s="41" t="s">
        <v>4729</v>
      </c>
      <c r="I8644" s="37">
        <v>5</v>
      </c>
      <c r="J8644" s="37">
        <v>6</v>
      </c>
      <c r="M8644" s="39">
        <v>4769.3999999999996</v>
      </c>
      <c r="N8644" s="39">
        <v>3829.6</v>
      </c>
      <c r="O8644" s="39">
        <v>3738.7</v>
      </c>
      <c r="P8644" s="38">
        <v>206</v>
      </c>
    </row>
    <row r="8645" spans="1:16">
      <c r="A8645" s="25">
        <f t="shared" si="135"/>
        <v>8643</v>
      </c>
      <c r="B8645" s="33" t="s">
        <v>12114</v>
      </c>
      <c r="C8645" s="37">
        <v>1996</v>
      </c>
      <c r="I8645" s="37">
        <v>5</v>
      </c>
      <c r="J8645" s="37">
        <v>6</v>
      </c>
      <c r="M8645" s="39">
        <v>5772.9</v>
      </c>
      <c r="N8645" s="39">
        <v>4424.2</v>
      </c>
      <c r="O8645" s="39">
        <v>4424.2</v>
      </c>
    </row>
    <row r="8646" spans="1:16">
      <c r="A8646" s="25">
        <f t="shared" si="135"/>
        <v>8644</v>
      </c>
      <c r="B8646" s="33" t="s">
        <v>12115</v>
      </c>
      <c r="C8646" s="37">
        <v>1987</v>
      </c>
      <c r="E8646" s="41" t="s">
        <v>4731</v>
      </c>
      <c r="I8646" s="37">
        <v>5</v>
      </c>
      <c r="J8646" s="37">
        <v>6</v>
      </c>
      <c r="M8646" s="39">
        <v>5258.6</v>
      </c>
      <c r="N8646" s="39">
        <v>3604</v>
      </c>
      <c r="O8646" s="39">
        <v>3604</v>
      </c>
      <c r="P8646" s="38">
        <v>177</v>
      </c>
    </row>
    <row r="8647" spans="1:16">
      <c r="A8647" s="25">
        <f t="shared" si="135"/>
        <v>8645</v>
      </c>
      <c r="B8647" s="33" t="s">
        <v>12116</v>
      </c>
      <c r="C8647" s="37">
        <v>1975</v>
      </c>
      <c r="E8647" s="41" t="s">
        <v>4731</v>
      </c>
      <c r="I8647" s="37">
        <v>5</v>
      </c>
      <c r="J8647" s="37">
        <v>1</v>
      </c>
      <c r="M8647" s="39">
        <v>1417.8</v>
      </c>
      <c r="N8647" s="39">
        <v>1074.2</v>
      </c>
      <c r="O8647" s="39">
        <v>1074.2</v>
      </c>
    </row>
    <row r="8648" spans="1:16">
      <c r="A8648" s="25">
        <f t="shared" si="135"/>
        <v>8646</v>
      </c>
      <c r="B8648" s="33" t="s">
        <v>12117</v>
      </c>
      <c r="C8648" s="37">
        <v>1948</v>
      </c>
      <c r="E8648" s="41" t="s">
        <v>4724</v>
      </c>
      <c r="I8648" s="37">
        <v>2</v>
      </c>
      <c r="J8648" s="37">
        <v>2</v>
      </c>
      <c r="M8648" s="39">
        <v>620</v>
      </c>
      <c r="N8648" s="39">
        <v>559.70000000000005</v>
      </c>
      <c r="O8648" s="39">
        <v>559.70000000000005</v>
      </c>
      <c r="P8648" s="38">
        <v>24</v>
      </c>
    </row>
    <row r="8649" spans="1:16">
      <c r="A8649" s="25">
        <f t="shared" si="135"/>
        <v>8647</v>
      </c>
      <c r="B8649" s="33" t="s">
        <v>12118</v>
      </c>
      <c r="C8649" s="37">
        <v>1957</v>
      </c>
      <c r="E8649" s="41" t="s">
        <v>5129</v>
      </c>
      <c r="I8649" s="37">
        <v>2</v>
      </c>
      <c r="J8649" s="37">
        <v>2</v>
      </c>
      <c r="M8649" s="39">
        <v>806.8</v>
      </c>
      <c r="N8649" s="39">
        <v>742.6</v>
      </c>
      <c r="O8649" s="39">
        <v>742.6</v>
      </c>
    </row>
    <row r="8650" spans="1:16">
      <c r="A8650" s="25">
        <f t="shared" si="135"/>
        <v>8648</v>
      </c>
      <c r="B8650" s="33" t="s">
        <v>12119</v>
      </c>
      <c r="C8650" s="37">
        <v>1947</v>
      </c>
      <c r="E8650" s="41" t="s">
        <v>4724</v>
      </c>
      <c r="I8650" s="37">
        <v>2</v>
      </c>
      <c r="J8650" s="37">
        <v>2</v>
      </c>
      <c r="M8650" s="39">
        <v>625</v>
      </c>
      <c r="N8650" s="39">
        <v>565.9</v>
      </c>
      <c r="O8650" s="39">
        <v>565.9</v>
      </c>
      <c r="P8650" s="38">
        <v>14</v>
      </c>
    </row>
    <row r="8651" spans="1:16">
      <c r="A8651" s="25">
        <f t="shared" si="135"/>
        <v>8649</v>
      </c>
      <c r="B8651" s="33" t="s">
        <v>12120</v>
      </c>
      <c r="C8651" s="37">
        <v>1956</v>
      </c>
      <c r="E8651" s="41" t="s">
        <v>5129</v>
      </c>
      <c r="I8651" s="37">
        <v>2</v>
      </c>
      <c r="J8651" s="37">
        <v>2</v>
      </c>
      <c r="M8651" s="39">
        <v>818</v>
      </c>
      <c r="N8651" s="39">
        <v>749.1</v>
      </c>
      <c r="O8651" s="39">
        <v>749.1</v>
      </c>
      <c r="P8651" s="38">
        <v>35</v>
      </c>
    </row>
    <row r="8652" spans="1:16">
      <c r="A8652" s="25">
        <f t="shared" si="135"/>
        <v>8650</v>
      </c>
      <c r="B8652" s="33" t="s">
        <v>12121</v>
      </c>
      <c r="C8652" s="37">
        <v>1958</v>
      </c>
      <c r="E8652" s="41" t="s">
        <v>4724</v>
      </c>
      <c r="I8652" s="37">
        <v>3</v>
      </c>
      <c r="J8652" s="37">
        <v>3</v>
      </c>
      <c r="M8652" s="39">
        <v>1966</v>
      </c>
      <c r="N8652" s="39">
        <v>1337.2</v>
      </c>
      <c r="O8652" s="39">
        <v>1282.2</v>
      </c>
      <c r="P8652" s="38">
        <v>55</v>
      </c>
    </row>
    <row r="8653" spans="1:16">
      <c r="A8653" s="25">
        <f t="shared" si="135"/>
        <v>8651</v>
      </c>
      <c r="B8653" s="33" t="s">
        <v>12122</v>
      </c>
      <c r="C8653" s="37">
        <v>1954</v>
      </c>
      <c r="E8653" s="41" t="s">
        <v>5129</v>
      </c>
      <c r="I8653" s="37">
        <v>2</v>
      </c>
      <c r="J8653" s="37">
        <v>3</v>
      </c>
      <c r="M8653" s="39">
        <v>1715</v>
      </c>
      <c r="N8653" s="39">
        <v>1366</v>
      </c>
      <c r="O8653" s="39">
        <v>1322.3</v>
      </c>
      <c r="P8653" s="38">
        <v>40</v>
      </c>
    </row>
    <row r="8654" spans="1:16">
      <c r="A8654" s="25">
        <f t="shared" si="135"/>
        <v>8652</v>
      </c>
      <c r="B8654" s="33" t="s">
        <v>12123</v>
      </c>
      <c r="C8654" s="37">
        <v>1954</v>
      </c>
      <c r="E8654" s="41" t="s">
        <v>4726</v>
      </c>
      <c r="I8654" s="37">
        <v>2</v>
      </c>
      <c r="J8654" s="37">
        <v>2</v>
      </c>
      <c r="M8654" s="39">
        <v>1038.3</v>
      </c>
      <c r="N8654" s="39">
        <v>913</v>
      </c>
      <c r="O8654" s="39">
        <v>767</v>
      </c>
      <c r="P8654" s="38">
        <v>28</v>
      </c>
    </row>
    <row r="8655" spans="1:16">
      <c r="A8655" s="25">
        <f t="shared" si="135"/>
        <v>8653</v>
      </c>
      <c r="B8655" s="33" t="s">
        <v>12124</v>
      </c>
      <c r="C8655" s="37">
        <v>1955</v>
      </c>
      <c r="E8655" s="41" t="s">
        <v>7265</v>
      </c>
      <c r="I8655" s="37">
        <v>2</v>
      </c>
      <c r="J8655" s="37">
        <v>2</v>
      </c>
      <c r="M8655" s="39">
        <v>805.2</v>
      </c>
      <c r="N8655" s="39">
        <v>636.4</v>
      </c>
      <c r="O8655" s="39">
        <v>636.4</v>
      </c>
      <c r="P8655" s="38">
        <v>28</v>
      </c>
    </row>
    <row r="8656" spans="1:16">
      <c r="A8656" s="25">
        <f t="shared" si="135"/>
        <v>8654</v>
      </c>
      <c r="B8656" s="33" t="s">
        <v>12125</v>
      </c>
      <c r="C8656" s="37">
        <v>1953</v>
      </c>
      <c r="E8656" s="41" t="s">
        <v>4731</v>
      </c>
      <c r="I8656" s="37">
        <v>2</v>
      </c>
      <c r="J8656" s="37">
        <v>3</v>
      </c>
      <c r="M8656" s="39">
        <v>1753.2</v>
      </c>
      <c r="N8656" s="39">
        <v>1438.2</v>
      </c>
      <c r="O8656" s="39">
        <v>1304.3</v>
      </c>
      <c r="P8656" s="38">
        <v>20</v>
      </c>
    </row>
    <row r="8657" spans="1:16">
      <c r="A8657" s="25">
        <f t="shared" si="135"/>
        <v>8655</v>
      </c>
      <c r="B8657" s="33" t="s">
        <v>12126</v>
      </c>
      <c r="C8657" s="37">
        <v>1955</v>
      </c>
      <c r="E8657" s="41" t="s">
        <v>5129</v>
      </c>
      <c r="I8657" s="37">
        <v>2</v>
      </c>
      <c r="J8657" s="37">
        <v>3</v>
      </c>
      <c r="M8657" s="39">
        <v>1648.85</v>
      </c>
      <c r="N8657" s="39">
        <v>1277.4000000000001</v>
      </c>
      <c r="O8657" s="39">
        <v>1245.3</v>
      </c>
      <c r="P8657" s="38">
        <v>18</v>
      </c>
    </row>
    <row r="8658" spans="1:16">
      <c r="A8658" s="25">
        <f t="shared" si="135"/>
        <v>8656</v>
      </c>
      <c r="B8658" s="33" t="s">
        <v>12127</v>
      </c>
      <c r="C8658" s="37">
        <v>1977</v>
      </c>
      <c r="E8658" s="41" t="s">
        <v>4731</v>
      </c>
      <c r="I8658" s="37">
        <v>5</v>
      </c>
      <c r="J8658" s="37">
        <v>1</v>
      </c>
      <c r="M8658" s="39">
        <v>2776</v>
      </c>
      <c r="N8658" s="39">
        <v>2591.6999999999998</v>
      </c>
      <c r="O8658" s="39">
        <v>1860</v>
      </c>
    </row>
    <row r="8659" spans="1:16">
      <c r="A8659" s="25">
        <f t="shared" si="135"/>
        <v>8657</v>
      </c>
      <c r="B8659" s="33" t="s">
        <v>12128</v>
      </c>
      <c r="C8659" s="37">
        <v>1956</v>
      </c>
      <c r="E8659" s="41" t="s">
        <v>7265</v>
      </c>
      <c r="I8659" s="37">
        <v>2</v>
      </c>
      <c r="J8659" s="37"/>
      <c r="M8659" s="39">
        <v>820.7</v>
      </c>
      <c r="N8659" s="39">
        <v>813.7</v>
      </c>
      <c r="O8659" s="39">
        <v>575.20000000000005</v>
      </c>
      <c r="P8659" s="38">
        <v>34</v>
      </c>
    </row>
    <row r="8660" spans="1:16">
      <c r="A8660" s="25">
        <f t="shared" si="135"/>
        <v>8658</v>
      </c>
      <c r="B8660" s="33" t="s">
        <v>12129</v>
      </c>
      <c r="I8660" s="37"/>
      <c r="J8660" s="37"/>
    </row>
    <row r="8661" spans="1:16">
      <c r="A8661" s="25">
        <f t="shared" si="135"/>
        <v>8659</v>
      </c>
      <c r="B8661" s="33" t="s">
        <v>12130</v>
      </c>
      <c r="C8661" s="37">
        <v>1987</v>
      </c>
      <c r="I8661" s="37">
        <v>5</v>
      </c>
      <c r="J8661" s="37">
        <v>6</v>
      </c>
      <c r="M8661" s="39">
        <v>5715.6</v>
      </c>
      <c r="N8661" s="39">
        <v>5002.1000000000004</v>
      </c>
      <c r="O8661" s="39">
        <v>4639.1000000000004</v>
      </c>
    </row>
    <row r="8662" spans="1:16">
      <c r="A8662" s="25">
        <f t="shared" si="135"/>
        <v>8660</v>
      </c>
      <c r="B8662" s="33" t="s">
        <v>12131</v>
      </c>
      <c r="C8662" s="37">
        <v>1958</v>
      </c>
      <c r="E8662" s="42" t="s">
        <v>4823</v>
      </c>
      <c r="I8662" s="37">
        <v>2</v>
      </c>
      <c r="J8662" s="37">
        <v>2</v>
      </c>
      <c r="M8662" s="39">
        <v>510</v>
      </c>
      <c r="N8662" s="39">
        <v>448.4</v>
      </c>
      <c r="O8662" s="39">
        <v>380.4</v>
      </c>
      <c r="P8662" s="38">
        <v>18</v>
      </c>
    </row>
    <row r="8663" spans="1:16">
      <c r="A8663" s="25">
        <f t="shared" si="135"/>
        <v>8661</v>
      </c>
      <c r="B8663" s="33" t="s">
        <v>12132</v>
      </c>
      <c r="C8663" s="37">
        <v>1994</v>
      </c>
      <c r="I8663" s="37">
        <v>2</v>
      </c>
      <c r="J8663" s="37">
        <v>3</v>
      </c>
      <c r="M8663" s="39">
        <v>1037.5999999999999</v>
      </c>
      <c r="N8663" s="39">
        <v>908.9</v>
      </c>
      <c r="O8663" s="39">
        <v>908.9</v>
      </c>
    </row>
    <row r="8664" spans="1:16">
      <c r="A8664" s="25">
        <f t="shared" si="135"/>
        <v>8662</v>
      </c>
      <c r="B8664" s="33" t="s">
        <v>12133</v>
      </c>
      <c r="C8664" s="37">
        <v>2004</v>
      </c>
      <c r="I8664" s="37">
        <v>3</v>
      </c>
      <c r="J8664" s="37">
        <v>2</v>
      </c>
      <c r="M8664" s="39">
        <v>1374.8</v>
      </c>
      <c r="N8664" s="39">
        <v>1189.2</v>
      </c>
      <c r="O8664" s="39">
        <v>1189.2</v>
      </c>
    </row>
    <row r="8665" spans="1:16">
      <c r="A8665" s="25">
        <f t="shared" si="135"/>
        <v>8663</v>
      </c>
      <c r="B8665" s="33" t="s">
        <v>12134</v>
      </c>
      <c r="C8665" s="37">
        <v>1963</v>
      </c>
      <c r="E8665" s="41" t="s">
        <v>4731</v>
      </c>
      <c r="I8665" s="37">
        <v>4</v>
      </c>
      <c r="J8665" s="37">
        <v>3</v>
      </c>
      <c r="M8665" s="39">
        <v>3343.8</v>
      </c>
      <c r="N8665" s="39">
        <v>2015.1</v>
      </c>
      <c r="O8665" s="39">
        <v>1909.2</v>
      </c>
      <c r="P8665" s="38">
        <v>78</v>
      </c>
    </row>
    <row r="8666" spans="1:16">
      <c r="A8666" s="25">
        <f t="shared" si="135"/>
        <v>8664</v>
      </c>
      <c r="B8666" s="33" t="s">
        <v>12135</v>
      </c>
      <c r="C8666" s="37">
        <v>1963</v>
      </c>
      <c r="E8666" s="41" t="s">
        <v>4731</v>
      </c>
      <c r="I8666" s="37">
        <v>4</v>
      </c>
      <c r="J8666" s="37">
        <v>3</v>
      </c>
      <c r="M8666" s="39">
        <v>3332.6</v>
      </c>
      <c r="N8666" s="39">
        <v>1990.1</v>
      </c>
      <c r="O8666" s="39">
        <v>1859.2</v>
      </c>
      <c r="P8666" s="38">
        <v>92</v>
      </c>
    </row>
    <row r="8667" spans="1:16">
      <c r="A8667" s="25">
        <f t="shared" si="135"/>
        <v>8665</v>
      </c>
      <c r="B8667" s="33" t="s">
        <v>12136</v>
      </c>
      <c r="C8667" s="37">
        <v>1963</v>
      </c>
      <c r="E8667" s="41" t="s">
        <v>4731</v>
      </c>
      <c r="I8667" s="37">
        <v>4</v>
      </c>
      <c r="J8667" s="37">
        <v>3</v>
      </c>
      <c r="M8667" s="39">
        <v>3335.49</v>
      </c>
      <c r="N8667" s="39">
        <v>2014.69</v>
      </c>
      <c r="O8667" s="39">
        <v>2014.69</v>
      </c>
      <c r="P8667" s="38">
        <v>83</v>
      </c>
    </row>
    <row r="8668" spans="1:16">
      <c r="A8668" s="25">
        <f t="shared" si="135"/>
        <v>8666</v>
      </c>
      <c r="B8668" s="33" t="s">
        <v>4437</v>
      </c>
      <c r="C8668" s="37">
        <v>1960</v>
      </c>
      <c r="E8668" s="41" t="s">
        <v>7265</v>
      </c>
      <c r="I8668" s="37">
        <v>4</v>
      </c>
      <c r="J8668" s="37">
        <v>2</v>
      </c>
      <c r="M8668" s="39">
        <v>1381.8</v>
      </c>
      <c r="N8668" s="39">
        <v>1260.9000000000001</v>
      </c>
      <c r="O8668" s="39">
        <v>1260.9000000000001</v>
      </c>
      <c r="P8668" s="38">
        <v>59</v>
      </c>
    </row>
    <row r="8669" spans="1:16">
      <c r="A8669" s="25">
        <f t="shared" si="135"/>
        <v>8667</v>
      </c>
      <c r="B8669" s="33" t="s">
        <v>4438</v>
      </c>
      <c r="C8669" s="37">
        <v>1961</v>
      </c>
      <c r="E8669" s="41" t="s">
        <v>7265</v>
      </c>
      <c r="I8669" s="37">
        <v>4</v>
      </c>
      <c r="J8669" s="37">
        <v>2</v>
      </c>
      <c r="M8669" s="39">
        <v>1401.1</v>
      </c>
      <c r="N8669" s="39">
        <v>1271.0999999999999</v>
      </c>
      <c r="O8669" s="39">
        <v>1143.3</v>
      </c>
      <c r="P8669" s="38">
        <v>50</v>
      </c>
    </row>
    <row r="8670" spans="1:16">
      <c r="A8670" s="25">
        <f t="shared" si="135"/>
        <v>8668</v>
      </c>
      <c r="B8670" s="33" t="s">
        <v>12137</v>
      </c>
      <c r="C8670" s="37">
        <v>1966</v>
      </c>
      <c r="E8670" s="41" t="s">
        <v>4724</v>
      </c>
      <c r="I8670" s="37">
        <v>3</v>
      </c>
      <c r="J8670" s="37">
        <v>2</v>
      </c>
      <c r="M8670" s="39">
        <v>1356.8</v>
      </c>
      <c r="N8670" s="39">
        <v>937.8</v>
      </c>
      <c r="O8670" s="39">
        <v>905.4</v>
      </c>
      <c r="P8670" s="38">
        <v>129</v>
      </c>
    </row>
    <row r="8671" spans="1:16">
      <c r="A8671" s="25">
        <f t="shared" si="135"/>
        <v>8669</v>
      </c>
      <c r="B8671" s="33" t="s">
        <v>12138</v>
      </c>
      <c r="I8671" s="37"/>
      <c r="J8671" s="37"/>
    </row>
    <row r="8672" spans="1:16">
      <c r="A8672" s="25">
        <f t="shared" si="135"/>
        <v>8670</v>
      </c>
      <c r="B8672" s="33" t="s">
        <v>12139</v>
      </c>
      <c r="I8672" s="37"/>
      <c r="J8672" s="37"/>
    </row>
    <row r="8673" spans="1:16">
      <c r="A8673" s="25">
        <f t="shared" si="135"/>
        <v>8671</v>
      </c>
      <c r="B8673" s="33" t="s">
        <v>12140</v>
      </c>
      <c r="I8673" s="37"/>
      <c r="J8673" s="37"/>
    </row>
    <row r="8674" spans="1:16">
      <c r="A8674" s="25">
        <f t="shared" si="135"/>
        <v>8672</v>
      </c>
      <c r="B8674" s="33" t="s">
        <v>12141</v>
      </c>
      <c r="C8674" s="37">
        <v>1990</v>
      </c>
      <c r="E8674" s="41" t="s">
        <v>4731</v>
      </c>
      <c r="I8674" s="37">
        <v>5</v>
      </c>
      <c r="J8674" s="37">
        <v>8</v>
      </c>
      <c r="M8674" s="39">
        <v>7529.6</v>
      </c>
      <c r="N8674" s="39">
        <v>5612.9</v>
      </c>
      <c r="O8674" s="39">
        <v>5612.9</v>
      </c>
      <c r="P8674" s="38">
        <v>260</v>
      </c>
    </row>
    <row r="8675" spans="1:16">
      <c r="A8675" s="25">
        <f t="shared" si="135"/>
        <v>8673</v>
      </c>
      <c r="B8675" s="33" t="s">
        <v>12142</v>
      </c>
      <c r="C8675" s="37">
        <v>1971</v>
      </c>
      <c r="E8675" s="41" t="s">
        <v>4731</v>
      </c>
      <c r="I8675" s="37">
        <v>5</v>
      </c>
      <c r="J8675" s="37">
        <v>6</v>
      </c>
      <c r="M8675" s="39">
        <v>4652.8</v>
      </c>
      <c r="N8675" s="39">
        <v>4361.3</v>
      </c>
      <c r="O8675" s="39">
        <v>4361.3</v>
      </c>
      <c r="P8675" s="38">
        <v>179</v>
      </c>
    </row>
    <row r="8676" spans="1:16">
      <c r="A8676" s="25">
        <f t="shared" si="135"/>
        <v>8674</v>
      </c>
      <c r="B8676" s="33" t="s">
        <v>12143</v>
      </c>
      <c r="C8676" s="37">
        <v>1968</v>
      </c>
      <c r="E8676" s="41" t="s">
        <v>4731</v>
      </c>
      <c r="I8676" s="37">
        <v>5</v>
      </c>
      <c r="J8676" s="37">
        <v>4</v>
      </c>
      <c r="M8676" s="39">
        <v>3453.4</v>
      </c>
      <c r="N8676" s="39">
        <v>3263.8</v>
      </c>
      <c r="O8676" s="39">
        <v>3263.8</v>
      </c>
      <c r="P8676" s="38">
        <v>131</v>
      </c>
    </row>
    <row r="8677" spans="1:16">
      <c r="A8677" s="25">
        <f t="shared" si="135"/>
        <v>8675</v>
      </c>
      <c r="B8677" s="33" t="s">
        <v>12144</v>
      </c>
      <c r="C8677" s="37">
        <v>1965</v>
      </c>
      <c r="E8677" s="41" t="s">
        <v>4731</v>
      </c>
      <c r="I8677" s="37">
        <v>4</v>
      </c>
      <c r="J8677" s="37">
        <v>2</v>
      </c>
      <c r="M8677" s="39">
        <v>1324.9</v>
      </c>
      <c r="N8677" s="39">
        <v>1262.5</v>
      </c>
      <c r="O8677" s="39">
        <v>1262.5</v>
      </c>
      <c r="P8677" s="38">
        <v>48</v>
      </c>
    </row>
    <row r="8678" spans="1:16">
      <c r="A8678" s="25">
        <f t="shared" si="135"/>
        <v>8676</v>
      </c>
      <c r="B8678" s="33" t="s">
        <v>12145</v>
      </c>
      <c r="C8678" s="37">
        <v>1966</v>
      </c>
      <c r="E8678" s="41" t="s">
        <v>4731</v>
      </c>
      <c r="I8678" s="37">
        <v>4</v>
      </c>
      <c r="J8678" s="37">
        <v>2</v>
      </c>
      <c r="M8678" s="39">
        <v>1282.0999999999999</v>
      </c>
      <c r="N8678" s="39">
        <v>1232.4000000000001</v>
      </c>
      <c r="O8678" s="39">
        <v>1232.4000000000001</v>
      </c>
      <c r="P8678" s="38">
        <v>66</v>
      </c>
    </row>
    <row r="8679" spans="1:16">
      <c r="A8679" s="25">
        <f t="shared" si="135"/>
        <v>8677</v>
      </c>
      <c r="B8679" s="33" t="s">
        <v>12146</v>
      </c>
      <c r="C8679" s="37">
        <v>1966</v>
      </c>
      <c r="E8679" s="41" t="s">
        <v>4731</v>
      </c>
      <c r="I8679" s="37">
        <v>4</v>
      </c>
      <c r="J8679" s="37">
        <v>2</v>
      </c>
      <c r="M8679" s="39">
        <v>1261.5</v>
      </c>
      <c r="N8679" s="39">
        <v>1260.4000000000001</v>
      </c>
      <c r="O8679" s="39">
        <v>1260.4000000000001</v>
      </c>
      <c r="P8679" s="38">
        <v>51</v>
      </c>
    </row>
    <row r="8680" spans="1:16">
      <c r="A8680" s="25">
        <f t="shared" si="135"/>
        <v>8678</v>
      </c>
      <c r="B8680" s="33" t="s">
        <v>12147</v>
      </c>
      <c r="C8680" s="37">
        <v>1970</v>
      </c>
      <c r="E8680" s="41" t="s">
        <v>4724</v>
      </c>
      <c r="I8680" s="37">
        <v>5</v>
      </c>
      <c r="J8680" s="37">
        <v>4</v>
      </c>
      <c r="M8680" s="39">
        <v>4123.5</v>
      </c>
      <c r="N8680" s="39">
        <v>3270.1000000000004</v>
      </c>
      <c r="O8680" s="39">
        <v>2528.8000000000002</v>
      </c>
    </row>
    <row r="8681" spans="1:16">
      <c r="A8681" s="25">
        <f t="shared" si="135"/>
        <v>8679</v>
      </c>
      <c r="B8681" s="33" t="s">
        <v>12148</v>
      </c>
      <c r="C8681" s="37">
        <v>1970</v>
      </c>
      <c r="I8681" s="37">
        <v>5</v>
      </c>
      <c r="J8681" s="37">
        <v>4</v>
      </c>
      <c r="M8681" s="39">
        <v>3667</v>
      </c>
      <c r="N8681" s="39">
        <v>3332.51</v>
      </c>
      <c r="O8681" s="39">
        <v>3066.9</v>
      </c>
    </row>
    <row r="8682" spans="1:16">
      <c r="A8682" s="25">
        <f t="shared" si="135"/>
        <v>8680</v>
      </c>
      <c r="B8682" s="33" t="s">
        <v>12149</v>
      </c>
      <c r="C8682" s="37">
        <v>1969</v>
      </c>
      <c r="E8682" s="41" t="s">
        <v>7265</v>
      </c>
      <c r="I8682" s="37">
        <v>4</v>
      </c>
      <c r="J8682" s="37">
        <v>3</v>
      </c>
      <c r="M8682" s="39">
        <v>2335.1</v>
      </c>
      <c r="N8682" s="39">
        <v>2145</v>
      </c>
      <c r="O8682" s="39">
        <v>1454.3</v>
      </c>
    </row>
    <row r="8683" spans="1:16">
      <c r="A8683" s="25">
        <f t="shared" si="135"/>
        <v>8681</v>
      </c>
      <c r="B8683" s="33" t="s">
        <v>12150</v>
      </c>
      <c r="C8683" s="37">
        <v>1967</v>
      </c>
      <c r="E8683" s="41" t="s">
        <v>12031</v>
      </c>
      <c r="I8683" s="37">
        <v>4</v>
      </c>
      <c r="J8683" s="37">
        <v>3</v>
      </c>
      <c r="M8683" s="39">
        <v>2209.1999999999998</v>
      </c>
      <c r="N8683" s="39">
        <v>2041.9</v>
      </c>
      <c r="O8683" s="39">
        <v>1467.2</v>
      </c>
    </row>
    <row r="8684" spans="1:16">
      <c r="A8684" s="25">
        <f t="shared" si="135"/>
        <v>8682</v>
      </c>
      <c r="B8684" s="33" t="s">
        <v>12151</v>
      </c>
      <c r="C8684" s="37">
        <v>1967</v>
      </c>
      <c r="E8684" s="41" t="s">
        <v>4731</v>
      </c>
      <c r="I8684" s="37">
        <v>4</v>
      </c>
      <c r="J8684" s="37">
        <v>3</v>
      </c>
      <c r="M8684" s="39">
        <v>3789.1</v>
      </c>
      <c r="N8684" s="39">
        <v>2526.3000000000002</v>
      </c>
      <c r="O8684" s="39">
        <v>2496.5</v>
      </c>
      <c r="P8684" s="38">
        <v>59</v>
      </c>
    </row>
    <row r="8685" spans="1:16">
      <c r="A8685" s="25">
        <f t="shared" si="135"/>
        <v>8683</v>
      </c>
      <c r="B8685" s="33" t="s">
        <v>4439</v>
      </c>
      <c r="C8685" s="37">
        <v>1961</v>
      </c>
      <c r="E8685" s="41" t="s">
        <v>7265</v>
      </c>
      <c r="I8685" s="37">
        <v>4</v>
      </c>
      <c r="J8685" s="37">
        <v>2</v>
      </c>
      <c r="M8685" s="39">
        <v>2035.8</v>
      </c>
      <c r="N8685" s="39">
        <v>1267.3</v>
      </c>
      <c r="O8685" s="39">
        <v>1213.5</v>
      </c>
      <c r="P8685" s="38">
        <v>58</v>
      </c>
    </row>
    <row r="8686" spans="1:16">
      <c r="A8686" s="25">
        <f t="shared" si="135"/>
        <v>8684</v>
      </c>
      <c r="B8686" s="33" t="s">
        <v>12152</v>
      </c>
      <c r="C8686" s="37">
        <v>1961</v>
      </c>
      <c r="E8686" s="41" t="s">
        <v>4731</v>
      </c>
      <c r="I8686" s="37">
        <v>3</v>
      </c>
      <c r="J8686" s="37">
        <v>2</v>
      </c>
      <c r="M8686" s="39">
        <v>954</v>
      </c>
      <c r="N8686" s="39">
        <v>635.70000000000005</v>
      </c>
      <c r="O8686" s="39">
        <v>635.70000000000005</v>
      </c>
    </row>
    <row r="8687" spans="1:16">
      <c r="A8687" s="25">
        <f t="shared" si="135"/>
        <v>8685</v>
      </c>
      <c r="B8687" s="33" t="s">
        <v>4440</v>
      </c>
      <c r="C8687" s="37">
        <v>1961</v>
      </c>
      <c r="E8687" s="41" t="s">
        <v>7265</v>
      </c>
      <c r="I8687" s="37">
        <v>3</v>
      </c>
      <c r="J8687" s="37">
        <v>3</v>
      </c>
      <c r="M8687" s="39">
        <v>1619.7</v>
      </c>
      <c r="N8687" s="39">
        <v>1504.7</v>
      </c>
      <c r="O8687" s="39">
        <v>1504.7</v>
      </c>
      <c r="P8687" s="38">
        <v>58</v>
      </c>
    </row>
    <row r="8688" spans="1:16">
      <c r="A8688" s="25">
        <f t="shared" si="135"/>
        <v>8686</v>
      </c>
      <c r="B8688" s="33" t="s">
        <v>12153</v>
      </c>
      <c r="C8688" s="37">
        <v>1966</v>
      </c>
      <c r="E8688" s="41" t="s">
        <v>4724</v>
      </c>
      <c r="I8688" s="37">
        <v>4</v>
      </c>
      <c r="J8688" s="37">
        <v>3</v>
      </c>
      <c r="M8688" s="39">
        <v>2169.3000000000002</v>
      </c>
      <c r="N8688" s="39">
        <v>1995.1</v>
      </c>
      <c r="O8688" s="39">
        <v>1489.1</v>
      </c>
    </row>
    <row r="8689" spans="1:16">
      <c r="A8689" s="25">
        <f t="shared" si="135"/>
        <v>8687</v>
      </c>
      <c r="B8689" s="33" t="s">
        <v>3311</v>
      </c>
      <c r="C8689" s="37">
        <v>1962</v>
      </c>
      <c r="E8689" s="41" t="s">
        <v>4731</v>
      </c>
      <c r="I8689" s="37">
        <v>3</v>
      </c>
      <c r="J8689" s="37">
        <v>3</v>
      </c>
      <c r="M8689" s="39">
        <v>1754.5</v>
      </c>
      <c r="N8689" s="39">
        <v>938.3</v>
      </c>
      <c r="O8689" s="39">
        <v>896.9</v>
      </c>
      <c r="P8689" s="38">
        <v>56</v>
      </c>
    </row>
    <row r="8690" spans="1:16">
      <c r="A8690" s="25">
        <f t="shared" si="135"/>
        <v>8688</v>
      </c>
      <c r="B8690" s="33" t="s">
        <v>4441</v>
      </c>
      <c r="C8690" s="37">
        <v>1962</v>
      </c>
      <c r="E8690" s="41" t="s">
        <v>4731</v>
      </c>
      <c r="I8690" s="37">
        <v>4</v>
      </c>
      <c r="J8690" s="37">
        <v>2</v>
      </c>
      <c r="M8690" s="39">
        <v>2127.9</v>
      </c>
      <c r="N8690" s="39">
        <v>1277.2</v>
      </c>
      <c r="O8690" s="39">
        <v>1277.2</v>
      </c>
      <c r="P8690" s="38">
        <v>62</v>
      </c>
    </row>
    <row r="8691" spans="1:16">
      <c r="A8691" s="25">
        <f t="shared" si="135"/>
        <v>8689</v>
      </c>
      <c r="B8691" s="33" t="s">
        <v>4442</v>
      </c>
      <c r="C8691" s="37">
        <v>1967</v>
      </c>
      <c r="E8691" s="41" t="s">
        <v>7265</v>
      </c>
      <c r="I8691" s="37">
        <v>5</v>
      </c>
      <c r="J8691" s="37">
        <v>2</v>
      </c>
      <c r="M8691" s="39">
        <v>3850.6</v>
      </c>
      <c r="N8691" s="39">
        <v>2652.6</v>
      </c>
      <c r="O8691" s="39">
        <v>2652.6</v>
      </c>
      <c r="P8691" s="38">
        <v>168</v>
      </c>
    </row>
    <row r="8692" spans="1:16">
      <c r="A8692" s="25">
        <f t="shared" si="135"/>
        <v>8690</v>
      </c>
      <c r="B8692" s="33" t="s">
        <v>12154</v>
      </c>
      <c r="C8692" s="37">
        <v>1965</v>
      </c>
      <c r="E8692" s="41" t="s">
        <v>4731</v>
      </c>
      <c r="I8692" s="37">
        <v>4</v>
      </c>
      <c r="J8692" s="37">
        <v>3</v>
      </c>
      <c r="M8692" s="39">
        <v>3356.6</v>
      </c>
      <c r="N8692" s="39">
        <v>1986.3</v>
      </c>
      <c r="O8692" s="39">
        <v>1944.6</v>
      </c>
      <c r="P8692" s="38">
        <v>82</v>
      </c>
    </row>
    <row r="8693" spans="1:16">
      <c r="A8693" s="25">
        <f t="shared" si="135"/>
        <v>8691</v>
      </c>
      <c r="B8693" s="33" t="s">
        <v>12155</v>
      </c>
      <c r="C8693" s="37">
        <v>1984</v>
      </c>
      <c r="I8693" s="37">
        <v>5</v>
      </c>
      <c r="J8693" s="37">
        <v>6</v>
      </c>
      <c r="M8693" s="39">
        <v>4459.2</v>
      </c>
      <c r="N8693" s="39">
        <v>4018.7999999999997</v>
      </c>
      <c r="O8693" s="39">
        <v>3250.7</v>
      </c>
    </row>
    <row r="8694" spans="1:16">
      <c r="A8694" s="25">
        <f t="shared" si="135"/>
        <v>8692</v>
      </c>
      <c r="B8694" s="33" t="s">
        <v>12156</v>
      </c>
      <c r="C8694" s="37">
        <v>1980</v>
      </c>
      <c r="E8694" s="41" t="s">
        <v>12031</v>
      </c>
      <c r="I8694" s="37">
        <v>5</v>
      </c>
      <c r="J8694" s="37">
        <v>8</v>
      </c>
      <c r="M8694" s="39">
        <v>6030</v>
      </c>
      <c r="N8694" s="39">
        <v>5132.8</v>
      </c>
      <c r="O8694" s="39">
        <v>5132.8</v>
      </c>
    </row>
    <row r="8695" spans="1:16">
      <c r="A8695" s="25">
        <f t="shared" si="135"/>
        <v>8693</v>
      </c>
      <c r="B8695" s="33" t="s">
        <v>12157</v>
      </c>
      <c r="C8695" s="37">
        <v>1977</v>
      </c>
      <c r="I8695" s="37">
        <v>5</v>
      </c>
      <c r="J8695" s="37">
        <v>8</v>
      </c>
      <c r="M8695" s="39">
        <v>5857</v>
      </c>
      <c r="N8695" s="39">
        <v>5178.1000000000004</v>
      </c>
      <c r="O8695" s="39">
        <v>5178.1000000000004</v>
      </c>
    </row>
    <row r="8696" spans="1:16">
      <c r="A8696" s="25">
        <f t="shared" si="135"/>
        <v>8694</v>
      </c>
      <c r="B8696" s="33" t="s">
        <v>12158</v>
      </c>
      <c r="C8696" s="37">
        <v>1978</v>
      </c>
      <c r="I8696" s="37">
        <v>5</v>
      </c>
      <c r="J8696" s="37">
        <v>6</v>
      </c>
      <c r="M8696" s="39">
        <v>4448.5</v>
      </c>
      <c r="N8696" s="39">
        <v>3936</v>
      </c>
      <c r="O8696" s="39">
        <v>3936</v>
      </c>
    </row>
    <row r="8697" spans="1:16">
      <c r="A8697" s="25">
        <f t="shared" si="135"/>
        <v>8695</v>
      </c>
      <c r="B8697" s="33" t="s">
        <v>12159</v>
      </c>
      <c r="C8697" s="37">
        <v>1980</v>
      </c>
      <c r="I8697" s="37">
        <v>5</v>
      </c>
      <c r="J8697" s="37">
        <v>8</v>
      </c>
      <c r="M8697" s="39">
        <v>5732</v>
      </c>
      <c r="N8697" s="39">
        <v>5159.3999999999996</v>
      </c>
      <c r="O8697" s="39">
        <v>5159.3999999999996</v>
      </c>
    </row>
    <row r="8698" spans="1:16">
      <c r="A8698" s="25">
        <f t="shared" si="135"/>
        <v>8696</v>
      </c>
      <c r="B8698" s="33" t="s">
        <v>12160</v>
      </c>
      <c r="C8698" s="37">
        <v>1983</v>
      </c>
      <c r="I8698" s="37">
        <v>5</v>
      </c>
      <c r="J8698" s="37">
        <v>6</v>
      </c>
      <c r="M8698" s="39">
        <v>4287.8</v>
      </c>
      <c r="N8698" s="39">
        <v>3846.4</v>
      </c>
      <c r="O8698" s="39">
        <v>3846.4</v>
      </c>
    </row>
    <row r="8699" spans="1:16">
      <c r="A8699" s="25">
        <f t="shared" si="135"/>
        <v>8697</v>
      </c>
      <c r="B8699" s="33" t="s">
        <v>12161</v>
      </c>
      <c r="C8699" s="37">
        <v>2001</v>
      </c>
      <c r="I8699" s="37">
        <v>3</v>
      </c>
      <c r="J8699" s="37">
        <v>2</v>
      </c>
      <c r="M8699" s="39">
        <v>1771.7</v>
      </c>
      <c r="N8699" s="39">
        <v>1646.5</v>
      </c>
      <c r="O8699" s="39">
        <v>1646.5</v>
      </c>
    </row>
    <row r="8700" spans="1:16">
      <c r="A8700" s="25">
        <f t="shared" si="135"/>
        <v>8698</v>
      </c>
      <c r="B8700" s="33" t="s">
        <v>12162</v>
      </c>
      <c r="C8700" s="37">
        <v>1969</v>
      </c>
      <c r="E8700" s="41" t="s">
        <v>4724</v>
      </c>
      <c r="I8700" s="37">
        <v>2</v>
      </c>
      <c r="J8700" s="37">
        <v>1</v>
      </c>
      <c r="M8700" s="39">
        <v>406.6</v>
      </c>
      <c r="N8700" s="39">
        <v>348.9</v>
      </c>
      <c r="O8700" s="39">
        <v>348.9</v>
      </c>
    </row>
    <row r="8701" spans="1:16">
      <c r="A8701" s="25">
        <f t="shared" si="135"/>
        <v>8699</v>
      </c>
      <c r="B8701" s="33" t="s">
        <v>12163</v>
      </c>
      <c r="C8701" s="37">
        <v>1994</v>
      </c>
      <c r="I8701" s="37">
        <v>3</v>
      </c>
      <c r="J8701" s="37">
        <v>2</v>
      </c>
      <c r="M8701" s="39">
        <v>1043</v>
      </c>
      <c r="N8701" s="39">
        <v>915.5</v>
      </c>
      <c r="O8701" s="39">
        <v>915.5</v>
      </c>
    </row>
    <row r="8702" spans="1:16">
      <c r="A8702" s="25">
        <f t="shared" si="135"/>
        <v>8700</v>
      </c>
      <c r="B8702" s="33" t="s">
        <v>12164</v>
      </c>
      <c r="I8702" s="37"/>
      <c r="J8702" s="37"/>
    </row>
    <row r="8703" spans="1:16">
      <c r="A8703" s="25">
        <f t="shared" si="135"/>
        <v>8701</v>
      </c>
      <c r="B8703" s="33" t="s">
        <v>12165</v>
      </c>
      <c r="I8703" s="37"/>
      <c r="J8703" s="37"/>
    </row>
    <row r="8704" spans="1:16">
      <c r="A8704" s="25">
        <f t="shared" si="135"/>
        <v>8702</v>
      </c>
      <c r="B8704" s="33" t="s">
        <v>4443</v>
      </c>
      <c r="C8704" s="37">
        <v>1962</v>
      </c>
      <c r="E8704" s="41" t="s">
        <v>4724</v>
      </c>
      <c r="I8704" s="37">
        <v>3</v>
      </c>
      <c r="J8704" s="37">
        <v>2</v>
      </c>
      <c r="M8704" s="39">
        <v>1093.5999999999999</v>
      </c>
      <c r="N8704" s="39">
        <v>823</v>
      </c>
      <c r="O8704" s="39">
        <v>823</v>
      </c>
    </row>
    <row r="8705" spans="1:16">
      <c r="A8705" s="25">
        <f t="shared" si="135"/>
        <v>8703</v>
      </c>
      <c r="B8705" s="33" t="s">
        <v>12166</v>
      </c>
      <c r="C8705" s="37">
        <v>1954</v>
      </c>
      <c r="E8705" s="41" t="s">
        <v>4724</v>
      </c>
      <c r="I8705" s="37">
        <v>2</v>
      </c>
      <c r="J8705" s="37">
        <v>2</v>
      </c>
      <c r="M8705" s="39">
        <v>696.2</v>
      </c>
      <c r="N8705" s="39">
        <v>696.2</v>
      </c>
      <c r="O8705" s="39">
        <v>696.2</v>
      </c>
    </row>
    <row r="8706" spans="1:16">
      <c r="A8706" s="25">
        <f t="shared" si="135"/>
        <v>8704</v>
      </c>
      <c r="B8706" s="33" t="s">
        <v>12167</v>
      </c>
      <c r="C8706" s="37">
        <v>1954</v>
      </c>
      <c r="E8706" s="41" t="s">
        <v>4724</v>
      </c>
      <c r="I8706" s="37">
        <v>2</v>
      </c>
      <c r="J8706" s="37">
        <v>2</v>
      </c>
      <c r="M8706" s="39">
        <v>696.4</v>
      </c>
      <c r="N8706" s="39">
        <v>628.70000000000005</v>
      </c>
      <c r="O8706" s="39">
        <v>628.70000000000005</v>
      </c>
    </row>
    <row r="8707" spans="1:16">
      <c r="A8707" s="25">
        <f t="shared" ref="A8707:A8770" si="136">A8706+1</f>
        <v>8705</v>
      </c>
      <c r="B8707" s="33" t="s">
        <v>12168</v>
      </c>
      <c r="C8707" s="37">
        <v>1950</v>
      </c>
      <c r="E8707" s="41" t="s">
        <v>4965</v>
      </c>
      <c r="I8707" s="37">
        <v>1</v>
      </c>
      <c r="J8707" s="37"/>
      <c r="M8707" s="39">
        <v>837.2</v>
      </c>
      <c r="N8707" s="39">
        <v>770.1</v>
      </c>
      <c r="O8707" s="39">
        <v>610.9</v>
      </c>
      <c r="P8707" s="38">
        <v>40</v>
      </c>
    </row>
    <row r="8708" spans="1:16">
      <c r="A8708" s="25">
        <f t="shared" si="136"/>
        <v>8706</v>
      </c>
      <c r="B8708" s="33" t="s">
        <v>12169</v>
      </c>
      <c r="C8708" s="37">
        <v>1955</v>
      </c>
      <c r="E8708" s="41" t="s">
        <v>4724</v>
      </c>
      <c r="I8708" s="37">
        <v>2</v>
      </c>
      <c r="J8708" s="37">
        <v>2</v>
      </c>
      <c r="M8708" s="39">
        <v>856.5</v>
      </c>
      <c r="N8708" s="39">
        <v>621.6</v>
      </c>
      <c r="O8708" s="39">
        <v>621.6</v>
      </c>
      <c r="P8708" s="38">
        <v>27</v>
      </c>
    </row>
    <row r="8709" spans="1:16">
      <c r="A8709" s="25">
        <f t="shared" si="136"/>
        <v>8707</v>
      </c>
      <c r="B8709" s="33" t="s">
        <v>12170</v>
      </c>
      <c r="C8709" s="37">
        <v>1956</v>
      </c>
      <c r="E8709" s="41" t="s">
        <v>4965</v>
      </c>
      <c r="I8709" s="37">
        <v>2</v>
      </c>
      <c r="J8709" s="37">
        <v>1</v>
      </c>
      <c r="M8709" s="39">
        <v>568.29999999999995</v>
      </c>
      <c r="N8709" s="39">
        <v>524.1</v>
      </c>
      <c r="O8709" s="39">
        <v>333.5</v>
      </c>
      <c r="P8709" s="38">
        <v>19</v>
      </c>
    </row>
    <row r="8710" spans="1:16">
      <c r="A8710" s="25">
        <f t="shared" si="136"/>
        <v>8708</v>
      </c>
      <c r="B8710" s="33" t="s">
        <v>12171</v>
      </c>
      <c r="C8710" s="37">
        <v>1954</v>
      </c>
      <c r="E8710" s="41" t="s">
        <v>4724</v>
      </c>
      <c r="I8710" s="37">
        <v>2</v>
      </c>
      <c r="J8710" s="37">
        <v>2</v>
      </c>
      <c r="M8710" s="39">
        <v>698.9</v>
      </c>
      <c r="N8710" s="39">
        <v>632.5</v>
      </c>
      <c r="O8710" s="39">
        <v>563.5</v>
      </c>
      <c r="P8710" s="38">
        <v>30</v>
      </c>
    </row>
    <row r="8711" spans="1:16">
      <c r="A8711" s="25">
        <f t="shared" si="136"/>
        <v>8709</v>
      </c>
      <c r="B8711" s="33" t="s">
        <v>12172</v>
      </c>
      <c r="C8711" s="37">
        <v>1953</v>
      </c>
      <c r="E8711" s="41" t="s">
        <v>4724</v>
      </c>
      <c r="I8711" s="37">
        <v>2</v>
      </c>
      <c r="J8711" s="37">
        <v>2</v>
      </c>
      <c r="M8711" s="39">
        <v>812.1</v>
      </c>
      <c r="N8711" s="39">
        <v>734.8</v>
      </c>
      <c r="O8711" s="39">
        <v>461.7</v>
      </c>
      <c r="P8711" s="38">
        <v>36</v>
      </c>
    </row>
    <row r="8712" spans="1:16">
      <c r="A8712" s="25">
        <f t="shared" si="136"/>
        <v>8710</v>
      </c>
      <c r="B8712" s="33" t="s">
        <v>12173</v>
      </c>
      <c r="C8712" s="37">
        <v>1952</v>
      </c>
      <c r="E8712" s="41" t="s">
        <v>4724</v>
      </c>
      <c r="I8712" s="37">
        <v>1</v>
      </c>
      <c r="J8712" s="37">
        <v>2</v>
      </c>
      <c r="M8712" s="39">
        <v>690</v>
      </c>
      <c r="N8712" s="39">
        <v>625.5</v>
      </c>
      <c r="O8712" s="39">
        <v>520</v>
      </c>
      <c r="P8712" s="38">
        <v>17</v>
      </c>
    </row>
    <row r="8713" spans="1:16">
      <c r="A8713" s="25">
        <f t="shared" si="136"/>
        <v>8711</v>
      </c>
      <c r="B8713" s="33" t="s">
        <v>12174</v>
      </c>
      <c r="C8713" s="37">
        <v>1957</v>
      </c>
      <c r="E8713" s="41" t="s">
        <v>4724</v>
      </c>
      <c r="I8713" s="37">
        <v>3</v>
      </c>
      <c r="J8713" s="37">
        <v>3</v>
      </c>
      <c r="M8713" s="39">
        <v>2087.9</v>
      </c>
      <c r="N8713" s="39">
        <v>1629.2</v>
      </c>
      <c r="O8713" s="39">
        <v>1577.9</v>
      </c>
      <c r="P8713" s="38">
        <v>60</v>
      </c>
    </row>
    <row r="8714" spans="1:16">
      <c r="A8714" s="25">
        <f t="shared" si="136"/>
        <v>8712</v>
      </c>
      <c r="B8714" s="33" t="s">
        <v>12175</v>
      </c>
      <c r="C8714" s="37">
        <v>1989</v>
      </c>
      <c r="I8714" s="37">
        <v>5</v>
      </c>
      <c r="J8714" s="37">
        <v>4</v>
      </c>
      <c r="M8714" s="39">
        <v>3202.8</v>
      </c>
      <c r="N8714" s="39">
        <v>2852.1000000000004</v>
      </c>
      <c r="O8714" s="39">
        <v>2703.3</v>
      </c>
    </row>
    <row r="8715" spans="1:16">
      <c r="A8715" s="25">
        <f t="shared" si="136"/>
        <v>8713</v>
      </c>
      <c r="B8715" s="33" t="s">
        <v>12176</v>
      </c>
      <c r="C8715" s="37">
        <v>1957</v>
      </c>
      <c r="E8715" s="41" t="s">
        <v>4724</v>
      </c>
      <c r="I8715" s="37">
        <v>3</v>
      </c>
      <c r="J8715" s="37">
        <v>2</v>
      </c>
      <c r="M8715" s="39">
        <v>1848.4</v>
      </c>
      <c r="N8715" s="39">
        <v>1286.7</v>
      </c>
      <c r="O8715" s="39">
        <v>1187.2</v>
      </c>
      <c r="P8715" s="38">
        <v>54</v>
      </c>
    </row>
    <row r="8716" spans="1:16">
      <c r="A8716" s="25">
        <f t="shared" si="136"/>
        <v>8714</v>
      </c>
      <c r="B8716" s="33" t="s">
        <v>12177</v>
      </c>
      <c r="C8716" s="37">
        <v>1963</v>
      </c>
      <c r="E8716" s="41" t="s">
        <v>4731</v>
      </c>
      <c r="I8716" s="37">
        <v>5</v>
      </c>
      <c r="J8716" s="37">
        <v>2</v>
      </c>
      <c r="M8716" s="39">
        <v>2183.8000000000002</v>
      </c>
      <c r="N8716" s="39">
        <v>1770.5</v>
      </c>
      <c r="O8716" s="39">
        <v>1726.5</v>
      </c>
      <c r="P8716" s="38">
        <v>71</v>
      </c>
    </row>
    <row r="8717" spans="1:16">
      <c r="A8717" s="25">
        <f t="shared" si="136"/>
        <v>8715</v>
      </c>
      <c r="B8717" s="33" t="s">
        <v>12178</v>
      </c>
      <c r="C8717" s="37">
        <v>1957</v>
      </c>
      <c r="E8717" s="41" t="s">
        <v>4823</v>
      </c>
      <c r="I8717" s="37">
        <v>3</v>
      </c>
      <c r="J8717" s="37">
        <v>2</v>
      </c>
      <c r="M8717" s="39">
        <v>1591.7</v>
      </c>
    </row>
    <row r="8718" spans="1:16">
      <c r="A8718" s="25">
        <f t="shared" si="136"/>
        <v>8716</v>
      </c>
      <c r="B8718" s="33" t="s">
        <v>12179</v>
      </c>
      <c r="C8718" s="37">
        <v>1994</v>
      </c>
      <c r="E8718" s="41" t="s">
        <v>4823</v>
      </c>
      <c r="I8718" s="37">
        <v>3</v>
      </c>
      <c r="J8718" s="37">
        <v>2</v>
      </c>
      <c r="M8718" s="39">
        <v>3366.1</v>
      </c>
    </row>
    <row r="8719" spans="1:16">
      <c r="A8719" s="25">
        <f t="shared" si="136"/>
        <v>8717</v>
      </c>
      <c r="B8719" s="33" t="s">
        <v>12180</v>
      </c>
      <c r="C8719" s="37">
        <v>1964</v>
      </c>
      <c r="E8719" s="41" t="s">
        <v>4823</v>
      </c>
      <c r="I8719" s="37">
        <v>4</v>
      </c>
      <c r="J8719" s="37">
        <v>3</v>
      </c>
      <c r="M8719" s="39">
        <v>3376.9</v>
      </c>
      <c r="N8719" s="39">
        <v>3376.91</v>
      </c>
    </row>
    <row r="8720" spans="1:16">
      <c r="A8720" s="25">
        <f t="shared" si="136"/>
        <v>8718</v>
      </c>
      <c r="B8720" s="33" t="s">
        <v>12181</v>
      </c>
      <c r="C8720" s="37">
        <v>1953</v>
      </c>
      <c r="E8720" s="41" t="s">
        <v>7265</v>
      </c>
      <c r="I8720" s="37">
        <v>4</v>
      </c>
      <c r="J8720" s="37">
        <v>3</v>
      </c>
      <c r="M8720" s="39">
        <v>2185.1999999999998</v>
      </c>
      <c r="N8720" s="39">
        <v>2008.4</v>
      </c>
      <c r="O8720" s="39">
        <v>1909.6</v>
      </c>
      <c r="P8720" s="38">
        <v>73</v>
      </c>
    </row>
    <row r="8721" spans="1:16">
      <c r="A8721" s="25">
        <f t="shared" si="136"/>
        <v>8719</v>
      </c>
      <c r="B8721" s="33" t="s">
        <v>12182</v>
      </c>
      <c r="I8721" s="37"/>
      <c r="J8721" s="37"/>
    </row>
    <row r="8722" spans="1:16">
      <c r="A8722" s="25">
        <f t="shared" si="136"/>
        <v>8720</v>
      </c>
      <c r="B8722" s="33" t="s">
        <v>12183</v>
      </c>
      <c r="C8722" s="37">
        <v>1968</v>
      </c>
      <c r="E8722" s="41" t="s">
        <v>4735</v>
      </c>
      <c r="I8722" s="37">
        <v>2</v>
      </c>
      <c r="J8722" s="37">
        <v>1</v>
      </c>
      <c r="M8722" s="39">
        <v>412.2</v>
      </c>
      <c r="N8722" s="39">
        <v>412.2</v>
      </c>
      <c r="O8722" s="39">
        <v>412.2</v>
      </c>
    </row>
    <row r="8723" spans="1:16">
      <c r="A8723" s="25">
        <f t="shared" si="136"/>
        <v>8721</v>
      </c>
      <c r="B8723" s="33" t="s">
        <v>12184</v>
      </c>
      <c r="C8723" s="37">
        <v>1956</v>
      </c>
      <c r="E8723" s="41" t="s">
        <v>4965</v>
      </c>
      <c r="I8723" s="37">
        <v>2</v>
      </c>
      <c r="J8723" s="37">
        <v>1</v>
      </c>
      <c r="M8723" s="39">
        <v>572.6</v>
      </c>
      <c r="N8723" s="39">
        <v>523.6</v>
      </c>
      <c r="O8723" s="39">
        <v>523.6</v>
      </c>
      <c r="P8723" s="38">
        <v>22</v>
      </c>
    </row>
    <row r="8724" spans="1:16">
      <c r="A8724" s="25">
        <f t="shared" si="136"/>
        <v>8722</v>
      </c>
      <c r="B8724" s="33" t="s">
        <v>12185</v>
      </c>
      <c r="C8724" s="37">
        <v>1963</v>
      </c>
      <c r="E8724" s="41" t="s">
        <v>4731</v>
      </c>
      <c r="I8724" s="37">
        <v>4</v>
      </c>
      <c r="J8724" s="37">
        <v>3</v>
      </c>
      <c r="M8724" s="39">
        <v>2720.8</v>
      </c>
      <c r="N8724" s="39">
        <v>2016</v>
      </c>
      <c r="O8724" s="39">
        <v>1835</v>
      </c>
      <c r="P8724" s="38">
        <v>98</v>
      </c>
    </row>
    <row r="8725" spans="1:16">
      <c r="A8725" s="25">
        <f t="shared" si="136"/>
        <v>8723</v>
      </c>
      <c r="B8725" s="33" t="s">
        <v>12186</v>
      </c>
      <c r="I8725" s="37"/>
      <c r="J8725" s="37"/>
    </row>
    <row r="8726" spans="1:16">
      <c r="A8726" s="25">
        <f t="shared" si="136"/>
        <v>8724</v>
      </c>
      <c r="B8726" s="33" t="s">
        <v>3312</v>
      </c>
      <c r="C8726" s="37">
        <v>1963</v>
      </c>
      <c r="E8726" s="41" t="s">
        <v>4731</v>
      </c>
      <c r="I8726" s="37">
        <v>2</v>
      </c>
      <c r="J8726" s="37">
        <v>2</v>
      </c>
      <c r="M8726" s="39">
        <v>687.5</v>
      </c>
      <c r="N8726" s="39">
        <v>632.29999999999995</v>
      </c>
      <c r="O8726" s="39">
        <v>632.29999999999995</v>
      </c>
      <c r="P8726" s="38">
        <v>30</v>
      </c>
    </row>
    <row r="8727" spans="1:16">
      <c r="A8727" s="25">
        <f t="shared" si="136"/>
        <v>8725</v>
      </c>
      <c r="B8727" s="33" t="s">
        <v>3313</v>
      </c>
      <c r="C8727" s="37">
        <v>1962</v>
      </c>
      <c r="E8727" s="41" t="s">
        <v>4731</v>
      </c>
      <c r="I8727" s="37">
        <v>2</v>
      </c>
      <c r="J8727" s="37">
        <v>2</v>
      </c>
      <c r="M8727" s="39">
        <v>1008.6</v>
      </c>
      <c r="N8727" s="39">
        <v>620.4</v>
      </c>
      <c r="O8727" s="39">
        <v>579.5</v>
      </c>
      <c r="P8727" s="38">
        <v>38</v>
      </c>
    </row>
    <row r="8728" spans="1:16">
      <c r="A8728" s="25">
        <f t="shared" si="136"/>
        <v>8726</v>
      </c>
      <c r="B8728" s="33" t="s">
        <v>3314</v>
      </c>
      <c r="C8728" s="37">
        <v>1962</v>
      </c>
      <c r="E8728" s="41" t="s">
        <v>4731</v>
      </c>
      <c r="I8728" s="37">
        <v>2</v>
      </c>
      <c r="J8728" s="37">
        <v>2</v>
      </c>
      <c r="M8728" s="39">
        <v>1012.8</v>
      </c>
      <c r="N8728" s="39">
        <v>635.6</v>
      </c>
      <c r="O8728" s="39">
        <v>594.9</v>
      </c>
      <c r="P8728" s="38">
        <v>29</v>
      </c>
    </row>
    <row r="8729" spans="1:16">
      <c r="A8729" s="25">
        <f t="shared" si="136"/>
        <v>8727</v>
      </c>
      <c r="B8729" s="33" t="s">
        <v>12187</v>
      </c>
      <c r="C8729" s="37">
        <v>1996</v>
      </c>
      <c r="E8729" s="41" t="s">
        <v>5129</v>
      </c>
      <c r="I8729" s="37">
        <v>6</v>
      </c>
      <c r="J8729" s="37">
        <v>9</v>
      </c>
      <c r="M8729" s="39">
        <v>8418.7999999999993</v>
      </c>
      <c r="N8729" s="39">
        <v>6454.3</v>
      </c>
      <c r="O8729" s="39">
        <v>5886.9</v>
      </c>
      <c r="P8729" s="38">
        <v>323</v>
      </c>
    </row>
    <row r="8730" spans="1:16">
      <c r="A8730" s="25">
        <f t="shared" si="136"/>
        <v>8728</v>
      </c>
      <c r="B8730" s="33" t="s">
        <v>12188</v>
      </c>
      <c r="C8730" s="37">
        <v>1962</v>
      </c>
      <c r="E8730" s="41" t="s">
        <v>4731</v>
      </c>
      <c r="I8730" s="37">
        <v>3</v>
      </c>
      <c r="J8730" s="37">
        <v>3</v>
      </c>
      <c r="M8730" s="39">
        <v>2067.9</v>
      </c>
      <c r="N8730" s="39">
        <v>1542.1</v>
      </c>
      <c r="O8730" s="39">
        <v>1542.1</v>
      </c>
    </row>
    <row r="8731" spans="1:16">
      <c r="A8731" s="25">
        <f t="shared" si="136"/>
        <v>8729</v>
      </c>
      <c r="B8731" s="33" t="s">
        <v>3316</v>
      </c>
      <c r="C8731" s="37">
        <v>1962</v>
      </c>
      <c r="E8731" s="41" t="s">
        <v>4731</v>
      </c>
      <c r="I8731" s="37">
        <v>5</v>
      </c>
      <c r="J8731" s="37">
        <v>4</v>
      </c>
      <c r="M8731" s="39">
        <v>3177.9</v>
      </c>
      <c r="N8731" s="39">
        <v>2793.4</v>
      </c>
      <c r="O8731" s="39">
        <v>2625.4</v>
      </c>
      <c r="P8731" s="38">
        <v>117</v>
      </c>
    </row>
    <row r="8732" spans="1:16">
      <c r="A8732" s="25">
        <f t="shared" si="136"/>
        <v>8730</v>
      </c>
      <c r="B8732" s="33" t="s">
        <v>4445</v>
      </c>
      <c r="C8732" s="37">
        <v>1961</v>
      </c>
      <c r="E8732" s="41" t="s">
        <v>7265</v>
      </c>
      <c r="I8732" s="37">
        <v>2</v>
      </c>
      <c r="J8732" s="37">
        <v>2</v>
      </c>
      <c r="M8732" s="39">
        <v>686.4</v>
      </c>
      <c r="N8732" s="39">
        <v>631</v>
      </c>
      <c r="O8732" s="39">
        <v>631</v>
      </c>
      <c r="P8732" s="38">
        <v>29</v>
      </c>
    </row>
    <row r="8733" spans="1:16">
      <c r="A8733" s="25">
        <f t="shared" si="136"/>
        <v>8731</v>
      </c>
      <c r="B8733" s="33" t="s">
        <v>12189</v>
      </c>
      <c r="C8733" s="37">
        <v>1983</v>
      </c>
      <c r="E8733" s="41" t="s">
        <v>4731</v>
      </c>
      <c r="I8733" s="37">
        <v>3</v>
      </c>
      <c r="J8733" s="37">
        <v>1</v>
      </c>
      <c r="M8733" s="39">
        <v>928.5</v>
      </c>
      <c r="N8733" s="39">
        <v>928.5</v>
      </c>
      <c r="O8733" s="39">
        <v>928.5</v>
      </c>
    </row>
    <row r="8734" spans="1:16">
      <c r="A8734" s="25">
        <f t="shared" si="136"/>
        <v>8732</v>
      </c>
      <c r="B8734" s="33" t="s">
        <v>12190</v>
      </c>
      <c r="C8734" s="37">
        <v>1954</v>
      </c>
      <c r="E8734" s="41" t="s">
        <v>5129</v>
      </c>
      <c r="I8734" s="37">
        <v>2</v>
      </c>
      <c r="J8734" s="37">
        <v>2</v>
      </c>
      <c r="M8734" s="39">
        <v>717</v>
      </c>
      <c r="N8734" s="39">
        <v>649.4</v>
      </c>
      <c r="O8734" s="39">
        <v>606</v>
      </c>
      <c r="P8734" s="38">
        <v>33</v>
      </c>
    </row>
    <row r="8735" spans="1:16">
      <c r="A8735" s="25">
        <f t="shared" si="136"/>
        <v>8733</v>
      </c>
      <c r="B8735" s="33" t="s">
        <v>4446</v>
      </c>
      <c r="C8735" s="37">
        <v>1954</v>
      </c>
      <c r="E8735" s="41" t="s">
        <v>12031</v>
      </c>
      <c r="I8735" s="37">
        <v>2</v>
      </c>
      <c r="J8735" s="37">
        <v>2</v>
      </c>
      <c r="M8735" s="39">
        <v>724</v>
      </c>
      <c r="N8735" s="39">
        <v>654.70000000000005</v>
      </c>
      <c r="O8735" s="39">
        <v>654.70000000000005</v>
      </c>
    </row>
    <row r="8736" spans="1:16">
      <c r="A8736" s="25">
        <f t="shared" si="136"/>
        <v>8734</v>
      </c>
      <c r="B8736" s="33" t="s">
        <v>12191</v>
      </c>
      <c r="C8736" s="37">
        <v>1961</v>
      </c>
      <c r="E8736" s="41" t="s">
        <v>4731</v>
      </c>
      <c r="I8736" s="37">
        <v>3</v>
      </c>
      <c r="J8736" s="37">
        <v>3</v>
      </c>
      <c r="M8736" s="39">
        <v>1611.2</v>
      </c>
      <c r="N8736" s="39">
        <v>1441.7</v>
      </c>
      <c r="O8736" s="39">
        <v>1441.7</v>
      </c>
      <c r="P8736" s="38">
        <v>57</v>
      </c>
    </row>
    <row r="8737" spans="1:16">
      <c r="A8737" s="25">
        <f t="shared" si="136"/>
        <v>8735</v>
      </c>
      <c r="B8737" s="33" t="s">
        <v>4447</v>
      </c>
      <c r="C8737" s="37">
        <v>1960</v>
      </c>
      <c r="E8737" s="41" t="s">
        <v>7265</v>
      </c>
      <c r="I8737" s="37">
        <v>3</v>
      </c>
      <c r="J8737" s="37">
        <v>3</v>
      </c>
      <c r="M8737" s="39">
        <v>2057.9</v>
      </c>
      <c r="N8737" s="39">
        <v>1575.2</v>
      </c>
      <c r="O8737" s="39">
        <v>1489</v>
      </c>
      <c r="P8737" s="38">
        <v>77</v>
      </c>
    </row>
    <row r="8738" spans="1:16">
      <c r="A8738" s="25">
        <f t="shared" si="136"/>
        <v>8736</v>
      </c>
      <c r="B8738" s="33" t="s">
        <v>4444</v>
      </c>
      <c r="C8738" s="37">
        <v>1989</v>
      </c>
      <c r="E8738" s="41" t="s">
        <v>4731</v>
      </c>
      <c r="I8738" s="37">
        <v>3</v>
      </c>
      <c r="J8738" s="37">
        <v>3</v>
      </c>
      <c r="M8738" s="39">
        <v>1469.2</v>
      </c>
      <c r="N8738" s="39">
        <v>1283.8</v>
      </c>
      <c r="O8738" s="39">
        <v>1283.8</v>
      </c>
      <c r="P8738" s="38">
        <v>57</v>
      </c>
    </row>
    <row r="8739" spans="1:16">
      <c r="A8739" s="25">
        <f t="shared" si="136"/>
        <v>8737</v>
      </c>
      <c r="B8739" s="33" t="s">
        <v>12192</v>
      </c>
      <c r="C8739" s="37">
        <v>1970</v>
      </c>
      <c r="E8739" s="41" t="s">
        <v>4731</v>
      </c>
      <c r="I8739" s="37">
        <v>5</v>
      </c>
      <c r="J8739" s="37">
        <v>4</v>
      </c>
      <c r="M8739" s="39">
        <v>3634.2</v>
      </c>
      <c r="N8739" s="39">
        <v>3310.1</v>
      </c>
      <c r="O8739" s="39">
        <v>3310.1</v>
      </c>
      <c r="P8739" s="38">
        <v>135</v>
      </c>
    </row>
    <row r="8740" spans="1:16">
      <c r="A8740" s="25">
        <f t="shared" si="136"/>
        <v>8738</v>
      </c>
      <c r="B8740" s="33" t="s">
        <v>12193</v>
      </c>
      <c r="C8740" s="37">
        <v>1990</v>
      </c>
      <c r="E8740" s="41" t="s">
        <v>4731</v>
      </c>
      <c r="I8740" s="37">
        <v>5</v>
      </c>
      <c r="J8740" s="37">
        <v>6</v>
      </c>
      <c r="M8740" s="39">
        <v>5408.4</v>
      </c>
      <c r="N8740" s="39">
        <v>3877.8</v>
      </c>
      <c r="O8740" s="39">
        <v>3877.8</v>
      </c>
      <c r="P8740" s="38">
        <v>188</v>
      </c>
    </row>
    <row r="8741" spans="1:16">
      <c r="A8741" s="25">
        <f t="shared" si="136"/>
        <v>8739</v>
      </c>
      <c r="B8741" s="33" t="s">
        <v>12194</v>
      </c>
      <c r="C8741" s="37">
        <v>1965</v>
      </c>
      <c r="E8741" s="41" t="s">
        <v>4731</v>
      </c>
      <c r="I8741" s="37">
        <v>4</v>
      </c>
      <c r="J8741" s="37">
        <v>2</v>
      </c>
      <c r="M8741" s="39">
        <v>1571.8</v>
      </c>
      <c r="N8741" s="39">
        <v>1217.0999999999999</v>
      </c>
      <c r="O8741" s="39">
        <v>1217.0999999999999</v>
      </c>
      <c r="P8741" s="38">
        <v>56</v>
      </c>
    </row>
    <row r="8742" spans="1:16">
      <c r="A8742" s="25">
        <f t="shared" si="136"/>
        <v>8740</v>
      </c>
      <c r="B8742" s="33" t="s">
        <v>12195</v>
      </c>
      <c r="C8742" s="37">
        <v>1964</v>
      </c>
      <c r="E8742" s="41" t="s">
        <v>4731</v>
      </c>
      <c r="I8742" s="37">
        <v>4</v>
      </c>
      <c r="J8742" s="37">
        <v>2</v>
      </c>
      <c r="M8742" s="39">
        <v>2963.7</v>
      </c>
      <c r="N8742" s="39">
        <v>1263.8</v>
      </c>
      <c r="O8742" s="39">
        <v>1177.5999999999999</v>
      </c>
      <c r="P8742" s="38">
        <v>57</v>
      </c>
    </row>
    <row r="8743" spans="1:16">
      <c r="A8743" s="25">
        <f t="shared" si="136"/>
        <v>8741</v>
      </c>
      <c r="B8743" s="33" t="s">
        <v>12196</v>
      </c>
      <c r="C8743" s="37">
        <v>1999</v>
      </c>
      <c r="I8743" s="37">
        <v>5</v>
      </c>
      <c r="J8743" s="37">
        <v>10</v>
      </c>
      <c r="M8743" s="39">
        <v>7739.6</v>
      </c>
      <c r="N8743" s="39">
        <v>6916.9</v>
      </c>
      <c r="O8743" s="39">
        <v>6916.9</v>
      </c>
    </row>
    <row r="8744" spans="1:16">
      <c r="A8744" s="25">
        <f t="shared" si="136"/>
        <v>8742</v>
      </c>
      <c r="B8744" s="33" t="s">
        <v>12197</v>
      </c>
      <c r="C8744" s="37">
        <v>1954</v>
      </c>
      <c r="E8744" s="41" t="s">
        <v>4724</v>
      </c>
      <c r="I8744" s="37">
        <v>2</v>
      </c>
      <c r="J8744" s="37">
        <v>2</v>
      </c>
      <c r="M8744" s="39">
        <v>703</v>
      </c>
      <c r="N8744" s="39">
        <v>632</v>
      </c>
      <c r="O8744" s="39">
        <v>632</v>
      </c>
      <c r="P8744" s="38">
        <v>28</v>
      </c>
    </row>
    <row r="8745" spans="1:16">
      <c r="A8745" s="25">
        <f t="shared" si="136"/>
        <v>8743</v>
      </c>
      <c r="B8745" s="33" t="s">
        <v>12198</v>
      </c>
      <c r="C8745" s="37">
        <v>1953</v>
      </c>
      <c r="E8745" s="41" t="s">
        <v>4724</v>
      </c>
      <c r="I8745" s="37">
        <v>2</v>
      </c>
      <c r="J8745" s="37">
        <v>2</v>
      </c>
      <c r="M8745" s="39">
        <v>1038.5999999999999</v>
      </c>
      <c r="N8745" s="39">
        <v>629.29999999999995</v>
      </c>
      <c r="O8745" s="39">
        <v>495.1</v>
      </c>
      <c r="P8745" s="38">
        <v>21</v>
      </c>
    </row>
    <row r="8746" spans="1:16">
      <c r="A8746" s="25">
        <f t="shared" si="136"/>
        <v>8744</v>
      </c>
      <c r="B8746" s="33" t="s">
        <v>12199</v>
      </c>
      <c r="C8746" s="37">
        <v>1955</v>
      </c>
      <c r="E8746" s="41" t="s">
        <v>4724</v>
      </c>
      <c r="I8746" s="37">
        <v>2</v>
      </c>
      <c r="J8746" s="37">
        <v>1</v>
      </c>
      <c r="M8746" s="39">
        <v>500.4</v>
      </c>
      <c r="N8746" s="39">
        <v>417</v>
      </c>
      <c r="O8746" s="39">
        <v>417</v>
      </c>
    </row>
    <row r="8747" spans="1:16">
      <c r="A8747" s="25">
        <f t="shared" si="136"/>
        <v>8745</v>
      </c>
      <c r="B8747" s="33" t="s">
        <v>12200</v>
      </c>
      <c r="C8747" s="37">
        <v>1985</v>
      </c>
      <c r="E8747" s="41" t="s">
        <v>4731</v>
      </c>
      <c r="I8747" s="37">
        <v>5</v>
      </c>
      <c r="J8747" s="37">
        <v>1</v>
      </c>
      <c r="M8747" s="39">
        <v>3164.1</v>
      </c>
      <c r="N8747" s="39">
        <v>2433.9</v>
      </c>
      <c r="O8747" s="39">
        <v>2433.9</v>
      </c>
      <c r="P8747" s="38">
        <v>118</v>
      </c>
    </row>
    <row r="8748" spans="1:16">
      <c r="A8748" s="25">
        <f t="shared" si="136"/>
        <v>8746</v>
      </c>
      <c r="B8748" s="33" t="s">
        <v>12201</v>
      </c>
      <c r="C8748" s="37">
        <v>1973</v>
      </c>
      <c r="E8748" s="41" t="s">
        <v>4731</v>
      </c>
      <c r="I8748" s="37">
        <v>5</v>
      </c>
      <c r="J8748" s="37">
        <v>4</v>
      </c>
      <c r="M8748" s="39">
        <v>3557.7</v>
      </c>
      <c r="N8748" s="39">
        <v>3256.7</v>
      </c>
      <c r="O8748" s="39">
        <v>3256.7</v>
      </c>
      <c r="P8748" s="38">
        <v>146</v>
      </c>
    </row>
    <row r="8749" spans="1:16">
      <c r="A8749" s="25">
        <f t="shared" si="136"/>
        <v>8747</v>
      </c>
      <c r="B8749" s="33" t="s">
        <v>12202</v>
      </c>
      <c r="C8749" s="37">
        <v>1972</v>
      </c>
      <c r="E8749" s="41" t="s">
        <v>4731</v>
      </c>
      <c r="I8749" s="37">
        <v>5</v>
      </c>
      <c r="J8749" s="37">
        <v>4</v>
      </c>
      <c r="M8749" s="39">
        <v>3305.9</v>
      </c>
      <c r="N8749" s="39">
        <v>3242.3</v>
      </c>
      <c r="O8749" s="39">
        <v>3242.3</v>
      </c>
      <c r="P8749" s="38">
        <v>153</v>
      </c>
    </row>
    <row r="8750" spans="1:16">
      <c r="A8750" s="25">
        <f t="shared" si="136"/>
        <v>8748</v>
      </c>
      <c r="B8750" s="33" t="s">
        <v>12203</v>
      </c>
      <c r="C8750" s="37">
        <v>1974</v>
      </c>
      <c r="E8750" s="41" t="s">
        <v>4731</v>
      </c>
      <c r="I8750" s="37">
        <v>5</v>
      </c>
      <c r="J8750" s="37">
        <v>8</v>
      </c>
      <c r="M8750" s="39">
        <v>4997.3999999999996</v>
      </c>
      <c r="N8750" s="39">
        <v>4383.8</v>
      </c>
      <c r="O8750" s="39">
        <v>4383.8</v>
      </c>
      <c r="P8750" s="38">
        <v>226</v>
      </c>
    </row>
    <row r="8751" spans="1:16">
      <c r="A8751" s="25">
        <f t="shared" si="136"/>
        <v>8749</v>
      </c>
      <c r="B8751" s="33" t="s">
        <v>4448</v>
      </c>
      <c r="C8751" s="37">
        <v>1961</v>
      </c>
      <c r="E8751" s="41" t="s">
        <v>7265</v>
      </c>
      <c r="I8751" s="37">
        <v>2</v>
      </c>
      <c r="J8751" s="37">
        <v>2</v>
      </c>
      <c r="M8751" s="39">
        <v>778.8</v>
      </c>
      <c r="N8751" s="39">
        <v>652.79999999999995</v>
      </c>
      <c r="O8751" s="39">
        <v>610.79999999999995</v>
      </c>
      <c r="P8751" s="38">
        <v>25</v>
      </c>
    </row>
    <row r="8752" spans="1:16">
      <c r="A8752" s="25">
        <f t="shared" si="136"/>
        <v>8750</v>
      </c>
      <c r="B8752" s="33" t="s">
        <v>12204</v>
      </c>
      <c r="C8752" s="37">
        <v>1986</v>
      </c>
      <c r="E8752" s="41" t="s">
        <v>4731</v>
      </c>
      <c r="I8752" s="37">
        <v>5</v>
      </c>
      <c r="J8752" s="37">
        <v>6</v>
      </c>
      <c r="M8752" s="39">
        <v>4688.5</v>
      </c>
      <c r="N8752" s="39">
        <v>4117.25</v>
      </c>
      <c r="O8752" s="39">
        <v>4117.25</v>
      </c>
      <c r="P8752" s="38">
        <v>161</v>
      </c>
    </row>
    <row r="8753" spans="1:16">
      <c r="A8753" s="25">
        <f t="shared" si="136"/>
        <v>8751</v>
      </c>
      <c r="B8753" s="33" t="s">
        <v>12205</v>
      </c>
      <c r="C8753" s="37">
        <v>1968</v>
      </c>
      <c r="E8753" s="41" t="s">
        <v>4731</v>
      </c>
      <c r="I8753" s="37">
        <v>5</v>
      </c>
      <c r="J8753" s="37">
        <v>4</v>
      </c>
      <c r="M8753" s="39">
        <v>2780.1</v>
      </c>
      <c r="N8753" s="39">
        <v>2537.6</v>
      </c>
      <c r="O8753" s="39">
        <v>2537.6</v>
      </c>
    </row>
    <row r="8754" spans="1:16">
      <c r="A8754" s="25">
        <f t="shared" si="136"/>
        <v>8752</v>
      </c>
      <c r="B8754" s="33" t="s">
        <v>4449</v>
      </c>
      <c r="C8754" s="37">
        <v>1963</v>
      </c>
      <c r="E8754" s="41" t="s">
        <v>4731</v>
      </c>
      <c r="I8754" s="37">
        <v>5</v>
      </c>
      <c r="J8754" s="37">
        <v>4</v>
      </c>
      <c r="M8754" s="39">
        <v>4192.3</v>
      </c>
      <c r="N8754" s="39">
        <v>3419.6</v>
      </c>
      <c r="O8754" s="39">
        <v>3184.4</v>
      </c>
      <c r="P8754" s="38">
        <v>145</v>
      </c>
    </row>
    <row r="8755" spans="1:16">
      <c r="A8755" s="25">
        <f t="shared" si="136"/>
        <v>8753</v>
      </c>
      <c r="B8755" s="33" t="s">
        <v>12206</v>
      </c>
      <c r="C8755" s="37">
        <v>1964</v>
      </c>
      <c r="E8755" s="41" t="s">
        <v>4729</v>
      </c>
      <c r="I8755" s="37">
        <v>4</v>
      </c>
      <c r="J8755" s="37">
        <v>4</v>
      </c>
      <c r="M8755" s="39">
        <v>2630.1</v>
      </c>
      <c r="N8755" s="39">
        <v>2538.6</v>
      </c>
      <c r="O8755" s="39">
        <v>2538.6</v>
      </c>
    </row>
    <row r="8756" spans="1:16">
      <c r="A8756" s="25">
        <f t="shared" si="136"/>
        <v>8754</v>
      </c>
      <c r="B8756" s="33" t="s">
        <v>4450</v>
      </c>
      <c r="C8756" s="37">
        <v>1962</v>
      </c>
      <c r="E8756" s="41" t="s">
        <v>4729</v>
      </c>
      <c r="I8756" s="37">
        <v>4</v>
      </c>
      <c r="J8756" s="37">
        <v>4</v>
      </c>
      <c r="M8756" s="39">
        <v>3487.9</v>
      </c>
      <c r="N8756" s="39">
        <v>2871.2</v>
      </c>
      <c r="O8756" s="39">
        <v>2708.2</v>
      </c>
      <c r="P8756" s="38">
        <v>133</v>
      </c>
    </row>
    <row r="8757" spans="1:16">
      <c r="A8757" s="25">
        <f t="shared" si="136"/>
        <v>8755</v>
      </c>
      <c r="B8757" s="33" t="s">
        <v>12207</v>
      </c>
      <c r="C8757" s="37">
        <v>1964</v>
      </c>
      <c r="E8757" s="41" t="s">
        <v>4731</v>
      </c>
      <c r="I8757" s="37">
        <v>5</v>
      </c>
      <c r="J8757" s="37">
        <v>4</v>
      </c>
      <c r="M8757" s="39">
        <v>3706.6</v>
      </c>
      <c r="N8757" s="39">
        <v>2891.2</v>
      </c>
      <c r="O8757" s="39">
        <v>2690.2</v>
      </c>
      <c r="P8757" s="38">
        <v>128</v>
      </c>
    </row>
    <row r="8758" spans="1:16">
      <c r="A8758" s="25">
        <f t="shared" si="136"/>
        <v>8756</v>
      </c>
      <c r="B8758" s="33" t="s">
        <v>12208</v>
      </c>
      <c r="C8758" s="37">
        <v>1960</v>
      </c>
      <c r="E8758" s="41" t="s">
        <v>7265</v>
      </c>
      <c r="I8758" s="37">
        <v>3</v>
      </c>
      <c r="J8758" s="37">
        <v>3</v>
      </c>
      <c r="M8758" s="39">
        <v>1726.3</v>
      </c>
      <c r="N8758" s="39">
        <v>1496.7</v>
      </c>
      <c r="O8758" s="39">
        <v>1412.6</v>
      </c>
      <c r="P8758" s="38">
        <v>56</v>
      </c>
    </row>
    <row r="8759" spans="1:16">
      <c r="A8759" s="25">
        <f t="shared" si="136"/>
        <v>8757</v>
      </c>
      <c r="B8759" s="33" t="s">
        <v>12209</v>
      </c>
      <c r="C8759" s="37">
        <v>1962</v>
      </c>
      <c r="E8759" s="41" t="s">
        <v>4731</v>
      </c>
      <c r="I8759" s="37">
        <v>4</v>
      </c>
      <c r="J8759" s="37">
        <v>3</v>
      </c>
      <c r="M8759" s="39">
        <v>3165</v>
      </c>
      <c r="N8759" s="39">
        <v>1635.4</v>
      </c>
      <c r="O8759" s="39">
        <v>1323.4</v>
      </c>
    </row>
    <row r="8760" spans="1:16">
      <c r="A8760" s="25">
        <f t="shared" si="136"/>
        <v>8758</v>
      </c>
      <c r="B8760" s="33" t="s">
        <v>12210</v>
      </c>
      <c r="C8760" s="37">
        <v>1968</v>
      </c>
      <c r="E8760" s="41" t="s">
        <v>4731</v>
      </c>
      <c r="I8760" s="37">
        <v>5</v>
      </c>
      <c r="J8760" s="37">
        <v>4</v>
      </c>
      <c r="M8760" s="39">
        <v>3493.7</v>
      </c>
      <c r="N8760" s="39">
        <v>2500.7199999999998</v>
      </c>
      <c r="O8760" s="39">
        <v>2500.7199999999998</v>
      </c>
      <c r="P8760" s="38">
        <v>103</v>
      </c>
    </row>
    <row r="8761" spans="1:16">
      <c r="A8761" s="25">
        <f t="shared" si="136"/>
        <v>8759</v>
      </c>
      <c r="B8761" s="33" t="s">
        <v>12211</v>
      </c>
      <c r="C8761" s="37">
        <v>1966</v>
      </c>
      <c r="E8761" s="41" t="s">
        <v>4729</v>
      </c>
      <c r="I8761" s="37">
        <v>5</v>
      </c>
      <c r="J8761" s="37">
        <v>4</v>
      </c>
      <c r="M8761" s="39">
        <v>3426.5</v>
      </c>
      <c r="N8761" s="39">
        <v>3122.6</v>
      </c>
      <c r="O8761" s="39">
        <v>3122.6</v>
      </c>
      <c r="P8761" s="38">
        <v>164</v>
      </c>
    </row>
    <row r="8762" spans="1:16">
      <c r="A8762" s="25">
        <f t="shared" si="136"/>
        <v>8760</v>
      </c>
      <c r="B8762" s="33" t="s">
        <v>12212</v>
      </c>
      <c r="C8762" s="37">
        <v>1966</v>
      </c>
      <c r="E8762" s="41" t="s">
        <v>4729</v>
      </c>
      <c r="I8762" s="37">
        <v>5</v>
      </c>
      <c r="J8762" s="37">
        <v>4</v>
      </c>
      <c r="M8762" s="39">
        <v>3262</v>
      </c>
      <c r="N8762" s="39">
        <v>3152.4</v>
      </c>
      <c r="O8762" s="39">
        <v>3152.4</v>
      </c>
    </row>
    <row r="8763" spans="1:16">
      <c r="A8763" s="25">
        <f t="shared" si="136"/>
        <v>8761</v>
      </c>
      <c r="B8763" s="33" t="s">
        <v>12213</v>
      </c>
      <c r="C8763" s="37">
        <v>1966</v>
      </c>
      <c r="E8763" s="41" t="s">
        <v>4731</v>
      </c>
      <c r="I8763" s="37">
        <v>5</v>
      </c>
      <c r="J8763" s="37">
        <v>4</v>
      </c>
      <c r="M8763" s="39">
        <v>3779.6</v>
      </c>
      <c r="N8763" s="39">
        <v>3230.4</v>
      </c>
      <c r="O8763" s="39">
        <v>3154.6</v>
      </c>
    </row>
    <row r="8764" spans="1:16">
      <c r="A8764" s="25">
        <f t="shared" si="136"/>
        <v>8762</v>
      </c>
      <c r="B8764" s="33" t="s">
        <v>12214</v>
      </c>
      <c r="C8764" s="37">
        <v>1966</v>
      </c>
      <c r="E8764" s="41" t="s">
        <v>4729</v>
      </c>
      <c r="I8764" s="37">
        <v>5</v>
      </c>
      <c r="J8764" s="37">
        <v>6</v>
      </c>
      <c r="M8764" s="39">
        <v>5717.7</v>
      </c>
      <c r="N8764" s="39">
        <v>5575.5</v>
      </c>
      <c r="O8764" s="39">
        <v>5575.5</v>
      </c>
      <c r="P8764" s="38">
        <v>254</v>
      </c>
    </row>
    <row r="8765" spans="1:16">
      <c r="A8765" s="25">
        <f t="shared" si="136"/>
        <v>8763</v>
      </c>
      <c r="B8765" s="33" t="s">
        <v>12215</v>
      </c>
      <c r="C8765" s="37">
        <v>1969</v>
      </c>
      <c r="E8765" s="41" t="s">
        <v>4731</v>
      </c>
      <c r="I8765" s="37">
        <v>5</v>
      </c>
      <c r="J8765" s="37">
        <v>6</v>
      </c>
      <c r="M8765" s="39">
        <v>4787.6000000000004</v>
      </c>
      <c r="N8765" s="39">
        <v>4395.6000000000004</v>
      </c>
      <c r="O8765" s="39">
        <v>4395.6000000000004</v>
      </c>
      <c r="P8765" s="38">
        <v>197</v>
      </c>
    </row>
    <row r="8766" spans="1:16">
      <c r="A8766" s="25">
        <f t="shared" si="136"/>
        <v>8764</v>
      </c>
      <c r="B8766" s="33" t="s">
        <v>12216</v>
      </c>
      <c r="C8766" s="37">
        <v>1970</v>
      </c>
      <c r="E8766" s="41" t="s">
        <v>4731</v>
      </c>
      <c r="I8766" s="37">
        <v>5</v>
      </c>
      <c r="J8766" s="37">
        <v>4</v>
      </c>
      <c r="M8766" s="39">
        <v>2558.9</v>
      </c>
      <c r="N8766" s="39">
        <v>255.5</v>
      </c>
      <c r="O8766" s="39">
        <v>255.5</v>
      </c>
      <c r="P8766" s="38">
        <v>118</v>
      </c>
    </row>
    <row r="8767" spans="1:16">
      <c r="A8767" s="25">
        <f t="shared" si="136"/>
        <v>8765</v>
      </c>
      <c r="B8767" s="33" t="s">
        <v>12217</v>
      </c>
      <c r="C8767" s="37">
        <v>1967</v>
      </c>
      <c r="E8767" s="41" t="s">
        <v>4729</v>
      </c>
      <c r="I8767" s="37">
        <v>5</v>
      </c>
      <c r="J8767" s="37">
        <v>6</v>
      </c>
      <c r="M8767" s="39">
        <v>5636.4</v>
      </c>
      <c r="N8767" s="39">
        <v>5628.1</v>
      </c>
      <c r="O8767" s="39">
        <v>5628.1</v>
      </c>
      <c r="P8767" s="38">
        <v>279</v>
      </c>
    </row>
    <row r="8768" spans="1:16">
      <c r="A8768" s="25">
        <f t="shared" si="136"/>
        <v>8766</v>
      </c>
      <c r="B8768" s="33" t="s">
        <v>12218</v>
      </c>
      <c r="C8768" s="37">
        <v>1985</v>
      </c>
      <c r="E8768" s="41" t="s">
        <v>4731</v>
      </c>
      <c r="I8768" s="37">
        <v>5</v>
      </c>
      <c r="J8768" s="37">
        <v>3</v>
      </c>
      <c r="M8768" s="39">
        <v>2492.1999999999998</v>
      </c>
      <c r="N8768" s="39">
        <v>2105.4</v>
      </c>
      <c r="O8768" s="39">
        <v>1680.8</v>
      </c>
    </row>
    <row r="8769" spans="1:16">
      <c r="A8769" s="25">
        <f t="shared" si="136"/>
        <v>8767</v>
      </c>
      <c r="B8769" s="33" t="s">
        <v>12219</v>
      </c>
      <c r="C8769" s="37">
        <v>1972</v>
      </c>
      <c r="E8769" s="41" t="s">
        <v>4729</v>
      </c>
      <c r="I8769" s="37">
        <v>5</v>
      </c>
      <c r="J8769" s="37">
        <v>6</v>
      </c>
      <c r="M8769" s="39">
        <v>4105.7</v>
      </c>
      <c r="N8769" s="39">
        <v>3910</v>
      </c>
      <c r="O8769" s="39">
        <v>3875.3</v>
      </c>
    </row>
    <row r="8770" spans="1:16">
      <c r="A8770" s="25">
        <f t="shared" si="136"/>
        <v>8768</v>
      </c>
      <c r="B8770" s="33" t="s">
        <v>12220</v>
      </c>
      <c r="C8770" s="37">
        <v>1975</v>
      </c>
      <c r="E8770" s="41" t="s">
        <v>4729</v>
      </c>
      <c r="I8770" s="37">
        <v>5</v>
      </c>
      <c r="J8770" s="37">
        <v>6</v>
      </c>
      <c r="M8770" s="39">
        <v>4197.1000000000004</v>
      </c>
      <c r="N8770" s="39">
        <v>3927.7</v>
      </c>
      <c r="O8770" s="39">
        <v>3635.7</v>
      </c>
      <c r="P8770" s="38">
        <v>180</v>
      </c>
    </row>
    <row r="8771" spans="1:16">
      <c r="A8771" s="25">
        <f t="shared" ref="A8771:A8834" si="137">A8770+1</f>
        <v>8769</v>
      </c>
      <c r="B8771" s="33" t="s">
        <v>12221</v>
      </c>
      <c r="C8771" s="37">
        <v>1970</v>
      </c>
      <c r="E8771" s="41" t="s">
        <v>4729</v>
      </c>
      <c r="I8771" s="37">
        <v>5</v>
      </c>
      <c r="J8771" s="37">
        <v>8</v>
      </c>
      <c r="M8771" s="39">
        <v>5681.1</v>
      </c>
      <c r="N8771" s="39">
        <v>5355.9000000000005</v>
      </c>
      <c r="O8771" s="39">
        <v>5295.1</v>
      </c>
    </row>
    <row r="8772" spans="1:16">
      <c r="A8772" s="25">
        <f t="shared" si="137"/>
        <v>8770</v>
      </c>
      <c r="B8772" s="33" t="s">
        <v>12222</v>
      </c>
      <c r="C8772" s="37">
        <v>1957</v>
      </c>
      <c r="E8772" s="41" t="s">
        <v>7265</v>
      </c>
      <c r="I8772" s="37">
        <v>2</v>
      </c>
      <c r="J8772" s="37">
        <v>2</v>
      </c>
      <c r="M8772" s="39">
        <v>680.7</v>
      </c>
      <c r="N8772" s="39">
        <v>612.29999999999995</v>
      </c>
      <c r="O8772" s="39">
        <v>612.29999999999995</v>
      </c>
    </row>
    <row r="8773" spans="1:16">
      <c r="A8773" s="25">
        <f t="shared" si="137"/>
        <v>8771</v>
      </c>
      <c r="B8773" s="33" t="s">
        <v>12223</v>
      </c>
      <c r="C8773" s="37">
        <v>1968</v>
      </c>
      <c r="E8773" s="41" t="s">
        <v>4731</v>
      </c>
      <c r="I8773" s="37">
        <v>5</v>
      </c>
      <c r="J8773" s="37">
        <v>6</v>
      </c>
      <c r="M8773" s="39">
        <v>4717.6000000000004</v>
      </c>
      <c r="N8773" s="39">
        <v>4681.5</v>
      </c>
      <c r="O8773" s="39">
        <v>4681.5</v>
      </c>
      <c r="P8773" s="38">
        <v>217</v>
      </c>
    </row>
    <row r="8774" spans="1:16">
      <c r="A8774" s="25">
        <f t="shared" si="137"/>
        <v>8772</v>
      </c>
      <c r="B8774" s="33" t="s">
        <v>12224</v>
      </c>
      <c r="C8774" s="37">
        <v>1974</v>
      </c>
      <c r="E8774" s="41" t="s">
        <v>4731</v>
      </c>
      <c r="I8774" s="37">
        <v>5</v>
      </c>
      <c r="J8774" s="37">
        <v>4</v>
      </c>
      <c r="M8774" s="39">
        <v>2710.5</v>
      </c>
      <c r="N8774" s="39">
        <v>2366.3000000000002</v>
      </c>
      <c r="O8774" s="39">
        <v>2366.3000000000002</v>
      </c>
      <c r="P8774" s="38">
        <v>96</v>
      </c>
    </row>
    <row r="8775" spans="1:16">
      <c r="A8775" s="25">
        <f t="shared" si="137"/>
        <v>8773</v>
      </c>
      <c r="B8775" s="33" t="s">
        <v>12225</v>
      </c>
      <c r="C8775" s="37">
        <v>1966</v>
      </c>
      <c r="E8775" s="41" t="s">
        <v>4729</v>
      </c>
      <c r="I8775" s="37">
        <v>5</v>
      </c>
      <c r="J8775" s="37">
        <v>4</v>
      </c>
      <c r="M8775" s="39">
        <v>3250.9</v>
      </c>
      <c r="N8775" s="39">
        <v>3168.4</v>
      </c>
      <c r="O8775" s="39">
        <v>3168.4</v>
      </c>
      <c r="P8775" s="38">
        <v>142</v>
      </c>
    </row>
    <row r="8776" spans="1:16">
      <c r="A8776" s="25">
        <f t="shared" si="137"/>
        <v>8774</v>
      </c>
      <c r="B8776" s="33" t="s">
        <v>12226</v>
      </c>
      <c r="C8776" s="37">
        <v>1968</v>
      </c>
      <c r="E8776" s="41" t="s">
        <v>4729</v>
      </c>
      <c r="I8776" s="37">
        <v>5</v>
      </c>
      <c r="J8776" s="37">
        <v>4</v>
      </c>
      <c r="M8776" s="39">
        <v>4146.7</v>
      </c>
      <c r="N8776" s="39">
        <v>3127.6</v>
      </c>
      <c r="O8776" s="39">
        <v>3127.6</v>
      </c>
      <c r="P8776" s="38">
        <v>146</v>
      </c>
    </row>
    <row r="8777" spans="1:16">
      <c r="A8777" s="25">
        <f t="shared" si="137"/>
        <v>8775</v>
      </c>
      <c r="B8777" s="33" t="s">
        <v>12227</v>
      </c>
      <c r="C8777" s="37">
        <v>1968</v>
      </c>
      <c r="E8777" s="41" t="s">
        <v>4729</v>
      </c>
      <c r="I8777" s="37">
        <v>5</v>
      </c>
      <c r="J8777" s="37">
        <v>4</v>
      </c>
      <c r="M8777" s="39">
        <v>3230.1</v>
      </c>
      <c r="N8777" s="39">
        <v>3150.4</v>
      </c>
      <c r="O8777" s="39">
        <v>3150.4</v>
      </c>
      <c r="P8777" s="38">
        <v>154</v>
      </c>
    </row>
    <row r="8778" spans="1:16">
      <c r="A8778" s="25">
        <f t="shared" si="137"/>
        <v>8776</v>
      </c>
      <c r="B8778" s="33" t="s">
        <v>12228</v>
      </c>
      <c r="I8778" s="37"/>
      <c r="J8778" s="37"/>
    </row>
    <row r="8779" spans="1:16">
      <c r="A8779" s="25">
        <f t="shared" si="137"/>
        <v>8777</v>
      </c>
      <c r="B8779" s="33" t="s">
        <v>12229</v>
      </c>
      <c r="C8779" s="37">
        <v>1975</v>
      </c>
      <c r="E8779" s="41" t="s">
        <v>12031</v>
      </c>
      <c r="I8779" s="37">
        <v>5</v>
      </c>
      <c r="J8779" s="37">
        <v>8</v>
      </c>
      <c r="M8779" s="39">
        <v>5708.7</v>
      </c>
      <c r="N8779" s="39">
        <v>5381.1</v>
      </c>
      <c r="O8779" s="39">
        <v>5381.1</v>
      </c>
    </row>
    <row r="8780" spans="1:16">
      <c r="A8780" s="25">
        <f t="shared" si="137"/>
        <v>8778</v>
      </c>
      <c r="B8780" s="33" t="s">
        <v>12230</v>
      </c>
      <c r="C8780" s="37">
        <v>1977</v>
      </c>
      <c r="E8780" s="41" t="s">
        <v>12031</v>
      </c>
      <c r="I8780" s="37">
        <v>5</v>
      </c>
      <c r="J8780" s="37">
        <v>8</v>
      </c>
      <c r="M8780" s="39">
        <v>5469</v>
      </c>
      <c r="N8780" s="39">
        <v>5123.8999999999996</v>
      </c>
      <c r="O8780" s="39">
        <v>5123.8999999999996</v>
      </c>
    </row>
    <row r="8781" spans="1:16">
      <c r="A8781" s="25">
        <f t="shared" si="137"/>
        <v>8779</v>
      </c>
      <c r="B8781" s="33" t="s">
        <v>12231</v>
      </c>
      <c r="C8781" s="37">
        <v>1978</v>
      </c>
      <c r="E8781" s="41" t="s">
        <v>12031</v>
      </c>
      <c r="I8781" s="37">
        <v>5</v>
      </c>
      <c r="J8781" s="37">
        <v>8</v>
      </c>
      <c r="M8781" s="39">
        <v>4879.1000000000004</v>
      </c>
      <c r="N8781" s="39">
        <v>4546.6000000000004</v>
      </c>
      <c r="O8781" s="39">
        <v>4546.6000000000004</v>
      </c>
    </row>
    <row r="8782" spans="1:16">
      <c r="A8782" s="25">
        <f t="shared" si="137"/>
        <v>8780</v>
      </c>
      <c r="B8782" s="33" t="s">
        <v>12232</v>
      </c>
      <c r="C8782" s="37">
        <v>1966</v>
      </c>
      <c r="E8782" s="41" t="s">
        <v>4731</v>
      </c>
      <c r="I8782" s="37">
        <v>5</v>
      </c>
      <c r="J8782" s="37">
        <v>4</v>
      </c>
      <c r="M8782" s="39">
        <v>3477.1</v>
      </c>
      <c r="N8782" s="39">
        <v>3057.4</v>
      </c>
      <c r="O8782" s="39">
        <v>3057.4</v>
      </c>
      <c r="P8782" s="38">
        <v>149</v>
      </c>
    </row>
    <row r="8783" spans="1:16">
      <c r="A8783" s="25">
        <f t="shared" si="137"/>
        <v>8781</v>
      </c>
      <c r="B8783" s="33" t="s">
        <v>12233</v>
      </c>
      <c r="C8783" s="37">
        <v>1968</v>
      </c>
      <c r="E8783" s="41" t="s">
        <v>4731</v>
      </c>
      <c r="I8783" s="37">
        <v>5</v>
      </c>
      <c r="J8783" s="37">
        <v>4</v>
      </c>
      <c r="M8783" s="39">
        <v>3301.9</v>
      </c>
      <c r="N8783" s="39">
        <v>2529.6</v>
      </c>
      <c r="O8783" s="39">
        <v>2529.6</v>
      </c>
      <c r="P8783" s="38">
        <v>119</v>
      </c>
    </row>
    <row r="8784" spans="1:16">
      <c r="A8784" s="25">
        <f t="shared" si="137"/>
        <v>8782</v>
      </c>
      <c r="B8784" s="33" t="s">
        <v>12234</v>
      </c>
      <c r="C8784" s="37">
        <v>1965</v>
      </c>
      <c r="E8784" s="41" t="s">
        <v>4731</v>
      </c>
      <c r="I8784" s="37">
        <v>5</v>
      </c>
      <c r="J8784" s="37">
        <v>4</v>
      </c>
      <c r="M8784" s="39">
        <v>3162.9</v>
      </c>
      <c r="N8784" s="39">
        <v>3160.58</v>
      </c>
      <c r="O8784" s="39">
        <v>3160.58</v>
      </c>
      <c r="P8784" s="38">
        <v>149</v>
      </c>
    </row>
    <row r="8785" spans="1:16">
      <c r="A8785" s="25">
        <f t="shared" si="137"/>
        <v>8783</v>
      </c>
      <c r="B8785" s="33" t="s">
        <v>12235</v>
      </c>
      <c r="C8785" s="37">
        <v>1966</v>
      </c>
      <c r="E8785" s="41" t="s">
        <v>4731</v>
      </c>
      <c r="I8785" s="37">
        <v>5</v>
      </c>
      <c r="J8785" s="37">
        <v>4</v>
      </c>
      <c r="M8785" s="39">
        <v>3354</v>
      </c>
      <c r="N8785" s="39">
        <v>2667.9</v>
      </c>
      <c r="O8785" s="39">
        <v>2667.9</v>
      </c>
      <c r="P8785" s="38">
        <v>111</v>
      </c>
    </row>
    <row r="8786" spans="1:16">
      <c r="A8786" s="25">
        <f t="shared" si="137"/>
        <v>8784</v>
      </c>
      <c r="B8786" s="33" t="s">
        <v>12236</v>
      </c>
      <c r="C8786" s="37">
        <v>1966</v>
      </c>
      <c r="E8786" s="41" t="s">
        <v>4731</v>
      </c>
      <c r="I8786" s="37">
        <v>5</v>
      </c>
      <c r="J8786" s="37">
        <v>4</v>
      </c>
      <c r="M8786" s="39">
        <v>3486.1</v>
      </c>
      <c r="N8786" s="39">
        <v>3192.1</v>
      </c>
      <c r="O8786" s="39">
        <v>2940.9</v>
      </c>
    </row>
    <row r="8787" spans="1:16">
      <c r="A8787" s="25">
        <f t="shared" si="137"/>
        <v>8785</v>
      </c>
      <c r="B8787" s="33" t="s">
        <v>12237</v>
      </c>
      <c r="C8787" s="37">
        <v>1965</v>
      </c>
      <c r="E8787" s="41" t="s">
        <v>4731</v>
      </c>
      <c r="I8787" s="37">
        <v>5</v>
      </c>
      <c r="J8787" s="37">
        <v>1</v>
      </c>
      <c r="M8787" s="39">
        <v>4029.6</v>
      </c>
      <c r="N8787" s="39">
        <v>3268.2</v>
      </c>
      <c r="O8787" s="39">
        <v>2108</v>
      </c>
      <c r="P8787" s="38">
        <v>203</v>
      </c>
    </row>
    <row r="8788" spans="1:16">
      <c r="A8788" s="25">
        <f t="shared" si="137"/>
        <v>8786</v>
      </c>
      <c r="B8788" s="33" t="s">
        <v>12238</v>
      </c>
      <c r="C8788" s="37">
        <v>1993</v>
      </c>
      <c r="I8788" s="37">
        <v>5</v>
      </c>
      <c r="J8788" s="37">
        <v>10</v>
      </c>
      <c r="M8788" s="39">
        <v>9748.6</v>
      </c>
      <c r="N8788" s="39">
        <v>9128.2000000000007</v>
      </c>
      <c r="O8788" s="39" t="s">
        <v>12239</v>
      </c>
    </row>
    <row r="8789" spans="1:16">
      <c r="A8789" s="25">
        <f t="shared" si="137"/>
        <v>8787</v>
      </c>
      <c r="B8789" s="33" t="s">
        <v>12240</v>
      </c>
      <c r="C8789" s="37">
        <v>1972</v>
      </c>
      <c r="E8789" s="41" t="s">
        <v>4731</v>
      </c>
      <c r="I8789" s="37">
        <v>5</v>
      </c>
      <c r="J8789" s="37">
        <v>1</v>
      </c>
      <c r="M8789" s="39">
        <v>3567.8</v>
      </c>
      <c r="N8789" s="39">
        <v>3064.9</v>
      </c>
      <c r="O8789" s="39" t="s">
        <v>12241</v>
      </c>
    </row>
    <row r="8790" spans="1:16">
      <c r="A8790" s="25">
        <f t="shared" si="137"/>
        <v>8788</v>
      </c>
      <c r="B8790" s="33" t="s">
        <v>12242</v>
      </c>
      <c r="C8790" s="37">
        <v>1992</v>
      </c>
      <c r="E8790" s="41" t="s">
        <v>4731</v>
      </c>
      <c r="I8790" s="37">
        <v>5</v>
      </c>
      <c r="J8790" s="37">
        <v>1</v>
      </c>
      <c r="M8790" s="39">
        <v>3148.7</v>
      </c>
      <c r="N8790" s="39">
        <v>2199</v>
      </c>
      <c r="O8790" s="39">
        <v>2199</v>
      </c>
      <c r="P8790" s="38">
        <v>99</v>
      </c>
    </row>
    <row r="8791" spans="1:16">
      <c r="A8791" s="25">
        <f t="shared" si="137"/>
        <v>8789</v>
      </c>
      <c r="B8791" s="33" t="s">
        <v>12243</v>
      </c>
      <c r="C8791" s="37">
        <v>1967</v>
      </c>
      <c r="E8791" s="41" t="s">
        <v>4729</v>
      </c>
      <c r="I8791" s="37">
        <v>5</v>
      </c>
      <c r="J8791" s="37">
        <v>6</v>
      </c>
      <c r="M8791" s="39">
        <v>5639.2</v>
      </c>
      <c r="N8791" s="39">
        <v>5453.2</v>
      </c>
      <c r="O8791" s="39">
        <v>5453.2</v>
      </c>
      <c r="P8791" s="38">
        <v>247</v>
      </c>
    </row>
    <row r="8792" spans="1:16">
      <c r="A8792" s="25">
        <f t="shared" si="137"/>
        <v>8790</v>
      </c>
      <c r="B8792" s="33" t="s">
        <v>4451</v>
      </c>
      <c r="C8792" s="37">
        <v>1990</v>
      </c>
      <c r="E8792" s="41" t="s">
        <v>4731</v>
      </c>
      <c r="I8792" s="37">
        <v>5</v>
      </c>
      <c r="J8792" s="37">
        <v>1</v>
      </c>
      <c r="M8792" s="39">
        <v>2335.8000000000002</v>
      </c>
      <c r="N8792" s="39">
        <v>2140.6999999999998</v>
      </c>
      <c r="O8792" s="39">
        <v>2140.6999999999998</v>
      </c>
      <c r="P8792" s="38">
        <v>94</v>
      </c>
    </row>
    <row r="8793" spans="1:16">
      <c r="A8793" s="25">
        <f t="shared" si="137"/>
        <v>8791</v>
      </c>
      <c r="B8793" s="33" t="s">
        <v>12244</v>
      </c>
      <c r="C8793" s="37">
        <v>1993</v>
      </c>
      <c r="E8793" s="41" t="s">
        <v>4729</v>
      </c>
      <c r="I8793" s="37">
        <v>5</v>
      </c>
      <c r="J8793" s="37">
        <v>7</v>
      </c>
      <c r="M8793" s="39">
        <v>6720.3</v>
      </c>
      <c r="N8793" s="39">
        <v>6239</v>
      </c>
      <c r="O8793" s="39" t="s">
        <v>12245</v>
      </c>
    </row>
    <row r="8794" spans="1:16">
      <c r="A8794" s="25">
        <f t="shared" si="137"/>
        <v>8792</v>
      </c>
      <c r="B8794" s="33" t="s">
        <v>12246</v>
      </c>
      <c r="C8794" s="37">
        <v>1970</v>
      </c>
      <c r="E8794" s="41" t="s">
        <v>4729</v>
      </c>
      <c r="I8794" s="37">
        <v>5</v>
      </c>
      <c r="J8794" s="37">
        <v>6</v>
      </c>
      <c r="M8794" s="39">
        <v>4729.8999999999996</v>
      </c>
      <c r="N8794" s="39">
        <v>3769.2</v>
      </c>
      <c r="O8794" s="39">
        <v>3769.2</v>
      </c>
      <c r="P8794" s="38">
        <v>174</v>
      </c>
    </row>
    <row r="8795" spans="1:16">
      <c r="A8795" s="25">
        <f t="shared" si="137"/>
        <v>8793</v>
      </c>
      <c r="B8795" s="33" t="s">
        <v>12247</v>
      </c>
      <c r="C8795" s="37">
        <v>1972</v>
      </c>
      <c r="E8795" s="41" t="s">
        <v>4729</v>
      </c>
      <c r="I8795" s="37">
        <v>5</v>
      </c>
      <c r="J8795" s="37">
        <v>9</v>
      </c>
      <c r="M8795" s="39">
        <v>7647.3</v>
      </c>
      <c r="N8795" s="39">
        <v>5860.3</v>
      </c>
      <c r="O8795" s="39">
        <v>5069.3</v>
      </c>
      <c r="P8795" s="38">
        <v>221</v>
      </c>
    </row>
    <row r="8796" spans="1:16">
      <c r="A8796" s="25">
        <f t="shared" si="137"/>
        <v>8794</v>
      </c>
      <c r="B8796" s="33" t="s">
        <v>12248</v>
      </c>
      <c r="C8796" s="37">
        <v>1991</v>
      </c>
      <c r="E8796" s="41" t="s">
        <v>4729</v>
      </c>
      <c r="I8796" s="37">
        <v>5</v>
      </c>
      <c r="J8796" s="37">
        <v>4</v>
      </c>
      <c r="M8796" s="39">
        <v>2742.9</v>
      </c>
      <c r="N8796" s="39">
        <v>2600.5</v>
      </c>
      <c r="O8796" s="39" t="s">
        <v>12249</v>
      </c>
    </row>
    <row r="8797" spans="1:16">
      <c r="A8797" s="25">
        <f t="shared" si="137"/>
        <v>8795</v>
      </c>
      <c r="B8797" s="33" t="s">
        <v>12250</v>
      </c>
      <c r="C8797" s="37">
        <v>1972</v>
      </c>
      <c r="E8797" s="41" t="s">
        <v>4729</v>
      </c>
      <c r="I8797" s="37">
        <v>5</v>
      </c>
      <c r="J8797" s="37">
        <v>8</v>
      </c>
      <c r="M8797" s="39">
        <v>6643.9</v>
      </c>
      <c r="N8797" s="39">
        <v>5012.8999999999996</v>
      </c>
      <c r="O8797" s="39">
        <v>5012.8999999999996</v>
      </c>
      <c r="P8797" s="38">
        <v>255</v>
      </c>
    </row>
    <row r="8798" spans="1:16">
      <c r="A8798" s="25">
        <f t="shared" si="137"/>
        <v>8796</v>
      </c>
      <c r="B8798" s="33" t="s">
        <v>12251</v>
      </c>
      <c r="C8798" s="37">
        <v>1970</v>
      </c>
      <c r="E8798" s="41" t="s">
        <v>4729</v>
      </c>
      <c r="I8798" s="37">
        <v>5</v>
      </c>
      <c r="J8798" s="37">
        <v>8</v>
      </c>
      <c r="M8798" s="39">
        <v>5069.8999999999996</v>
      </c>
      <c r="N8798" s="39">
        <v>4967</v>
      </c>
      <c r="O8798" s="39" t="s">
        <v>12252</v>
      </c>
    </row>
    <row r="8799" spans="1:16">
      <c r="A8799" s="25">
        <f t="shared" si="137"/>
        <v>8797</v>
      </c>
      <c r="B8799" s="33" t="s">
        <v>12253</v>
      </c>
      <c r="C8799" s="37">
        <v>1971</v>
      </c>
      <c r="E8799" s="41" t="s">
        <v>4729</v>
      </c>
      <c r="I8799" s="37">
        <v>5</v>
      </c>
      <c r="J8799" s="37">
        <v>8</v>
      </c>
      <c r="M8799" s="39">
        <v>5310.3</v>
      </c>
      <c r="N8799" s="39">
        <v>5108</v>
      </c>
      <c r="O8799" s="39">
        <v>5108</v>
      </c>
      <c r="P8799" s="38">
        <v>242</v>
      </c>
    </row>
    <row r="8800" spans="1:16">
      <c r="A8800" s="25">
        <f t="shared" si="137"/>
        <v>8798</v>
      </c>
      <c r="B8800" s="33" t="s">
        <v>12254</v>
      </c>
      <c r="C8800" s="37">
        <v>1971</v>
      </c>
      <c r="E8800" s="41" t="s">
        <v>4731</v>
      </c>
      <c r="I8800" s="37">
        <v>5</v>
      </c>
      <c r="J8800" s="37">
        <v>6</v>
      </c>
      <c r="M8800" s="39">
        <v>4705.5</v>
      </c>
      <c r="N8800" s="39">
        <v>4492.7</v>
      </c>
      <c r="O8800" s="39">
        <v>4492.7</v>
      </c>
      <c r="P8800" s="38">
        <v>189</v>
      </c>
    </row>
    <row r="8801" spans="1:16">
      <c r="A8801" s="25">
        <f t="shared" si="137"/>
        <v>8799</v>
      </c>
      <c r="B8801" s="33" t="s">
        <v>12255</v>
      </c>
      <c r="C8801" s="37">
        <v>1974</v>
      </c>
      <c r="E8801" s="41" t="s">
        <v>4729</v>
      </c>
      <c r="I8801" s="37">
        <v>5</v>
      </c>
      <c r="J8801" s="37">
        <v>6</v>
      </c>
      <c r="M8801" s="39">
        <v>4232.1000000000004</v>
      </c>
      <c r="N8801" s="39">
        <v>3824.3</v>
      </c>
      <c r="O8801" s="39">
        <v>3824.3</v>
      </c>
      <c r="P8801" s="38">
        <v>169</v>
      </c>
    </row>
    <row r="8802" spans="1:16">
      <c r="A8802" s="25">
        <f t="shared" si="137"/>
        <v>8800</v>
      </c>
      <c r="B8802" s="33" t="s">
        <v>12256</v>
      </c>
      <c r="C8802" s="37">
        <v>1974</v>
      </c>
      <c r="E8802" s="41" t="s">
        <v>4729</v>
      </c>
      <c r="I8802" s="37">
        <v>5</v>
      </c>
      <c r="J8802" s="37">
        <v>4</v>
      </c>
      <c r="M8802" s="39">
        <v>2561.6</v>
      </c>
      <c r="N8802" s="39">
        <v>2529.4</v>
      </c>
      <c r="O8802" s="39">
        <v>2529.4</v>
      </c>
      <c r="P8802" s="38">
        <v>134</v>
      </c>
    </row>
    <row r="8803" spans="1:16">
      <c r="A8803" s="25">
        <f t="shared" si="137"/>
        <v>8801</v>
      </c>
      <c r="B8803" s="33" t="s">
        <v>12257</v>
      </c>
      <c r="C8803" s="37">
        <v>1973</v>
      </c>
      <c r="E8803" s="41" t="s">
        <v>4731</v>
      </c>
      <c r="I8803" s="37">
        <v>5</v>
      </c>
      <c r="J8803" s="37">
        <v>3</v>
      </c>
      <c r="M8803" s="39">
        <v>3277.4</v>
      </c>
      <c r="N8803" s="39">
        <v>2869.1</v>
      </c>
      <c r="O8803" s="39" t="s">
        <v>12258</v>
      </c>
    </row>
    <row r="8804" spans="1:16">
      <c r="A8804" s="25">
        <f t="shared" si="137"/>
        <v>8802</v>
      </c>
      <c r="B8804" s="33" t="s">
        <v>12259</v>
      </c>
      <c r="C8804" s="37">
        <v>1968</v>
      </c>
      <c r="E8804" s="41" t="s">
        <v>4731</v>
      </c>
      <c r="I8804" s="37">
        <v>5</v>
      </c>
      <c r="J8804" s="37">
        <v>4</v>
      </c>
      <c r="M8804" s="39">
        <v>3716.9</v>
      </c>
      <c r="N8804" s="39">
        <v>3017.1</v>
      </c>
      <c r="O8804" s="39">
        <v>3017.1</v>
      </c>
      <c r="P8804" s="38">
        <v>152</v>
      </c>
    </row>
    <row r="8805" spans="1:16">
      <c r="A8805" s="25">
        <f t="shared" si="137"/>
        <v>8803</v>
      </c>
      <c r="B8805" s="33" t="s">
        <v>12260</v>
      </c>
      <c r="C8805" s="37">
        <v>1968</v>
      </c>
      <c r="E8805" s="41" t="s">
        <v>4729</v>
      </c>
      <c r="I8805" s="37">
        <v>5</v>
      </c>
      <c r="J8805" s="37">
        <v>4</v>
      </c>
      <c r="M8805" s="39">
        <v>3874</v>
      </c>
      <c r="N8805" s="39">
        <v>3169.1</v>
      </c>
      <c r="O8805" s="39">
        <v>3169.1</v>
      </c>
      <c r="P8805" s="38">
        <v>169</v>
      </c>
    </row>
    <row r="8806" spans="1:16">
      <c r="A8806" s="25">
        <f t="shared" si="137"/>
        <v>8804</v>
      </c>
      <c r="B8806" s="33" t="s">
        <v>12261</v>
      </c>
      <c r="C8806" s="37">
        <v>1969</v>
      </c>
      <c r="E8806" s="41" t="s">
        <v>4731</v>
      </c>
      <c r="I8806" s="37">
        <v>5</v>
      </c>
      <c r="J8806" s="37">
        <v>4</v>
      </c>
      <c r="M8806" s="39">
        <v>3440.1</v>
      </c>
      <c r="N8806" s="39">
        <v>3167.4</v>
      </c>
      <c r="O8806" s="39" t="s">
        <v>12262</v>
      </c>
    </row>
    <row r="8807" spans="1:16">
      <c r="A8807" s="25">
        <f t="shared" si="137"/>
        <v>8805</v>
      </c>
      <c r="B8807" s="33" t="s">
        <v>12263</v>
      </c>
      <c r="C8807" s="37">
        <v>1983</v>
      </c>
      <c r="E8807" s="41" t="s">
        <v>4729</v>
      </c>
      <c r="I8807" s="37">
        <v>5</v>
      </c>
      <c r="J8807" s="37">
        <v>4</v>
      </c>
      <c r="M8807" s="39">
        <v>2771.6</v>
      </c>
      <c r="N8807" s="39">
        <v>2627.4</v>
      </c>
      <c r="O8807" s="39">
        <v>2627.4</v>
      </c>
      <c r="P8807" s="38">
        <v>128</v>
      </c>
    </row>
    <row r="8808" spans="1:16">
      <c r="A8808" s="25">
        <f t="shared" si="137"/>
        <v>8806</v>
      </c>
      <c r="B8808" s="33" t="s">
        <v>12264</v>
      </c>
      <c r="C8808" s="37">
        <v>1985</v>
      </c>
      <c r="E8808" s="41" t="s">
        <v>4729</v>
      </c>
      <c r="I8808" s="37">
        <v>5</v>
      </c>
      <c r="J8808" s="37">
        <v>4</v>
      </c>
      <c r="M8808" s="39">
        <v>2721.9</v>
      </c>
      <c r="N8808" s="39">
        <v>2585.9</v>
      </c>
      <c r="O8808" s="39" t="s">
        <v>12265</v>
      </c>
    </row>
    <row r="8809" spans="1:16">
      <c r="A8809" s="25">
        <f t="shared" si="137"/>
        <v>8807</v>
      </c>
      <c r="B8809" s="33" t="s">
        <v>12266</v>
      </c>
      <c r="C8809" s="37">
        <v>1965</v>
      </c>
      <c r="E8809" s="41" t="s">
        <v>4729</v>
      </c>
      <c r="I8809" s="37">
        <v>5</v>
      </c>
      <c r="J8809" s="37">
        <v>4</v>
      </c>
      <c r="M8809" s="39">
        <v>3153.5</v>
      </c>
      <c r="N8809" s="39">
        <v>3152.1</v>
      </c>
      <c r="O8809" s="39">
        <v>3152.1</v>
      </c>
      <c r="P8809" s="38">
        <v>122</v>
      </c>
    </row>
    <row r="8810" spans="1:16">
      <c r="A8810" s="25">
        <f t="shared" si="137"/>
        <v>8808</v>
      </c>
      <c r="B8810" s="33" t="s">
        <v>12267</v>
      </c>
      <c r="C8810" s="37">
        <v>1965</v>
      </c>
      <c r="E8810" s="41" t="s">
        <v>4729</v>
      </c>
      <c r="I8810" s="37">
        <v>5</v>
      </c>
      <c r="J8810" s="37">
        <v>4</v>
      </c>
      <c r="M8810" s="39">
        <v>3139.1</v>
      </c>
      <c r="N8810" s="39">
        <v>3138.1</v>
      </c>
      <c r="O8810" s="39">
        <v>3138.1</v>
      </c>
      <c r="P8810" s="38">
        <v>147</v>
      </c>
    </row>
    <row r="8811" spans="1:16">
      <c r="A8811" s="25">
        <f t="shared" si="137"/>
        <v>8809</v>
      </c>
      <c r="B8811" s="33" t="s">
        <v>12268</v>
      </c>
      <c r="C8811" s="37">
        <v>1966</v>
      </c>
      <c r="E8811" s="41" t="s">
        <v>4729</v>
      </c>
      <c r="I8811" s="37">
        <v>5</v>
      </c>
      <c r="J8811" s="37">
        <v>4</v>
      </c>
      <c r="M8811" s="39">
        <v>4081.3</v>
      </c>
      <c r="N8811" s="39">
        <v>3153</v>
      </c>
      <c r="O8811" s="39">
        <v>3153</v>
      </c>
      <c r="P8811" s="38">
        <v>144</v>
      </c>
    </row>
    <row r="8812" spans="1:16">
      <c r="A8812" s="25">
        <f t="shared" si="137"/>
        <v>8810</v>
      </c>
      <c r="B8812" s="33" t="s">
        <v>12269</v>
      </c>
      <c r="C8812" s="37">
        <v>1976</v>
      </c>
      <c r="E8812" s="41" t="s">
        <v>4729</v>
      </c>
      <c r="I8812" s="37">
        <v>5</v>
      </c>
      <c r="J8812" s="37">
        <v>6</v>
      </c>
      <c r="M8812" s="39">
        <v>4943.8</v>
      </c>
      <c r="N8812" s="39">
        <v>3638</v>
      </c>
      <c r="O8812" s="39">
        <v>3638</v>
      </c>
      <c r="P8812" s="38">
        <v>142</v>
      </c>
    </row>
    <row r="8813" spans="1:16">
      <c r="A8813" s="25">
        <f t="shared" si="137"/>
        <v>8811</v>
      </c>
      <c r="B8813" s="33" t="s">
        <v>12270</v>
      </c>
      <c r="C8813" s="37">
        <v>1976</v>
      </c>
      <c r="E8813" s="41" t="s">
        <v>4724</v>
      </c>
      <c r="I8813" s="37">
        <v>5</v>
      </c>
      <c r="J8813" s="37">
        <v>4</v>
      </c>
      <c r="M8813" s="39">
        <v>4371.6000000000004</v>
      </c>
      <c r="N8813" s="39">
        <v>3324.7999999999997</v>
      </c>
      <c r="O8813" s="39">
        <v>3131.2</v>
      </c>
    </row>
    <row r="8814" spans="1:16">
      <c r="A8814" s="25">
        <f t="shared" si="137"/>
        <v>8812</v>
      </c>
      <c r="B8814" s="33" t="s">
        <v>12271</v>
      </c>
      <c r="C8814" s="37">
        <v>1988</v>
      </c>
      <c r="E8814" s="41" t="s">
        <v>4729</v>
      </c>
      <c r="I8814" s="37">
        <v>5</v>
      </c>
      <c r="J8814" s="37">
        <v>6</v>
      </c>
      <c r="M8814" s="39">
        <v>3939.4</v>
      </c>
      <c r="N8814" s="39">
        <v>3931.5</v>
      </c>
      <c r="O8814" s="39">
        <v>3931.5</v>
      </c>
      <c r="P8814" s="38">
        <v>196</v>
      </c>
    </row>
    <row r="8815" spans="1:16">
      <c r="A8815" s="25">
        <f t="shared" si="137"/>
        <v>8813</v>
      </c>
      <c r="B8815" s="33" t="s">
        <v>12272</v>
      </c>
      <c r="C8815" s="37">
        <v>1991</v>
      </c>
      <c r="E8815" s="41" t="s">
        <v>4729</v>
      </c>
      <c r="I8815" s="37">
        <v>5</v>
      </c>
      <c r="J8815" s="37">
        <v>4</v>
      </c>
      <c r="M8815" s="39">
        <v>2614.1999999999998</v>
      </c>
      <c r="N8815" s="39">
        <v>2609.4</v>
      </c>
      <c r="O8815" s="39">
        <v>2609.4</v>
      </c>
      <c r="P8815" s="38">
        <v>117</v>
      </c>
    </row>
    <row r="8816" spans="1:16">
      <c r="A8816" s="25">
        <f t="shared" si="137"/>
        <v>8814</v>
      </c>
      <c r="B8816" s="33" t="s">
        <v>12273</v>
      </c>
      <c r="C8816" s="37">
        <v>1953</v>
      </c>
      <c r="E8816" s="41" t="s">
        <v>5129</v>
      </c>
      <c r="I8816" s="37">
        <v>3</v>
      </c>
      <c r="J8816" s="37">
        <v>2</v>
      </c>
      <c r="M8816" s="39">
        <v>1332</v>
      </c>
      <c r="N8816" s="39">
        <v>1152</v>
      </c>
      <c r="O8816" s="39">
        <v>1152</v>
      </c>
      <c r="P8816" s="38">
        <v>12</v>
      </c>
    </row>
    <row r="8817" spans="1:16">
      <c r="A8817" s="25">
        <f t="shared" si="137"/>
        <v>8815</v>
      </c>
      <c r="B8817" s="33" t="s">
        <v>12274</v>
      </c>
      <c r="C8817" s="37">
        <v>1954</v>
      </c>
      <c r="E8817" s="41" t="s">
        <v>5129</v>
      </c>
      <c r="I8817" s="37">
        <v>3</v>
      </c>
      <c r="J8817" s="37">
        <v>2</v>
      </c>
      <c r="M8817" s="39">
        <v>1722</v>
      </c>
      <c r="N8817" s="39">
        <v>1363.5</v>
      </c>
      <c r="O8817" s="39">
        <v>1363.5</v>
      </c>
      <c r="P8817" s="38">
        <v>40</v>
      </c>
    </row>
    <row r="8818" spans="1:16">
      <c r="A8818" s="25">
        <f t="shared" si="137"/>
        <v>8816</v>
      </c>
      <c r="B8818" s="33" t="s">
        <v>12275</v>
      </c>
      <c r="C8818" s="37">
        <v>1958</v>
      </c>
      <c r="E8818" s="41" t="s">
        <v>4724</v>
      </c>
      <c r="I8818" s="37">
        <v>4</v>
      </c>
      <c r="J8818" s="37">
        <v>2</v>
      </c>
      <c r="M8818" s="39">
        <v>2547.6999999999998</v>
      </c>
      <c r="N8818" s="39">
        <v>1869.2</v>
      </c>
      <c r="O8818" s="39">
        <v>1521</v>
      </c>
      <c r="P8818" s="38">
        <v>58</v>
      </c>
    </row>
    <row r="8819" spans="1:16">
      <c r="A8819" s="25">
        <f t="shared" si="137"/>
        <v>8817</v>
      </c>
      <c r="B8819" s="33" t="s">
        <v>12276</v>
      </c>
      <c r="C8819" s="37">
        <v>1957</v>
      </c>
      <c r="E8819" s="41" t="s">
        <v>7265</v>
      </c>
      <c r="I8819" s="37">
        <v>4</v>
      </c>
      <c r="J8819" s="37">
        <v>2</v>
      </c>
      <c r="M8819" s="39">
        <v>2505.3000000000002</v>
      </c>
      <c r="N8819" s="39">
        <v>1841.3</v>
      </c>
      <c r="O8819" s="39">
        <v>1792</v>
      </c>
      <c r="P8819" s="38">
        <v>57</v>
      </c>
    </row>
    <row r="8820" spans="1:16">
      <c r="A8820" s="25">
        <f t="shared" si="137"/>
        <v>8818</v>
      </c>
      <c r="B8820" s="33" t="s">
        <v>12277</v>
      </c>
      <c r="C8820" s="37">
        <v>1959</v>
      </c>
      <c r="E8820" s="41" t="s">
        <v>4724</v>
      </c>
      <c r="I8820" s="37">
        <v>4</v>
      </c>
      <c r="J8820" s="37">
        <v>2</v>
      </c>
      <c r="M8820" s="39">
        <v>2434.1999999999998</v>
      </c>
      <c r="N8820" s="39">
        <v>2048.6999999999998</v>
      </c>
      <c r="O8820" s="39">
        <v>2048.6999999999998</v>
      </c>
      <c r="P8820" s="38">
        <v>51</v>
      </c>
    </row>
    <row r="8821" spans="1:16">
      <c r="A8821" s="25">
        <f t="shared" si="137"/>
        <v>8819</v>
      </c>
      <c r="B8821" s="33" t="s">
        <v>12278</v>
      </c>
      <c r="C8821" s="37">
        <v>1978</v>
      </c>
      <c r="E8821" s="41" t="s">
        <v>4724</v>
      </c>
      <c r="I8821" s="37">
        <v>5</v>
      </c>
      <c r="J8821" s="37">
        <v>4</v>
      </c>
      <c r="M8821" s="39">
        <v>3631.2</v>
      </c>
      <c r="N8821" s="39">
        <v>3340.1</v>
      </c>
      <c r="O8821" s="39">
        <v>3091.7</v>
      </c>
    </row>
    <row r="8822" spans="1:16">
      <c r="A8822" s="25">
        <f t="shared" si="137"/>
        <v>8820</v>
      </c>
      <c r="B8822" s="33" t="s">
        <v>12279</v>
      </c>
      <c r="C8822" s="37">
        <v>1967</v>
      </c>
      <c r="E8822" s="41" t="s">
        <v>4731</v>
      </c>
      <c r="I8822" s="37">
        <v>5</v>
      </c>
      <c r="J8822" s="37">
        <v>6</v>
      </c>
      <c r="M8822" s="39">
        <v>5178</v>
      </c>
      <c r="N8822" s="39">
        <v>4715.5</v>
      </c>
      <c r="O8822" s="39">
        <v>4279.3999999999996</v>
      </c>
      <c r="P8822" s="38">
        <v>210</v>
      </c>
    </row>
    <row r="8823" spans="1:16">
      <c r="A8823" s="25">
        <f t="shared" si="137"/>
        <v>8821</v>
      </c>
      <c r="B8823" s="33" t="s">
        <v>12280</v>
      </c>
      <c r="C8823" s="37">
        <v>1983</v>
      </c>
      <c r="E8823" s="41" t="s">
        <v>5243</v>
      </c>
      <c r="I8823" s="37">
        <v>5</v>
      </c>
      <c r="J8823" s="37">
        <v>4</v>
      </c>
      <c r="M8823" s="39">
        <v>3811.4</v>
      </c>
      <c r="N8823" s="39">
        <v>2860.4</v>
      </c>
      <c r="O8823" s="39">
        <v>2860.4</v>
      </c>
    </row>
    <row r="8824" spans="1:16">
      <c r="A8824" s="25">
        <f t="shared" si="137"/>
        <v>8822</v>
      </c>
      <c r="B8824" s="33" t="s">
        <v>12281</v>
      </c>
      <c r="C8824" s="37">
        <v>1969</v>
      </c>
      <c r="E8824" s="41" t="s">
        <v>4724</v>
      </c>
      <c r="I8824" s="37">
        <v>5</v>
      </c>
      <c r="J8824" s="37">
        <v>4</v>
      </c>
      <c r="M8824" s="39">
        <v>3720.5</v>
      </c>
      <c r="N8824" s="39">
        <v>3378.5</v>
      </c>
      <c r="O8824" s="39">
        <v>3378.5</v>
      </c>
    </row>
    <row r="8825" spans="1:16">
      <c r="A8825" s="25">
        <f t="shared" si="137"/>
        <v>8823</v>
      </c>
      <c r="B8825" s="33" t="s">
        <v>12282</v>
      </c>
      <c r="C8825" s="37">
        <v>1977</v>
      </c>
      <c r="E8825" s="41" t="s">
        <v>4731</v>
      </c>
      <c r="I8825" s="37">
        <v>5</v>
      </c>
      <c r="J8825" s="37" t="s">
        <v>22</v>
      </c>
      <c r="M8825" s="39" t="s">
        <v>12283</v>
      </c>
      <c r="N8825" s="39">
        <v>2349.1</v>
      </c>
      <c r="O8825" s="39">
        <v>2349.1</v>
      </c>
    </row>
    <row r="8826" spans="1:16">
      <c r="A8826" s="25">
        <f t="shared" si="137"/>
        <v>8824</v>
      </c>
      <c r="B8826" s="33" t="s">
        <v>12284</v>
      </c>
      <c r="C8826" s="37">
        <v>1973</v>
      </c>
      <c r="E8826" s="41" t="s">
        <v>4724</v>
      </c>
      <c r="I8826" s="37">
        <v>5</v>
      </c>
      <c r="J8826" s="37">
        <v>6</v>
      </c>
      <c r="M8826" s="39">
        <v>5057.2</v>
      </c>
      <c r="N8826" s="39">
        <v>4521.8</v>
      </c>
      <c r="O8826" s="39">
        <v>4521.8</v>
      </c>
    </row>
    <row r="8827" spans="1:16">
      <c r="A8827" s="25">
        <f t="shared" si="137"/>
        <v>8825</v>
      </c>
      <c r="B8827" s="33" t="s">
        <v>12285</v>
      </c>
      <c r="C8827" s="37">
        <v>1969</v>
      </c>
      <c r="E8827" s="41" t="s">
        <v>4724</v>
      </c>
      <c r="I8827" s="37">
        <v>5</v>
      </c>
      <c r="J8827" s="37">
        <v>6</v>
      </c>
      <c r="M8827" s="39">
        <v>4992</v>
      </c>
      <c r="N8827" s="39">
        <v>4528.6000000000004</v>
      </c>
      <c r="O8827" s="39">
        <v>4528.6000000000004</v>
      </c>
    </row>
    <row r="8828" spans="1:16">
      <c r="A8828" s="25">
        <f t="shared" si="137"/>
        <v>8826</v>
      </c>
      <c r="B8828" s="33" t="s">
        <v>12286</v>
      </c>
      <c r="C8828" s="37">
        <v>1965</v>
      </c>
      <c r="E8828" s="41" t="s">
        <v>4731</v>
      </c>
      <c r="I8828" s="37">
        <v>5</v>
      </c>
      <c r="J8828" s="37">
        <v>4</v>
      </c>
      <c r="M8828" s="39">
        <v>3460.6</v>
      </c>
      <c r="N8828" s="39">
        <v>3171.9</v>
      </c>
      <c r="O8828" s="39">
        <v>3071.3</v>
      </c>
      <c r="P8828" s="38">
        <v>143</v>
      </c>
    </row>
    <row r="8829" spans="1:16">
      <c r="A8829" s="25">
        <f t="shared" si="137"/>
        <v>8827</v>
      </c>
      <c r="B8829" s="33" t="s">
        <v>12287</v>
      </c>
      <c r="C8829" s="37">
        <v>1965</v>
      </c>
      <c r="E8829" s="41" t="s">
        <v>4729</v>
      </c>
      <c r="I8829" s="37">
        <v>5</v>
      </c>
      <c r="J8829" s="37">
        <v>4</v>
      </c>
      <c r="M8829" s="39">
        <v>4249.8999999999996</v>
      </c>
      <c r="N8829" s="39">
        <v>3814.8</v>
      </c>
      <c r="O8829" s="39">
        <v>3507.9</v>
      </c>
      <c r="P8829" s="38">
        <v>148</v>
      </c>
    </row>
    <row r="8830" spans="1:16">
      <c r="A8830" s="25">
        <f t="shared" si="137"/>
        <v>8828</v>
      </c>
      <c r="B8830" s="33" t="s">
        <v>12288</v>
      </c>
      <c r="C8830" s="37">
        <v>1970</v>
      </c>
      <c r="I8830" s="37">
        <v>5</v>
      </c>
      <c r="J8830" s="37">
        <v>6</v>
      </c>
      <c r="M8830" s="39">
        <v>4857.8999999999996</v>
      </c>
      <c r="N8830" s="39">
        <v>4403.3999999999996</v>
      </c>
      <c r="O8830" s="39">
        <v>4403.3999999999996</v>
      </c>
    </row>
    <row r="8831" spans="1:16">
      <c r="A8831" s="25">
        <f t="shared" si="137"/>
        <v>8829</v>
      </c>
      <c r="B8831" s="33" t="s">
        <v>12289</v>
      </c>
      <c r="C8831" s="37">
        <v>1973</v>
      </c>
      <c r="I8831" s="37">
        <v>5</v>
      </c>
      <c r="J8831" s="37">
        <v>6</v>
      </c>
      <c r="M8831" s="39">
        <v>4986.5</v>
      </c>
      <c r="N8831" s="39">
        <v>4531.5</v>
      </c>
      <c r="O8831" s="39">
        <v>4531.5</v>
      </c>
    </row>
    <row r="8832" spans="1:16">
      <c r="A8832" s="25">
        <f t="shared" si="137"/>
        <v>8830</v>
      </c>
      <c r="B8832" s="33" t="s">
        <v>12290</v>
      </c>
      <c r="C8832" s="37">
        <v>1974</v>
      </c>
      <c r="I8832" s="37">
        <v>5</v>
      </c>
      <c r="J8832" s="37">
        <v>6</v>
      </c>
      <c r="M8832" s="39">
        <v>5119.3</v>
      </c>
      <c r="N8832" s="39">
        <v>4657.3</v>
      </c>
      <c r="O8832" s="39">
        <v>4292.8</v>
      </c>
    </row>
    <row r="8833" spans="1:16">
      <c r="A8833" s="25">
        <f t="shared" si="137"/>
        <v>8831</v>
      </c>
      <c r="B8833" s="33" t="s">
        <v>12291</v>
      </c>
      <c r="C8833" s="37">
        <v>1974</v>
      </c>
      <c r="I8833" s="37">
        <v>5</v>
      </c>
      <c r="J8833" s="37">
        <v>8</v>
      </c>
      <c r="M8833" s="39">
        <v>5891.2</v>
      </c>
      <c r="N8833" s="39">
        <v>5165</v>
      </c>
      <c r="O8833" s="39">
        <v>5165</v>
      </c>
    </row>
    <row r="8834" spans="1:16">
      <c r="A8834" s="25">
        <f t="shared" si="137"/>
        <v>8832</v>
      </c>
      <c r="B8834" s="33" t="s">
        <v>12292</v>
      </c>
      <c r="C8834" s="37">
        <v>1973</v>
      </c>
      <c r="I8834" s="37">
        <v>5</v>
      </c>
      <c r="J8834" s="37">
        <v>8</v>
      </c>
      <c r="M8834" s="39">
        <v>5836.6</v>
      </c>
      <c r="N8834" s="39">
        <v>5153.1000000000004</v>
      </c>
      <c r="O8834" s="39">
        <v>5153.1000000000004</v>
      </c>
    </row>
    <row r="8835" spans="1:16">
      <c r="A8835" s="25">
        <f t="shared" ref="A8835:A8898" si="138">A8834+1</f>
        <v>8833</v>
      </c>
      <c r="B8835" s="33" t="s">
        <v>12293</v>
      </c>
      <c r="C8835" s="37">
        <v>1973</v>
      </c>
      <c r="I8835" s="37">
        <v>5</v>
      </c>
      <c r="J8835" s="37">
        <v>8</v>
      </c>
      <c r="M8835" s="39">
        <v>5832.3</v>
      </c>
      <c r="N8835" s="39">
        <v>5139.8999999999996</v>
      </c>
      <c r="O8835" s="39">
        <v>5139.8999999999996</v>
      </c>
    </row>
    <row r="8836" spans="1:16">
      <c r="A8836" s="25">
        <f t="shared" si="138"/>
        <v>8834</v>
      </c>
      <c r="B8836" s="33" t="s">
        <v>12294</v>
      </c>
      <c r="C8836" s="37">
        <v>1974</v>
      </c>
      <c r="I8836" s="37">
        <v>5</v>
      </c>
      <c r="J8836" s="37">
        <v>4</v>
      </c>
      <c r="M8836" s="39">
        <v>2963.9</v>
      </c>
      <c r="N8836" s="39">
        <v>2616.8000000000002</v>
      </c>
      <c r="O8836" s="39">
        <v>2616.8000000000002</v>
      </c>
    </row>
    <row r="8837" spans="1:16">
      <c r="A8837" s="25">
        <f t="shared" si="138"/>
        <v>8835</v>
      </c>
      <c r="B8837" s="33" t="s">
        <v>12295</v>
      </c>
      <c r="C8837" s="37">
        <v>1969</v>
      </c>
      <c r="I8837" s="37">
        <v>5</v>
      </c>
      <c r="J8837" s="37">
        <v>4</v>
      </c>
      <c r="M8837" s="39">
        <v>3677</v>
      </c>
      <c r="N8837" s="39">
        <v>3362.3</v>
      </c>
      <c r="O8837" s="39">
        <v>3362.3</v>
      </c>
    </row>
    <row r="8838" spans="1:16">
      <c r="A8838" s="25">
        <f t="shared" si="138"/>
        <v>8836</v>
      </c>
      <c r="B8838" s="33" t="s">
        <v>12296</v>
      </c>
      <c r="C8838" s="37">
        <v>1993</v>
      </c>
      <c r="I8838" s="37">
        <v>5</v>
      </c>
      <c r="J8838" s="37">
        <v>6</v>
      </c>
      <c r="M8838" s="39">
        <v>4457.8999999999996</v>
      </c>
      <c r="N8838" s="39">
        <v>4457.8999999999996</v>
      </c>
      <c r="O8838" s="39">
        <v>4211</v>
      </c>
    </row>
    <row r="8839" spans="1:16">
      <c r="A8839" s="25">
        <f t="shared" si="138"/>
        <v>8837</v>
      </c>
      <c r="B8839" s="33" t="s">
        <v>12297</v>
      </c>
      <c r="C8839" s="37">
        <v>1968</v>
      </c>
      <c r="E8839" s="41" t="s">
        <v>4731</v>
      </c>
      <c r="I8839" s="37">
        <v>5</v>
      </c>
      <c r="J8839" s="37">
        <v>6</v>
      </c>
      <c r="M8839" s="39">
        <v>4998.5</v>
      </c>
      <c r="N8839" s="39">
        <v>4519.1000000000004</v>
      </c>
      <c r="O8839" s="39">
        <v>4083.2</v>
      </c>
      <c r="P8839" s="38">
        <v>216</v>
      </c>
    </row>
    <row r="8840" spans="1:16">
      <c r="A8840" s="25">
        <f t="shared" si="138"/>
        <v>8838</v>
      </c>
      <c r="B8840" s="33" t="s">
        <v>12298</v>
      </c>
      <c r="C8840" s="37">
        <v>1983</v>
      </c>
      <c r="I8840" s="37">
        <v>5</v>
      </c>
      <c r="J8840" s="37">
        <v>9</v>
      </c>
      <c r="M8840" s="39">
        <v>7559.4</v>
      </c>
      <c r="N8840" s="39">
        <v>6619.6</v>
      </c>
      <c r="O8840" s="39">
        <v>6619.6</v>
      </c>
    </row>
    <row r="8841" spans="1:16">
      <c r="A8841" s="25">
        <f t="shared" si="138"/>
        <v>8839</v>
      </c>
      <c r="B8841" s="33" t="s">
        <v>12299</v>
      </c>
      <c r="C8841" s="37">
        <v>1984</v>
      </c>
      <c r="I8841" s="37">
        <v>5</v>
      </c>
      <c r="J8841" s="37">
        <v>6</v>
      </c>
      <c r="M8841" s="39">
        <v>4916.8999999999996</v>
      </c>
      <c r="N8841" s="39">
        <v>4248.8999999999996</v>
      </c>
      <c r="O8841" s="39">
        <v>4248.8999999999996</v>
      </c>
    </row>
    <row r="8842" spans="1:16">
      <c r="A8842" s="25">
        <f t="shared" si="138"/>
        <v>8840</v>
      </c>
      <c r="B8842" s="33" t="s">
        <v>12300</v>
      </c>
      <c r="C8842" s="37">
        <v>1982</v>
      </c>
      <c r="I8842" s="37">
        <v>5</v>
      </c>
      <c r="J8842" s="37">
        <v>6</v>
      </c>
      <c r="M8842" s="39">
        <v>4354.5</v>
      </c>
      <c r="N8842" s="39">
        <v>3933.7</v>
      </c>
      <c r="O8842" s="39">
        <v>3933.7</v>
      </c>
    </row>
    <row r="8843" spans="1:16">
      <c r="A8843" s="25">
        <f t="shared" si="138"/>
        <v>8841</v>
      </c>
      <c r="B8843" s="33" t="s">
        <v>12301</v>
      </c>
      <c r="C8843" s="37">
        <v>1983</v>
      </c>
      <c r="I8843" s="37">
        <v>5</v>
      </c>
      <c r="J8843" s="37">
        <v>6</v>
      </c>
      <c r="M8843" s="39">
        <v>4992.1000000000004</v>
      </c>
      <c r="N8843" s="39">
        <v>4209.2</v>
      </c>
      <c r="O8843" s="39">
        <v>4209.2</v>
      </c>
    </row>
    <row r="8844" spans="1:16">
      <c r="A8844" s="25">
        <f t="shared" si="138"/>
        <v>8842</v>
      </c>
      <c r="B8844" s="33" t="s">
        <v>12302</v>
      </c>
      <c r="C8844" s="37">
        <v>1983</v>
      </c>
      <c r="I8844" s="37">
        <v>5</v>
      </c>
      <c r="J8844" s="37">
        <v>6</v>
      </c>
      <c r="M8844" s="39">
        <v>5004.1000000000004</v>
      </c>
      <c r="N8844" s="39">
        <v>4290.6000000000004</v>
      </c>
      <c r="O8844" s="39">
        <v>4290.6000000000004</v>
      </c>
    </row>
    <row r="8845" spans="1:16">
      <c r="A8845" s="25">
        <f t="shared" si="138"/>
        <v>8843</v>
      </c>
      <c r="B8845" s="33" t="s">
        <v>12303</v>
      </c>
      <c r="C8845" s="37">
        <v>1979</v>
      </c>
      <c r="E8845" s="41" t="s">
        <v>12031</v>
      </c>
      <c r="I8845" s="37">
        <v>5</v>
      </c>
      <c r="J8845" s="37">
        <v>4</v>
      </c>
      <c r="M8845" s="39">
        <v>3378.1</v>
      </c>
      <c r="N8845" s="39">
        <v>2859.2</v>
      </c>
      <c r="O8845" s="39">
        <v>2859.2</v>
      </c>
    </row>
    <row r="8846" spans="1:16">
      <c r="A8846" s="25">
        <f t="shared" si="138"/>
        <v>8844</v>
      </c>
      <c r="B8846" s="33" t="s">
        <v>12304</v>
      </c>
      <c r="C8846" s="37">
        <v>1981</v>
      </c>
      <c r="I8846" s="37">
        <v>5</v>
      </c>
      <c r="J8846" s="37">
        <v>8</v>
      </c>
      <c r="M8846" s="39">
        <v>7322.4</v>
      </c>
      <c r="N8846" s="39">
        <v>6022.3</v>
      </c>
      <c r="O8846" s="39">
        <v>6022.3</v>
      </c>
    </row>
    <row r="8847" spans="1:16">
      <c r="A8847" s="25">
        <f t="shared" si="138"/>
        <v>8845</v>
      </c>
      <c r="B8847" s="33" t="s">
        <v>12305</v>
      </c>
      <c r="C8847" s="37">
        <v>1979</v>
      </c>
      <c r="E8847" s="41" t="s">
        <v>12031</v>
      </c>
      <c r="I8847" s="37">
        <v>5</v>
      </c>
      <c r="J8847" s="37">
        <v>8</v>
      </c>
      <c r="M8847" s="39">
        <v>5894.8</v>
      </c>
      <c r="N8847" s="39">
        <v>5177.3999999999996</v>
      </c>
      <c r="O8847" s="39">
        <v>5177.3999999999996</v>
      </c>
    </row>
    <row r="8848" spans="1:16">
      <c r="A8848" s="25">
        <f t="shared" si="138"/>
        <v>8846</v>
      </c>
      <c r="B8848" s="33" t="s">
        <v>12306</v>
      </c>
      <c r="C8848" s="37">
        <v>1979</v>
      </c>
      <c r="E8848" s="41" t="s">
        <v>12031</v>
      </c>
      <c r="I8848" s="37">
        <v>5</v>
      </c>
      <c r="J8848" s="37">
        <v>6</v>
      </c>
      <c r="M8848" s="39">
        <v>4414.1000000000004</v>
      </c>
      <c r="N8848" s="39">
        <v>3824.4</v>
      </c>
      <c r="O8848" s="39">
        <v>3824.4</v>
      </c>
    </row>
    <row r="8849" spans="1:16">
      <c r="A8849" s="25">
        <f t="shared" si="138"/>
        <v>8847</v>
      </c>
      <c r="B8849" s="33" t="s">
        <v>12307</v>
      </c>
      <c r="C8849" s="37">
        <v>1981</v>
      </c>
      <c r="I8849" s="37">
        <v>5</v>
      </c>
      <c r="J8849" s="37">
        <v>6</v>
      </c>
      <c r="M8849" s="39">
        <v>4458.5</v>
      </c>
      <c r="N8849" s="39">
        <v>3916.3</v>
      </c>
      <c r="O8849" s="39">
        <v>3916.3</v>
      </c>
    </row>
    <row r="8850" spans="1:16">
      <c r="A8850" s="25">
        <f t="shared" si="138"/>
        <v>8848</v>
      </c>
      <c r="B8850" s="33" t="s">
        <v>12308</v>
      </c>
      <c r="C8850" s="37">
        <v>1980</v>
      </c>
      <c r="E8850" s="41" t="s">
        <v>4731</v>
      </c>
      <c r="I8850" s="37">
        <v>5</v>
      </c>
      <c r="J8850" s="37">
        <v>7</v>
      </c>
      <c r="M8850" s="39">
        <v>6152.7</v>
      </c>
      <c r="N8850" s="39">
        <v>5382.4</v>
      </c>
      <c r="O8850" s="39">
        <v>5210.3</v>
      </c>
      <c r="P8850" s="38">
        <v>230</v>
      </c>
    </row>
    <row r="8851" spans="1:16">
      <c r="A8851" s="25">
        <f t="shared" si="138"/>
        <v>8849</v>
      </c>
      <c r="B8851" s="33" t="s">
        <v>12309</v>
      </c>
      <c r="C8851" s="37">
        <v>1992</v>
      </c>
      <c r="I8851" s="37">
        <v>5</v>
      </c>
      <c r="J8851" s="37">
        <v>11</v>
      </c>
      <c r="M8851" s="39">
        <v>9750.7999999999993</v>
      </c>
      <c r="N8851" s="39">
        <v>8402.1</v>
      </c>
      <c r="O8851" s="39">
        <v>8402.1</v>
      </c>
    </row>
    <row r="8852" spans="1:16">
      <c r="A8852" s="25">
        <f t="shared" si="138"/>
        <v>8850</v>
      </c>
      <c r="B8852" s="33" t="s">
        <v>12310</v>
      </c>
      <c r="C8852" s="37">
        <v>1976</v>
      </c>
      <c r="E8852" s="41" t="s">
        <v>12031</v>
      </c>
      <c r="I8852" s="37">
        <v>5</v>
      </c>
      <c r="J8852" s="37">
        <v>4</v>
      </c>
      <c r="M8852" s="39">
        <v>2915.8</v>
      </c>
      <c r="N8852" s="39">
        <v>2571</v>
      </c>
      <c r="O8852" s="39">
        <v>2571</v>
      </c>
    </row>
    <row r="8853" spans="1:16">
      <c r="A8853" s="25">
        <f t="shared" si="138"/>
        <v>8851</v>
      </c>
      <c r="B8853" s="33" t="s">
        <v>12311</v>
      </c>
      <c r="C8853" s="37">
        <v>1976</v>
      </c>
      <c r="E8853" s="41" t="s">
        <v>12031</v>
      </c>
      <c r="I8853" s="37">
        <v>5</v>
      </c>
      <c r="J8853" s="37">
        <v>6</v>
      </c>
      <c r="M8853" s="39">
        <v>4427.8999999999996</v>
      </c>
      <c r="N8853" s="39">
        <v>3895.5</v>
      </c>
      <c r="O8853" s="39">
        <v>3895.5</v>
      </c>
    </row>
    <row r="8854" spans="1:16">
      <c r="A8854" s="25">
        <f t="shared" si="138"/>
        <v>8852</v>
      </c>
      <c r="B8854" s="33" t="s">
        <v>12312</v>
      </c>
      <c r="C8854" s="37">
        <v>1977</v>
      </c>
      <c r="E8854" s="41" t="s">
        <v>12031</v>
      </c>
      <c r="I8854" s="37">
        <v>5</v>
      </c>
      <c r="J8854" s="37">
        <v>4</v>
      </c>
      <c r="M8854" s="39">
        <v>3078.1</v>
      </c>
      <c r="N8854" s="39">
        <v>2621.7</v>
      </c>
      <c r="O8854" s="39">
        <v>2621.7</v>
      </c>
    </row>
    <row r="8855" spans="1:16">
      <c r="A8855" s="25">
        <f t="shared" si="138"/>
        <v>8853</v>
      </c>
      <c r="B8855" s="33" t="s">
        <v>12313</v>
      </c>
      <c r="C8855" s="37">
        <v>1980</v>
      </c>
      <c r="E8855" s="41" t="s">
        <v>12031</v>
      </c>
      <c r="I8855" s="37">
        <v>5</v>
      </c>
      <c r="J8855" s="37">
        <v>4</v>
      </c>
      <c r="M8855" s="39">
        <v>3285</v>
      </c>
      <c r="N8855" s="39">
        <v>2814.3</v>
      </c>
      <c r="O8855" s="39">
        <v>2814.3</v>
      </c>
    </row>
    <row r="8856" spans="1:16">
      <c r="A8856" s="25">
        <f t="shared" si="138"/>
        <v>8854</v>
      </c>
      <c r="B8856" s="33" t="s">
        <v>12314</v>
      </c>
      <c r="C8856" s="37">
        <v>1953</v>
      </c>
      <c r="E8856" s="41" t="s">
        <v>4724</v>
      </c>
      <c r="I8856" s="37">
        <v>2</v>
      </c>
      <c r="J8856" s="37">
        <v>1</v>
      </c>
      <c r="M8856" s="39">
        <v>495.6</v>
      </c>
      <c r="N8856" s="39">
        <v>453.2</v>
      </c>
      <c r="O8856" s="39">
        <v>453.2</v>
      </c>
    </row>
    <row r="8857" spans="1:16">
      <c r="A8857" s="25">
        <f t="shared" si="138"/>
        <v>8855</v>
      </c>
      <c r="B8857" s="33" t="s">
        <v>12315</v>
      </c>
      <c r="C8857" s="37">
        <v>1953</v>
      </c>
      <c r="E8857" s="41" t="s">
        <v>4724</v>
      </c>
      <c r="I8857" s="37">
        <v>2</v>
      </c>
      <c r="J8857" s="37">
        <v>1</v>
      </c>
      <c r="M8857" s="39">
        <v>522.79999999999995</v>
      </c>
      <c r="N8857" s="39">
        <v>476.6</v>
      </c>
      <c r="O8857" s="39">
        <v>476.6</v>
      </c>
      <c r="P8857" s="38">
        <v>18</v>
      </c>
    </row>
    <row r="8858" spans="1:16">
      <c r="A8858" s="25">
        <f t="shared" si="138"/>
        <v>8856</v>
      </c>
      <c r="B8858" s="33" t="s">
        <v>12316</v>
      </c>
      <c r="C8858" s="37">
        <v>1981</v>
      </c>
      <c r="I8858" s="37">
        <v>5</v>
      </c>
      <c r="J8858" s="37">
        <v>6</v>
      </c>
      <c r="M8858" s="39">
        <v>5246.2</v>
      </c>
      <c r="N8858" s="39">
        <v>4308</v>
      </c>
      <c r="O8858" s="39">
        <v>4308</v>
      </c>
    </row>
    <row r="8859" spans="1:16">
      <c r="A8859" s="25">
        <f t="shared" si="138"/>
        <v>8857</v>
      </c>
      <c r="B8859" s="33" t="s">
        <v>12317</v>
      </c>
      <c r="C8859" s="37">
        <v>1976</v>
      </c>
      <c r="E8859" s="41" t="s">
        <v>12031</v>
      </c>
      <c r="I8859" s="37">
        <v>5</v>
      </c>
      <c r="J8859" s="37">
        <v>6</v>
      </c>
      <c r="M8859" s="39">
        <v>4412.5</v>
      </c>
      <c r="N8859" s="39">
        <v>3877.2</v>
      </c>
      <c r="O8859" s="39">
        <v>3877.2</v>
      </c>
    </row>
    <row r="8860" spans="1:16">
      <c r="A8860" s="25">
        <f t="shared" si="138"/>
        <v>8858</v>
      </c>
      <c r="B8860" s="33" t="s">
        <v>12318</v>
      </c>
      <c r="C8860" s="37">
        <v>1961</v>
      </c>
      <c r="I8860" s="37">
        <v>5</v>
      </c>
      <c r="J8860" s="37">
        <v>6</v>
      </c>
      <c r="M8860" s="39">
        <v>5465.9</v>
      </c>
      <c r="N8860" s="39">
        <v>4470.0999999999995</v>
      </c>
      <c r="O8860" s="39">
        <v>3583.7</v>
      </c>
    </row>
    <row r="8861" spans="1:16">
      <c r="A8861" s="25">
        <f t="shared" si="138"/>
        <v>8859</v>
      </c>
      <c r="B8861" s="33" t="s">
        <v>12319</v>
      </c>
      <c r="C8861" s="37">
        <v>1976</v>
      </c>
      <c r="I8861" s="37">
        <v>5</v>
      </c>
      <c r="J8861" s="37">
        <v>4</v>
      </c>
      <c r="M8861" s="39">
        <v>4233</v>
      </c>
      <c r="N8861" s="39">
        <v>3869.1</v>
      </c>
      <c r="O8861" s="39">
        <v>2690.6</v>
      </c>
    </row>
    <row r="8862" spans="1:16">
      <c r="A8862" s="25">
        <f t="shared" si="138"/>
        <v>8860</v>
      </c>
      <c r="B8862" s="33" t="s">
        <v>12320</v>
      </c>
      <c r="C8862" s="37">
        <v>1975</v>
      </c>
      <c r="I8862" s="37">
        <v>5</v>
      </c>
      <c r="J8862" s="37">
        <v>8</v>
      </c>
      <c r="M8862" s="39">
        <v>5736.2</v>
      </c>
      <c r="N8862" s="39">
        <v>5047.5</v>
      </c>
      <c r="O8862" s="39">
        <v>5047.5</v>
      </c>
    </row>
    <row r="8863" spans="1:16">
      <c r="A8863" s="25">
        <f t="shared" si="138"/>
        <v>8861</v>
      </c>
      <c r="B8863" s="33" t="s">
        <v>12321</v>
      </c>
      <c r="C8863" s="37">
        <v>1977</v>
      </c>
      <c r="I8863" s="37">
        <v>5</v>
      </c>
      <c r="J8863" s="37">
        <v>4</v>
      </c>
      <c r="M8863" s="39">
        <v>2936.6</v>
      </c>
      <c r="N8863" s="39">
        <v>2591.8000000000002</v>
      </c>
      <c r="O8863" s="39">
        <v>2591.8000000000002</v>
      </c>
    </row>
    <row r="8864" spans="1:16">
      <c r="A8864" s="25">
        <f t="shared" si="138"/>
        <v>8862</v>
      </c>
      <c r="B8864" s="33" t="s">
        <v>12322</v>
      </c>
      <c r="C8864" s="37">
        <v>1975</v>
      </c>
      <c r="I8864" s="37">
        <v>5</v>
      </c>
      <c r="J8864" s="37">
        <v>4</v>
      </c>
      <c r="M8864" s="39">
        <v>4388.2</v>
      </c>
      <c r="N8864" s="39">
        <v>3895.1</v>
      </c>
      <c r="O8864" s="39">
        <v>3895.1</v>
      </c>
    </row>
    <row r="8865" spans="1:16">
      <c r="A8865" s="25">
        <f t="shared" si="138"/>
        <v>8863</v>
      </c>
      <c r="B8865" s="33" t="s">
        <v>12323</v>
      </c>
      <c r="C8865" s="37">
        <v>1974</v>
      </c>
      <c r="I8865" s="37">
        <v>5</v>
      </c>
      <c r="J8865" s="37">
        <v>6</v>
      </c>
      <c r="M8865" s="39">
        <v>4358.8</v>
      </c>
      <c r="N8865" s="39">
        <v>3907.4</v>
      </c>
      <c r="O8865" s="39">
        <v>3907.4</v>
      </c>
    </row>
    <row r="8866" spans="1:16">
      <c r="A8866" s="25">
        <f t="shared" si="138"/>
        <v>8864</v>
      </c>
      <c r="B8866" s="33" t="s">
        <v>12324</v>
      </c>
      <c r="C8866" s="37">
        <v>1976</v>
      </c>
      <c r="E8866" s="41" t="s">
        <v>4731</v>
      </c>
      <c r="I8866" s="37">
        <v>5</v>
      </c>
      <c r="J8866" s="37">
        <v>2</v>
      </c>
      <c r="M8866" s="39">
        <v>3510.3</v>
      </c>
      <c r="N8866" s="39">
        <v>2662.9</v>
      </c>
      <c r="O8866" s="39">
        <v>2662.9</v>
      </c>
    </row>
    <row r="8867" spans="1:16">
      <c r="A8867" s="25">
        <f t="shared" si="138"/>
        <v>8865</v>
      </c>
      <c r="B8867" s="33" t="s">
        <v>12325</v>
      </c>
      <c r="C8867" s="37">
        <v>1986</v>
      </c>
      <c r="I8867" s="37">
        <v>5</v>
      </c>
      <c r="J8867" s="37">
        <v>6</v>
      </c>
      <c r="M8867" s="39">
        <v>4912.2</v>
      </c>
      <c r="N8867" s="39">
        <v>4230.8</v>
      </c>
      <c r="O8867" s="39">
        <v>4230.8</v>
      </c>
    </row>
    <row r="8868" spans="1:16">
      <c r="A8868" s="25">
        <f t="shared" si="138"/>
        <v>8866</v>
      </c>
      <c r="B8868" s="33" t="s">
        <v>12326</v>
      </c>
      <c r="C8868" s="37">
        <v>1989</v>
      </c>
      <c r="I8868" s="37">
        <v>5</v>
      </c>
      <c r="J8868" s="37">
        <v>6</v>
      </c>
      <c r="M8868" s="39">
        <v>4409.7</v>
      </c>
      <c r="N8868" s="39">
        <v>3909.8</v>
      </c>
      <c r="O8868" s="39">
        <v>3909.8</v>
      </c>
    </row>
    <row r="8869" spans="1:16">
      <c r="A8869" s="25">
        <f t="shared" si="138"/>
        <v>8867</v>
      </c>
      <c r="B8869" s="33" t="s">
        <v>12327</v>
      </c>
      <c r="C8869" s="37">
        <v>1987</v>
      </c>
      <c r="I8869" s="37">
        <v>5</v>
      </c>
      <c r="J8869" s="37">
        <v>5</v>
      </c>
      <c r="M8869" s="39">
        <v>7814.2</v>
      </c>
      <c r="N8869" s="39">
        <v>6546.1</v>
      </c>
      <c r="O8869" s="39">
        <v>6546.1</v>
      </c>
    </row>
    <row r="8870" spans="1:16">
      <c r="A8870" s="25">
        <f t="shared" si="138"/>
        <v>8868</v>
      </c>
      <c r="B8870" s="33" t="s">
        <v>12328</v>
      </c>
      <c r="C8870" s="37">
        <v>1987</v>
      </c>
      <c r="E8870" s="41" t="s">
        <v>5872</v>
      </c>
      <c r="I8870" s="37">
        <v>9</v>
      </c>
      <c r="J8870" s="37">
        <v>2</v>
      </c>
      <c r="M8870" s="39">
        <v>4510.3999999999996</v>
      </c>
      <c r="N8870" s="39">
        <v>3672.6</v>
      </c>
      <c r="O8870" s="39">
        <v>3672.6</v>
      </c>
    </row>
    <row r="8871" spans="1:16">
      <c r="A8871" s="25">
        <f t="shared" si="138"/>
        <v>8869</v>
      </c>
      <c r="B8871" s="33" t="s">
        <v>12329</v>
      </c>
      <c r="C8871" s="37">
        <v>1991</v>
      </c>
      <c r="E8871" s="41" t="s">
        <v>5872</v>
      </c>
      <c r="I8871" s="37">
        <v>9</v>
      </c>
      <c r="J8871" s="37">
        <v>2</v>
      </c>
      <c r="M8871" s="39">
        <v>4342.6000000000004</v>
      </c>
      <c r="N8871" s="39">
        <v>3605.7</v>
      </c>
      <c r="O8871" s="39">
        <v>3605.7</v>
      </c>
    </row>
    <row r="8872" spans="1:16">
      <c r="A8872" s="25">
        <f t="shared" si="138"/>
        <v>8870</v>
      </c>
      <c r="B8872" s="33" t="s">
        <v>12330</v>
      </c>
      <c r="C8872" s="37">
        <v>1953</v>
      </c>
      <c r="E8872" s="41" t="s">
        <v>4724</v>
      </c>
      <c r="I8872" s="37">
        <v>2</v>
      </c>
      <c r="J8872" s="37">
        <v>2</v>
      </c>
      <c r="M8872" s="39">
        <v>856.7</v>
      </c>
      <c r="N8872" s="39">
        <v>775.6</v>
      </c>
      <c r="O8872" s="39">
        <v>697.3</v>
      </c>
      <c r="P8872" s="38">
        <v>29</v>
      </c>
    </row>
    <row r="8873" spans="1:16">
      <c r="A8873" s="25">
        <f t="shared" si="138"/>
        <v>8871</v>
      </c>
      <c r="B8873" s="33" t="s">
        <v>12331</v>
      </c>
      <c r="C8873" s="37">
        <v>1954</v>
      </c>
      <c r="E8873" s="41" t="s">
        <v>4724</v>
      </c>
      <c r="I8873" s="37">
        <v>2</v>
      </c>
      <c r="J8873" s="37">
        <v>2</v>
      </c>
      <c r="M8873" s="39">
        <v>826.8</v>
      </c>
      <c r="N8873" s="39">
        <v>749.6</v>
      </c>
      <c r="O8873" s="39">
        <v>687.2</v>
      </c>
      <c r="P8873" s="38">
        <v>39</v>
      </c>
    </row>
    <row r="8874" spans="1:16">
      <c r="A8874" s="25">
        <f t="shared" si="138"/>
        <v>8872</v>
      </c>
      <c r="B8874" s="33" t="s">
        <v>12332</v>
      </c>
      <c r="C8874" s="37">
        <v>1951</v>
      </c>
      <c r="E8874" s="41" t="s">
        <v>7265</v>
      </c>
      <c r="I8874" s="37">
        <v>2</v>
      </c>
      <c r="J8874" s="37">
        <v>1</v>
      </c>
      <c r="M8874" s="39">
        <v>325.8</v>
      </c>
      <c r="N8874" s="39">
        <v>294.5</v>
      </c>
      <c r="O8874" s="39">
        <v>294.5</v>
      </c>
    </row>
    <row r="8875" spans="1:16">
      <c r="A8875" s="25">
        <f t="shared" si="138"/>
        <v>8873</v>
      </c>
      <c r="B8875" s="33" t="s">
        <v>12333</v>
      </c>
      <c r="C8875" s="37">
        <v>1952</v>
      </c>
      <c r="E8875" s="41" t="s">
        <v>4965</v>
      </c>
      <c r="I8875" s="37">
        <v>2</v>
      </c>
      <c r="J8875" s="37">
        <v>1</v>
      </c>
      <c r="M8875" s="39">
        <v>336.6</v>
      </c>
      <c r="N8875" s="39">
        <v>336.6</v>
      </c>
      <c r="O8875" s="39">
        <v>336.6</v>
      </c>
    </row>
    <row r="8876" spans="1:16">
      <c r="A8876" s="25">
        <f t="shared" si="138"/>
        <v>8874</v>
      </c>
      <c r="B8876" s="33" t="s">
        <v>12334</v>
      </c>
      <c r="C8876" s="37">
        <v>1951</v>
      </c>
      <c r="E8876" s="41" t="s">
        <v>4965</v>
      </c>
      <c r="I8876" s="37">
        <v>2</v>
      </c>
      <c r="J8876" s="37">
        <v>1</v>
      </c>
      <c r="M8876" s="39">
        <v>305.60000000000002</v>
      </c>
      <c r="N8876" s="39">
        <v>276.2</v>
      </c>
      <c r="O8876" s="39">
        <v>276.2</v>
      </c>
    </row>
    <row r="8877" spans="1:16">
      <c r="A8877" s="25">
        <f t="shared" si="138"/>
        <v>8875</v>
      </c>
      <c r="B8877" s="33" t="s">
        <v>12335</v>
      </c>
      <c r="C8877" s="37">
        <v>1952</v>
      </c>
      <c r="E8877" s="41" t="s">
        <v>7265</v>
      </c>
      <c r="I8877" s="37">
        <v>2</v>
      </c>
      <c r="J8877" s="37">
        <v>1</v>
      </c>
      <c r="M8877" s="39">
        <v>358.4</v>
      </c>
      <c r="N8877" s="39">
        <v>358.4</v>
      </c>
      <c r="O8877" s="39">
        <v>358.4</v>
      </c>
    </row>
    <row r="8878" spans="1:16">
      <c r="A8878" s="25">
        <f t="shared" si="138"/>
        <v>8876</v>
      </c>
      <c r="B8878" s="33" t="s">
        <v>12336</v>
      </c>
      <c r="C8878" s="37">
        <v>1952</v>
      </c>
      <c r="E8878" s="41" t="s">
        <v>4726</v>
      </c>
      <c r="I8878" s="37">
        <v>2</v>
      </c>
      <c r="J8878" s="37">
        <v>2</v>
      </c>
      <c r="M8878" s="39">
        <v>758</v>
      </c>
      <c r="N8878" s="39">
        <v>720</v>
      </c>
      <c r="O8878" s="39">
        <v>554</v>
      </c>
      <c r="P8878" s="38">
        <v>31</v>
      </c>
    </row>
    <row r="8879" spans="1:16">
      <c r="A8879" s="25">
        <f t="shared" si="138"/>
        <v>8877</v>
      </c>
      <c r="B8879" s="33" t="s">
        <v>12337</v>
      </c>
      <c r="C8879" s="37">
        <v>1952</v>
      </c>
      <c r="E8879" s="41" t="s">
        <v>4965</v>
      </c>
      <c r="I8879" s="37">
        <v>2</v>
      </c>
      <c r="J8879" s="37">
        <v>1</v>
      </c>
      <c r="M8879" s="39">
        <v>339.8</v>
      </c>
      <c r="N8879" s="39">
        <v>309.60000000000002</v>
      </c>
      <c r="O8879" s="39">
        <v>309.60000000000002</v>
      </c>
    </row>
    <row r="8880" spans="1:16">
      <c r="A8880" s="25">
        <f t="shared" si="138"/>
        <v>8878</v>
      </c>
      <c r="B8880" s="33" t="s">
        <v>12338</v>
      </c>
      <c r="C8880" s="37">
        <v>1958</v>
      </c>
      <c r="E8880" s="41" t="s">
        <v>4726</v>
      </c>
      <c r="I8880" s="37">
        <v>3</v>
      </c>
      <c r="J8880" s="37">
        <v>3</v>
      </c>
      <c r="M8880" s="39">
        <v>1901.7</v>
      </c>
      <c r="N8880" s="39">
        <v>1683.1</v>
      </c>
      <c r="O8880" s="39">
        <v>1637</v>
      </c>
      <c r="P8880" s="38">
        <v>50</v>
      </c>
    </row>
    <row r="8881" spans="1:16">
      <c r="A8881" s="25">
        <f t="shared" si="138"/>
        <v>8879</v>
      </c>
      <c r="B8881" s="33" t="s">
        <v>4452</v>
      </c>
      <c r="C8881" s="37">
        <v>1961</v>
      </c>
      <c r="E8881" s="41" t="s">
        <v>4731</v>
      </c>
      <c r="I8881" s="37">
        <v>3</v>
      </c>
      <c r="J8881" s="37">
        <v>3</v>
      </c>
      <c r="M8881" s="39">
        <v>1302</v>
      </c>
      <c r="N8881" s="39">
        <v>1514</v>
      </c>
      <c r="O8881" s="39">
        <v>1338</v>
      </c>
      <c r="P8881" s="38">
        <v>69</v>
      </c>
    </row>
    <row r="8882" spans="1:16">
      <c r="A8882" s="25">
        <f t="shared" si="138"/>
        <v>8880</v>
      </c>
      <c r="B8882" s="33" t="s">
        <v>2966</v>
      </c>
      <c r="C8882" s="37">
        <v>1974</v>
      </c>
      <c r="E8882" s="41" t="s">
        <v>4735</v>
      </c>
      <c r="I8882" s="37">
        <v>2</v>
      </c>
      <c r="J8882" s="37">
        <v>1</v>
      </c>
      <c r="M8882" s="39">
        <v>436.3</v>
      </c>
      <c r="N8882" s="39">
        <v>436.3</v>
      </c>
      <c r="O8882" s="39">
        <v>436.3</v>
      </c>
    </row>
    <row r="8883" spans="1:16">
      <c r="A8883" s="25">
        <f t="shared" si="138"/>
        <v>8881</v>
      </c>
      <c r="B8883" s="33" t="s">
        <v>12339</v>
      </c>
      <c r="C8883" s="37">
        <v>1954</v>
      </c>
      <c r="E8883" s="41" t="s">
        <v>4965</v>
      </c>
      <c r="I8883" s="37">
        <v>2</v>
      </c>
      <c r="J8883" s="37">
        <v>3</v>
      </c>
      <c r="M8883" s="39">
        <v>1429.1</v>
      </c>
      <c r="N8883" s="39">
        <v>1294.4000000000001</v>
      </c>
      <c r="O8883" s="39">
        <v>1294.4000000000001</v>
      </c>
    </row>
    <row r="8884" spans="1:16">
      <c r="A8884" s="25">
        <f t="shared" si="138"/>
        <v>8882</v>
      </c>
      <c r="B8884" s="33" t="s">
        <v>12340</v>
      </c>
      <c r="C8884" s="37">
        <v>1954</v>
      </c>
      <c r="E8884" s="41" t="s">
        <v>4965</v>
      </c>
      <c r="I8884" s="37">
        <v>2</v>
      </c>
      <c r="J8884" s="37">
        <v>1</v>
      </c>
      <c r="M8884" s="39">
        <v>530.4</v>
      </c>
      <c r="N8884" s="39">
        <v>488.6</v>
      </c>
      <c r="O8884" s="39">
        <v>488.6</v>
      </c>
    </row>
    <row r="8885" spans="1:16">
      <c r="A8885" s="25">
        <f t="shared" si="138"/>
        <v>8883</v>
      </c>
      <c r="B8885" s="33" t="s">
        <v>12341</v>
      </c>
      <c r="C8885" s="37">
        <v>1965</v>
      </c>
      <c r="E8885" s="41" t="s">
        <v>4731</v>
      </c>
      <c r="I8885" s="37">
        <v>4</v>
      </c>
      <c r="J8885" s="37">
        <v>3</v>
      </c>
      <c r="M8885" s="39">
        <v>2728.1</v>
      </c>
      <c r="N8885" s="39">
        <v>2035.1</v>
      </c>
      <c r="O8885" s="39">
        <v>1947.5</v>
      </c>
      <c r="P8885" s="38">
        <v>103</v>
      </c>
    </row>
    <row r="8886" spans="1:16">
      <c r="A8886" s="25">
        <f t="shared" si="138"/>
        <v>8884</v>
      </c>
      <c r="B8886" s="33" t="s">
        <v>12342</v>
      </c>
      <c r="C8886" s="37">
        <v>1960</v>
      </c>
      <c r="E8886" s="41" t="s">
        <v>7265</v>
      </c>
      <c r="I8886" s="37">
        <v>3</v>
      </c>
      <c r="J8886" s="37">
        <v>3</v>
      </c>
      <c r="M8886" s="39">
        <v>2186.5</v>
      </c>
      <c r="N8886" s="39">
        <v>1554.3</v>
      </c>
      <c r="O8886" s="39">
        <v>1554.3</v>
      </c>
      <c r="P8886" s="38">
        <v>70</v>
      </c>
    </row>
    <row r="8887" spans="1:16">
      <c r="A8887" s="25">
        <f t="shared" si="138"/>
        <v>8885</v>
      </c>
      <c r="B8887" s="33" t="s">
        <v>12343</v>
      </c>
      <c r="C8887" s="37">
        <v>1980</v>
      </c>
      <c r="E8887" s="41" t="s">
        <v>4729</v>
      </c>
      <c r="I8887" s="37">
        <v>5</v>
      </c>
      <c r="J8887" s="37">
        <v>4</v>
      </c>
      <c r="M8887" s="39">
        <v>3180.3</v>
      </c>
      <c r="N8887" s="39">
        <v>2540.5</v>
      </c>
      <c r="O8887" s="39">
        <v>2540.5</v>
      </c>
      <c r="P8887" s="38">
        <v>109</v>
      </c>
    </row>
    <row r="8888" spans="1:16">
      <c r="A8888" s="25">
        <f t="shared" si="138"/>
        <v>8886</v>
      </c>
      <c r="B8888" s="33" t="s">
        <v>12344</v>
      </c>
      <c r="I8888" s="37"/>
      <c r="J8888" s="37"/>
    </row>
    <row r="8889" spans="1:16">
      <c r="A8889" s="25">
        <f t="shared" si="138"/>
        <v>8887</v>
      </c>
      <c r="B8889" s="33" t="s">
        <v>12345</v>
      </c>
      <c r="I8889" s="37"/>
      <c r="J8889" s="37"/>
    </row>
    <row r="8890" spans="1:16">
      <c r="A8890" s="25">
        <f t="shared" si="138"/>
        <v>8888</v>
      </c>
      <c r="B8890" s="33" t="s">
        <v>12346</v>
      </c>
      <c r="I8890" s="37"/>
      <c r="J8890" s="37"/>
    </row>
    <row r="8891" spans="1:16">
      <c r="A8891" s="25">
        <f t="shared" si="138"/>
        <v>8889</v>
      </c>
      <c r="B8891" s="33" t="s">
        <v>12347</v>
      </c>
      <c r="I8891" s="37"/>
      <c r="J8891" s="37"/>
    </row>
    <row r="8892" spans="1:16">
      <c r="A8892" s="25">
        <f t="shared" si="138"/>
        <v>8890</v>
      </c>
      <c r="B8892" s="33" t="s">
        <v>12348</v>
      </c>
      <c r="I8892" s="37"/>
      <c r="J8892" s="37"/>
    </row>
    <row r="8893" spans="1:16">
      <c r="A8893" s="25">
        <f t="shared" si="138"/>
        <v>8891</v>
      </c>
      <c r="B8893" s="33" t="s">
        <v>12349</v>
      </c>
      <c r="C8893" s="37">
        <v>1978</v>
      </c>
      <c r="E8893" s="41" t="s">
        <v>4731</v>
      </c>
      <c r="I8893" s="37">
        <v>5</v>
      </c>
      <c r="J8893" s="37">
        <v>4</v>
      </c>
      <c r="M8893" s="39">
        <v>3268.2</v>
      </c>
      <c r="N8893" s="39">
        <v>3266.2</v>
      </c>
      <c r="O8893" s="39">
        <v>3266.2</v>
      </c>
      <c r="P8893" s="38">
        <v>121</v>
      </c>
    </row>
    <row r="8894" spans="1:16">
      <c r="A8894" s="25">
        <f t="shared" si="138"/>
        <v>8892</v>
      </c>
      <c r="B8894" s="33" t="s">
        <v>12350</v>
      </c>
      <c r="C8894" s="37">
        <v>1978</v>
      </c>
      <c r="E8894" s="41" t="s">
        <v>4731</v>
      </c>
      <c r="I8894" s="37">
        <v>5</v>
      </c>
      <c r="J8894" s="37">
        <v>4</v>
      </c>
      <c r="M8894" s="39">
        <v>4139.8999999999996</v>
      </c>
      <c r="N8894" s="39">
        <v>3319.9</v>
      </c>
      <c r="O8894" s="39">
        <v>3319.9</v>
      </c>
      <c r="P8894" s="38">
        <v>165</v>
      </c>
    </row>
    <row r="8895" spans="1:16">
      <c r="A8895" s="25">
        <f t="shared" si="138"/>
        <v>8893</v>
      </c>
      <c r="B8895" s="33" t="s">
        <v>12351</v>
      </c>
      <c r="C8895" s="37">
        <v>1957</v>
      </c>
      <c r="E8895" s="41" t="s">
        <v>4726</v>
      </c>
      <c r="I8895" s="37">
        <v>2</v>
      </c>
      <c r="J8895" s="37">
        <v>2</v>
      </c>
      <c r="M8895" s="39">
        <v>502.8</v>
      </c>
      <c r="N8895" s="39">
        <v>451</v>
      </c>
      <c r="O8895" s="39">
        <v>451</v>
      </c>
      <c r="P8895" s="38">
        <v>17</v>
      </c>
    </row>
    <row r="8896" spans="1:16">
      <c r="A8896" s="25">
        <f t="shared" si="138"/>
        <v>8894</v>
      </c>
      <c r="B8896" s="33" t="s">
        <v>12352</v>
      </c>
      <c r="C8896" s="37">
        <v>1974</v>
      </c>
      <c r="E8896" s="41" t="s">
        <v>4731</v>
      </c>
      <c r="I8896" s="37">
        <v>5</v>
      </c>
      <c r="J8896" s="37">
        <v>1</v>
      </c>
      <c r="M8896" s="39">
        <v>5029</v>
      </c>
      <c r="N8896" s="39">
        <v>5029</v>
      </c>
      <c r="O8896" s="39">
        <v>5029</v>
      </c>
    </row>
    <row r="8897" spans="1:16">
      <c r="A8897" s="25">
        <f t="shared" si="138"/>
        <v>8895</v>
      </c>
      <c r="B8897" s="33" t="s">
        <v>12353</v>
      </c>
      <c r="C8897" s="37">
        <v>1957</v>
      </c>
      <c r="E8897" s="41" t="s">
        <v>5129</v>
      </c>
      <c r="I8897" s="37">
        <v>2</v>
      </c>
      <c r="J8897" s="37">
        <v>2</v>
      </c>
      <c r="M8897" s="39">
        <v>431.3</v>
      </c>
      <c r="N8897" s="39">
        <v>380.1</v>
      </c>
      <c r="O8897" s="39">
        <v>380.1</v>
      </c>
      <c r="P8897" s="38">
        <v>19</v>
      </c>
    </row>
    <row r="8898" spans="1:16">
      <c r="A8898" s="25">
        <f t="shared" si="138"/>
        <v>8896</v>
      </c>
      <c r="B8898" s="33" t="s">
        <v>12354</v>
      </c>
      <c r="C8898" s="37">
        <v>1981</v>
      </c>
      <c r="E8898" s="41" t="s">
        <v>4731</v>
      </c>
      <c r="I8898" s="37">
        <v>5</v>
      </c>
      <c r="J8898" s="37">
        <v>6</v>
      </c>
      <c r="M8898" s="39">
        <v>4250.1000000000004</v>
      </c>
      <c r="N8898" s="39">
        <v>3800.9</v>
      </c>
      <c r="O8898" s="39">
        <v>3800.9</v>
      </c>
    </row>
    <row r="8899" spans="1:16">
      <c r="A8899" s="25">
        <f t="shared" ref="A8899:A8962" si="139">A8898+1</f>
        <v>8897</v>
      </c>
      <c r="B8899" s="33" t="s">
        <v>12355</v>
      </c>
      <c r="C8899" s="37">
        <v>1980</v>
      </c>
      <c r="E8899" s="41" t="s">
        <v>4731</v>
      </c>
      <c r="I8899" s="37">
        <v>5</v>
      </c>
      <c r="J8899" s="37">
        <v>6</v>
      </c>
      <c r="M8899" s="39">
        <v>4152.6000000000004</v>
      </c>
      <c r="N8899" s="39">
        <v>3739.7</v>
      </c>
      <c r="O8899" s="39">
        <v>3739.7</v>
      </c>
      <c r="P8899" s="38">
        <v>159</v>
      </c>
    </row>
    <row r="8900" spans="1:16">
      <c r="A8900" s="25">
        <f t="shared" si="139"/>
        <v>8898</v>
      </c>
      <c r="B8900" s="33" t="s">
        <v>12356</v>
      </c>
      <c r="C8900" s="37">
        <v>1978</v>
      </c>
      <c r="E8900" s="41" t="s">
        <v>4731</v>
      </c>
      <c r="I8900" s="37">
        <v>5</v>
      </c>
      <c r="J8900" s="37">
        <v>4</v>
      </c>
      <c r="M8900" s="39">
        <v>3117.3</v>
      </c>
      <c r="N8900" s="39">
        <v>2882.2</v>
      </c>
      <c r="O8900" s="39">
        <v>2882.2</v>
      </c>
      <c r="P8900" s="38">
        <v>113</v>
      </c>
    </row>
    <row r="8901" spans="1:16">
      <c r="A8901" s="25">
        <f t="shared" si="139"/>
        <v>8899</v>
      </c>
      <c r="B8901" s="33" t="s">
        <v>12357</v>
      </c>
      <c r="C8901" s="37">
        <v>1977</v>
      </c>
      <c r="E8901" s="41" t="s">
        <v>4731</v>
      </c>
      <c r="I8901" s="37">
        <v>5</v>
      </c>
      <c r="J8901" s="37">
        <v>8</v>
      </c>
      <c r="M8901" s="39">
        <v>5742.2</v>
      </c>
      <c r="N8901" s="39">
        <v>5146.6000000000004</v>
      </c>
      <c r="O8901" s="39">
        <v>5146.6000000000004</v>
      </c>
      <c r="P8901" s="38">
        <v>211</v>
      </c>
    </row>
    <row r="8902" spans="1:16">
      <c r="A8902" s="25">
        <f t="shared" si="139"/>
        <v>8900</v>
      </c>
      <c r="B8902" s="33" t="s">
        <v>12358</v>
      </c>
      <c r="C8902" s="37">
        <v>1976</v>
      </c>
      <c r="E8902" s="41" t="s">
        <v>4731</v>
      </c>
      <c r="I8902" s="37">
        <v>5</v>
      </c>
      <c r="J8902" s="37">
        <v>8</v>
      </c>
      <c r="M8902" s="39">
        <v>5711</v>
      </c>
      <c r="N8902" s="39">
        <v>5189.6000000000004</v>
      </c>
      <c r="O8902" s="39">
        <v>5189.6000000000004</v>
      </c>
    </row>
    <row r="8903" spans="1:16">
      <c r="A8903" s="25">
        <f t="shared" si="139"/>
        <v>8901</v>
      </c>
      <c r="B8903" s="33" t="s">
        <v>12359</v>
      </c>
      <c r="C8903" s="37">
        <v>1982</v>
      </c>
      <c r="E8903" s="41" t="s">
        <v>4731</v>
      </c>
      <c r="I8903" s="37">
        <v>5</v>
      </c>
      <c r="J8903" s="37">
        <v>8</v>
      </c>
      <c r="M8903" s="39">
        <v>5737.2</v>
      </c>
      <c r="N8903" s="39">
        <v>5223.1000000000004</v>
      </c>
      <c r="O8903" s="39">
        <v>5223.1000000000004</v>
      </c>
      <c r="P8903" s="38">
        <v>198</v>
      </c>
    </row>
    <row r="8904" spans="1:16">
      <c r="A8904" s="25">
        <f t="shared" si="139"/>
        <v>8902</v>
      </c>
      <c r="B8904" s="33" t="s">
        <v>12360</v>
      </c>
      <c r="C8904" s="37">
        <v>1987</v>
      </c>
      <c r="E8904" s="41" t="s">
        <v>4731</v>
      </c>
      <c r="I8904" s="37">
        <v>5</v>
      </c>
      <c r="J8904" s="37">
        <v>10</v>
      </c>
      <c r="M8904" s="39">
        <v>7730.6</v>
      </c>
      <c r="N8904" s="39">
        <v>7113.6</v>
      </c>
      <c r="O8904" s="39">
        <v>7113.6</v>
      </c>
      <c r="P8904" s="38">
        <v>286</v>
      </c>
    </row>
    <row r="8905" spans="1:16">
      <c r="A8905" s="25">
        <f t="shared" si="139"/>
        <v>8903</v>
      </c>
      <c r="B8905" s="33" t="s">
        <v>12361</v>
      </c>
      <c r="C8905" s="37">
        <v>1987</v>
      </c>
      <c r="E8905" s="41" t="s">
        <v>4729</v>
      </c>
      <c r="I8905" s="37">
        <v>5</v>
      </c>
      <c r="J8905" s="37">
        <v>7</v>
      </c>
      <c r="M8905" s="39">
        <v>5484.6</v>
      </c>
      <c r="N8905" s="39">
        <v>5218.95</v>
      </c>
      <c r="O8905" s="39">
        <v>5027.75</v>
      </c>
    </row>
    <row r="8906" spans="1:16">
      <c r="A8906" s="25">
        <f t="shared" si="139"/>
        <v>8904</v>
      </c>
      <c r="B8906" s="33" t="s">
        <v>12362</v>
      </c>
      <c r="C8906" s="37">
        <v>1972</v>
      </c>
      <c r="E8906" s="41" t="s">
        <v>4729</v>
      </c>
      <c r="I8906" s="37">
        <v>5</v>
      </c>
      <c r="J8906" s="37">
        <v>4</v>
      </c>
      <c r="M8906" s="39">
        <v>2731.9</v>
      </c>
      <c r="N8906" s="39">
        <v>2602.9</v>
      </c>
      <c r="O8906" s="39">
        <v>2602.9</v>
      </c>
    </row>
    <row r="8907" spans="1:16">
      <c r="A8907" s="25">
        <f t="shared" si="139"/>
        <v>8905</v>
      </c>
      <c r="B8907" s="33" t="s">
        <v>12363</v>
      </c>
      <c r="C8907" s="37">
        <v>1973</v>
      </c>
      <c r="E8907" s="41" t="s">
        <v>4729</v>
      </c>
      <c r="I8907" s="37">
        <v>5</v>
      </c>
      <c r="J8907" s="37">
        <v>4</v>
      </c>
      <c r="M8907" s="39">
        <v>2733.8</v>
      </c>
      <c r="N8907" s="39">
        <v>2596.1999999999998</v>
      </c>
      <c r="O8907" s="39">
        <v>2596.1999999999998</v>
      </c>
    </row>
    <row r="8908" spans="1:16">
      <c r="A8908" s="25">
        <f t="shared" si="139"/>
        <v>8906</v>
      </c>
      <c r="B8908" s="33" t="s">
        <v>12364</v>
      </c>
      <c r="C8908" s="37">
        <v>1974</v>
      </c>
      <c r="E8908" s="41" t="s">
        <v>4729</v>
      </c>
      <c r="I8908" s="37">
        <v>5</v>
      </c>
      <c r="J8908" s="37">
        <v>4</v>
      </c>
      <c r="M8908" s="39">
        <v>2710.1</v>
      </c>
      <c r="N8908" s="39">
        <v>2566.4</v>
      </c>
      <c r="O8908" s="39">
        <v>2528.6</v>
      </c>
    </row>
    <row r="8909" spans="1:16">
      <c r="A8909" s="25">
        <f t="shared" si="139"/>
        <v>8907</v>
      </c>
      <c r="B8909" s="33" t="s">
        <v>12365</v>
      </c>
      <c r="C8909" s="37">
        <v>1969</v>
      </c>
      <c r="E8909" s="41" t="s">
        <v>4731</v>
      </c>
      <c r="I8909" s="37">
        <v>4</v>
      </c>
      <c r="J8909" s="37">
        <v>2</v>
      </c>
      <c r="M8909" s="39">
        <v>1979.3</v>
      </c>
      <c r="N8909" s="39">
        <v>1727.7</v>
      </c>
      <c r="O8909" s="39">
        <v>1544.8</v>
      </c>
    </row>
    <row r="8910" spans="1:16">
      <c r="A8910" s="25">
        <f t="shared" si="139"/>
        <v>8908</v>
      </c>
      <c r="B8910" s="33" t="s">
        <v>12366</v>
      </c>
      <c r="C8910" s="37">
        <v>1976</v>
      </c>
      <c r="E8910" s="41" t="s">
        <v>4729</v>
      </c>
      <c r="I8910" s="37">
        <v>5</v>
      </c>
      <c r="J8910" s="37">
        <v>4</v>
      </c>
      <c r="M8910" s="39">
        <v>2743.8</v>
      </c>
      <c r="N8910" s="39">
        <v>2619</v>
      </c>
      <c r="O8910" s="39">
        <v>2487.3000000000002</v>
      </c>
    </row>
    <row r="8911" spans="1:16">
      <c r="A8911" s="25">
        <f t="shared" si="139"/>
        <v>8909</v>
      </c>
      <c r="B8911" s="33" t="s">
        <v>4453</v>
      </c>
      <c r="C8911" s="37">
        <v>1971</v>
      </c>
      <c r="E8911" s="41" t="s">
        <v>4731</v>
      </c>
      <c r="I8911" s="37">
        <v>5</v>
      </c>
      <c r="J8911" s="37">
        <v>6</v>
      </c>
      <c r="M8911" s="39">
        <v>4587.6000000000004</v>
      </c>
      <c r="N8911" s="39">
        <v>4375.3999999999996</v>
      </c>
      <c r="O8911" s="39">
        <v>3486.6</v>
      </c>
    </row>
    <row r="8912" spans="1:16">
      <c r="A8912" s="25">
        <f t="shared" si="139"/>
        <v>8910</v>
      </c>
      <c r="B8912" s="33" t="s">
        <v>12367</v>
      </c>
      <c r="C8912" s="37">
        <v>1970</v>
      </c>
      <c r="E8912" s="41" t="s">
        <v>4731</v>
      </c>
      <c r="I8912" s="37">
        <v>5</v>
      </c>
      <c r="J8912" s="37">
        <v>2</v>
      </c>
      <c r="M8912" s="39">
        <v>2804.9</v>
      </c>
      <c r="N8912" s="39">
        <v>2586.44</v>
      </c>
      <c r="O8912" s="39">
        <v>2263.9</v>
      </c>
    </row>
    <row r="8913" spans="1:16">
      <c r="A8913" s="25">
        <f t="shared" si="139"/>
        <v>8911</v>
      </c>
      <c r="B8913" s="33" t="s">
        <v>12368</v>
      </c>
      <c r="C8913" s="37">
        <v>1970</v>
      </c>
      <c r="E8913" s="41" t="s">
        <v>4731</v>
      </c>
      <c r="I8913" s="37">
        <v>5</v>
      </c>
      <c r="J8913" s="37">
        <v>5</v>
      </c>
      <c r="M8913" s="39">
        <v>6162.1</v>
      </c>
    </row>
    <row r="8914" spans="1:16">
      <c r="A8914" s="25">
        <f t="shared" si="139"/>
        <v>8912</v>
      </c>
      <c r="B8914" s="33" t="s">
        <v>12369</v>
      </c>
      <c r="C8914" s="37">
        <v>1968</v>
      </c>
      <c r="E8914" s="41" t="s">
        <v>4731</v>
      </c>
      <c r="I8914" s="37">
        <v>5</v>
      </c>
      <c r="J8914" s="37">
        <v>2</v>
      </c>
      <c r="M8914" s="39">
        <v>3119</v>
      </c>
      <c r="N8914" s="39">
        <v>2526.6999999999998</v>
      </c>
      <c r="O8914" s="39">
        <v>2344.6999999999998</v>
      </c>
    </row>
    <row r="8915" spans="1:16">
      <c r="A8915" s="25">
        <f t="shared" si="139"/>
        <v>8913</v>
      </c>
      <c r="B8915" s="33" t="s">
        <v>2968</v>
      </c>
      <c r="C8915" s="37">
        <v>1993</v>
      </c>
      <c r="E8915" s="41" t="s">
        <v>6324</v>
      </c>
      <c r="I8915" s="37">
        <v>5</v>
      </c>
      <c r="J8915" s="37">
        <v>2</v>
      </c>
      <c r="M8915" s="39">
        <v>4263.3</v>
      </c>
      <c r="N8915" s="39">
        <v>3947.8</v>
      </c>
      <c r="O8915" s="39">
        <v>3947.8</v>
      </c>
      <c r="P8915" s="38">
        <v>141</v>
      </c>
    </row>
    <row r="8916" spans="1:16">
      <c r="A8916" s="25">
        <f t="shared" si="139"/>
        <v>8914</v>
      </c>
      <c r="B8916" s="33" t="s">
        <v>12370</v>
      </c>
      <c r="C8916" s="37">
        <v>1972</v>
      </c>
      <c r="E8916" s="41" t="s">
        <v>4729</v>
      </c>
      <c r="I8916" s="37">
        <v>5</v>
      </c>
      <c r="J8916" s="37">
        <v>8</v>
      </c>
      <c r="M8916" s="39">
        <v>5624.6</v>
      </c>
      <c r="N8916" s="39">
        <v>4949.4000000000005</v>
      </c>
      <c r="O8916" s="39">
        <v>4433.1000000000004</v>
      </c>
    </row>
    <row r="8917" spans="1:16">
      <c r="A8917" s="25">
        <f t="shared" si="139"/>
        <v>8915</v>
      </c>
      <c r="B8917" s="33" t="s">
        <v>12371</v>
      </c>
      <c r="C8917" s="37">
        <v>1988</v>
      </c>
      <c r="E8917" s="41" t="s">
        <v>4731</v>
      </c>
      <c r="I8917" s="37">
        <v>5</v>
      </c>
      <c r="J8917" s="37">
        <v>7</v>
      </c>
      <c r="M8917" s="39">
        <v>7064.4</v>
      </c>
      <c r="N8917" s="39">
        <v>4982.1000000000004</v>
      </c>
      <c r="O8917" s="39">
        <v>4661.8</v>
      </c>
    </row>
    <row r="8918" spans="1:16">
      <c r="A8918" s="25">
        <f t="shared" si="139"/>
        <v>8916</v>
      </c>
      <c r="B8918" s="33" t="s">
        <v>12372</v>
      </c>
      <c r="C8918" s="37">
        <v>1976</v>
      </c>
      <c r="E8918" s="41" t="s">
        <v>4729</v>
      </c>
      <c r="I8918" s="37">
        <v>5</v>
      </c>
      <c r="J8918" s="37">
        <v>8</v>
      </c>
      <c r="M8918" s="39">
        <v>5056.8</v>
      </c>
      <c r="N8918" s="39">
        <v>4613</v>
      </c>
      <c r="O8918" s="39">
        <v>4613</v>
      </c>
      <c r="P8918" s="38">
        <v>238</v>
      </c>
    </row>
    <row r="8919" spans="1:16">
      <c r="A8919" s="25">
        <f t="shared" si="139"/>
        <v>8917</v>
      </c>
      <c r="B8919" s="33" t="s">
        <v>12373</v>
      </c>
      <c r="C8919" s="37">
        <v>1974</v>
      </c>
      <c r="E8919" s="41" t="s">
        <v>4729</v>
      </c>
      <c r="I8919" s="37">
        <v>5</v>
      </c>
      <c r="J8919" s="37">
        <v>6</v>
      </c>
      <c r="M8919" s="39">
        <v>3957.2</v>
      </c>
      <c r="N8919" s="39">
        <v>3875.8</v>
      </c>
      <c r="O8919" s="39">
        <v>3875.8</v>
      </c>
      <c r="P8919" s="38">
        <v>175</v>
      </c>
    </row>
    <row r="8920" spans="1:16">
      <c r="A8920" s="25">
        <f t="shared" si="139"/>
        <v>8918</v>
      </c>
      <c r="B8920" s="33" t="s">
        <v>12374</v>
      </c>
      <c r="C8920" s="37">
        <v>1977</v>
      </c>
      <c r="E8920" s="41" t="s">
        <v>4729</v>
      </c>
      <c r="I8920" s="37">
        <v>5</v>
      </c>
      <c r="J8920" s="37">
        <v>12</v>
      </c>
      <c r="M8920" s="39">
        <v>10782.4</v>
      </c>
      <c r="N8920" s="39">
        <v>7789.5</v>
      </c>
      <c r="O8920" s="39">
        <v>7789.5</v>
      </c>
    </row>
    <row r="8921" spans="1:16">
      <c r="A8921" s="25">
        <f t="shared" si="139"/>
        <v>8919</v>
      </c>
      <c r="B8921" s="33" t="s">
        <v>12375</v>
      </c>
      <c r="C8921" s="37">
        <v>1978</v>
      </c>
      <c r="E8921" s="41" t="s">
        <v>4729</v>
      </c>
      <c r="I8921" s="37">
        <v>5</v>
      </c>
      <c r="J8921" s="37">
        <v>4</v>
      </c>
      <c r="M8921" s="39">
        <v>2795</v>
      </c>
      <c r="N8921" s="39">
        <v>2610.6999999999998</v>
      </c>
      <c r="O8921" s="39">
        <v>2610.6999999999998</v>
      </c>
    </row>
    <row r="8922" spans="1:16">
      <c r="A8922" s="25">
        <f t="shared" si="139"/>
        <v>8920</v>
      </c>
      <c r="B8922" s="33" t="s">
        <v>12376</v>
      </c>
      <c r="C8922" s="37">
        <v>1987</v>
      </c>
      <c r="E8922" s="41" t="s">
        <v>4729</v>
      </c>
      <c r="I8922" s="37">
        <v>5</v>
      </c>
      <c r="J8922" s="37">
        <v>4</v>
      </c>
      <c r="M8922" s="39">
        <v>3095.2</v>
      </c>
      <c r="N8922" s="39">
        <v>2574.9</v>
      </c>
      <c r="O8922" s="39">
        <v>2574.9</v>
      </c>
      <c r="P8922" s="38">
        <v>107</v>
      </c>
    </row>
    <row r="8923" spans="1:16">
      <c r="A8923" s="25">
        <f t="shared" si="139"/>
        <v>8921</v>
      </c>
      <c r="B8923" s="33" t="s">
        <v>12377</v>
      </c>
      <c r="C8923" s="37">
        <v>1989</v>
      </c>
      <c r="E8923" s="41" t="s">
        <v>4729</v>
      </c>
      <c r="I8923" s="37">
        <v>5</v>
      </c>
      <c r="J8923" s="37">
        <v>12</v>
      </c>
      <c r="M8923" s="39">
        <v>12002.3</v>
      </c>
      <c r="N8923" s="39">
        <v>8522.2000000000007</v>
      </c>
      <c r="O8923" s="39">
        <v>8441.2999999999993</v>
      </c>
      <c r="P8923" s="38">
        <v>205</v>
      </c>
    </row>
    <row r="8924" spans="1:16">
      <c r="A8924" s="25">
        <f t="shared" si="139"/>
        <v>8922</v>
      </c>
      <c r="B8924" s="33" t="s">
        <v>12378</v>
      </c>
      <c r="C8924" s="37">
        <v>1990</v>
      </c>
      <c r="E8924" s="41" t="s">
        <v>4958</v>
      </c>
      <c r="I8924" s="37">
        <v>5</v>
      </c>
      <c r="J8924" s="37">
        <v>9</v>
      </c>
      <c r="M8924" s="39">
        <v>7078.3</v>
      </c>
      <c r="N8924" s="39">
        <v>6203</v>
      </c>
      <c r="O8924" s="39">
        <v>6203</v>
      </c>
      <c r="P8924" s="38">
        <v>249</v>
      </c>
    </row>
    <row r="8925" spans="1:16">
      <c r="A8925" s="25">
        <f t="shared" si="139"/>
        <v>8923</v>
      </c>
      <c r="B8925" s="33" t="s">
        <v>12379</v>
      </c>
      <c r="C8925" s="37">
        <v>1982</v>
      </c>
      <c r="E8925" s="41" t="s">
        <v>4729</v>
      </c>
      <c r="I8925" s="37">
        <v>5</v>
      </c>
      <c r="J8925" s="37">
        <v>6</v>
      </c>
      <c r="M8925" s="39">
        <v>4065.9</v>
      </c>
      <c r="N8925" s="39">
        <v>3869.3</v>
      </c>
      <c r="O8925" s="39">
        <v>3869.3</v>
      </c>
    </row>
    <row r="8926" spans="1:16">
      <c r="A8926" s="25">
        <f t="shared" si="139"/>
        <v>8924</v>
      </c>
      <c r="B8926" s="33" t="s">
        <v>12380</v>
      </c>
      <c r="C8926" s="37">
        <v>1986</v>
      </c>
      <c r="E8926" s="41" t="s">
        <v>4729</v>
      </c>
      <c r="I8926" s="37">
        <v>5</v>
      </c>
      <c r="J8926" s="37">
        <v>8</v>
      </c>
      <c r="M8926" s="39">
        <v>5768</v>
      </c>
      <c r="N8926" s="39">
        <v>5723.5</v>
      </c>
      <c r="O8926" s="39">
        <v>5723.5</v>
      </c>
      <c r="P8926" s="38">
        <v>265</v>
      </c>
    </row>
    <row r="8927" spans="1:16">
      <c r="A8927" s="25">
        <f t="shared" si="139"/>
        <v>8925</v>
      </c>
      <c r="B8927" s="33" t="s">
        <v>12381</v>
      </c>
      <c r="C8927" s="37">
        <v>1987</v>
      </c>
      <c r="E8927" s="41" t="s">
        <v>4729</v>
      </c>
      <c r="I8927" s="37">
        <v>5</v>
      </c>
      <c r="J8927" s="37">
        <v>7</v>
      </c>
      <c r="M8927" s="39">
        <v>5418.7</v>
      </c>
      <c r="N8927" s="39">
        <v>4757</v>
      </c>
      <c r="O8927" s="39">
        <v>4079.6</v>
      </c>
    </row>
    <row r="8928" spans="1:16">
      <c r="A8928" s="25">
        <f t="shared" si="139"/>
        <v>8926</v>
      </c>
      <c r="B8928" s="33" t="s">
        <v>12382</v>
      </c>
      <c r="C8928" s="37">
        <v>1982</v>
      </c>
      <c r="E8928" s="41" t="s">
        <v>4729</v>
      </c>
      <c r="I8928" s="37">
        <v>5</v>
      </c>
      <c r="J8928" s="37">
        <v>4</v>
      </c>
      <c r="M8928" s="39">
        <v>2881.8</v>
      </c>
      <c r="N8928" s="39">
        <v>2881.3</v>
      </c>
      <c r="O8928" s="39">
        <v>2881.3</v>
      </c>
      <c r="P8928" s="38">
        <v>109</v>
      </c>
    </row>
    <row r="8929" spans="1:16">
      <c r="A8929" s="25">
        <f t="shared" si="139"/>
        <v>8927</v>
      </c>
      <c r="B8929" s="33" t="s">
        <v>12383</v>
      </c>
      <c r="C8929" s="37">
        <v>1984</v>
      </c>
      <c r="E8929" s="41" t="s">
        <v>4729</v>
      </c>
      <c r="I8929" s="37">
        <v>5</v>
      </c>
      <c r="J8929" s="37">
        <v>9</v>
      </c>
      <c r="M8929" s="39">
        <v>7474.2</v>
      </c>
      <c r="N8929" s="39">
        <v>6617.8</v>
      </c>
      <c r="O8929" s="39">
        <v>6022.2</v>
      </c>
    </row>
    <row r="8930" spans="1:16">
      <c r="A8930" s="25">
        <f t="shared" si="139"/>
        <v>8928</v>
      </c>
      <c r="B8930" s="33" t="s">
        <v>12384</v>
      </c>
      <c r="C8930" s="37">
        <v>1982</v>
      </c>
      <c r="E8930" s="41" t="s">
        <v>4729</v>
      </c>
      <c r="I8930" s="37">
        <v>5</v>
      </c>
      <c r="J8930" s="37">
        <v>6</v>
      </c>
      <c r="M8930" s="39">
        <v>4992</v>
      </c>
      <c r="N8930" s="39">
        <v>4528.6000000000004</v>
      </c>
      <c r="O8930" s="39">
        <v>4528.6000000000004</v>
      </c>
    </row>
    <row r="8931" spans="1:16">
      <c r="A8931" s="25">
        <f t="shared" si="139"/>
        <v>8929</v>
      </c>
      <c r="B8931" s="33" t="s">
        <v>12385</v>
      </c>
      <c r="C8931" s="37">
        <v>1985</v>
      </c>
      <c r="E8931" s="41" t="s">
        <v>4731</v>
      </c>
      <c r="I8931" s="37">
        <v>5</v>
      </c>
      <c r="J8931" s="37">
        <v>7</v>
      </c>
      <c r="M8931" s="39">
        <v>5461.8</v>
      </c>
      <c r="N8931" s="39">
        <v>5168.2</v>
      </c>
      <c r="O8931" s="39">
        <v>5168.2</v>
      </c>
      <c r="P8931" s="38">
        <v>217</v>
      </c>
    </row>
    <row r="8932" spans="1:16">
      <c r="A8932" s="25">
        <f t="shared" si="139"/>
        <v>8930</v>
      </c>
      <c r="B8932" s="33" t="s">
        <v>12386</v>
      </c>
      <c r="C8932" s="37">
        <v>1984</v>
      </c>
      <c r="I8932" s="37">
        <v>5</v>
      </c>
      <c r="J8932" s="37">
        <v>6</v>
      </c>
      <c r="M8932" s="39">
        <v>5577.1</v>
      </c>
      <c r="N8932" s="39">
        <v>4172.3</v>
      </c>
      <c r="O8932" s="39">
        <v>3881.8</v>
      </c>
    </row>
    <row r="8933" spans="1:16">
      <c r="A8933" s="25">
        <f t="shared" si="139"/>
        <v>8931</v>
      </c>
      <c r="B8933" s="33" t="s">
        <v>12387</v>
      </c>
      <c r="C8933" s="37">
        <v>1989</v>
      </c>
      <c r="E8933" s="41" t="s">
        <v>4731</v>
      </c>
      <c r="I8933" s="37">
        <v>5</v>
      </c>
      <c r="J8933" s="37">
        <v>5</v>
      </c>
      <c r="M8933" s="39">
        <v>4706</v>
      </c>
      <c r="N8933" s="39">
        <v>3484.5</v>
      </c>
      <c r="O8933" s="39">
        <v>3484.5</v>
      </c>
      <c r="P8933" s="38">
        <v>147</v>
      </c>
    </row>
    <row r="8934" spans="1:16">
      <c r="A8934" s="25">
        <f t="shared" si="139"/>
        <v>8932</v>
      </c>
      <c r="B8934" s="33" t="s">
        <v>12388</v>
      </c>
      <c r="C8934" s="37">
        <v>1976</v>
      </c>
      <c r="E8934" s="41" t="s">
        <v>4729</v>
      </c>
      <c r="I8934" s="37">
        <v>5</v>
      </c>
      <c r="J8934" s="37">
        <v>6</v>
      </c>
      <c r="M8934" s="39">
        <v>4120.7</v>
      </c>
      <c r="N8934" s="39">
        <v>3911.3</v>
      </c>
      <c r="O8934" s="39">
        <v>3873.3</v>
      </c>
    </row>
    <row r="8935" spans="1:16">
      <c r="A8935" s="25">
        <f t="shared" si="139"/>
        <v>8933</v>
      </c>
      <c r="B8935" s="33" t="s">
        <v>12389</v>
      </c>
      <c r="C8935" s="37">
        <v>1987</v>
      </c>
      <c r="E8935" s="41" t="s">
        <v>4729</v>
      </c>
      <c r="I8935" s="37">
        <v>5</v>
      </c>
      <c r="J8935" s="37">
        <v>6</v>
      </c>
      <c r="M8935" s="39">
        <v>4096.3</v>
      </c>
      <c r="N8935" s="39">
        <v>3874.3</v>
      </c>
      <c r="O8935" s="39">
        <v>3837</v>
      </c>
    </row>
    <row r="8936" spans="1:16">
      <c r="A8936" s="25">
        <f t="shared" si="139"/>
        <v>8934</v>
      </c>
      <c r="B8936" s="33" t="s">
        <v>12390</v>
      </c>
      <c r="C8936" s="37">
        <v>1994</v>
      </c>
      <c r="E8936" s="41" t="s">
        <v>4731</v>
      </c>
      <c r="I8936" s="37">
        <v>6</v>
      </c>
      <c r="J8936" s="37">
        <v>2</v>
      </c>
      <c r="M8936" s="39">
        <v>2143.1999999999998</v>
      </c>
      <c r="N8936" s="39">
        <v>1831.2</v>
      </c>
      <c r="O8936" s="39">
        <v>1600.7</v>
      </c>
    </row>
    <row r="8937" spans="1:16">
      <c r="A8937" s="25">
        <f t="shared" si="139"/>
        <v>8935</v>
      </c>
      <c r="B8937" s="33" t="s">
        <v>12391</v>
      </c>
      <c r="C8937" s="37">
        <v>1988</v>
      </c>
      <c r="I8937" s="37">
        <v>5</v>
      </c>
      <c r="J8937" s="37">
        <v>7</v>
      </c>
      <c r="M8937" s="39">
        <v>5980.7</v>
      </c>
      <c r="N8937" s="39">
        <v>5200.1000000000004</v>
      </c>
      <c r="O8937" s="39">
        <v>5200.1000000000004</v>
      </c>
    </row>
    <row r="8938" spans="1:16">
      <c r="A8938" s="25">
        <f t="shared" si="139"/>
        <v>8936</v>
      </c>
      <c r="B8938" s="33" t="s">
        <v>12392</v>
      </c>
      <c r="C8938" s="37">
        <v>1987</v>
      </c>
      <c r="E8938" s="41" t="s">
        <v>4729</v>
      </c>
      <c r="I8938" s="37">
        <v>9</v>
      </c>
      <c r="J8938" s="37">
        <v>3</v>
      </c>
      <c r="M8938" s="39">
        <v>6544</v>
      </c>
      <c r="N8938" s="39">
        <v>5599.4</v>
      </c>
      <c r="O8938" s="39">
        <v>5470.2</v>
      </c>
      <c r="P8938" s="38">
        <v>263</v>
      </c>
    </row>
    <row r="8939" spans="1:16">
      <c r="A8939" s="25">
        <f t="shared" si="139"/>
        <v>8937</v>
      </c>
      <c r="B8939" s="33" t="s">
        <v>12393</v>
      </c>
      <c r="C8939" s="37">
        <v>1985</v>
      </c>
      <c r="I8939" s="37">
        <v>5</v>
      </c>
      <c r="J8939" s="37">
        <v>12</v>
      </c>
      <c r="M8939" s="39">
        <v>11646.3</v>
      </c>
      <c r="N8939" s="39">
        <v>8787.4</v>
      </c>
      <c r="O8939" s="39">
        <v>8787.4</v>
      </c>
    </row>
    <row r="8940" spans="1:16">
      <c r="A8940" s="25">
        <f t="shared" si="139"/>
        <v>8938</v>
      </c>
      <c r="B8940" s="33" t="s">
        <v>12394</v>
      </c>
      <c r="C8940" s="37">
        <v>1954</v>
      </c>
      <c r="E8940" s="41" t="s">
        <v>5129</v>
      </c>
      <c r="I8940" s="37">
        <v>4</v>
      </c>
      <c r="J8940" s="37">
        <v>2</v>
      </c>
      <c r="M8940" s="39">
        <v>1948.7</v>
      </c>
      <c r="N8940" s="39">
        <v>1626.6</v>
      </c>
      <c r="O8940" s="39">
        <v>1626.6</v>
      </c>
      <c r="P8940" s="38">
        <v>44</v>
      </c>
    </row>
    <row r="8941" spans="1:16">
      <c r="A8941" s="25">
        <f t="shared" si="139"/>
        <v>8939</v>
      </c>
      <c r="B8941" s="33" t="s">
        <v>4454</v>
      </c>
      <c r="C8941" s="37">
        <v>1953</v>
      </c>
      <c r="E8941" s="41" t="s">
        <v>5129</v>
      </c>
      <c r="I8941" s="37">
        <v>2</v>
      </c>
      <c r="J8941" s="37">
        <v>2</v>
      </c>
      <c r="M8941" s="39">
        <v>2193.6999999999998</v>
      </c>
      <c r="N8941" s="39">
        <v>1802.9</v>
      </c>
      <c r="O8941" s="39">
        <v>1598.1</v>
      </c>
      <c r="P8941" s="38">
        <v>65</v>
      </c>
    </row>
    <row r="8942" spans="1:16">
      <c r="A8942" s="25">
        <f t="shared" si="139"/>
        <v>8940</v>
      </c>
      <c r="B8942" s="33" t="s">
        <v>12395</v>
      </c>
      <c r="C8942" s="37">
        <v>1963</v>
      </c>
      <c r="E8942" s="41" t="s">
        <v>4731</v>
      </c>
      <c r="I8942" s="37">
        <v>4</v>
      </c>
      <c r="J8942" s="37">
        <v>3</v>
      </c>
      <c r="M8942" s="39">
        <v>2823.4</v>
      </c>
      <c r="N8942" s="39">
        <v>2086.5</v>
      </c>
      <c r="O8942" s="39">
        <v>1966.4</v>
      </c>
      <c r="P8942" s="38">
        <v>100</v>
      </c>
    </row>
    <row r="8943" spans="1:16">
      <c r="A8943" s="25">
        <f t="shared" si="139"/>
        <v>8941</v>
      </c>
      <c r="B8943" s="33" t="s">
        <v>12396</v>
      </c>
      <c r="C8943" s="37">
        <v>1984</v>
      </c>
      <c r="E8943" s="41" t="s">
        <v>4731</v>
      </c>
      <c r="I8943" s="37">
        <v>5</v>
      </c>
      <c r="J8943" s="37">
        <v>12</v>
      </c>
      <c r="M8943" s="39">
        <v>8607</v>
      </c>
      <c r="N8943" s="39">
        <v>8023.9</v>
      </c>
      <c r="O8943" s="39">
        <v>8023.9</v>
      </c>
    </row>
    <row r="8944" spans="1:16">
      <c r="A8944" s="25">
        <f t="shared" si="139"/>
        <v>8942</v>
      </c>
      <c r="B8944" s="33" t="s">
        <v>4455</v>
      </c>
      <c r="C8944" s="37">
        <v>1963</v>
      </c>
      <c r="E8944" s="41" t="s">
        <v>4731</v>
      </c>
      <c r="I8944" s="37">
        <v>4</v>
      </c>
      <c r="J8944" s="37">
        <v>4</v>
      </c>
      <c r="M8944" s="39">
        <v>3449.7</v>
      </c>
      <c r="N8944" s="39">
        <v>2535.5</v>
      </c>
      <c r="O8944" s="39">
        <v>2447.6</v>
      </c>
      <c r="P8944" s="38">
        <v>114</v>
      </c>
    </row>
    <row r="8945" spans="1:16">
      <c r="A8945" s="25">
        <f t="shared" si="139"/>
        <v>8943</v>
      </c>
      <c r="B8945" s="33" t="s">
        <v>12397</v>
      </c>
      <c r="C8945" s="37">
        <v>1964</v>
      </c>
      <c r="E8945" s="41" t="s">
        <v>4731</v>
      </c>
      <c r="I8945" s="37">
        <v>4</v>
      </c>
      <c r="J8945" s="37">
        <v>3</v>
      </c>
      <c r="M8945" s="39">
        <v>2742.2</v>
      </c>
      <c r="N8945" s="39">
        <v>2016</v>
      </c>
      <c r="O8945" s="39">
        <v>1942.7</v>
      </c>
      <c r="P8945" s="38">
        <v>80</v>
      </c>
    </row>
    <row r="8946" spans="1:16">
      <c r="A8946" s="25">
        <f t="shared" si="139"/>
        <v>8944</v>
      </c>
      <c r="B8946" s="33" t="s">
        <v>12398</v>
      </c>
      <c r="C8946" s="37">
        <v>1975</v>
      </c>
      <c r="E8946" s="41" t="s">
        <v>4731</v>
      </c>
      <c r="I8946" s="37">
        <v>5</v>
      </c>
      <c r="J8946" s="37">
        <v>4</v>
      </c>
      <c r="M8946" s="39">
        <v>3040.3</v>
      </c>
      <c r="N8946" s="39">
        <v>2786.4</v>
      </c>
      <c r="O8946" s="39">
        <v>2786.4</v>
      </c>
      <c r="P8946" s="38">
        <v>104</v>
      </c>
    </row>
    <row r="8947" spans="1:16">
      <c r="A8947" s="25">
        <f t="shared" si="139"/>
        <v>8945</v>
      </c>
      <c r="B8947" s="33" t="s">
        <v>12399</v>
      </c>
      <c r="C8947" s="37">
        <v>1963</v>
      </c>
      <c r="E8947" s="41" t="s">
        <v>4731</v>
      </c>
      <c r="I8947" s="37">
        <v>5</v>
      </c>
      <c r="J8947" s="37">
        <v>3</v>
      </c>
      <c r="M8947" s="39">
        <v>2992.8</v>
      </c>
      <c r="N8947" s="39">
        <v>2774.3</v>
      </c>
      <c r="O8947" s="39">
        <v>2439.3000000000002</v>
      </c>
      <c r="P8947" s="38">
        <v>146</v>
      </c>
    </row>
    <row r="8948" spans="1:16">
      <c r="A8948" s="25">
        <f t="shared" si="139"/>
        <v>8946</v>
      </c>
      <c r="B8948" s="33" t="s">
        <v>4456</v>
      </c>
      <c r="C8948" s="37">
        <v>1964</v>
      </c>
      <c r="E8948" s="41" t="s">
        <v>7265</v>
      </c>
      <c r="I8948" s="37">
        <v>5</v>
      </c>
      <c r="J8948" s="37">
        <v>2</v>
      </c>
      <c r="M8948" s="39">
        <v>3280.2</v>
      </c>
      <c r="N8948" s="39">
        <v>2507.3000000000002</v>
      </c>
      <c r="O8948" s="39">
        <v>2204.3000000000002</v>
      </c>
      <c r="P8948" s="38">
        <v>134</v>
      </c>
    </row>
    <row r="8949" spans="1:16">
      <c r="A8949" s="25">
        <f t="shared" si="139"/>
        <v>8947</v>
      </c>
      <c r="B8949" s="33" t="s">
        <v>12400</v>
      </c>
      <c r="C8949" s="37">
        <v>1964</v>
      </c>
      <c r="E8949" s="41" t="s">
        <v>4729</v>
      </c>
      <c r="I8949" s="37">
        <v>4</v>
      </c>
      <c r="J8949" s="37">
        <v>4</v>
      </c>
      <c r="M8949" s="39">
        <v>2618.6</v>
      </c>
      <c r="N8949" s="39">
        <v>2528</v>
      </c>
      <c r="O8949" s="39">
        <v>2246</v>
      </c>
      <c r="P8949" s="38">
        <v>107</v>
      </c>
    </row>
    <row r="8950" spans="1:16">
      <c r="A8950" s="25">
        <f t="shared" si="139"/>
        <v>8948</v>
      </c>
      <c r="B8950" s="33" t="s">
        <v>12401</v>
      </c>
      <c r="C8950" s="37">
        <v>1964</v>
      </c>
      <c r="E8950" s="41" t="s">
        <v>4731</v>
      </c>
      <c r="I8950" s="37">
        <v>5</v>
      </c>
      <c r="J8950" s="37">
        <v>4</v>
      </c>
      <c r="M8950" s="39">
        <v>3307.1</v>
      </c>
      <c r="N8950" s="39">
        <v>3170.9</v>
      </c>
      <c r="O8950" s="39">
        <v>2914.9</v>
      </c>
      <c r="P8950" s="38">
        <v>150</v>
      </c>
    </row>
    <row r="8951" spans="1:16">
      <c r="A8951" s="25">
        <f t="shared" si="139"/>
        <v>8949</v>
      </c>
      <c r="B8951" s="33" t="s">
        <v>12402</v>
      </c>
      <c r="C8951" s="37">
        <v>1971</v>
      </c>
      <c r="E8951" s="41" t="s">
        <v>4729</v>
      </c>
      <c r="I8951" s="37">
        <v>5</v>
      </c>
      <c r="J8951" s="37">
        <v>4</v>
      </c>
      <c r="M8951" s="39">
        <v>2661</v>
      </c>
      <c r="N8951" s="39">
        <v>2551</v>
      </c>
      <c r="O8951" s="39">
        <v>2551</v>
      </c>
    </row>
    <row r="8952" spans="1:16">
      <c r="A8952" s="25">
        <f t="shared" si="139"/>
        <v>8950</v>
      </c>
      <c r="B8952" s="33" t="s">
        <v>12403</v>
      </c>
      <c r="C8952" s="37">
        <v>1969</v>
      </c>
      <c r="E8952" s="41" t="s">
        <v>4729</v>
      </c>
      <c r="I8952" s="37">
        <v>5</v>
      </c>
      <c r="J8952" s="37">
        <v>4</v>
      </c>
      <c r="M8952" s="39">
        <v>2792.5</v>
      </c>
      <c r="N8952" s="39">
        <v>2577.8000000000002</v>
      </c>
      <c r="O8952" s="39">
        <v>2577.8000000000002</v>
      </c>
    </row>
    <row r="8953" spans="1:16">
      <c r="A8953" s="25">
        <f t="shared" si="139"/>
        <v>8951</v>
      </c>
      <c r="B8953" s="33" t="s">
        <v>12404</v>
      </c>
      <c r="C8953" s="37">
        <v>1969</v>
      </c>
      <c r="E8953" s="41" t="s">
        <v>4729</v>
      </c>
      <c r="I8953" s="37">
        <v>5</v>
      </c>
      <c r="J8953" s="37">
        <v>4</v>
      </c>
      <c r="M8953" s="39">
        <v>2702.2</v>
      </c>
      <c r="N8953" s="39">
        <v>2589.4</v>
      </c>
      <c r="O8953" s="39">
        <v>2569.6</v>
      </c>
    </row>
    <row r="8954" spans="1:16">
      <c r="A8954" s="25">
        <f t="shared" si="139"/>
        <v>8952</v>
      </c>
      <c r="B8954" s="33" t="s">
        <v>12405</v>
      </c>
      <c r="C8954" s="37">
        <v>1973</v>
      </c>
      <c r="E8954" s="41" t="s">
        <v>4729</v>
      </c>
      <c r="I8954" s="37">
        <v>5</v>
      </c>
      <c r="J8954" s="37">
        <v>6</v>
      </c>
      <c r="M8954" s="39">
        <v>5015.2</v>
      </c>
      <c r="N8954" s="39">
        <v>3983.42</v>
      </c>
      <c r="O8954" s="39">
        <v>3886.62</v>
      </c>
    </row>
    <row r="8955" spans="1:16">
      <c r="A8955" s="25">
        <f t="shared" si="139"/>
        <v>8953</v>
      </c>
      <c r="B8955" s="33" t="s">
        <v>12406</v>
      </c>
      <c r="C8955" s="37">
        <v>1981</v>
      </c>
      <c r="I8955" s="37">
        <v>5</v>
      </c>
      <c r="J8955" s="37">
        <v>2</v>
      </c>
      <c r="M8955" s="39">
        <v>2457.1999999999998</v>
      </c>
      <c r="N8955" s="39">
        <v>971.8</v>
      </c>
      <c r="O8955" s="39">
        <v>971.8</v>
      </c>
    </row>
    <row r="8956" spans="1:16">
      <c r="A8956" s="25">
        <f t="shared" si="139"/>
        <v>8954</v>
      </c>
      <c r="B8956" s="33" t="s">
        <v>12407</v>
      </c>
      <c r="C8956" s="37">
        <v>1970</v>
      </c>
      <c r="E8956" s="41" t="s">
        <v>4729</v>
      </c>
      <c r="I8956" s="37">
        <v>5</v>
      </c>
      <c r="J8956" s="37">
        <v>2</v>
      </c>
      <c r="M8956" s="39">
        <v>3235.1</v>
      </c>
      <c r="N8956" s="39">
        <v>2739.1</v>
      </c>
      <c r="O8956" s="39">
        <v>2739.1</v>
      </c>
    </row>
    <row r="8957" spans="1:16">
      <c r="A8957" s="25">
        <f t="shared" si="139"/>
        <v>8955</v>
      </c>
      <c r="B8957" s="33" t="s">
        <v>12408</v>
      </c>
      <c r="C8957" s="37">
        <v>1978</v>
      </c>
      <c r="E8957" s="41" t="s">
        <v>4729</v>
      </c>
      <c r="I8957" s="37">
        <v>5</v>
      </c>
      <c r="J8957" s="37">
        <v>4</v>
      </c>
      <c r="M8957" s="39">
        <v>3134.3</v>
      </c>
      <c r="N8957" s="39">
        <v>2581</v>
      </c>
      <c r="O8957" s="39">
        <v>2581</v>
      </c>
    </row>
    <row r="8958" spans="1:16">
      <c r="A8958" s="25">
        <f t="shared" si="139"/>
        <v>8956</v>
      </c>
      <c r="B8958" s="33" t="s">
        <v>12409</v>
      </c>
      <c r="C8958" s="37">
        <v>1977</v>
      </c>
      <c r="E8958" s="41" t="s">
        <v>4729</v>
      </c>
      <c r="I8958" s="37">
        <v>5</v>
      </c>
      <c r="J8958" s="37">
        <v>6</v>
      </c>
      <c r="M8958" s="39">
        <v>3994.2</v>
      </c>
      <c r="N8958" s="39">
        <v>3817.8</v>
      </c>
      <c r="O8958" s="39">
        <v>3817.8</v>
      </c>
    </row>
    <row r="8959" spans="1:16">
      <c r="A8959" s="25">
        <f t="shared" si="139"/>
        <v>8957</v>
      </c>
      <c r="B8959" s="33" t="s">
        <v>12410</v>
      </c>
      <c r="C8959" s="37">
        <v>1991</v>
      </c>
      <c r="E8959" s="41" t="s">
        <v>4731</v>
      </c>
      <c r="I8959" s="37">
        <v>5</v>
      </c>
      <c r="J8959" s="37">
        <v>5</v>
      </c>
      <c r="M8959" s="39">
        <v>4836.8999999999996</v>
      </c>
      <c r="N8959" s="39">
        <v>3491.2</v>
      </c>
      <c r="O8959" s="39">
        <v>3491.2</v>
      </c>
    </row>
    <row r="8960" spans="1:16">
      <c r="A8960" s="25">
        <f t="shared" si="139"/>
        <v>8958</v>
      </c>
      <c r="B8960" s="33" t="s">
        <v>12411</v>
      </c>
      <c r="C8960" s="37">
        <v>1993</v>
      </c>
      <c r="E8960" s="41" t="s">
        <v>4731</v>
      </c>
      <c r="I8960" s="37">
        <v>6</v>
      </c>
      <c r="J8960" s="37">
        <v>4</v>
      </c>
      <c r="M8960" s="39">
        <v>4464.3999999999996</v>
      </c>
      <c r="N8960" s="39">
        <v>3406.5</v>
      </c>
      <c r="O8960" s="39">
        <v>3406.5</v>
      </c>
    </row>
    <row r="8961" spans="1:16">
      <c r="A8961" s="25">
        <f t="shared" si="139"/>
        <v>8959</v>
      </c>
      <c r="B8961" s="33" t="s">
        <v>12412</v>
      </c>
      <c r="C8961" s="37">
        <v>1995</v>
      </c>
      <c r="E8961" s="41" t="s">
        <v>4731</v>
      </c>
      <c r="I8961" s="37">
        <v>5</v>
      </c>
      <c r="J8961" s="37">
        <v>10</v>
      </c>
      <c r="M8961" s="39">
        <v>10707</v>
      </c>
      <c r="N8961" s="39">
        <v>7681.5</v>
      </c>
      <c r="O8961" s="39">
        <v>7634</v>
      </c>
    </row>
    <row r="8962" spans="1:16">
      <c r="A8962" s="25">
        <f t="shared" si="139"/>
        <v>8960</v>
      </c>
      <c r="B8962" s="33" t="s">
        <v>12413</v>
      </c>
      <c r="C8962" s="37">
        <v>1962</v>
      </c>
      <c r="E8962" s="41" t="s">
        <v>12031</v>
      </c>
      <c r="I8962" s="37">
        <v>3</v>
      </c>
      <c r="J8962" s="37">
        <v>2</v>
      </c>
      <c r="M8962" s="39">
        <v>1409.3</v>
      </c>
      <c r="N8962" s="39">
        <v>937.9</v>
      </c>
      <c r="O8962" s="39">
        <v>937.9</v>
      </c>
    </row>
    <row r="8963" spans="1:16">
      <c r="A8963" s="25">
        <f t="shared" ref="A8963:A9026" si="140">A8962+1</f>
        <v>8961</v>
      </c>
      <c r="B8963" s="33" t="s">
        <v>12414</v>
      </c>
      <c r="C8963" s="37">
        <v>1962</v>
      </c>
      <c r="E8963" s="41" t="s">
        <v>4731</v>
      </c>
      <c r="I8963" s="37">
        <v>3</v>
      </c>
      <c r="J8963" s="37">
        <v>2</v>
      </c>
      <c r="M8963" s="39">
        <v>1167.9000000000001</v>
      </c>
      <c r="N8963" s="39">
        <v>849.9</v>
      </c>
      <c r="O8963" s="39">
        <v>584.9</v>
      </c>
      <c r="P8963" s="38">
        <v>89</v>
      </c>
    </row>
    <row r="8964" spans="1:16">
      <c r="A8964" s="25">
        <f t="shared" si="140"/>
        <v>8962</v>
      </c>
      <c r="B8964" s="33" t="s">
        <v>12415</v>
      </c>
      <c r="I8964" s="37"/>
      <c r="J8964" s="37"/>
    </row>
    <row r="8965" spans="1:16">
      <c r="A8965" s="25">
        <f t="shared" si="140"/>
        <v>8963</v>
      </c>
      <c r="B8965" s="33" t="s">
        <v>12416</v>
      </c>
      <c r="I8965" s="37"/>
      <c r="J8965" s="37"/>
    </row>
    <row r="8966" spans="1:16">
      <c r="A8966" s="25">
        <f t="shared" si="140"/>
        <v>8964</v>
      </c>
      <c r="B8966" s="33" t="s">
        <v>12417</v>
      </c>
      <c r="I8966" s="37"/>
      <c r="J8966" s="37"/>
    </row>
    <row r="8967" spans="1:16">
      <c r="A8967" s="25">
        <f t="shared" si="140"/>
        <v>8965</v>
      </c>
      <c r="B8967" s="33" t="s">
        <v>12418</v>
      </c>
      <c r="I8967" s="37"/>
      <c r="J8967" s="37"/>
    </row>
    <row r="8968" spans="1:16">
      <c r="A8968" s="25">
        <f t="shared" si="140"/>
        <v>8966</v>
      </c>
      <c r="B8968" s="33" t="s">
        <v>12419</v>
      </c>
      <c r="C8968" s="37">
        <v>1991</v>
      </c>
      <c r="E8968" s="41" t="s">
        <v>5872</v>
      </c>
      <c r="I8968" s="37">
        <v>9</v>
      </c>
      <c r="J8968" s="37">
        <v>4</v>
      </c>
      <c r="M8968" s="39">
        <v>8787</v>
      </c>
      <c r="N8968" s="39">
        <v>7662.5</v>
      </c>
      <c r="O8968" s="39">
        <v>7662.5</v>
      </c>
    </row>
    <row r="8969" spans="1:16">
      <c r="A8969" s="25">
        <f t="shared" si="140"/>
        <v>8967</v>
      </c>
      <c r="B8969" s="33" t="s">
        <v>12420</v>
      </c>
      <c r="C8969" s="37">
        <v>1991</v>
      </c>
      <c r="I8969" s="37">
        <v>5</v>
      </c>
      <c r="J8969" s="37">
        <v>12</v>
      </c>
      <c r="M8969" s="39">
        <v>10443.700000000001</v>
      </c>
      <c r="N8969" s="39">
        <v>8901.5</v>
      </c>
      <c r="O8969" s="39">
        <v>8901.5</v>
      </c>
    </row>
    <row r="8970" spans="1:16">
      <c r="A8970" s="25">
        <f t="shared" si="140"/>
        <v>8968</v>
      </c>
      <c r="B8970" s="33" t="s">
        <v>12421</v>
      </c>
      <c r="C8970" s="37">
        <v>1990</v>
      </c>
      <c r="E8970" s="41" t="s">
        <v>5872</v>
      </c>
      <c r="I8970" s="37">
        <v>9</v>
      </c>
      <c r="J8970" s="37">
        <v>3</v>
      </c>
      <c r="M8970" s="39">
        <v>6445.6</v>
      </c>
      <c r="N8970" s="39">
        <v>5645.6</v>
      </c>
      <c r="O8970" s="39">
        <v>5592.5</v>
      </c>
    </row>
    <row r="8971" spans="1:16">
      <c r="A8971" s="25">
        <f t="shared" si="140"/>
        <v>8969</v>
      </c>
      <c r="B8971" s="33" t="s">
        <v>12422</v>
      </c>
      <c r="C8971" s="37">
        <v>1990</v>
      </c>
      <c r="E8971" s="41" t="s">
        <v>5872</v>
      </c>
      <c r="I8971" s="37">
        <v>9</v>
      </c>
      <c r="J8971" s="37">
        <v>2</v>
      </c>
      <c r="M8971" s="39">
        <v>4226.7</v>
      </c>
      <c r="N8971" s="39">
        <v>3571.8</v>
      </c>
      <c r="O8971" s="39">
        <v>3571.8</v>
      </c>
    </row>
    <row r="8972" spans="1:16">
      <c r="A8972" s="25">
        <f t="shared" si="140"/>
        <v>8970</v>
      </c>
      <c r="B8972" s="33" t="s">
        <v>12423</v>
      </c>
      <c r="C8972" s="37">
        <v>1990</v>
      </c>
      <c r="E8972" s="41" t="s">
        <v>5872</v>
      </c>
      <c r="I8972" s="37">
        <v>9</v>
      </c>
      <c r="J8972" s="37">
        <v>2</v>
      </c>
      <c r="M8972" s="39">
        <v>4206.3</v>
      </c>
      <c r="N8972" s="39">
        <v>3570.5</v>
      </c>
      <c r="O8972" s="39">
        <v>3570.5</v>
      </c>
    </row>
    <row r="8973" spans="1:16">
      <c r="A8973" s="25">
        <f t="shared" si="140"/>
        <v>8971</v>
      </c>
      <c r="B8973" s="33" t="s">
        <v>12424</v>
      </c>
      <c r="C8973" s="37">
        <v>1990</v>
      </c>
      <c r="E8973" s="41" t="s">
        <v>5872</v>
      </c>
      <c r="I8973" s="37">
        <v>9</v>
      </c>
      <c r="J8973" s="37">
        <v>2</v>
      </c>
      <c r="M8973" s="39">
        <v>4381.8</v>
      </c>
      <c r="N8973" s="39">
        <v>3640.7</v>
      </c>
      <c r="O8973" s="39">
        <v>3640.7</v>
      </c>
    </row>
    <row r="8974" spans="1:16">
      <c r="A8974" s="25">
        <f t="shared" si="140"/>
        <v>8972</v>
      </c>
      <c r="B8974" s="33" t="s">
        <v>12425</v>
      </c>
      <c r="C8974" s="37">
        <v>1990</v>
      </c>
      <c r="E8974" s="41" t="s">
        <v>4729</v>
      </c>
      <c r="I8974" s="37">
        <v>9</v>
      </c>
      <c r="J8974" s="37">
        <v>3</v>
      </c>
      <c r="M8974" s="39">
        <v>6427.6</v>
      </c>
      <c r="N8974" s="39">
        <v>5559.5</v>
      </c>
      <c r="O8974" s="39">
        <v>5559.5</v>
      </c>
      <c r="P8974" s="38">
        <v>266</v>
      </c>
    </row>
    <row r="8975" spans="1:16">
      <c r="A8975" s="25">
        <f t="shared" si="140"/>
        <v>8973</v>
      </c>
      <c r="B8975" s="33" t="s">
        <v>12426</v>
      </c>
      <c r="C8975" s="37">
        <v>1989</v>
      </c>
      <c r="E8975" s="41" t="s">
        <v>5872</v>
      </c>
      <c r="I8975" s="37">
        <v>9</v>
      </c>
      <c r="J8975" s="37">
        <v>2</v>
      </c>
      <c r="M8975" s="39">
        <v>4351.5</v>
      </c>
      <c r="N8975" s="39">
        <v>3639.9</v>
      </c>
      <c r="O8975" s="39">
        <v>3639.9</v>
      </c>
    </row>
    <row r="8976" spans="1:16">
      <c r="A8976" s="25">
        <f t="shared" si="140"/>
        <v>8974</v>
      </c>
      <c r="B8976" s="33" t="s">
        <v>12427</v>
      </c>
      <c r="C8976" s="37">
        <v>1960</v>
      </c>
      <c r="E8976" s="41" t="s">
        <v>4731</v>
      </c>
      <c r="I8976" s="37">
        <v>2</v>
      </c>
      <c r="J8976" s="37">
        <v>2</v>
      </c>
      <c r="M8976" s="39">
        <v>665.8</v>
      </c>
      <c r="N8976" s="39">
        <v>619.20000000000005</v>
      </c>
      <c r="O8976" s="39">
        <v>580.4</v>
      </c>
      <c r="P8976" s="38">
        <v>25</v>
      </c>
    </row>
    <row r="8977" spans="1:16">
      <c r="A8977" s="25">
        <f t="shared" si="140"/>
        <v>8975</v>
      </c>
      <c r="B8977" s="33" t="s">
        <v>4457</v>
      </c>
      <c r="C8977" s="37">
        <v>1955</v>
      </c>
      <c r="E8977" s="41" t="s">
        <v>7265</v>
      </c>
      <c r="I8977" s="37">
        <v>3</v>
      </c>
      <c r="J8977" s="37">
        <v>4</v>
      </c>
      <c r="M8977" s="39">
        <v>2853.1</v>
      </c>
      <c r="N8977" s="39">
        <v>2652.5</v>
      </c>
      <c r="O8977" s="39">
        <v>2494.5</v>
      </c>
      <c r="P8977" s="38">
        <v>73</v>
      </c>
    </row>
    <row r="8978" spans="1:16">
      <c r="A8978" s="25">
        <f t="shared" si="140"/>
        <v>8976</v>
      </c>
      <c r="B8978" s="33" t="s">
        <v>12428</v>
      </c>
      <c r="C8978" s="37">
        <v>1955</v>
      </c>
      <c r="E8978" s="41" t="s">
        <v>7265</v>
      </c>
      <c r="I8978" s="37">
        <v>3</v>
      </c>
      <c r="J8978" s="37">
        <v>3</v>
      </c>
      <c r="M8978" s="39">
        <v>1757.6</v>
      </c>
      <c r="N8978" s="39">
        <v>1550.2</v>
      </c>
      <c r="O8978" s="39">
        <v>1550.2</v>
      </c>
      <c r="P8978" s="38">
        <v>42</v>
      </c>
    </row>
    <row r="8979" spans="1:16">
      <c r="A8979" s="25">
        <f t="shared" si="140"/>
        <v>8977</v>
      </c>
      <c r="B8979" s="33" t="s">
        <v>12429</v>
      </c>
      <c r="C8979" s="37">
        <v>1951</v>
      </c>
      <c r="E8979" s="41" t="s">
        <v>4735</v>
      </c>
      <c r="I8979" s="37">
        <v>2</v>
      </c>
      <c r="J8979" s="37">
        <v>3</v>
      </c>
      <c r="M8979" s="39">
        <v>1352.1</v>
      </c>
      <c r="N8979" s="39">
        <v>1232.9000000000001</v>
      </c>
      <c r="O8979" s="39">
        <v>1232.9000000000001</v>
      </c>
    </row>
    <row r="8980" spans="1:16">
      <c r="A8980" s="25">
        <f t="shared" si="140"/>
        <v>8978</v>
      </c>
      <c r="B8980" s="33" t="s">
        <v>12430</v>
      </c>
      <c r="C8980" s="37">
        <v>1956</v>
      </c>
      <c r="E8980" s="41" t="s">
        <v>4731</v>
      </c>
      <c r="I8980" s="37">
        <v>3</v>
      </c>
      <c r="J8980" s="37">
        <v>4</v>
      </c>
      <c r="M8980" s="39">
        <v>3084.3</v>
      </c>
      <c r="N8980" s="39">
        <v>2786.8</v>
      </c>
      <c r="O8980" s="39">
        <v>2786.8</v>
      </c>
      <c r="P8980" s="38">
        <v>77</v>
      </c>
    </row>
    <row r="8981" spans="1:16">
      <c r="A8981" s="25">
        <f t="shared" si="140"/>
        <v>8979</v>
      </c>
      <c r="B8981" s="33" t="s">
        <v>12431</v>
      </c>
      <c r="I8981" s="37"/>
      <c r="J8981" s="37"/>
    </row>
    <row r="8982" spans="1:16">
      <c r="A8982" s="25">
        <f t="shared" si="140"/>
        <v>8980</v>
      </c>
      <c r="B8982" s="33" t="s">
        <v>12432</v>
      </c>
      <c r="C8982" s="37">
        <v>1955</v>
      </c>
      <c r="E8982" s="41" t="s">
        <v>7265</v>
      </c>
      <c r="I8982" s="37">
        <v>3</v>
      </c>
      <c r="J8982" s="37">
        <v>3</v>
      </c>
      <c r="M8982" s="39">
        <v>1196</v>
      </c>
      <c r="N8982" s="39">
        <v>1079.9000000000001</v>
      </c>
      <c r="O8982" s="39">
        <v>1031.4000000000001</v>
      </c>
      <c r="P8982" s="38">
        <v>19</v>
      </c>
    </row>
    <row r="8983" spans="1:16">
      <c r="A8983" s="25">
        <f t="shared" si="140"/>
        <v>8981</v>
      </c>
      <c r="B8983" s="33" t="s">
        <v>12433</v>
      </c>
      <c r="C8983" s="37">
        <v>1981</v>
      </c>
      <c r="E8983" s="41" t="s">
        <v>4729</v>
      </c>
      <c r="I8983" s="37">
        <v>5</v>
      </c>
      <c r="J8983" s="37">
        <v>4</v>
      </c>
      <c r="M8983" s="39">
        <v>2815.9</v>
      </c>
      <c r="N8983" s="39">
        <v>2667.6</v>
      </c>
      <c r="O8983" s="39">
        <v>2541.6999999999998</v>
      </c>
    </row>
    <row r="8984" spans="1:16">
      <c r="A8984" s="25">
        <f t="shared" si="140"/>
        <v>8982</v>
      </c>
      <c r="B8984" s="33" t="s">
        <v>12434</v>
      </c>
      <c r="C8984" s="37">
        <v>1957</v>
      </c>
      <c r="E8984" s="41" t="s">
        <v>6086</v>
      </c>
      <c r="I8984" s="37">
        <v>4</v>
      </c>
      <c r="J8984" s="37">
        <v>4</v>
      </c>
      <c r="M8984" s="39">
        <v>4333.7</v>
      </c>
      <c r="N8984" s="39">
        <v>3086.3</v>
      </c>
      <c r="O8984" s="39">
        <v>3024.7</v>
      </c>
      <c r="P8984" s="38">
        <v>109</v>
      </c>
    </row>
    <row r="8985" spans="1:16">
      <c r="A8985" s="25">
        <f t="shared" si="140"/>
        <v>8983</v>
      </c>
      <c r="B8985" s="33" t="s">
        <v>12435</v>
      </c>
      <c r="I8985" s="37"/>
      <c r="J8985" s="37"/>
    </row>
    <row r="8986" spans="1:16">
      <c r="A8986" s="25">
        <f t="shared" si="140"/>
        <v>8984</v>
      </c>
      <c r="B8986" s="33" t="s">
        <v>12436</v>
      </c>
      <c r="I8986" s="37"/>
      <c r="J8986" s="37"/>
    </row>
    <row r="8987" spans="1:16">
      <c r="A8987" s="25">
        <f t="shared" si="140"/>
        <v>8985</v>
      </c>
      <c r="B8987" s="33" t="s">
        <v>12437</v>
      </c>
      <c r="I8987" s="37"/>
      <c r="J8987" s="37"/>
    </row>
    <row r="8988" spans="1:16">
      <c r="A8988" s="25">
        <f t="shared" si="140"/>
        <v>8986</v>
      </c>
      <c r="B8988" s="33" t="s">
        <v>12438</v>
      </c>
      <c r="C8988" s="37">
        <v>1961</v>
      </c>
      <c r="E8988" s="42" t="s">
        <v>4823</v>
      </c>
      <c r="I8988" s="37">
        <v>3</v>
      </c>
      <c r="J8988" s="37">
        <v>3</v>
      </c>
      <c r="M8988" s="39">
        <v>1797.5</v>
      </c>
      <c r="N8988" s="39">
        <v>962.7</v>
      </c>
      <c r="O8988" s="39">
        <v>878.8</v>
      </c>
      <c r="P8988" s="38">
        <v>46</v>
      </c>
    </row>
    <row r="8989" spans="1:16">
      <c r="A8989" s="25">
        <f t="shared" si="140"/>
        <v>8987</v>
      </c>
      <c r="B8989" s="33" t="s">
        <v>12439</v>
      </c>
      <c r="I8989" s="37"/>
      <c r="J8989" s="37"/>
    </row>
    <row r="8990" spans="1:16">
      <c r="A8990" s="25">
        <f t="shared" si="140"/>
        <v>8988</v>
      </c>
      <c r="B8990" s="33" t="s">
        <v>12440</v>
      </c>
      <c r="C8990" s="37">
        <v>1961</v>
      </c>
      <c r="E8990" s="42" t="s">
        <v>4823</v>
      </c>
      <c r="I8990" s="37">
        <v>2</v>
      </c>
      <c r="J8990" s="37">
        <v>2</v>
      </c>
      <c r="M8990" s="39">
        <v>737.2</v>
      </c>
      <c r="N8990" s="39">
        <v>624.79999999999995</v>
      </c>
      <c r="O8990" s="39">
        <v>624.79999999999995</v>
      </c>
      <c r="P8990" s="38">
        <v>32</v>
      </c>
    </row>
    <row r="8991" spans="1:16">
      <c r="A8991" s="25">
        <f t="shared" si="140"/>
        <v>8989</v>
      </c>
      <c r="B8991" s="33" t="s">
        <v>12441</v>
      </c>
      <c r="I8991" s="37"/>
      <c r="J8991" s="37"/>
    </row>
    <row r="8992" spans="1:16">
      <c r="A8992" s="25">
        <f t="shared" si="140"/>
        <v>8990</v>
      </c>
      <c r="B8992" s="33" t="s">
        <v>12442</v>
      </c>
      <c r="I8992" s="37"/>
      <c r="J8992" s="37"/>
    </row>
    <row r="8993" spans="1:16">
      <c r="A8993" s="25">
        <f t="shared" si="140"/>
        <v>8991</v>
      </c>
      <c r="B8993" s="33" t="s">
        <v>12443</v>
      </c>
      <c r="I8993" s="37"/>
      <c r="J8993" s="37"/>
    </row>
    <row r="8994" spans="1:16">
      <c r="A8994" s="25">
        <f t="shared" si="140"/>
        <v>8992</v>
      </c>
      <c r="B8994" s="33" t="s">
        <v>12444</v>
      </c>
      <c r="C8994" s="37">
        <v>1962</v>
      </c>
      <c r="E8994" s="42" t="s">
        <v>12445</v>
      </c>
      <c r="I8994" s="37">
        <v>2</v>
      </c>
      <c r="J8994" s="37">
        <v>2</v>
      </c>
      <c r="M8994" s="39">
        <v>727.2</v>
      </c>
      <c r="N8994" s="39">
        <v>616.29999999999995</v>
      </c>
      <c r="O8994" s="39">
        <v>616.29999999999995</v>
      </c>
      <c r="P8994" s="38">
        <v>30</v>
      </c>
    </row>
    <row r="8995" spans="1:16">
      <c r="A8995" s="25">
        <f t="shared" si="140"/>
        <v>8993</v>
      </c>
      <c r="B8995" s="33" t="s">
        <v>12446</v>
      </c>
      <c r="I8995" s="37"/>
      <c r="J8995" s="37"/>
    </row>
    <row r="8996" spans="1:16">
      <c r="A8996" s="25">
        <f t="shared" si="140"/>
        <v>8994</v>
      </c>
      <c r="B8996" s="33" t="s">
        <v>12447</v>
      </c>
      <c r="C8996" s="37">
        <v>1960</v>
      </c>
      <c r="E8996" s="42" t="s">
        <v>4823</v>
      </c>
      <c r="I8996" s="37">
        <v>2</v>
      </c>
      <c r="J8996" s="37">
        <v>2</v>
      </c>
      <c r="M8996" s="39">
        <v>880.1</v>
      </c>
      <c r="N8996" s="39">
        <v>745.9</v>
      </c>
      <c r="O8996" s="39">
        <v>745.9</v>
      </c>
      <c r="P8996" s="38">
        <v>24</v>
      </c>
    </row>
    <row r="8997" spans="1:16">
      <c r="A8997" s="25">
        <f t="shared" si="140"/>
        <v>8995</v>
      </c>
      <c r="B8997" s="33" t="s">
        <v>12448</v>
      </c>
      <c r="I8997" s="37"/>
      <c r="J8997" s="37"/>
    </row>
    <row r="8998" spans="1:16">
      <c r="A8998" s="25">
        <f t="shared" si="140"/>
        <v>8996</v>
      </c>
      <c r="B8998" s="33" t="s">
        <v>12449</v>
      </c>
      <c r="I8998" s="37"/>
      <c r="J8998" s="37"/>
    </row>
    <row r="8999" spans="1:16">
      <c r="A8999" s="25">
        <f t="shared" si="140"/>
        <v>8997</v>
      </c>
      <c r="B8999" s="33" t="s">
        <v>12450</v>
      </c>
      <c r="C8999" s="37">
        <v>1986</v>
      </c>
      <c r="E8999" s="41" t="s">
        <v>4731</v>
      </c>
      <c r="I8999" s="37">
        <v>2</v>
      </c>
      <c r="J8999" s="37">
        <v>3</v>
      </c>
      <c r="M8999" s="39">
        <v>1109.4000000000001</v>
      </c>
      <c r="N8999" s="39">
        <v>907.3</v>
      </c>
    </row>
    <row r="9000" spans="1:16">
      <c r="A9000" s="25">
        <f t="shared" si="140"/>
        <v>8998</v>
      </c>
      <c r="B9000" s="33" t="s">
        <v>12451</v>
      </c>
      <c r="C9000" s="37">
        <v>1968</v>
      </c>
      <c r="E9000" s="41" t="s">
        <v>4965</v>
      </c>
      <c r="I9000" s="37">
        <v>2</v>
      </c>
      <c r="J9000" s="37">
        <v>3</v>
      </c>
      <c r="M9000" s="39">
        <v>567.70000000000005</v>
      </c>
      <c r="N9000" s="39">
        <v>503.1</v>
      </c>
    </row>
    <row r="9001" spans="1:16">
      <c r="A9001" s="25">
        <f t="shared" si="140"/>
        <v>8999</v>
      </c>
      <c r="B9001" s="33" t="s">
        <v>12452</v>
      </c>
      <c r="C9001" s="37">
        <v>1968</v>
      </c>
      <c r="E9001" s="41" t="s">
        <v>4965</v>
      </c>
      <c r="I9001" s="37">
        <v>2</v>
      </c>
      <c r="J9001" s="37">
        <v>3</v>
      </c>
      <c r="M9001" s="39">
        <v>563.4</v>
      </c>
      <c r="N9001" s="39">
        <v>502.5</v>
      </c>
    </row>
    <row r="9002" spans="1:16">
      <c r="A9002" s="25">
        <f t="shared" si="140"/>
        <v>9000</v>
      </c>
      <c r="B9002" s="33" t="s">
        <v>12453</v>
      </c>
      <c r="C9002" s="37">
        <v>1985</v>
      </c>
      <c r="E9002" s="41" t="s">
        <v>4729</v>
      </c>
      <c r="I9002" s="37">
        <v>5</v>
      </c>
      <c r="J9002" s="37">
        <v>4</v>
      </c>
      <c r="M9002" s="39">
        <v>3112.3</v>
      </c>
      <c r="N9002" s="39">
        <v>2616.8000000000002</v>
      </c>
    </row>
    <row r="9003" spans="1:16">
      <c r="A9003" s="25">
        <f t="shared" si="140"/>
        <v>9001</v>
      </c>
      <c r="B9003" s="33" t="s">
        <v>12454</v>
      </c>
      <c r="C9003" s="37">
        <v>1972</v>
      </c>
      <c r="E9003" s="41" t="s">
        <v>4965</v>
      </c>
      <c r="I9003" s="37">
        <v>2</v>
      </c>
      <c r="J9003" s="37">
        <v>2</v>
      </c>
      <c r="M9003" s="39">
        <v>500.2</v>
      </c>
      <c r="N9003" s="39">
        <v>463.8</v>
      </c>
    </row>
    <row r="9004" spans="1:16">
      <c r="A9004" s="25">
        <f t="shared" si="140"/>
        <v>9002</v>
      </c>
      <c r="B9004" s="33" t="s">
        <v>12455</v>
      </c>
      <c r="C9004" s="37">
        <v>1980</v>
      </c>
      <c r="E9004" s="41" t="s">
        <v>4729</v>
      </c>
      <c r="I9004" s="37">
        <v>2</v>
      </c>
      <c r="J9004" s="37">
        <v>4</v>
      </c>
      <c r="M9004" s="39">
        <v>1178</v>
      </c>
      <c r="N9004" s="39">
        <v>1178</v>
      </c>
    </row>
    <row r="9005" spans="1:16">
      <c r="A9005" s="25">
        <f t="shared" si="140"/>
        <v>9003</v>
      </c>
      <c r="B9005" s="33" t="s">
        <v>12456</v>
      </c>
      <c r="C9005" s="37">
        <v>1981</v>
      </c>
      <c r="E9005" s="41" t="s">
        <v>4729</v>
      </c>
      <c r="I9005" s="37">
        <v>2</v>
      </c>
      <c r="J9005" s="37">
        <v>4</v>
      </c>
      <c r="M9005" s="39">
        <v>1690.2</v>
      </c>
      <c r="N9005" s="39">
        <v>1190.2</v>
      </c>
    </row>
    <row r="9006" spans="1:16">
      <c r="A9006" s="25">
        <f t="shared" si="140"/>
        <v>9004</v>
      </c>
      <c r="B9006" s="33" t="s">
        <v>12457</v>
      </c>
      <c r="C9006" s="37">
        <v>1982</v>
      </c>
      <c r="E9006" s="41" t="s">
        <v>4731</v>
      </c>
      <c r="I9006" s="37">
        <v>2</v>
      </c>
      <c r="J9006" s="37">
        <v>3</v>
      </c>
      <c r="M9006" s="39">
        <v>1130.3</v>
      </c>
      <c r="N9006" s="39">
        <v>932.5</v>
      </c>
    </row>
    <row r="9007" spans="1:16">
      <c r="A9007" s="25">
        <f t="shared" si="140"/>
        <v>9005</v>
      </c>
      <c r="B9007" s="33" t="s">
        <v>12458</v>
      </c>
      <c r="C9007" s="37">
        <v>1982</v>
      </c>
      <c r="E9007" s="41" t="s">
        <v>4729</v>
      </c>
      <c r="I9007" s="37">
        <v>2</v>
      </c>
      <c r="J9007" s="37">
        <v>4</v>
      </c>
      <c r="M9007" s="39">
        <v>1538</v>
      </c>
      <c r="N9007" s="39">
        <v>1189</v>
      </c>
    </row>
    <row r="9008" spans="1:16">
      <c r="A9008" s="25">
        <f t="shared" si="140"/>
        <v>9006</v>
      </c>
      <c r="B9008" s="33" t="s">
        <v>12459</v>
      </c>
      <c r="C9008" s="37">
        <v>1984</v>
      </c>
      <c r="E9008" s="41" t="s">
        <v>4731</v>
      </c>
      <c r="I9008" s="37">
        <v>2</v>
      </c>
      <c r="J9008" s="37">
        <v>3</v>
      </c>
      <c r="M9008" s="39">
        <v>1207</v>
      </c>
      <c r="N9008" s="39">
        <v>941.4</v>
      </c>
    </row>
    <row r="9009" spans="1:16">
      <c r="A9009" s="25">
        <f t="shared" si="140"/>
        <v>9007</v>
      </c>
      <c r="B9009" s="33" t="s">
        <v>12460</v>
      </c>
      <c r="C9009" s="37">
        <v>1977</v>
      </c>
      <c r="E9009" s="41" t="s">
        <v>4731</v>
      </c>
      <c r="I9009" s="37">
        <v>2</v>
      </c>
      <c r="J9009" s="37">
        <v>2</v>
      </c>
      <c r="M9009" s="39">
        <v>580.20000000000005</v>
      </c>
      <c r="N9009" s="39">
        <v>510.4</v>
      </c>
    </row>
    <row r="9010" spans="1:16">
      <c r="A9010" s="25">
        <f t="shared" si="140"/>
        <v>9008</v>
      </c>
      <c r="B9010" s="33" t="s">
        <v>4460</v>
      </c>
      <c r="C9010" s="37">
        <v>1974</v>
      </c>
      <c r="E9010" s="41" t="s">
        <v>4731</v>
      </c>
      <c r="I9010" s="37">
        <v>2</v>
      </c>
      <c r="J9010" s="37">
        <v>2</v>
      </c>
      <c r="M9010" s="39">
        <v>570.4</v>
      </c>
      <c r="N9010" s="39">
        <v>488.1</v>
      </c>
      <c r="O9010" s="39">
        <v>445.3</v>
      </c>
      <c r="P9010" s="38">
        <v>27</v>
      </c>
    </row>
    <row r="9011" spans="1:16">
      <c r="A9011" s="25">
        <f t="shared" si="140"/>
        <v>9009</v>
      </c>
      <c r="B9011" s="33" t="s">
        <v>12461</v>
      </c>
      <c r="C9011" s="37">
        <v>1970</v>
      </c>
      <c r="E9011" s="41" t="s">
        <v>4731</v>
      </c>
      <c r="I9011" s="37">
        <v>2</v>
      </c>
      <c r="J9011" s="37">
        <v>2</v>
      </c>
      <c r="M9011" s="39">
        <v>597.70000000000005</v>
      </c>
      <c r="N9011" s="39">
        <v>520.20000000000005</v>
      </c>
    </row>
    <row r="9012" spans="1:16">
      <c r="A9012" s="25">
        <f t="shared" si="140"/>
        <v>9010</v>
      </c>
      <c r="B9012" s="33" t="s">
        <v>12462</v>
      </c>
      <c r="C9012" s="37">
        <v>2010</v>
      </c>
      <c r="E9012" s="41" t="s">
        <v>4965</v>
      </c>
      <c r="I9012" s="37">
        <v>2</v>
      </c>
      <c r="J9012" s="37">
        <v>2</v>
      </c>
      <c r="M9012" s="39">
        <v>634.70000000000005</v>
      </c>
      <c r="N9012" s="39">
        <v>560.70000000000005</v>
      </c>
    </row>
    <row r="9013" spans="1:16">
      <c r="A9013" s="25">
        <f t="shared" si="140"/>
        <v>9011</v>
      </c>
      <c r="B9013" s="33" t="s">
        <v>12463</v>
      </c>
      <c r="C9013" s="37">
        <v>1972</v>
      </c>
      <c r="E9013" s="41" t="s">
        <v>4731</v>
      </c>
      <c r="I9013" s="37">
        <v>2</v>
      </c>
      <c r="J9013" s="37">
        <v>1</v>
      </c>
      <c r="M9013" s="39">
        <v>365.4</v>
      </c>
      <c r="N9013" s="39">
        <v>322.10000000000002</v>
      </c>
    </row>
    <row r="9014" spans="1:16">
      <c r="A9014" s="25">
        <f t="shared" si="140"/>
        <v>9012</v>
      </c>
      <c r="B9014" s="33" t="s">
        <v>12464</v>
      </c>
      <c r="C9014" s="37">
        <v>1970</v>
      </c>
      <c r="E9014" s="41" t="s">
        <v>4731</v>
      </c>
      <c r="I9014" s="37">
        <v>2</v>
      </c>
      <c r="J9014" s="37">
        <v>2</v>
      </c>
      <c r="M9014" s="39">
        <v>512.6</v>
      </c>
      <c r="N9014" s="39">
        <v>446.7</v>
      </c>
    </row>
    <row r="9015" spans="1:16">
      <c r="A9015" s="25">
        <f t="shared" si="140"/>
        <v>9013</v>
      </c>
      <c r="B9015" s="33" t="s">
        <v>12465</v>
      </c>
      <c r="C9015" s="37">
        <v>1971</v>
      </c>
      <c r="E9015" s="41" t="s">
        <v>4731</v>
      </c>
      <c r="I9015" s="37">
        <v>2</v>
      </c>
      <c r="J9015" s="37">
        <v>1</v>
      </c>
      <c r="M9015" s="39">
        <v>355</v>
      </c>
      <c r="N9015" s="39">
        <v>624.1</v>
      </c>
    </row>
    <row r="9016" spans="1:16">
      <c r="A9016" s="25">
        <f t="shared" si="140"/>
        <v>9014</v>
      </c>
      <c r="B9016" s="33" t="s">
        <v>12466</v>
      </c>
      <c r="C9016" s="37">
        <v>1974</v>
      </c>
      <c r="E9016" s="41" t="s">
        <v>4731</v>
      </c>
      <c r="I9016" s="37">
        <v>2</v>
      </c>
      <c r="J9016" s="37">
        <v>2</v>
      </c>
      <c r="M9016" s="39">
        <v>493.4</v>
      </c>
      <c r="N9016" s="39">
        <v>429.8</v>
      </c>
    </row>
    <row r="9017" spans="1:16">
      <c r="A9017" s="25">
        <f t="shared" si="140"/>
        <v>9015</v>
      </c>
      <c r="B9017" s="33" t="s">
        <v>12467</v>
      </c>
      <c r="C9017" s="37">
        <v>1972</v>
      </c>
      <c r="E9017" s="41" t="s">
        <v>4724</v>
      </c>
      <c r="I9017" s="37">
        <v>2</v>
      </c>
      <c r="J9017" s="37">
        <v>3</v>
      </c>
      <c r="M9017" s="39">
        <v>1089.5999999999999</v>
      </c>
      <c r="N9017" s="39">
        <v>1009.6</v>
      </c>
      <c r="O9017" s="39">
        <v>885.8</v>
      </c>
      <c r="P9017" s="38">
        <v>55</v>
      </c>
    </row>
    <row r="9018" spans="1:16">
      <c r="A9018" s="25">
        <f t="shared" si="140"/>
        <v>9016</v>
      </c>
      <c r="B9018" s="33" t="s">
        <v>12468</v>
      </c>
      <c r="C9018" s="37">
        <v>1971</v>
      </c>
      <c r="E9018" s="41" t="s">
        <v>4724</v>
      </c>
      <c r="I9018" s="37">
        <v>2</v>
      </c>
      <c r="J9018" s="37">
        <v>3</v>
      </c>
      <c r="M9018" s="39">
        <v>1077.9000000000001</v>
      </c>
      <c r="N9018" s="39">
        <v>999.6</v>
      </c>
      <c r="O9018" s="39">
        <v>881</v>
      </c>
      <c r="P9018" s="38">
        <v>61</v>
      </c>
    </row>
    <row r="9019" spans="1:16">
      <c r="A9019" s="25">
        <f t="shared" si="140"/>
        <v>9017</v>
      </c>
      <c r="B9019" s="33" t="s">
        <v>12469</v>
      </c>
      <c r="C9019" s="37">
        <v>1974</v>
      </c>
      <c r="E9019" s="41" t="s">
        <v>4731</v>
      </c>
      <c r="I9019" s="37">
        <v>2</v>
      </c>
      <c r="J9019" s="37">
        <v>3</v>
      </c>
      <c r="M9019" s="39">
        <v>1692.3</v>
      </c>
      <c r="N9019" s="39">
        <v>1023.2</v>
      </c>
    </row>
    <row r="9020" spans="1:16">
      <c r="A9020" s="25">
        <f t="shared" si="140"/>
        <v>9018</v>
      </c>
      <c r="B9020" s="33" t="s">
        <v>12470</v>
      </c>
      <c r="C9020" s="37">
        <v>1976</v>
      </c>
      <c r="E9020" s="41" t="s">
        <v>4731</v>
      </c>
      <c r="I9020" s="37">
        <v>3</v>
      </c>
      <c r="J9020" s="37">
        <v>2</v>
      </c>
      <c r="M9020" s="39">
        <v>1738.8</v>
      </c>
      <c r="N9020" s="39">
        <v>1234.8</v>
      </c>
    </row>
    <row r="9021" spans="1:16">
      <c r="A9021" s="25">
        <f t="shared" si="140"/>
        <v>9019</v>
      </c>
      <c r="B9021" s="33" t="s">
        <v>12471</v>
      </c>
      <c r="C9021" s="37">
        <v>1974</v>
      </c>
      <c r="E9021" s="41" t="s">
        <v>4724</v>
      </c>
      <c r="I9021" s="37">
        <v>2</v>
      </c>
      <c r="J9021" s="37">
        <v>3</v>
      </c>
      <c r="M9021" s="39">
        <v>1604.3</v>
      </c>
      <c r="N9021" s="39">
        <v>899.84</v>
      </c>
      <c r="O9021" s="39">
        <v>694</v>
      </c>
      <c r="P9021" s="38">
        <v>54</v>
      </c>
    </row>
    <row r="9022" spans="1:16">
      <c r="A9022" s="25">
        <f t="shared" si="140"/>
        <v>9020</v>
      </c>
      <c r="B9022" s="33" t="s">
        <v>12472</v>
      </c>
      <c r="C9022" s="37">
        <v>1975</v>
      </c>
      <c r="E9022" s="41" t="s">
        <v>4724</v>
      </c>
      <c r="I9022" s="37">
        <v>3</v>
      </c>
      <c r="J9022" s="37">
        <v>2</v>
      </c>
      <c r="M9022" s="39">
        <v>1943.6</v>
      </c>
      <c r="N9022" s="39">
        <v>1240</v>
      </c>
      <c r="O9022" s="39">
        <v>1170.3</v>
      </c>
      <c r="P9022" s="38">
        <v>48</v>
      </c>
    </row>
    <row r="9023" spans="1:16">
      <c r="A9023" s="25">
        <f t="shared" si="140"/>
        <v>9021</v>
      </c>
      <c r="B9023" s="33" t="s">
        <v>12473</v>
      </c>
      <c r="C9023" s="37">
        <v>1974</v>
      </c>
      <c r="E9023" s="41" t="s">
        <v>4731</v>
      </c>
      <c r="I9023" s="37">
        <v>2</v>
      </c>
      <c r="J9023" s="37">
        <v>3</v>
      </c>
      <c r="M9023" s="39">
        <v>1006.4</v>
      </c>
      <c r="N9023" s="39">
        <v>907.3</v>
      </c>
    </row>
    <row r="9024" spans="1:16">
      <c r="A9024" s="25">
        <f t="shared" si="140"/>
        <v>9022</v>
      </c>
      <c r="B9024" s="33" t="s">
        <v>12474</v>
      </c>
      <c r="C9024" s="37">
        <v>1974</v>
      </c>
      <c r="E9024" s="41" t="s">
        <v>4724</v>
      </c>
      <c r="I9024" s="37">
        <v>2</v>
      </c>
      <c r="J9024" s="37">
        <v>3</v>
      </c>
      <c r="M9024" s="39">
        <v>994.7</v>
      </c>
      <c r="N9024" s="39">
        <v>897.8</v>
      </c>
      <c r="O9024" s="39">
        <v>897.8</v>
      </c>
      <c r="P9024" s="38">
        <v>45</v>
      </c>
    </row>
    <row r="9025" spans="1:16">
      <c r="A9025" s="25">
        <f t="shared" si="140"/>
        <v>9023</v>
      </c>
      <c r="B9025" s="33" t="s">
        <v>12475</v>
      </c>
      <c r="C9025" s="37">
        <v>1982</v>
      </c>
      <c r="E9025" s="41" t="s">
        <v>4729</v>
      </c>
      <c r="I9025" s="37">
        <v>5</v>
      </c>
      <c r="J9025" s="37">
        <v>4</v>
      </c>
      <c r="M9025" s="39">
        <v>3425.6</v>
      </c>
      <c r="N9025" s="39">
        <v>2602.1</v>
      </c>
    </row>
    <row r="9026" spans="1:16">
      <c r="A9026" s="25">
        <f t="shared" si="140"/>
        <v>9024</v>
      </c>
      <c r="B9026" s="33" t="s">
        <v>12476</v>
      </c>
      <c r="C9026" s="37">
        <v>1991</v>
      </c>
      <c r="E9026" s="41" t="s">
        <v>4729</v>
      </c>
      <c r="I9026" s="37">
        <v>5</v>
      </c>
      <c r="J9026" s="37">
        <v>8</v>
      </c>
      <c r="M9026" s="39">
        <v>7993.3</v>
      </c>
      <c r="N9026" s="39">
        <v>5683</v>
      </c>
    </row>
    <row r="9027" spans="1:16">
      <c r="A9027" s="25">
        <f t="shared" ref="A9027:A9090" si="141">A9026+1</f>
        <v>9025</v>
      </c>
      <c r="B9027" s="33" t="s">
        <v>4461</v>
      </c>
      <c r="C9027" s="37">
        <v>1983</v>
      </c>
      <c r="E9027" s="41" t="s">
        <v>4729</v>
      </c>
      <c r="I9027" s="37">
        <v>5</v>
      </c>
      <c r="J9027" s="37">
        <v>4</v>
      </c>
      <c r="M9027" s="39">
        <v>3515.7</v>
      </c>
      <c r="N9027" s="39">
        <v>2509.3000000000002</v>
      </c>
    </row>
    <row r="9028" spans="1:16">
      <c r="A9028" s="25">
        <f t="shared" si="141"/>
        <v>9026</v>
      </c>
      <c r="B9028" s="33" t="s">
        <v>12477</v>
      </c>
      <c r="C9028" s="37">
        <v>1984</v>
      </c>
      <c r="E9028" s="41" t="s">
        <v>4729</v>
      </c>
      <c r="I9028" s="37">
        <v>5</v>
      </c>
      <c r="J9028" s="37">
        <v>4</v>
      </c>
      <c r="M9028" s="39">
        <v>3563.8</v>
      </c>
      <c r="N9028" s="39">
        <v>2560.1999999999998</v>
      </c>
    </row>
    <row r="9029" spans="1:16">
      <c r="A9029" s="25">
        <f t="shared" si="141"/>
        <v>9027</v>
      </c>
      <c r="B9029" s="33" t="s">
        <v>4462</v>
      </c>
      <c r="C9029" s="37">
        <v>1973</v>
      </c>
      <c r="E9029" s="41" t="s">
        <v>6086</v>
      </c>
      <c r="I9029" s="37">
        <v>1</v>
      </c>
      <c r="J9029" s="37">
        <v>6</v>
      </c>
      <c r="M9029" s="39">
        <v>412.3</v>
      </c>
      <c r="N9029" s="39">
        <v>369.2</v>
      </c>
    </row>
    <row r="9030" spans="1:16">
      <c r="A9030" s="25">
        <f t="shared" si="141"/>
        <v>9028</v>
      </c>
      <c r="B9030" s="33" t="s">
        <v>12478</v>
      </c>
      <c r="C9030" s="37">
        <v>1978</v>
      </c>
      <c r="E9030" s="41" t="s">
        <v>4724</v>
      </c>
      <c r="I9030" s="37">
        <v>2</v>
      </c>
      <c r="J9030" s="37">
        <v>3</v>
      </c>
      <c r="M9030" s="39">
        <v>1377.8</v>
      </c>
      <c r="N9030" s="39">
        <v>897.6</v>
      </c>
      <c r="O9030" s="39">
        <v>812.8</v>
      </c>
      <c r="P9030" s="38">
        <v>46</v>
      </c>
    </row>
    <row r="9031" spans="1:16">
      <c r="A9031" s="25">
        <f t="shared" si="141"/>
        <v>9029</v>
      </c>
      <c r="B9031" s="33" t="s">
        <v>12479</v>
      </c>
      <c r="C9031" s="37">
        <v>1978</v>
      </c>
      <c r="E9031" s="41" t="s">
        <v>4731</v>
      </c>
      <c r="I9031" s="37">
        <v>2</v>
      </c>
      <c r="J9031" s="37">
        <v>3</v>
      </c>
      <c r="M9031" s="39">
        <v>924</v>
      </c>
      <c r="N9031" s="39">
        <v>893</v>
      </c>
    </row>
    <row r="9032" spans="1:16">
      <c r="A9032" s="25">
        <f t="shared" si="141"/>
        <v>9030</v>
      </c>
      <c r="B9032" s="33" t="s">
        <v>12480</v>
      </c>
      <c r="C9032" s="37">
        <v>1982</v>
      </c>
      <c r="E9032" s="41" t="s">
        <v>4731</v>
      </c>
      <c r="I9032" s="37">
        <v>2</v>
      </c>
      <c r="J9032" s="37">
        <v>3</v>
      </c>
      <c r="M9032" s="39">
        <v>1057.4000000000001</v>
      </c>
      <c r="N9032" s="39">
        <v>934.2</v>
      </c>
    </row>
    <row r="9033" spans="1:16">
      <c r="A9033" s="25">
        <f t="shared" si="141"/>
        <v>9031</v>
      </c>
      <c r="B9033" s="33" t="s">
        <v>12481</v>
      </c>
      <c r="C9033" s="37">
        <v>1984</v>
      </c>
      <c r="E9033" s="41" t="s">
        <v>4729</v>
      </c>
      <c r="I9033" s="37">
        <v>5</v>
      </c>
      <c r="J9033" s="37">
        <v>4</v>
      </c>
      <c r="M9033" s="39">
        <v>3081.2</v>
      </c>
      <c r="N9033" s="39">
        <v>2506.6999999999998</v>
      </c>
    </row>
    <row r="9034" spans="1:16">
      <c r="A9034" s="25">
        <f t="shared" si="141"/>
        <v>9032</v>
      </c>
      <c r="B9034" s="33" t="s">
        <v>12482</v>
      </c>
      <c r="C9034" s="37">
        <v>1980</v>
      </c>
      <c r="E9034" s="41" t="s">
        <v>4729</v>
      </c>
      <c r="I9034" s="37">
        <v>5</v>
      </c>
      <c r="J9034" s="37">
        <v>4</v>
      </c>
      <c r="M9034" s="39">
        <v>3100.6</v>
      </c>
      <c r="N9034" s="39">
        <v>2622.1</v>
      </c>
    </row>
    <row r="9035" spans="1:16">
      <c r="A9035" s="25">
        <f t="shared" si="141"/>
        <v>9033</v>
      </c>
      <c r="B9035" s="33" t="s">
        <v>12483</v>
      </c>
      <c r="C9035" s="37">
        <v>1982</v>
      </c>
      <c r="E9035" s="41" t="s">
        <v>4729</v>
      </c>
      <c r="I9035" s="37">
        <v>5</v>
      </c>
      <c r="J9035" s="37">
        <v>4</v>
      </c>
      <c r="M9035" s="39">
        <v>3594</v>
      </c>
      <c r="N9035" s="39">
        <v>2596.6999999999998</v>
      </c>
    </row>
    <row r="9036" spans="1:16">
      <c r="A9036" s="25">
        <f t="shared" si="141"/>
        <v>9034</v>
      </c>
      <c r="B9036" s="33" t="s">
        <v>12484</v>
      </c>
      <c r="C9036" s="37">
        <v>1984</v>
      </c>
      <c r="D9036" s="37">
        <v>2013</v>
      </c>
      <c r="E9036" s="42" t="s">
        <v>4823</v>
      </c>
      <c r="I9036" s="37">
        <v>4</v>
      </c>
      <c r="J9036" s="37">
        <v>3</v>
      </c>
      <c r="M9036" s="39">
        <v>2763.3</v>
      </c>
      <c r="N9036" s="39">
        <v>2190.9</v>
      </c>
      <c r="O9036" s="39">
        <v>2105.6999999999998</v>
      </c>
      <c r="P9036" s="38">
        <v>138</v>
      </c>
    </row>
    <row r="9037" spans="1:16">
      <c r="A9037" s="25">
        <f t="shared" si="141"/>
        <v>9035</v>
      </c>
      <c r="B9037" s="33" t="s">
        <v>12485</v>
      </c>
      <c r="C9037" s="37">
        <v>1996</v>
      </c>
      <c r="E9037" s="41" t="s">
        <v>4731</v>
      </c>
      <c r="I9037" s="37">
        <v>5</v>
      </c>
      <c r="J9037" s="37">
        <v>4</v>
      </c>
      <c r="M9037" s="39">
        <v>3766</v>
      </c>
      <c r="N9037" s="39">
        <v>2686</v>
      </c>
    </row>
    <row r="9038" spans="1:16">
      <c r="A9038" s="25">
        <f t="shared" si="141"/>
        <v>9036</v>
      </c>
      <c r="B9038" s="33" t="s">
        <v>12486</v>
      </c>
      <c r="I9038" s="37"/>
      <c r="J9038" s="37"/>
    </row>
    <row r="9039" spans="1:16">
      <c r="A9039" s="25">
        <f t="shared" si="141"/>
        <v>9037</v>
      </c>
      <c r="B9039" s="33" t="s">
        <v>12487</v>
      </c>
      <c r="C9039" s="37">
        <v>1962</v>
      </c>
      <c r="E9039" s="41" t="s">
        <v>5129</v>
      </c>
      <c r="I9039" s="37">
        <v>4</v>
      </c>
      <c r="J9039" s="37">
        <v>3</v>
      </c>
      <c r="M9039" s="39">
        <v>2213.9</v>
      </c>
      <c r="N9039" s="39">
        <v>2029.1</v>
      </c>
      <c r="O9039" s="39">
        <v>2029.1</v>
      </c>
      <c r="P9039" s="38">
        <v>97</v>
      </c>
    </row>
    <row r="9040" spans="1:16">
      <c r="A9040" s="25">
        <f t="shared" si="141"/>
        <v>9038</v>
      </c>
      <c r="B9040" s="33" t="s">
        <v>2969</v>
      </c>
      <c r="C9040" s="37">
        <v>1962</v>
      </c>
      <c r="E9040" s="41" t="s">
        <v>5129</v>
      </c>
      <c r="I9040" s="37">
        <v>4</v>
      </c>
      <c r="J9040" s="37">
        <v>3</v>
      </c>
      <c r="M9040" s="39">
        <v>2262.6999999999998</v>
      </c>
      <c r="N9040" s="39">
        <v>2055</v>
      </c>
      <c r="O9040" s="39">
        <v>2009.4</v>
      </c>
      <c r="P9040" s="38">
        <v>99</v>
      </c>
    </row>
    <row r="9041" spans="1:16">
      <c r="A9041" s="25">
        <f t="shared" si="141"/>
        <v>9039</v>
      </c>
      <c r="B9041" s="33" t="s">
        <v>12488</v>
      </c>
      <c r="C9041" s="37">
        <v>1967</v>
      </c>
      <c r="D9041" s="37">
        <v>2019</v>
      </c>
      <c r="E9041" s="42" t="s">
        <v>12489</v>
      </c>
      <c r="I9041" s="37">
        <v>4</v>
      </c>
      <c r="J9041" s="37">
        <v>3</v>
      </c>
      <c r="M9041" s="39">
        <v>2296.3000000000002</v>
      </c>
      <c r="N9041" s="39">
        <v>2020</v>
      </c>
      <c r="O9041" s="39">
        <v>2020</v>
      </c>
      <c r="P9041" s="38">
        <v>104</v>
      </c>
    </row>
    <row r="9042" spans="1:16">
      <c r="A9042" s="25">
        <f t="shared" si="141"/>
        <v>9040</v>
      </c>
      <c r="B9042" s="33" t="s">
        <v>4463</v>
      </c>
      <c r="C9042" s="37">
        <v>1962</v>
      </c>
      <c r="E9042" s="41" t="s">
        <v>5129</v>
      </c>
      <c r="I9042" s="37">
        <v>3</v>
      </c>
      <c r="J9042" s="37">
        <v>3</v>
      </c>
      <c r="M9042" s="39">
        <v>1813.8</v>
      </c>
      <c r="N9042" s="39">
        <v>1492.1</v>
      </c>
      <c r="O9042" s="39">
        <v>1319.4</v>
      </c>
      <c r="P9042" s="38">
        <v>115</v>
      </c>
    </row>
    <row r="9043" spans="1:16">
      <c r="A9043" s="25">
        <f t="shared" si="141"/>
        <v>9041</v>
      </c>
      <c r="B9043" s="33" t="s">
        <v>12490</v>
      </c>
      <c r="C9043" s="37">
        <v>1966</v>
      </c>
      <c r="D9043" s="37">
        <v>2019</v>
      </c>
      <c r="E9043" s="42" t="s">
        <v>12489</v>
      </c>
      <c r="I9043" s="37">
        <v>4</v>
      </c>
      <c r="J9043" s="37">
        <v>3</v>
      </c>
      <c r="M9043" s="39">
        <v>2285.1999999999998</v>
      </c>
      <c r="N9043" s="39">
        <v>2006.4</v>
      </c>
      <c r="O9043" s="39">
        <v>2006.4</v>
      </c>
      <c r="P9043" s="38">
        <v>102</v>
      </c>
    </row>
    <row r="9044" spans="1:16">
      <c r="A9044" s="25">
        <f t="shared" si="141"/>
        <v>9042</v>
      </c>
      <c r="B9044" s="33" t="s">
        <v>12491</v>
      </c>
      <c r="C9044" s="37">
        <v>1962</v>
      </c>
      <c r="E9044" s="41" t="s">
        <v>4731</v>
      </c>
      <c r="I9044" s="37">
        <v>3</v>
      </c>
      <c r="J9044" s="37">
        <v>3</v>
      </c>
      <c r="M9044" s="39">
        <v>1465.3</v>
      </c>
      <c r="N9044" s="39">
        <v>1325.2</v>
      </c>
      <c r="O9044" s="39">
        <v>1325.2</v>
      </c>
      <c r="P9044" s="38">
        <v>36</v>
      </c>
    </row>
    <row r="9045" spans="1:16">
      <c r="A9045" s="25">
        <f t="shared" si="141"/>
        <v>9043</v>
      </c>
      <c r="B9045" s="33" t="s">
        <v>12492</v>
      </c>
      <c r="C9045" s="37">
        <v>1974</v>
      </c>
      <c r="E9045" s="41" t="s">
        <v>4731</v>
      </c>
      <c r="I9045" s="37">
        <v>4</v>
      </c>
      <c r="J9045" s="37">
        <v>4</v>
      </c>
      <c r="M9045" s="39">
        <v>3306.2</v>
      </c>
      <c r="N9045" s="39">
        <v>2947.5</v>
      </c>
      <c r="O9045" s="39">
        <v>2947.5</v>
      </c>
      <c r="P9045" s="38">
        <v>145</v>
      </c>
    </row>
    <row r="9046" spans="1:16">
      <c r="A9046" s="25">
        <f t="shared" si="141"/>
        <v>9044</v>
      </c>
      <c r="B9046" s="33" t="s">
        <v>12493</v>
      </c>
      <c r="C9046" s="37">
        <v>1961</v>
      </c>
      <c r="E9046" s="41" t="s">
        <v>4731</v>
      </c>
      <c r="I9046" s="37">
        <v>5</v>
      </c>
      <c r="J9046" s="37">
        <v>3</v>
      </c>
      <c r="M9046" s="39">
        <v>1665.9</v>
      </c>
      <c r="N9046" s="39">
        <v>1527.8</v>
      </c>
      <c r="O9046" s="39">
        <v>1441.7</v>
      </c>
      <c r="P9046" s="38">
        <v>31</v>
      </c>
    </row>
    <row r="9047" spans="1:16">
      <c r="A9047" s="25">
        <f t="shared" si="141"/>
        <v>9045</v>
      </c>
      <c r="B9047" s="33" t="s">
        <v>12494</v>
      </c>
      <c r="C9047" s="37">
        <v>1961</v>
      </c>
      <c r="E9047" s="41" t="s">
        <v>4731</v>
      </c>
      <c r="I9047" s="37">
        <v>3</v>
      </c>
      <c r="J9047" s="37">
        <v>3</v>
      </c>
      <c r="M9047" s="39">
        <v>1654.7</v>
      </c>
      <c r="N9047" s="39">
        <v>1515.5</v>
      </c>
      <c r="O9047" s="39">
        <v>1469.7</v>
      </c>
      <c r="P9047" s="38">
        <v>59</v>
      </c>
    </row>
    <row r="9048" spans="1:16">
      <c r="A9048" s="25">
        <f t="shared" si="141"/>
        <v>9046</v>
      </c>
      <c r="B9048" s="33" t="s">
        <v>12495</v>
      </c>
      <c r="C9048" s="37">
        <v>1961</v>
      </c>
      <c r="E9048" s="41" t="s">
        <v>4731</v>
      </c>
      <c r="I9048" s="37">
        <v>3</v>
      </c>
      <c r="J9048" s="37">
        <v>3</v>
      </c>
      <c r="M9048" s="39">
        <v>1502.6</v>
      </c>
      <c r="N9048" s="39">
        <v>1433.1</v>
      </c>
      <c r="O9048" s="39">
        <v>1302.8</v>
      </c>
      <c r="P9048" s="38">
        <v>70</v>
      </c>
    </row>
    <row r="9049" spans="1:16">
      <c r="A9049" s="25">
        <f t="shared" si="141"/>
        <v>9047</v>
      </c>
      <c r="B9049" s="33" t="s">
        <v>12496</v>
      </c>
      <c r="C9049" s="37">
        <v>1961</v>
      </c>
      <c r="E9049" s="41" t="s">
        <v>4731</v>
      </c>
      <c r="I9049" s="37">
        <v>3</v>
      </c>
      <c r="J9049" s="37">
        <v>3</v>
      </c>
      <c r="M9049" s="39">
        <v>1619.6</v>
      </c>
      <c r="N9049" s="39">
        <v>1509.3</v>
      </c>
      <c r="O9049" s="39">
        <v>1509.3</v>
      </c>
      <c r="P9049" s="38">
        <v>58</v>
      </c>
    </row>
    <row r="9050" spans="1:16">
      <c r="A9050" s="25">
        <f t="shared" si="141"/>
        <v>9048</v>
      </c>
      <c r="B9050" s="33" t="s">
        <v>12497</v>
      </c>
      <c r="C9050" s="37">
        <v>1960</v>
      </c>
      <c r="E9050" s="41" t="s">
        <v>4731</v>
      </c>
      <c r="I9050" s="37">
        <v>3</v>
      </c>
      <c r="J9050" s="37">
        <v>3</v>
      </c>
      <c r="M9050" s="39">
        <v>1692</v>
      </c>
      <c r="N9050" s="39">
        <v>1583.6</v>
      </c>
      <c r="O9050" s="39">
        <v>1583.6</v>
      </c>
      <c r="P9050" s="38">
        <v>42</v>
      </c>
    </row>
    <row r="9051" spans="1:16">
      <c r="A9051" s="25">
        <f t="shared" si="141"/>
        <v>9049</v>
      </c>
      <c r="B9051" s="33" t="s">
        <v>12498</v>
      </c>
      <c r="C9051" s="37">
        <v>1959</v>
      </c>
      <c r="E9051" s="41" t="s">
        <v>4731</v>
      </c>
      <c r="I9051" s="37">
        <v>3</v>
      </c>
      <c r="J9051" s="37">
        <v>2</v>
      </c>
      <c r="M9051" s="39">
        <v>1053.0999999999999</v>
      </c>
      <c r="N9051" s="39">
        <v>955.3</v>
      </c>
      <c r="O9051" s="39">
        <v>955.3</v>
      </c>
      <c r="P9051" s="38">
        <v>41</v>
      </c>
    </row>
    <row r="9052" spans="1:16">
      <c r="A9052" s="25">
        <f t="shared" si="141"/>
        <v>9050</v>
      </c>
      <c r="B9052" s="33" t="s">
        <v>12499</v>
      </c>
      <c r="C9052" s="37">
        <v>1967</v>
      </c>
      <c r="E9052" s="41" t="s">
        <v>4965</v>
      </c>
      <c r="I9052" s="37">
        <v>5</v>
      </c>
      <c r="J9052" s="37">
        <v>3</v>
      </c>
      <c r="M9052" s="39">
        <v>2527.1</v>
      </c>
      <c r="N9052" s="39">
        <v>1947.1</v>
      </c>
      <c r="P9052" s="38">
        <v>157</v>
      </c>
    </row>
    <row r="9053" spans="1:16">
      <c r="A9053" s="25">
        <f t="shared" si="141"/>
        <v>9051</v>
      </c>
      <c r="B9053" s="33" t="s">
        <v>12500</v>
      </c>
      <c r="C9053" s="37">
        <v>1959</v>
      </c>
      <c r="E9053" s="41" t="s">
        <v>4731</v>
      </c>
      <c r="I9053" s="37">
        <v>3</v>
      </c>
      <c r="J9053" s="37">
        <v>3</v>
      </c>
      <c r="M9053" s="39">
        <v>1669.2</v>
      </c>
      <c r="N9053" s="39">
        <v>1527.7</v>
      </c>
      <c r="O9053" s="39">
        <v>1473.2</v>
      </c>
      <c r="P9053" s="38">
        <v>67</v>
      </c>
    </row>
    <row r="9054" spans="1:16">
      <c r="A9054" s="25">
        <f t="shared" si="141"/>
        <v>9052</v>
      </c>
      <c r="B9054" s="33" t="s">
        <v>12501</v>
      </c>
      <c r="C9054" s="37">
        <v>1959</v>
      </c>
      <c r="E9054" s="41" t="s">
        <v>4731</v>
      </c>
      <c r="I9054" s="37">
        <v>3</v>
      </c>
      <c r="J9054" s="37">
        <v>3</v>
      </c>
      <c r="M9054" s="39">
        <v>1637.6</v>
      </c>
      <c r="N9054" s="39">
        <v>1503.7</v>
      </c>
      <c r="O9054" s="39">
        <v>1503.7</v>
      </c>
      <c r="P9054" s="38">
        <v>50</v>
      </c>
    </row>
    <row r="9055" spans="1:16">
      <c r="A9055" s="25">
        <f t="shared" si="141"/>
        <v>9053</v>
      </c>
      <c r="B9055" s="33" t="s">
        <v>12502</v>
      </c>
      <c r="C9055" s="37">
        <v>1959</v>
      </c>
      <c r="E9055" s="41" t="s">
        <v>4731</v>
      </c>
      <c r="I9055" s="37">
        <v>3</v>
      </c>
      <c r="J9055" s="37">
        <v>2</v>
      </c>
      <c r="M9055" s="39">
        <v>1564.5</v>
      </c>
      <c r="N9055" s="39">
        <v>1198.0999999999999</v>
      </c>
      <c r="O9055" s="39">
        <v>1152</v>
      </c>
      <c r="P9055" s="38">
        <v>40</v>
      </c>
    </row>
    <row r="9056" spans="1:16">
      <c r="A9056" s="25">
        <f t="shared" si="141"/>
        <v>9054</v>
      </c>
      <c r="B9056" s="33" t="s">
        <v>12503</v>
      </c>
      <c r="C9056" s="37">
        <v>1959</v>
      </c>
      <c r="E9056" s="41" t="s">
        <v>4731</v>
      </c>
      <c r="I9056" s="37">
        <v>3</v>
      </c>
      <c r="J9056" s="37">
        <v>3</v>
      </c>
      <c r="M9056" s="39">
        <v>1650.2</v>
      </c>
      <c r="N9056" s="39">
        <v>1516.1</v>
      </c>
      <c r="O9056" s="39">
        <v>1516.1</v>
      </c>
      <c r="P9056" s="38">
        <v>72</v>
      </c>
    </row>
    <row r="9057" spans="1:16">
      <c r="A9057" s="25">
        <f t="shared" si="141"/>
        <v>9055</v>
      </c>
      <c r="B9057" s="33" t="s">
        <v>12504</v>
      </c>
      <c r="C9057" s="37">
        <v>1963</v>
      </c>
      <c r="D9057" s="37">
        <v>2019</v>
      </c>
      <c r="E9057" s="42" t="s">
        <v>12505</v>
      </c>
      <c r="I9057" s="37">
        <v>4</v>
      </c>
      <c r="J9057" s="37">
        <v>4</v>
      </c>
      <c r="M9057" s="39">
        <v>2557.9</v>
      </c>
      <c r="N9057" s="39">
        <v>2356.3000000000002</v>
      </c>
      <c r="O9057" s="39">
        <v>2356.3000000000002</v>
      </c>
      <c r="P9057" s="38">
        <v>110</v>
      </c>
    </row>
    <row r="9058" spans="1:16">
      <c r="A9058" s="25">
        <f t="shared" si="141"/>
        <v>9056</v>
      </c>
      <c r="B9058" s="33" t="s">
        <v>2970</v>
      </c>
      <c r="C9058" s="37">
        <v>1962</v>
      </c>
      <c r="E9058" s="41" t="s">
        <v>5129</v>
      </c>
      <c r="I9058" s="37">
        <v>4</v>
      </c>
      <c r="J9058" s="37">
        <v>3</v>
      </c>
      <c r="M9058" s="39">
        <v>2225.3000000000002</v>
      </c>
      <c r="N9058" s="39">
        <v>2069.5</v>
      </c>
      <c r="O9058" s="39">
        <v>2069.5</v>
      </c>
      <c r="P9058" s="38">
        <v>91</v>
      </c>
    </row>
    <row r="9059" spans="1:16">
      <c r="A9059" s="25">
        <f t="shared" si="141"/>
        <v>9057</v>
      </c>
      <c r="B9059" s="33" t="s">
        <v>12506</v>
      </c>
      <c r="C9059" s="37">
        <v>1963</v>
      </c>
      <c r="D9059" s="37">
        <v>2019</v>
      </c>
      <c r="E9059" s="42" t="s">
        <v>12505</v>
      </c>
      <c r="I9059" s="37">
        <v>5</v>
      </c>
      <c r="J9059" s="37">
        <v>3</v>
      </c>
      <c r="M9059" s="39">
        <v>2456.8000000000002</v>
      </c>
      <c r="N9059" s="39">
        <v>1592.4</v>
      </c>
      <c r="O9059" s="39">
        <v>1592.4</v>
      </c>
      <c r="P9059" s="38">
        <v>154</v>
      </c>
    </row>
    <row r="9060" spans="1:16">
      <c r="A9060" s="25">
        <f t="shared" si="141"/>
        <v>9058</v>
      </c>
      <c r="B9060" s="33" t="s">
        <v>12507</v>
      </c>
      <c r="C9060" s="37">
        <v>1962</v>
      </c>
      <c r="E9060" s="41" t="s">
        <v>4731</v>
      </c>
      <c r="I9060" s="37">
        <v>5</v>
      </c>
      <c r="J9060" s="37">
        <v>4</v>
      </c>
      <c r="M9060" s="39">
        <v>2454.5</v>
      </c>
      <c r="N9060" s="39">
        <v>2454.5</v>
      </c>
      <c r="O9060" s="39">
        <v>2454.5</v>
      </c>
      <c r="P9060" s="38">
        <v>122</v>
      </c>
    </row>
    <row r="9061" spans="1:16">
      <c r="A9061" s="25">
        <f t="shared" si="141"/>
        <v>9059</v>
      </c>
      <c r="B9061" s="33" t="s">
        <v>12508</v>
      </c>
      <c r="C9061" s="37">
        <v>1962</v>
      </c>
      <c r="E9061" s="41" t="s">
        <v>4731</v>
      </c>
      <c r="I9061" s="37">
        <v>3</v>
      </c>
      <c r="J9061" s="37">
        <v>3</v>
      </c>
      <c r="M9061" s="39">
        <v>1631</v>
      </c>
      <c r="N9061" s="39">
        <v>1514</v>
      </c>
      <c r="O9061" s="39">
        <v>1469.4</v>
      </c>
      <c r="P9061" s="38">
        <v>51</v>
      </c>
    </row>
    <row r="9062" spans="1:16">
      <c r="A9062" s="25">
        <f t="shared" si="141"/>
        <v>9060</v>
      </c>
      <c r="B9062" s="33" t="s">
        <v>12509</v>
      </c>
      <c r="C9062" s="37">
        <v>1993</v>
      </c>
      <c r="E9062" s="42" t="s">
        <v>12505</v>
      </c>
      <c r="I9062" s="37">
        <v>6</v>
      </c>
      <c r="J9062" s="37">
        <v>8</v>
      </c>
      <c r="M9062" s="39">
        <v>7494</v>
      </c>
      <c r="N9062" s="39">
        <v>6726.4</v>
      </c>
      <c r="O9062" s="39">
        <v>6726.4</v>
      </c>
      <c r="P9062" s="38">
        <v>345</v>
      </c>
    </row>
    <row r="9063" spans="1:16">
      <c r="A9063" s="25">
        <f t="shared" si="141"/>
        <v>9061</v>
      </c>
      <c r="B9063" s="33" t="s">
        <v>12510</v>
      </c>
      <c r="C9063" s="37">
        <v>1993</v>
      </c>
      <c r="D9063" s="37">
        <v>2019</v>
      </c>
      <c r="E9063" s="42" t="s">
        <v>12489</v>
      </c>
      <c r="I9063" s="37">
        <v>5</v>
      </c>
      <c r="J9063" s="37">
        <v>10</v>
      </c>
      <c r="M9063" s="39">
        <v>9138.2000000000007</v>
      </c>
      <c r="N9063" s="39">
        <v>7545.6</v>
      </c>
      <c r="O9063" s="39">
        <v>7545.6</v>
      </c>
      <c r="P9063" s="38">
        <v>405</v>
      </c>
    </row>
    <row r="9064" spans="1:16">
      <c r="A9064" s="25">
        <f t="shared" si="141"/>
        <v>9062</v>
      </c>
      <c r="B9064" s="33" t="s">
        <v>12511</v>
      </c>
      <c r="C9064" s="37">
        <v>2007</v>
      </c>
      <c r="E9064" s="41" t="s">
        <v>4731</v>
      </c>
      <c r="I9064" s="37">
        <v>5</v>
      </c>
      <c r="J9064" s="37">
        <v>3</v>
      </c>
      <c r="M9064" s="39">
        <v>5657.4</v>
      </c>
      <c r="N9064" s="39">
        <v>5015.1000000000004</v>
      </c>
      <c r="P9064" s="38">
        <v>143</v>
      </c>
    </row>
    <row r="9065" spans="1:16">
      <c r="A9065" s="25">
        <f t="shared" si="141"/>
        <v>9063</v>
      </c>
      <c r="B9065" s="33" t="s">
        <v>12512</v>
      </c>
      <c r="C9065" s="37">
        <v>2009</v>
      </c>
      <c r="E9065" s="42" t="s">
        <v>12505</v>
      </c>
      <c r="I9065" s="37">
        <v>5</v>
      </c>
      <c r="J9065" s="37">
        <v>2</v>
      </c>
      <c r="M9065" s="39">
        <v>5093.8999999999996</v>
      </c>
      <c r="N9065" s="39">
        <v>4713.8</v>
      </c>
    </row>
    <row r="9066" spans="1:16">
      <c r="A9066" s="25">
        <f t="shared" si="141"/>
        <v>9064</v>
      </c>
      <c r="B9066" s="33" t="s">
        <v>12513</v>
      </c>
      <c r="C9066" s="37">
        <v>1995</v>
      </c>
      <c r="D9066" s="37">
        <v>2019</v>
      </c>
      <c r="E9066" s="42" t="s">
        <v>12489</v>
      </c>
      <c r="I9066" s="37">
        <v>9</v>
      </c>
      <c r="J9066" s="37">
        <v>1</v>
      </c>
      <c r="M9066" s="39">
        <v>2250.1999999999998</v>
      </c>
      <c r="N9066" s="39">
        <v>1920.6</v>
      </c>
      <c r="O9066" s="39">
        <v>1920.6</v>
      </c>
      <c r="P9066" s="38">
        <v>101</v>
      </c>
    </row>
    <row r="9067" spans="1:16">
      <c r="A9067" s="25">
        <f t="shared" si="141"/>
        <v>9065</v>
      </c>
      <c r="B9067" s="33" t="s">
        <v>12514</v>
      </c>
      <c r="C9067" s="37">
        <v>2003</v>
      </c>
      <c r="E9067" s="42" t="s">
        <v>12515</v>
      </c>
      <c r="I9067" s="37">
        <v>5</v>
      </c>
      <c r="J9067" s="37">
        <v>4</v>
      </c>
      <c r="M9067" s="39">
        <v>3850.7</v>
      </c>
      <c r="N9067" s="39">
        <v>3373.4</v>
      </c>
      <c r="O9067" s="39">
        <v>3373.4</v>
      </c>
      <c r="P9067" s="38">
        <v>100</v>
      </c>
    </row>
    <row r="9068" spans="1:16">
      <c r="A9068" s="25">
        <f t="shared" si="141"/>
        <v>9066</v>
      </c>
      <c r="B9068" s="33" t="s">
        <v>12516</v>
      </c>
      <c r="C9068" s="37">
        <v>1989</v>
      </c>
      <c r="E9068" s="41" t="s">
        <v>12517</v>
      </c>
      <c r="I9068" s="37">
        <v>5</v>
      </c>
      <c r="J9068" s="37">
        <v>4</v>
      </c>
      <c r="M9068" s="39">
        <v>3320.4</v>
      </c>
      <c r="N9068" s="39">
        <v>2856.4</v>
      </c>
      <c r="O9068" s="39">
        <v>2808.4</v>
      </c>
      <c r="P9068" s="38">
        <v>161</v>
      </c>
    </row>
    <row r="9069" spans="1:16">
      <c r="A9069" s="25">
        <f t="shared" si="141"/>
        <v>9067</v>
      </c>
      <c r="B9069" s="33" t="s">
        <v>12518</v>
      </c>
      <c r="I9069" s="37"/>
      <c r="J9069" s="37"/>
    </row>
    <row r="9070" spans="1:16">
      <c r="A9070" s="25">
        <f t="shared" si="141"/>
        <v>9068</v>
      </c>
      <c r="B9070" s="33" t="s">
        <v>12519</v>
      </c>
      <c r="C9070" s="37">
        <v>1989</v>
      </c>
      <c r="E9070" s="41" t="s">
        <v>12517</v>
      </c>
      <c r="I9070" s="37">
        <v>5</v>
      </c>
      <c r="J9070" s="37">
        <v>8</v>
      </c>
      <c r="M9070" s="39">
        <v>6988.7</v>
      </c>
      <c r="N9070" s="39">
        <v>5947.7</v>
      </c>
      <c r="P9070" s="38">
        <v>334</v>
      </c>
    </row>
    <row r="9071" spans="1:16">
      <c r="A9071" s="25">
        <f t="shared" si="141"/>
        <v>9069</v>
      </c>
      <c r="B9071" s="33" t="s">
        <v>12520</v>
      </c>
      <c r="C9071" s="37">
        <v>2003</v>
      </c>
      <c r="D9071" s="37">
        <v>2017</v>
      </c>
      <c r="E9071" s="42" t="s">
        <v>12489</v>
      </c>
      <c r="I9071" s="37">
        <v>9</v>
      </c>
      <c r="J9071" s="37">
        <v>2</v>
      </c>
      <c r="M9071" s="39">
        <v>4096.6000000000004</v>
      </c>
      <c r="N9071" s="39">
        <v>3566.9</v>
      </c>
      <c r="O9071" s="39">
        <v>3566.9</v>
      </c>
      <c r="P9071" s="38">
        <v>221</v>
      </c>
    </row>
    <row r="9072" spans="1:16">
      <c r="A9072" s="25">
        <f t="shared" si="141"/>
        <v>9070</v>
      </c>
      <c r="B9072" s="33" t="s">
        <v>12521</v>
      </c>
      <c r="C9072" s="37">
        <v>2003</v>
      </c>
      <c r="E9072" s="42" t="s">
        <v>12489</v>
      </c>
      <c r="I9072" s="37">
        <v>9</v>
      </c>
      <c r="J9072" s="37">
        <v>2</v>
      </c>
      <c r="M9072" s="39">
        <v>4412.5</v>
      </c>
      <c r="N9072" s="39">
        <v>3680.8</v>
      </c>
      <c r="O9072" s="39">
        <v>3680.8</v>
      </c>
      <c r="P9072" s="38">
        <v>221</v>
      </c>
    </row>
    <row r="9073" spans="1:16">
      <c r="A9073" s="25">
        <f t="shared" si="141"/>
        <v>9071</v>
      </c>
      <c r="B9073" s="33" t="s">
        <v>12522</v>
      </c>
      <c r="I9073" s="37"/>
      <c r="J9073" s="37"/>
    </row>
    <row r="9074" spans="1:16">
      <c r="A9074" s="25">
        <f t="shared" si="141"/>
        <v>9072</v>
      </c>
      <c r="B9074" s="33" t="s">
        <v>12523</v>
      </c>
      <c r="I9074" s="37"/>
      <c r="J9074" s="37"/>
    </row>
    <row r="9075" spans="1:16">
      <c r="A9075" s="25">
        <f t="shared" si="141"/>
        <v>9073</v>
      </c>
      <c r="B9075" s="33" t="s">
        <v>12524</v>
      </c>
      <c r="C9075" s="37">
        <v>1992</v>
      </c>
      <c r="D9075" s="37">
        <v>2019</v>
      </c>
      <c r="E9075" s="42" t="s">
        <v>12525</v>
      </c>
      <c r="I9075" s="37">
        <v>9</v>
      </c>
      <c r="J9075" s="37">
        <v>9</v>
      </c>
      <c r="M9075" s="39">
        <v>20249.599999999999</v>
      </c>
      <c r="N9075" s="39">
        <v>17222.3</v>
      </c>
      <c r="O9075" s="39">
        <v>17222.3</v>
      </c>
      <c r="P9075" s="38">
        <v>902</v>
      </c>
    </row>
    <row r="9076" spans="1:16">
      <c r="A9076" s="25">
        <f t="shared" si="141"/>
        <v>9074</v>
      </c>
      <c r="B9076" s="33" t="s">
        <v>12526</v>
      </c>
      <c r="C9076" s="37">
        <v>1994</v>
      </c>
      <c r="D9076" s="37">
        <v>2018</v>
      </c>
      <c r="E9076" s="42" t="s">
        <v>12489</v>
      </c>
      <c r="I9076" s="37">
        <v>9</v>
      </c>
      <c r="J9076" s="37">
        <v>2</v>
      </c>
      <c r="M9076" s="39">
        <v>4107.5</v>
      </c>
      <c r="N9076" s="39">
        <v>3569.5</v>
      </c>
      <c r="O9076" s="39">
        <v>3569.5</v>
      </c>
      <c r="P9076" s="38">
        <v>212</v>
      </c>
    </row>
    <row r="9077" spans="1:16">
      <c r="A9077" s="25">
        <f t="shared" si="141"/>
        <v>9075</v>
      </c>
      <c r="B9077" s="33" t="s">
        <v>12527</v>
      </c>
      <c r="C9077" s="37">
        <v>1989</v>
      </c>
      <c r="E9077" s="41" t="s">
        <v>12517</v>
      </c>
      <c r="I9077" s="37">
        <v>5</v>
      </c>
      <c r="J9077" s="37">
        <v>4</v>
      </c>
      <c r="M9077" s="39">
        <v>3801.5</v>
      </c>
      <c r="N9077" s="39">
        <v>3475.3</v>
      </c>
      <c r="O9077" s="39">
        <v>3366.6</v>
      </c>
      <c r="P9077" s="38">
        <v>220</v>
      </c>
    </row>
    <row r="9078" spans="1:16">
      <c r="A9078" s="25">
        <f t="shared" si="141"/>
        <v>9076</v>
      </c>
      <c r="B9078" s="33" t="s">
        <v>12528</v>
      </c>
      <c r="C9078" s="37">
        <v>2014</v>
      </c>
      <c r="E9078" s="41" t="s">
        <v>4731</v>
      </c>
      <c r="I9078" s="37">
        <v>9</v>
      </c>
      <c r="J9078" s="37">
        <v>3</v>
      </c>
      <c r="M9078" s="39">
        <v>6856</v>
      </c>
      <c r="N9078" s="39">
        <v>5673.7</v>
      </c>
      <c r="P9078" s="38">
        <v>200</v>
      </c>
    </row>
    <row r="9079" spans="1:16">
      <c r="A9079" s="25">
        <f t="shared" si="141"/>
        <v>9077</v>
      </c>
      <c r="B9079" s="33" t="s">
        <v>12529</v>
      </c>
      <c r="C9079" s="37">
        <v>2011</v>
      </c>
      <c r="E9079" s="42" t="s">
        <v>12505</v>
      </c>
      <c r="I9079" s="37">
        <v>9</v>
      </c>
      <c r="J9079" s="37">
        <v>1</v>
      </c>
      <c r="M9079" s="39">
        <v>4752.3999999999996</v>
      </c>
      <c r="N9079" s="39">
        <v>4171.3</v>
      </c>
      <c r="O9079" s="39">
        <v>4171.3</v>
      </c>
      <c r="P9079" s="38">
        <v>178</v>
      </c>
    </row>
    <row r="9080" spans="1:16">
      <c r="A9080" s="25">
        <f t="shared" si="141"/>
        <v>9078</v>
      </c>
      <c r="B9080" s="33" t="s">
        <v>12530</v>
      </c>
      <c r="C9080" s="37">
        <v>2011</v>
      </c>
      <c r="E9080" s="42" t="s">
        <v>12505</v>
      </c>
      <c r="I9080" s="37">
        <v>9</v>
      </c>
      <c r="J9080" s="37">
        <v>1</v>
      </c>
      <c r="M9080" s="39">
        <v>4989.7</v>
      </c>
      <c r="N9080" s="39">
        <v>4229.6000000000004</v>
      </c>
      <c r="O9080" s="39">
        <v>4229.6000000000004</v>
      </c>
      <c r="P9080" s="38">
        <v>140</v>
      </c>
    </row>
    <row r="9081" spans="1:16">
      <c r="A9081" s="25">
        <f t="shared" si="141"/>
        <v>9079</v>
      </c>
      <c r="B9081" s="33" t="s">
        <v>2971</v>
      </c>
      <c r="C9081" s="37">
        <v>1989</v>
      </c>
      <c r="E9081" s="41" t="s">
        <v>12517</v>
      </c>
      <c r="I9081" s="37">
        <v>9</v>
      </c>
      <c r="J9081" s="37">
        <v>8</v>
      </c>
      <c r="M9081" s="39">
        <v>18390.5</v>
      </c>
      <c r="N9081" s="39">
        <v>15503.8</v>
      </c>
      <c r="P9081" s="38">
        <v>902</v>
      </c>
    </row>
    <row r="9082" spans="1:16">
      <c r="A9082" s="25">
        <f t="shared" si="141"/>
        <v>9080</v>
      </c>
      <c r="B9082" s="33" t="s">
        <v>12531</v>
      </c>
      <c r="C9082" s="37">
        <v>1986</v>
      </c>
      <c r="E9082" s="41" t="s">
        <v>5129</v>
      </c>
      <c r="I9082" s="37">
        <v>5</v>
      </c>
      <c r="J9082" s="37">
        <v>1</v>
      </c>
      <c r="M9082" s="39">
        <v>1946.1</v>
      </c>
      <c r="N9082" s="39">
        <v>1727.3</v>
      </c>
      <c r="O9082" s="39">
        <v>1705.2</v>
      </c>
      <c r="P9082" s="38">
        <v>110</v>
      </c>
    </row>
    <row r="9083" spans="1:16">
      <c r="A9083" s="25">
        <f t="shared" si="141"/>
        <v>9081</v>
      </c>
      <c r="B9083" s="33" t="s">
        <v>12532</v>
      </c>
      <c r="C9083" s="37">
        <v>1989</v>
      </c>
      <c r="E9083" s="41" t="s">
        <v>12517</v>
      </c>
      <c r="I9083" s="37">
        <v>9</v>
      </c>
      <c r="J9083" s="37">
        <v>4</v>
      </c>
      <c r="M9083" s="39">
        <v>9046.7000000000007</v>
      </c>
      <c r="N9083" s="39">
        <v>7787.7</v>
      </c>
      <c r="O9083" s="39">
        <v>7787.7</v>
      </c>
      <c r="P9083" s="38">
        <v>375</v>
      </c>
    </row>
    <row r="9084" spans="1:16">
      <c r="A9084" s="25">
        <f t="shared" si="141"/>
        <v>9082</v>
      </c>
      <c r="B9084" s="33" t="s">
        <v>12533</v>
      </c>
      <c r="C9084" s="37">
        <v>1986</v>
      </c>
      <c r="E9084" s="41" t="s">
        <v>12517</v>
      </c>
      <c r="I9084" s="37">
        <v>5</v>
      </c>
      <c r="J9084" s="37">
        <v>4</v>
      </c>
      <c r="M9084" s="39">
        <v>3825.9</v>
      </c>
      <c r="N9084" s="39">
        <v>3428.4</v>
      </c>
      <c r="O9084" s="39">
        <v>3380.7</v>
      </c>
      <c r="P9084" s="38">
        <v>186</v>
      </c>
    </row>
    <row r="9085" spans="1:16">
      <c r="A9085" s="25">
        <f t="shared" si="141"/>
        <v>9083</v>
      </c>
      <c r="B9085" s="33" t="s">
        <v>12534</v>
      </c>
      <c r="C9085" s="37">
        <v>1987</v>
      </c>
      <c r="E9085" s="41" t="s">
        <v>12517</v>
      </c>
      <c r="I9085" s="37">
        <v>5</v>
      </c>
      <c r="J9085" s="37">
        <v>4</v>
      </c>
      <c r="M9085" s="39">
        <v>3083.8</v>
      </c>
      <c r="N9085" s="39">
        <v>2740.2</v>
      </c>
      <c r="O9085" s="39">
        <v>2740.2</v>
      </c>
      <c r="P9085" s="38">
        <v>150</v>
      </c>
    </row>
    <row r="9086" spans="1:16">
      <c r="A9086" s="25">
        <f t="shared" si="141"/>
        <v>9084</v>
      </c>
      <c r="B9086" s="33" t="s">
        <v>12535</v>
      </c>
      <c r="C9086" s="37">
        <v>1985</v>
      </c>
      <c r="E9086" s="41" t="s">
        <v>12517</v>
      </c>
      <c r="I9086" s="37">
        <v>5</v>
      </c>
      <c r="J9086" s="37">
        <v>4</v>
      </c>
      <c r="M9086" s="39">
        <v>3752.5</v>
      </c>
      <c r="N9086" s="39">
        <v>3413</v>
      </c>
      <c r="P9086" s="38">
        <v>196</v>
      </c>
    </row>
    <row r="9087" spans="1:16">
      <c r="A9087" s="25">
        <f t="shared" si="141"/>
        <v>9085</v>
      </c>
      <c r="B9087" s="33" t="s">
        <v>12536</v>
      </c>
      <c r="C9087" s="37">
        <v>1986</v>
      </c>
      <c r="E9087" s="41" t="s">
        <v>12517</v>
      </c>
      <c r="I9087" s="37">
        <v>5</v>
      </c>
      <c r="J9087" s="37">
        <v>4</v>
      </c>
      <c r="M9087" s="39">
        <v>3825.9</v>
      </c>
      <c r="N9087" s="39">
        <v>3428.4</v>
      </c>
      <c r="O9087" s="39">
        <v>2847.9</v>
      </c>
      <c r="P9087" s="38">
        <v>140</v>
      </c>
    </row>
    <row r="9088" spans="1:16">
      <c r="A9088" s="25">
        <f t="shared" si="141"/>
        <v>9086</v>
      </c>
      <c r="B9088" s="33" t="s">
        <v>12537</v>
      </c>
      <c r="C9088" s="37">
        <v>1986</v>
      </c>
      <c r="E9088" s="41" t="s">
        <v>12517</v>
      </c>
      <c r="I9088" s="37">
        <v>5</v>
      </c>
      <c r="J9088" s="37">
        <v>1</v>
      </c>
      <c r="M9088" s="39">
        <v>1945.3</v>
      </c>
      <c r="N9088" s="39">
        <v>1606.6</v>
      </c>
      <c r="P9088" s="38">
        <v>100</v>
      </c>
    </row>
    <row r="9089" spans="1:16">
      <c r="A9089" s="25">
        <f t="shared" si="141"/>
        <v>9087</v>
      </c>
      <c r="B9089" s="33" t="s">
        <v>12538</v>
      </c>
      <c r="C9089" s="37">
        <v>1986</v>
      </c>
      <c r="E9089" s="41" t="s">
        <v>12517</v>
      </c>
      <c r="I9089" s="37">
        <v>9</v>
      </c>
      <c r="J9089" s="37">
        <v>1</v>
      </c>
      <c r="M9089" s="39">
        <v>2243.1999999999998</v>
      </c>
      <c r="N9089" s="39">
        <v>1907.5</v>
      </c>
      <c r="O9089" s="39">
        <v>1907.5</v>
      </c>
      <c r="P9089" s="38">
        <v>107</v>
      </c>
    </row>
    <row r="9090" spans="1:16">
      <c r="A9090" s="25">
        <f t="shared" si="141"/>
        <v>9088</v>
      </c>
      <c r="B9090" s="33" t="s">
        <v>12539</v>
      </c>
      <c r="I9090" s="37"/>
      <c r="J9090" s="37"/>
    </row>
    <row r="9091" spans="1:16">
      <c r="A9091" s="25">
        <f t="shared" ref="A9091:A9154" si="142">A9090+1</f>
        <v>9089</v>
      </c>
      <c r="B9091" s="33" t="s">
        <v>12540</v>
      </c>
      <c r="C9091" s="37">
        <v>1996</v>
      </c>
      <c r="D9091" s="37">
        <v>2019</v>
      </c>
      <c r="E9091" s="42" t="s">
        <v>12489</v>
      </c>
      <c r="I9091" s="37">
        <v>9</v>
      </c>
      <c r="J9091" s="37">
        <v>5</v>
      </c>
      <c r="M9091" s="39">
        <v>11334.1</v>
      </c>
      <c r="N9091" s="39">
        <v>9613.6</v>
      </c>
      <c r="O9091" s="39">
        <v>9613.6</v>
      </c>
      <c r="P9091" s="38">
        <v>464</v>
      </c>
    </row>
    <row r="9092" spans="1:16">
      <c r="A9092" s="25">
        <f t="shared" si="142"/>
        <v>9090</v>
      </c>
      <c r="B9092" s="33" t="s">
        <v>12541</v>
      </c>
      <c r="C9092" s="37">
        <v>1993</v>
      </c>
      <c r="D9092" s="37">
        <v>2019</v>
      </c>
      <c r="E9092" s="42" t="s">
        <v>12489</v>
      </c>
      <c r="I9092" s="37">
        <v>9</v>
      </c>
      <c r="J9092" s="37">
        <v>3</v>
      </c>
      <c r="M9092" s="39">
        <v>5960.8</v>
      </c>
      <c r="N9092" s="39">
        <v>5244.8</v>
      </c>
      <c r="O9092" s="39">
        <v>5244.8</v>
      </c>
      <c r="P9092" s="38">
        <v>300</v>
      </c>
    </row>
    <row r="9093" spans="1:16">
      <c r="A9093" s="25">
        <f t="shared" si="142"/>
        <v>9091</v>
      </c>
      <c r="B9093" s="33" t="s">
        <v>12542</v>
      </c>
      <c r="I9093" s="37"/>
      <c r="J9093" s="37"/>
    </row>
    <row r="9094" spans="1:16">
      <c r="A9094" s="25">
        <f t="shared" si="142"/>
        <v>9092</v>
      </c>
      <c r="B9094" s="33" t="s">
        <v>12543</v>
      </c>
      <c r="I9094" s="37"/>
      <c r="J9094" s="37"/>
    </row>
    <row r="9095" spans="1:16">
      <c r="A9095" s="25">
        <f t="shared" si="142"/>
        <v>9093</v>
      </c>
      <c r="B9095" s="33" t="s">
        <v>4464</v>
      </c>
      <c r="C9095" s="37">
        <v>2008</v>
      </c>
      <c r="I9095" s="37"/>
      <c r="J9095" s="37"/>
    </row>
    <row r="9096" spans="1:16">
      <c r="A9096" s="25">
        <f t="shared" si="142"/>
        <v>9094</v>
      </c>
      <c r="B9096" s="33" t="s">
        <v>12544</v>
      </c>
      <c r="C9096" s="37">
        <v>1988</v>
      </c>
      <c r="E9096" s="41" t="s">
        <v>12031</v>
      </c>
      <c r="I9096" s="37">
        <v>9</v>
      </c>
      <c r="J9096" s="37">
        <v>2</v>
      </c>
      <c r="M9096" s="39">
        <v>5744.5</v>
      </c>
      <c r="N9096" s="39">
        <v>4945.6000000000004</v>
      </c>
      <c r="P9096" s="38">
        <v>180</v>
      </c>
    </row>
    <row r="9097" spans="1:16">
      <c r="A9097" s="25">
        <f t="shared" si="142"/>
        <v>9095</v>
      </c>
      <c r="B9097" s="33" t="s">
        <v>12545</v>
      </c>
      <c r="C9097" s="37">
        <v>1989</v>
      </c>
      <c r="E9097" s="41" t="s">
        <v>12517</v>
      </c>
      <c r="I9097" s="37">
        <v>9</v>
      </c>
      <c r="J9097" s="37">
        <v>2</v>
      </c>
      <c r="M9097" s="39">
        <v>5787.1</v>
      </c>
      <c r="N9097" s="39">
        <v>4968.8999999999996</v>
      </c>
      <c r="O9097" s="39">
        <v>4909.1000000000004</v>
      </c>
      <c r="P9097" s="38">
        <v>154</v>
      </c>
    </row>
    <row r="9098" spans="1:16">
      <c r="A9098" s="25">
        <f t="shared" si="142"/>
        <v>9096</v>
      </c>
      <c r="B9098" s="33" t="s">
        <v>12546</v>
      </c>
      <c r="C9098" s="37">
        <v>1985</v>
      </c>
      <c r="D9098" s="37">
        <v>2019</v>
      </c>
      <c r="E9098" s="42" t="s">
        <v>12515</v>
      </c>
      <c r="I9098" s="37">
        <v>5</v>
      </c>
      <c r="J9098" s="37">
        <v>5</v>
      </c>
      <c r="M9098" s="39">
        <v>3705.2</v>
      </c>
      <c r="N9098" s="39">
        <v>3233.9</v>
      </c>
      <c r="O9098" s="39">
        <v>3233.9</v>
      </c>
      <c r="P9098" s="38">
        <v>121</v>
      </c>
    </row>
    <row r="9099" spans="1:16">
      <c r="A9099" s="25">
        <f t="shared" si="142"/>
        <v>9097</v>
      </c>
      <c r="B9099" s="33" t="s">
        <v>12547</v>
      </c>
      <c r="I9099" s="37"/>
      <c r="J9099" s="37"/>
    </row>
    <row r="9100" spans="1:16">
      <c r="A9100" s="25">
        <f t="shared" si="142"/>
        <v>9098</v>
      </c>
      <c r="B9100" s="33" t="s">
        <v>12548</v>
      </c>
      <c r="C9100" s="37">
        <v>1986</v>
      </c>
      <c r="D9100" s="37">
        <v>2016</v>
      </c>
      <c r="E9100" s="42" t="s">
        <v>12515</v>
      </c>
      <c r="I9100" s="37">
        <v>5</v>
      </c>
      <c r="J9100" s="37">
        <v>4</v>
      </c>
      <c r="M9100" s="39">
        <v>2963.1</v>
      </c>
      <c r="N9100" s="39">
        <v>2591.1</v>
      </c>
      <c r="O9100" s="39">
        <v>2591.1</v>
      </c>
      <c r="P9100" s="38">
        <v>119</v>
      </c>
    </row>
    <row r="9101" spans="1:16">
      <c r="A9101" s="25">
        <f t="shared" si="142"/>
        <v>9099</v>
      </c>
      <c r="B9101" s="33" t="s">
        <v>12549</v>
      </c>
      <c r="C9101" s="37">
        <v>1985</v>
      </c>
      <c r="D9101" s="37">
        <v>2019</v>
      </c>
      <c r="E9101" s="42" t="s">
        <v>12515</v>
      </c>
      <c r="I9101" s="37">
        <v>5</v>
      </c>
      <c r="J9101" s="37">
        <v>4</v>
      </c>
      <c r="M9101" s="39">
        <v>2830.2</v>
      </c>
      <c r="N9101" s="39">
        <v>2453.1999999999998</v>
      </c>
      <c r="O9101" s="39">
        <v>2453.1999999999998</v>
      </c>
      <c r="P9101" s="38">
        <v>96</v>
      </c>
    </row>
    <row r="9102" spans="1:16">
      <c r="A9102" s="25">
        <f t="shared" si="142"/>
        <v>9100</v>
      </c>
      <c r="B9102" s="33" t="s">
        <v>12550</v>
      </c>
      <c r="C9102" s="37">
        <v>1985</v>
      </c>
      <c r="D9102" s="37">
        <v>2019</v>
      </c>
      <c r="E9102" s="42" t="s">
        <v>12515</v>
      </c>
      <c r="I9102" s="37">
        <v>5</v>
      </c>
      <c r="J9102" s="37">
        <v>7</v>
      </c>
      <c r="M9102" s="39">
        <v>5192.3999999999996</v>
      </c>
      <c r="N9102" s="39">
        <v>4536.8</v>
      </c>
      <c r="O9102" s="39">
        <v>4536.8</v>
      </c>
      <c r="P9102" s="38">
        <v>171</v>
      </c>
    </row>
    <row r="9103" spans="1:16">
      <c r="A9103" s="25">
        <f t="shared" si="142"/>
        <v>9101</v>
      </c>
      <c r="B9103" s="33" t="s">
        <v>12551</v>
      </c>
      <c r="C9103" s="37">
        <v>1990</v>
      </c>
      <c r="E9103" s="41" t="s">
        <v>12517</v>
      </c>
      <c r="I9103" s="37">
        <v>5</v>
      </c>
      <c r="J9103" s="37">
        <v>4</v>
      </c>
      <c r="M9103" s="39">
        <v>2963.9</v>
      </c>
      <c r="N9103" s="39">
        <v>2600.9</v>
      </c>
      <c r="O9103" s="39">
        <v>2600.9</v>
      </c>
      <c r="P9103" s="38">
        <v>105</v>
      </c>
    </row>
    <row r="9104" spans="1:16">
      <c r="A9104" s="25">
        <f t="shared" si="142"/>
        <v>9102</v>
      </c>
      <c r="B9104" s="33" t="s">
        <v>12552</v>
      </c>
      <c r="C9104" s="37">
        <v>1990</v>
      </c>
      <c r="E9104" s="41" t="s">
        <v>12517</v>
      </c>
      <c r="I9104" s="37">
        <v>5</v>
      </c>
      <c r="J9104" s="37">
        <v>4</v>
      </c>
      <c r="M9104" s="39">
        <v>3015.9</v>
      </c>
      <c r="N9104" s="39">
        <v>2600.9</v>
      </c>
      <c r="O9104" s="39">
        <v>2600.9</v>
      </c>
      <c r="P9104" s="38">
        <v>121</v>
      </c>
    </row>
    <row r="9105" spans="1:16">
      <c r="A9105" s="25">
        <f t="shared" si="142"/>
        <v>9103</v>
      </c>
      <c r="B9105" s="33" t="s">
        <v>12553</v>
      </c>
      <c r="C9105" s="37">
        <v>1993</v>
      </c>
      <c r="D9105" s="37">
        <v>2019</v>
      </c>
      <c r="E9105" s="42" t="s">
        <v>12515</v>
      </c>
      <c r="I9105" s="37">
        <v>9</v>
      </c>
      <c r="J9105" s="37">
        <v>1</v>
      </c>
      <c r="M9105" s="39">
        <v>2874.4</v>
      </c>
      <c r="N9105" s="39">
        <v>2473.5</v>
      </c>
      <c r="O9105" s="39">
        <v>2473.5</v>
      </c>
      <c r="P9105" s="38">
        <v>103</v>
      </c>
    </row>
    <row r="9106" spans="1:16">
      <c r="A9106" s="25">
        <f t="shared" si="142"/>
        <v>9104</v>
      </c>
      <c r="B9106" s="33" t="s">
        <v>12554</v>
      </c>
      <c r="I9106" s="37"/>
      <c r="J9106" s="37"/>
    </row>
    <row r="9107" spans="1:16">
      <c r="A9107" s="25">
        <f t="shared" si="142"/>
        <v>9105</v>
      </c>
      <c r="B9107" s="33" t="s">
        <v>12555</v>
      </c>
      <c r="C9107" s="37">
        <v>1987</v>
      </c>
      <c r="D9107" s="37">
        <v>2018</v>
      </c>
      <c r="E9107" s="42" t="s">
        <v>12515</v>
      </c>
      <c r="I9107" s="37">
        <v>5</v>
      </c>
      <c r="J9107" s="37">
        <v>4</v>
      </c>
      <c r="M9107" s="39">
        <v>2763.9</v>
      </c>
      <c r="N9107" s="39">
        <v>2392.1</v>
      </c>
      <c r="O9107" s="39">
        <v>2392.1</v>
      </c>
      <c r="P9107" s="38">
        <v>114</v>
      </c>
    </row>
    <row r="9108" spans="1:16">
      <c r="A9108" s="25">
        <f t="shared" si="142"/>
        <v>9106</v>
      </c>
      <c r="B9108" s="33" t="s">
        <v>12556</v>
      </c>
      <c r="C9108" s="37">
        <v>1987</v>
      </c>
      <c r="D9108" s="37">
        <v>2018</v>
      </c>
      <c r="E9108" s="42" t="s">
        <v>12515</v>
      </c>
      <c r="I9108" s="37">
        <v>5</v>
      </c>
      <c r="J9108" s="37">
        <v>4</v>
      </c>
      <c r="M9108" s="39">
        <v>2829.8</v>
      </c>
      <c r="N9108" s="39">
        <v>2453.8000000000002</v>
      </c>
      <c r="O9108" s="39">
        <v>2453.8000000000002</v>
      </c>
      <c r="P9108" s="38">
        <v>92</v>
      </c>
    </row>
    <row r="9109" spans="1:16">
      <c r="A9109" s="25">
        <f t="shared" si="142"/>
        <v>9107</v>
      </c>
      <c r="B9109" s="33" t="s">
        <v>2972</v>
      </c>
      <c r="C9109" s="37">
        <v>1988</v>
      </c>
      <c r="D9109" s="37">
        <v>2019</v>
      </c>
      <c r="E9109" s="42" t="s">
        <v>12515</v>
      </c>
      <c r="I9109" s="37">
        <v>5</v>
      </c>
      <c r="J9109" s="37">
        <v>4</v>
      </c>
      <c r="M9109" s="39">
        <v>2838.2</v>
      </c>
      <c r="N9109" s="39">
        <v>2464</v>
      </c>
      <c r="O9109" s="39">
        <v>2464</v>
      </c>
      <c r="P9109" s="38">
        <v>110</v>
      </c>
    </row>
    <row r="9110" spans="1:16">
      <c r="A9110" s="25">
        <f t="shared" si="142"/>
        <v>9108</v>
      </c>
      <c r="B9110" s="33" t="s">
        <v>12557</v>
      </c>
      <c r="C9110" s="37">
        <v>1994</v>
      </c>
      <c r="D9110" s="37">
        <v>2018</v>
      </c>
      <c r="E9110" s="42" t="s">
        <v>12515</v>
      </c>
      <c r="I9110" s="37">
        <v>9</v>
      </c>
      <c r="J9110" s="37">
        <v>2</v>
      </c>
      <c r="M9110" s="39">
        <v>4417.5</v>
      </c>
      <c r="N9110" s="39">
        <v>3904.8</v>
      </c>
      <c r="O9110" s="39">
        <v>3904.8</v>
      </c>
      <c r="P9110" s="38">
        <v>171</v>
      </c>
    </row>
    <row r="9111" spans="1:16">
      <c r="A9111" s="25">
        <f t="shared" si="142"/>
        <v>9109</v>
      </c>
      <c r="B9111" s="33" t="s">
        <v>12558</v>
      </c>
      <c r="C9111" s="37">
        <v>1992</v>
      </c>
      <c r="D9111" s="37">
        <v>2016</v>
      </c>
      <c r="E9111" s="42" t="s">
        <v>12515</v>
      </c>
      <c r="I9111" s="37">
        <v>9</v>
      </c>
      <c r="J9111" s="37">
        <v>1</v>
      </c>
      <c r="M9111" s="39">
        <v>2816</v>
      </c>
      <c r="N9111" s="39">
        <v>2474.1999999999998</v>
      </c>
      <c r="O9111" s="39">
        <v>2474.1999999999998</v>
      </c>
      <c r="P9111" s="38">
        <v>106</v>
      </c>
    </row>
    <row r="9112" spans="1:16">
      <c r="A9112" s="25">
        <f t="shared" si="142"/>
        <v>9110</v>
      </c>
      <c r="B9112" s="33" t="s">
        <v>12559</v>
      </c>
      <c r="I9112" s="37"/>
      <c r="J9112" s="37"/>
    </row>
    <row r="9113" spans="1:16">
      <c r="A9113" s="25">
        <f t="shared" si="142"/>
        <v>9111</v>
      </c>
      <c r="B9113" s="33" t="s">
        <v>12560</v>
      </c>
      <c r="C9113" s="37">
        <v>1994</v>
      </c>
      <c r="E9113" s="42" t="s">
        <v>12515</v>
      </c>
      <c r="I9113" s="37">
        <v>11</v>
      </c>
      <c r="J9113" s="37">
        <v>2</v>
      </c>
      <c r="M9113" s="39">
        <v>6877.6</v>
      </c>
      <c r="N9113" s="39">
        <v>5779.4</v>
      </c>
      <c r="O9113" s="39">
        <v>5779.4</v>
      </c>
      <c r="P9113" s="38">
        <v>246</v>
      </c>
    </row>
    <row r="9114" spans="1:16">
      <c r="A9114" s="25">
        <f t="shared" si="142"/>
        <v>9112</v>
      </c>
      <c r="B9114" s="33" t="s">
        <v>12561</v>
      </c>
      <c r="C9114" s="37">
        <v>1975</v>
      </c>
      <c r="E9114" s="41" t="s">
        <v>12517</v>
      </c>
      <c r="I9114" s="37">
        <v>5</v>
      </c>
      <c r="J9114" s="37">
        <v>8</v>
      </c>
      <c r="M9114" s="39">
        <v>6066.9</v>
      </c>
      <c r="N9114" s="39">
        <v>5962.8</v>
      </c>
      <c r="O9114" s="39">
        <v>5915.3</v>
      </c>
      <c r="P9114" s="38">
        <v>314</v>
      </c>
    </row>
    <row r="9115" spans="1:16">
      <c r="A9115" s="25">
        <f t="shared" si="142"/>
        <v>9113</v>
      </c>
      <c r="B9115" s="33" t="s">
        <v>12562</v>
      </c>
      <c r="I9115" s="37"/>
      <c r="J9115" s="37"/>
    </row>
    <row r="9116" spans="1:16">
      <c r="A9116" s="25">
        <f t="shared" si="142"/>
        <v>9114</v>
      </c>
      <c r="B9116" s="33" t="s">
        <v>12563</v>
      </c>
      <c r="C9116" s="37">
        <v>1975</v>
      </c>
      <c r="E9116" s="41" t="s">
        <v>12517</v>
      </c>
      <c r="I9116" s="37">
        <v>5</v>
      </c>
      <c r="J9116" s="37">
        <v>6</v>
      </c>
      <c r="M9116" s="39">
        <v>5132.8</v>
      </c>
      <c r="N9116" s="39">
        <v>4624</v>
      </c>
      <c r="P9116" s="38">
        <v>232</v>
      </c>
    </row>
    <row r="9117" spans="1:16">
      <c r="A9117" s="25">
        <f t="shared" si="142"/>
        <v>9115</v>
      </c>
      <c r="B9117" s="33" t="s">
        <v>12564</v>
      </c>
      <c r="C9117" s="37">
        <v>1967</v>
      </c>
      <c r="D9117" s="37">
        <v>2018</v>
      </c>
      <c r="E9117" s="42" t="s">
        <v>12505</v>
      </c>
      <c r="I9117" s="37">
        <v>5</v>
      </c>
      <c r="J9117" s="37">
        <v>4</v>
      </c>
      <c r="M9117" s="39">
        <v>3561.2</v>
      </c>
      <c r="N9117" s="39">
        <v>2652.5</v>
      </c>
      <c r="O9117" s="39">
        <v>2652.5</v>
      </c>
      <c r="P9117" s="38">
        <v>139</v>
      </c>
    </row>
    <row r="9118" spans="1:16">
      <c r="A9118" s="25">
        <f t="shared" si="142"/>
        <v>9116</v>
      </c>
      <c r="B9118" s="33" t="s">
        <v>12565</v>
      </c>
      <c r="C9118" s="37">
        <v>1961</v>
      </c>
      <c r="E9118" s="41" t="s">
        <v>4731</v>
      </c>
      <c r="I9118" s="37">
        <v>4</v>
      </c>
      <c r="J9118" s="37">
        <v>3</v>
      </c>
      <c r="M9118" s="39">
        <v>2233.5</v>
      </c>
      <c r="N9118" s="39">
        <v>2013.7</v>
      </c>
      <c r="O9118" s="39">
        <v>2013.7</v>
      </c>
      <c r="P9118" s="38">
        <v>82</v>
      </c>
    </row>
    <row r="9119" spans="1:16">
      <c r="A9119" s="25">
        <f t="shared" si="142"/>
        <v>9117</v>
      </c>
      <c r="B9119" s="33" t="s">
        <v>12566</v>
      </c>
      <c r="C9119" s="37">
        <v>1971</v>
      </c>
      <c r="E9119" s="41" t="s">
        <v>4731</v>
      </c>
      <c r="I9119" s="37">
        <v>5</v>
      </c>
      <c r="J9119" s="37">
        <v>4</v>
      </c>
      <c r="M9119" s="39">
        <v>2608.3000000000002</v>
      </c>
      <c r="N9119" s="39">
        <v>2554.1</v>
      </c>
      <c r="O9119" s="39">
        <v>2554.1</v>
      </c>
      <c r="P9119" s="38">
        <v>91</v>
      </c>
    </row>
    <row r="9120" spans="1:16">
      <c r="A9120" s="25">
        <f t="shared" si="142"/>
        <v>9118</v>
      </c>
      <c r="B9120" s="33" t="s">
        <v>12567</v>
      </c>
      <c r="I9120" s="37"/>
      <c r="J9120" s="37"/>
    </row>
    <row r="9121" spans="1:16">
      <c r="A9121" s="25">
        <f t="shared" si="142"/>
        <v>9119</v>
      </c>
      <c r="B9121" s="33" t="s">
        <v>12568</v>
      </c>
      <c r="C9121" s="37">
        <v>1968</v>
      </c>
      <c r="D9121" s="37">
        <v>2019</v>
      </c>
      <c r="E9121" s="42" t="s">
        <v>12489</v>
      </c>
      <c r="I9121" s="37">
        <v>5</v>
      </c>
      <c r="J9121" s="37">
        <v>8</v>
      </c>
      <c r="M9121" s="39">
        <v>5742.5</v>
      </c>
      <c r="N9121" s="39">
        <v>5205.5</v>
      </c>
      <c r="O9121" s="39">
        <v>5205.5</v>
      </c>
      <c r="P9121" s="38">
        <v>236</v>
      </c>
    </row>
    <row r="9122" spans="1:16">
      <c r="A9122" s="25">
        <f t="shared" si="142"/>
        <v>9120</v>
      </c>
      <c r="B9122" s="33" t="s">
        <v>12569</v>
      </c>
      <c r="C9122" s="37">
        <v>1973</v>
      </c>
      <c r="E9122" s="41" t="s">
        <v>12517</v>
      </c>
      <c r="I9122" s="37">
        <v>5</v>
      </c>
      <c r="J9122" s="37">
        <v>4</v>
      </c>
      <c r="M9122" s="39">
        <v>3118.6</v>
      </c>
      <c r="N9122" s="39">
        <v>2747.6</v>
      </c>
      <c r="O9122" s="39">
        <v>2747.6</v>
      </c>
      <c r="P9122" s="38">
        <v>113</v>
      </c>
    </row>
    <row r="9123" spans="1:16">
      <c r="A9123" s="25">
        <f t="shared" si="142"/>
        <v>9121</v>
      </c>
      <c r="B9123" s="33" t="s">
        <v>12570</v>
      </c>
      <c r="C9123" s="37">
        <v>1973</v>
      </c>
      <c r="E9123" s="41" t="s">
        <v>12517</v>
      </c>
      <c r="I9123" s="37">
        <v>5</v>
      </c>
      <c r="J9123" s="37">
        <v>8</v>
      </c>
      <c r="M9123" s="39">
        <v>6749.9</v>
      </c>
      <c r="N9123" s="39">
        <v>6138.9</v>
      </c>
      <c r="O9123" s="39">
        <v>6138.9</v>
      </c>
      <c r="P9123" s="38">
        <v>249</v>
      </c>
    </row>
    <row r="9124" spans="1:16">
      <c r="A9124" s="25">
        <f t="shared" si="142"/>
        <v>9122</v>
      </c>
      <c r="B9124" s="33" t="s">
        <v>12571</v>
      </c>
      <c r="I9124" s="37"/>
      <c r="J9124" s="37"/>
    </row>
    <row r="9125" spans="1:16">
      <c r="A9125" s="25">
        <f t="shared" si="142"/>
        <v>9123</v>
      </c>
      <c r="B9125" s="33" t="s">
        <v>12572</v>
      </c>
      <c r="I9125" s="37"/>
      <c r="J9125" s="37"/>
    </row>
    <row r="9126" spans="1:16">
      <c r="A9126" s="25">
        <f t="shared" si="142"/>
        <v>9124</v>
      </c>
      <c r="B9126" s="33" t="s">
        <v>12573</v>
      </c>
      <c r="I9126" s="37"/>
      <c r="J9126" s="37"/>
    </row>
    <row r="9127" spans="1:16">
      <c r="A9127" s="25">
        <f t="shared" si="142"/>
        <v>9125</v>
      </c>
      <c r="B9127" s="33" t="s">
        <v>12574</v>
      </c>
      <c r="C9127" s="37">
        <v>1975</v>
      </c>
      <c r="E9127" s="41" t="s">
        <v>12517</v>
      </c>
      <c r="I9127" s="37">
        <v>5</v>
      </c>
      <c r="J9127" s="37">
        <v>4</v>
      </c>
      <c r="M9127" s="39">
        <v>3690.2</v>
      </c>
      <c r="N9127" s="39">
        <v>3403.5</v>
      </c>
      <c r="O9127" s="39">
        <v>3403.5</v>
      </c>
      <c r="P9127" s="38">
        <v>173</v>
      </c>
    </row>
    <row r="9128" spans="1:16">
      <c r="A9128" s="25">
        <f t="shared" si="142"/>
        <v>9126</v>
      </c>
      <c r="B9128" s="33" t="s">
        <v>12575</v>
      </c>
      <c r="I9128" s="37"/>
      <c r="J9128" s="37"/>
    </row>
    <row r="9129" spans="1:16">
      <c r="A9129" s="25">
        <f t="shared" si="142"/>
        <v>9127</v>
      </c>
      <c r="B9129" s="33" t="s">
        <v>12576</v>
      </c>
      <c r="C9129" s="37">
        <v>1979</v>
      </c>
      <c r="D9129" s="37">
        <v>2018</v>
      </c>
      <c r="E9129" s="42" t="s">
        <v>12505</v>
      </c>
      <c r="I9129" s="37">
        <v>9</v>
      </c>
      <c r="J9129" s="37">
        <v>6</v>
      </c>
      <c r="M9129" s="39">
        <v>11654.5</v>
      </c>
      <c r="N9129" s="39">
        <v>10723</v>
      </c>
      <c r="O9129" s="39">
        <v>10723</v>
      </c>
      <c r="P9129" s="38">
        <v>504</v>
      </c>
    </row>
    <row r="9130" spans="1:16">
      <c r="A9130" s="25">
        <f t="shared" si="142"/>
        <v>9128</v>
      </c>
      <c r="B9130" s="33" t="s">
        <v>12577</v>
      </c>
      <c r="C9130" s="37">
        <v>1978</v>
      </c>
      <c r="E9130" s="41" t="s">
        <v>12517</v>
      </c>
      <c r="I9130" s="37">
        <v>5</v>
      </c>
      <c r="J9130" s="37">
        <v>4</v>
      </c>
      <c r="M9130" s="39">
        <v>3304</v>
      </c>
      <c r="N9130" s="39">
        <v>2745.2</v>
      </c>
      <c r="O9130" s="39">
        <v>2714.8</v>
      </c>
      <c r="P9130" s="38">
        <v>129</v>
      </c>
    </row>
    <row r="9131" spans="1:16">
      <c r="A9131" s="25">
        <f t="shared" si="142"/>
        <v>9129</v>
      </c>
      <c r="B9131" s="33" t="s">
        <v>12578</v>
      </c>
      <c r="C9131" s="37">
        <v>1979</v>
      </c>
      <c r="D9131" s="37">
        <v>2018</v>
      </c>
      <c r="E9131" s="42" t="s">
        <v>12505</v>
      </c>
      <c r="I9131" s="37">
        <v>9</v>
      </c>
      <c r="J9131" s="37">
        <v>6</v>
      </c>
      <c r="M9131" s="39">
        <v>11642.5</v>
      </c>
      <c r="N9131" s="39">
        <v>10711</v>
      </c>
      <c r="O9131" s="39">
        <v>10711</v>
      </c>
      <c r="P9131" s="38">
        <v>525</v>
      </c>
    </row>
    <row r="9132" spans="1:16">
      <c r="A9132" s="25">
        <f t="shared" si="142"/>
        <v>9130</v>
      </c>
      <c r="B9132" s="33" t="s">
        <v>12579</v>
      </c>
      <c r="C9132" s="37">
        <v>1976</v>
      </c>
      <c r="E9132" s="41" t="s">
        <v>12517</v>
      </c>
      <c r="I9132" s="37">
        <v>5</v>
      </c>
      <c r="J9132" s="37">
        <v>4</v>
      </c>
      <c r="M9132" s="39">
        <v>4047.8</v>
      </c>
      <c r="N9132" s="39">
        <v>3479.8</v>
      </c>
      <c r="O9132" s="39">
        <v>3479.8</v>
      </c>
      <c r="P9132" s="38">
        <v>157</v>
      </c>
    </row>
    <row r="9133" spans="1:16">
      <c r="A9133" s="25">
        <f t="shared" si="142"/>
        <v>9131</v>
      </c>
      <c r="B9133" s="33" t="s">
        <v>12580</v>
      </c>
      <c r="I9133" s="37"/>
      <c r="J9133" s="37"/>
    </row>
    <row r="9134" spans="1:16">
      <c r="A9134" s="25">
        <f t="shared" si="142"/>
        <v>9132</v>
      </c>
      <c r="B9134" s="33" t="s">
        <v>12581</v>
      </c>
      <c r="I9134" s="37"/>
      <c r="J9134" s="37"/>
    </row>
    <row r="9135" spans="1:16">
      <c r="A9135" s="25">
        <f t="shared" si="142"/>
        <v>9133</v>
      </c>
      <c r="B9135" s="33" t="s">
        <v>12582</v>
      </c>
      <c r="I9135" s="37"/>
      <c r="J9135" s="37"/>
    </row>
    <row r="9136" spans="1:16">
      <c r="A9136" s="25">
        <f t="shared" si="142"/>
        <v>9134</v>
      </c>
      <c r="B9136" s="33" t="s">
        <v>12583</v>
      </c>
      <c r="I9136" s="37"/>
      <c r="J9136" s="37"/>
    </row>
    <row r="9137" spans="1:16">
      <c r="A9137" s="25">
        <f t="shared" si="142"/>
        <v>9135</v>
      </c>
      <c r="B9137" s="33" t="s">
        <v>12584</v>
      </c>
      <c r="C9137" s="37">
        <v>1982</v>
      </c>
      <c r="E9137" s="41" t="s">
        <v>4731</v>
      </c>
      <c r="I9137" s="37">
        <v>9</v>
      </c>
      <c r="J9137" s="37">
        <v>1</v>
      </c>
      <c r="M9137" s="39">
        <v>2415.6</v>
      </c>
      <c r="N9137" s="39">
        <v>1906.1</v>
      </c>
      <c r="P9137" s="38">
        <v>88</v>
      </c>
    </row>
    <row r="9138" spans="1:16">
      <c r="A9138" s="25">
        <f t="shared" si="142"/>
        <v>9136</v>
      </c>
      <c r="B9138" s="33" t="s">
        <v>12585</v>
      </c>
      <c r="I9138" s="37"/>
      <c r="J9138" s="37"/>
    </row>
    <row r="9139" spans="1:16">
      <c r="A9139" s="25">
        <f t="shared" si="142"/>
        <v>9137</v>
      </c>
      <c r="B9139" s="33" t="s">
        <v>12586</v>
      </c>
      <c r="C9139" s="37">
        <v>1974</v>
      </c>
      <c r="E9139" s="41" t="s">
        <v>12517</v>
      </c>
      <c r="I9139" s="37">
        <v>5</v>
      </c>
      <c r="J9139" s="37">
        <v>12</v>
      </c>
      <c r="M9139" s="39">
        <v>13291.6</v>
      </c>
      <c r="N9139" s="39">
        <v>12260.3</v>
      </c>
      <c r="P9139" s="38">
        <v>446</v>
      </c>
    </row>
    <row r="9140" spans="1:16">
      <c r="A9140" s="25">
        <f t="shared" si="142"/>
        <v>9138</v>
      </c>
      <c r="B9140" s="33" t="s">
        <v>12587</v>
      </c>
      <c r="I9140" s="37"/>
      <c r="J9140" s="37"/>
    </row>
    <row r="9141" spans="1:16">
      <c r="A9141" s="25">
        <f t="shared" si="142"/>
        <v>9139</v>
      </c>
      <c r="B9141" s="33" t="s">
        <v>12588</v>
      </c>
      <c r="C9141" s="37">
        <v>1987</v>
      </c>
      <c r="E9141" s="41" t="s">
        <v>4731</v>
      </c>
      <c r="I9141" s="37">
        <v>5</v>
      </c>
      <c r="J9141" s="37">
        <v>1</v>
      </c>
      <c r="M9141" s="39">
        <v>5488.8</v>
      </c>
      <c r="N9141" s="39">
        <v>4814.8</v>
      </c>
      <c r="P9141" s="38">
        <v>175</v>
      </c>
    </row>
    <row r="9142" spans="1:16">
      <c r="A9142" s="25">
        <f t="shared" si="142"/>
        <v>9140</v>
      </c>
      <c r="B9142" s="33" t="s">
        <v>12589</v>
      </c>
      <c r="C9142" s="37">
        <v>1994</v>
      </c>
      <c r="D9142" s="37">
        <v>2019</v>
      </c>
      <c r="E9142" s="42" t="s">
        <v>12505</v>
      </c>
      <c r="I9142" s="37">
        <v>9</v>
      </c>
      <c r="J9142" s="37">
        <v>1</v>
      </c>
      <c r="M9142" s="39">
        <v>2470</v>
      </c>
      <c r="N9142" s="39">
        <v>2089</v>
      </c>
      <c r="O9142" s="39">
        <v>2089</v>
      </c>
      <c r="P9142" s="38">
        <v>82</v>
      </c>
    </row>
    <row r="9143" spans="1:16">
      <c r="A9143" s="25">
        <f t="shared" si="142"/>
        <v>9141</v>
      </c>
      <c r="B9143" s="33" t="s">
        <v>12590</v>
      </c>
      <c r="C9143" s="37">
        <v>1973</v>
      </c>
      <c r="E9143" s="41" t="s">
        <v>12517</v>
      </c>
      <c r="I9143" s="37">
        <v>5</v>
      </c>
      <c r="J9143" s="37">
        <v>1</v>
      </c>
      <c r="M9143" s="39">
        <v>3818.9</v>
      </c>
      <c r="N9143" s="39">
        <v>3171.5</v>
      </c>
      <c r="P9143" s="38">
        <v>87</v>
      </c>
    </row>
    <row r="9144" spans="1:16">
      <c r="A9144" s="25">
        <f t="shared" si="142"/>
        <v>9142</v>
      </c>
      <c r="B9144" s="33" t="s">
        <v>12591</v>
      </c>
      <c r="I9144" s="37"/>
      <c r="J9144" s="37"/>
    </row>
    <row r="9145" spans="1:16">
      <c r="A9145" s="25">
        <f t="shared" si="142"/>
        <v>9143</v>
      </c>
      <c r="B9145" s="33" t="s">
        <v>12592</v>
      </c>
      <c r="I9145" s="37"/>
      <c r="J9145" s="37"/>
    </row>
    <row r="9146" spans="1:16">
      <c r="A9146" s="25">
        <f t="shared" si="142"/>
        <v>9144</v>
      </c>
      <c r="B9146" s="33" t="s">
        <v>12593</v>
      </c>
      <c r="C9146" s="37">
        <v>1994</v>
      </c>
      <c r="D9146" s="37">
        <v>2019</v>
      </c>
      <c r="E9146" s="42" t="s">
        <v>12515</v>
      </c>
      <c r="I9146" s="37">
        <v>9</v>
      </c>
      <c r="J9146" s="37">
        <v>2</v>
      </c>
      <c r="M9146" s="39">
        <v>4192.5</v>
      </c>
      <c r="N9146" s="39">
        <v>3880.4</v>
      </c>
      <c r="O9146" s="39">
        <v>3880.4</v>
      </c>
      <c r="P9146" s="38">
        <v>185</v>
      </c>
    </row>
    <row r="9147" spans="1:16">
      <c r="A9147" s="25">
        <f t="shared" si="142"/>
        <v>9145</v>
      </c>
      <c r="B9147" s="33" t="s">
        <v>12594</v>
      </c>
      <c r="C9147" s="37">
        <v>1984</v>
      </c>
      <c r="D9147" s="37">
        <v>2016</v>
      </c>
      <c r="E9147" s="42" t="s">
        <v>12505</v>
      </c>
      <c r="I9147" s="37">
        <v>9</v>
      </c>
      <c r="J9147" s="37">
        <v>1</v>
      </c>
      <c r="M9147" s="39">
        <v>2451.8000000000002</v>
      </c>
      <c r="N9147" s="39">
        <v>2137.6</v>
      </c>
      <c r="O9147" s="39">
        <v>2137.6</v>
      </c>
      <c r="P9147" s="38">
        <v>113</v>
      </c>
    </row>
    <row r="9148" spans="1:16">
      <c r="A9148" s="25">
        <f t="shared" si="142"/>
        <v>9146</v>
      </c>
      <c r="B9148" s="33" t="s">
        <v>12595</v>
      </c>
      <c r="I9148" s="37"/>
      <c r="J9148" s="37"/>
    </row>
    <row r="9149" spans="1:16">
      <c r="A9149" s="25">
        <f t="shared" si="142"/>
        <v>9147</v>
      </c>
      <c r="B9149" s="33" t="s">
        <v>12596</v>
      </c>
      <c r="C9149" s="37">
        <v>1992</v>
      </c>
      <c r="E9149" s="42" t="s">
        <v>12515</v>
      </c>
      <c r="I9149" s="37">
        <v>9</v>
      </c>
      <c r="J9149" s="37">
        <v>1</v>
      </c>
      <c r="M9149" s="39">
        <v>2864.9</v>
      </c>
      <c r="N9149" s="39">
        <v>2464.8000000000002</v>
      </c>
      <c r="O9149" s="39">
        <v>2464.8000000000002</v>
      </c>
      <c r="P9149" s="38">
        <v>87</v>
      </c>
    </row>
    <row r="9150" spans="1:16">
      <c r="A9150" s="25">
        <f t="shared" si="142"/>
        <v>9148</v>
      </c>
      <c r="B9150" s="33" t="s">
        <v>12597</v>
      </c>
      <c r="C9150" s="37">
        <v>1987</v>
      </c>
      <c r="E9150" s="42" t="s">
        <v>12515</v>
      </c>
      <c r="I9150" s="37">
        <v>5</v>
      </c>
      <c r="J9150" s="37">
        <v>4</v>
      </c>
      <c r="M9150" s="39">
        <v>2816.9</v>
      </c>
      <c r="N9150" s="39">
        <v>2445.1</v>
      </c>
      <c r="O9150" s="39">
        <v>2445.1</v>
      </c>
      <c r="P9150" s="38">
        <v>97</v>
      </c>
    </row>
    <row r="9151" spans="1:16">
      <c r="A9151" s="25">
        <f t="shared" si="142"/>
        <v>9149</v>
      </c>
      <c r="B9151" s="33" t="s">
        <v>12598</v>
      </c>
      <c r="C9151" s="37">
        <v>1987</v>
      </c>
      <c r="E9151" s="42" t="s">
        <v>12515</v>
      </c>
      <c r="I9151" s="37">
        <v>5</v>
      </c>
      <c r="J9151" s="37">
        <v>4</v>
      </c>
      <c r="M9151" s="39">
        <v>2812.5</v>
      </c>
      <c r="N9151" s="39">
        <v>2437.5</v>
      </c>
      <c r="O9151" s="39">
        <v>2437.5</v>
      </c>
      <c r="P9151" s="38">
        <v>91</v>
      </c>
    </row>
    <row r="9152" spans="1:16">
      <c r="A9152" s="25">
        <f t="shared" si="142"/>
        <v>9150</v>
      </c>
      <c r="B9152" s="33" t="s">
        <v>12599</v>
      </c>
      <c r="C9152" s="37">
        <v>1992</v>
      </c>
      <c r="D9152" s="37">
        <v>2019</v>
      </c>
      <c r="E9152" s="42" t="s">
        <v>12515</v>
      </c>
      <c r="I9152" s="37">
        <v>9</v>
      </c>
      <c r="J9152" s="37">
        <v>1</v>
      </c>
      <c r="M9152" s="39">
        <v>2825.4</v>
      </c>
      <c r="N9152" s="39">
        <v>2462</v>
      </c>
      <c r="O9152" s="39">
        <v>2462</v>
      </c>
      <c r="P9152" s="38">
        <v>82</v>
      </c>
    </row>
    <row r="9153" spans="1:16">
      <c r="A9153" s="25">
        <f t="shared" si="142"/>
        <v>9151</v>
      </c>
      <c r="B9153" s="33" t="s">
        <v>12600</v>
      </c>
      <c r="C9153" s="37">
        <v>1992</v>
      </c>
      <c r="D9153" s="37">
        <v>2018</v>
      </c>
      <c r="E9153" s="42" t="s">
        <v>12515</v>
      </c>
      <c r="I9153" s="37">
        <v>9</v>
      </c>
      <c r="J9153" s="37">
        <v>1</v>
      </c>
      <c r="M9153" s="39">
        <v>2900.5</v>
      </c>
      <c r="N9153" s="39">
        <v>2494</v>
      </c>
      <c r="O9153" s="39">
        <v>2494</v>
      </c>
      <c r="P9153" s="38">
        <v>77</v>
      </c>
    </row>
    <row r="9154" spans="1:16">
      <c r="A9154" s="25">
        <f t="shared" si="142"/>
        <v>9152</v>
      </c>
      <c r="B9154" s="33" t="s">
        <v>12601</v>
      </c>
      <c r="C9154" s="37">
        <v>1993</v>
      </c>
      <c r="D9154" s="37">
        <v>2018</v>
      </c>
      <c r="E9154" s="42" t="s">
        <v>12489</v>
      </c>
      <c r="I9154" s="37">
        <v>9</v>
      </c>
      <c r="J9154" s="37">
        <v>2</v>
      </c>
      <c r="M9154" s="39">
        <v>5769.8</v>
      </c>
      <c r="N9154" s="39">
        <v>5085.8</v>
      </c>
      <c r="O9154" s="39">
        <v>5085.8</v>
      </c>
      <c r="P9154" s="38">
        <v>212</v>
      </c>
    </row>
    <row r="9155" spans="1:16">
      <c r="A9155" s="25">
        <f t="shared" ref="A9155:A9218" si="143">A9154+1</f>
        <v>9153</v>
      </c>
      <c r="B9155" s="33" t="s">
        <v>12602</v>
      </c>
      <c r="C9155" s="37">
        <v>1993</v>
      </c>
      <c r="D9155" s="37">
        <v>2018</v>
      </c>
      <c r="E9155" s="42" t="s">
        <v>12515</v>
      </c>
      <c r="I9155" s="37">
        <v>9</v>
      </c>
      <c r="J9155" s="37">
        <v>1</v>
      </c>
      <c r="M9155" s="39">
        <v>2853.1</v>
      </c>
      <c r="N9155" s="39">
        <v>2471.3000000000002</v>
      </c>
      <c r="O9155" s="39">
        <v>2471.3000000000002</v>
      </c>
      <c r="P9155" s="38">
        <v>94</v>
      </c>
    </row>
    <row r="9156" spans="1:16">
      <c r="A9156" s="25">
        <f t="shared" si="143"/>
        <v>9154</v>
      </c>
      <c r="B9156" s="33" t="s">
        <v>12603</v>
      </c>
      <c r="C9156" s="37">
        <v>1982</v>
      </c>
      <c r="D9156" s="37">
        <v>2018</v>
      </c>
      <c r="E9156" s="42" t="s">
        <v>12489</v>
      </c>
      <c r="I9156" s="37">
        <v>5</v>
      </c>
      <c r="J9156" s="37">
        <v>6</v>
      </c>
      <c r="M9156" s="39">
        <v>5100</v>
      </c>
      <c r="N9156" s="39">
        <v>4537</v>
      </c>
      <c r="O9156" s="39">
        <v>4537</v>
      </c>
      <c r="P9156" s="38">
        <v>247</v>
      </c>
    </row>
    <row r="9157" spans="1:16">
      <c r="A9157" s="25">
        <f t="shared" si="143"/>
        <v>9155</v>
      </c>
      <c r="B9157" s="33" t="s">
        <v>12604</v>
      </c>
      <c r="C9157" s="37">
        <v>1982</v>
      </c>
      <c r="D9157" s="37">
        <v>2019</v>
      </c>
      <c r="E9157" s="42" t="s">
        <v>12489</v>
      </c>
      <c r="I9157" s="37">
        <v>5</v>
      </c>
      <c r="J9157" s="37">
        <v>4</v>
      </c>
      <c r="M9157" s="39">
        <v>3822.1</v>
      </c>
      <c r="N9157" s="39">
        <v>3407.5</v>
      </c>
      <c r="O9157" s="39">
        <v>3407.5</v>
      </c>
      <c r="P9157" s="38">
        <v>174</v>
      </c>
    </row>
    <row r="9158" spans="1:16">
      <c r="A9158" s="25">
        <f t="shared" si="143"/>
        <v>9156</v>
      </c>
      <c r="B9158" s="33" t="s">
        <v>12605</v>
      </c>
      <c r="C9158" s="37">
        <v>1983</v>
      </c>
      <c r="D9158" s="37">
        <v>2019</v>
      </c>
      <c r="E9158" s="42" t="s">
        <v>12489</v>
      </c>
      <c r="I9158" s="37">
        <v>5</v>
      </c>
      <c r="J9158" s="37">
        <v>2</v>
      </c>
      <c r="M9158" s="39">
        <v>3857.4</v>
      </c>
      <c r="N9158" s="39">
        <v>3189.4</v>
      </c>
      <c r="O9158" s="39">
        <v>3189.4</v>
      </c>
      <c r="P9158" s="38">
        <v>210</v>
      </c>
    </row>
    <row r="9159" spans="1:16">
      <c r="A9159" s="25">
        <f t="shared" si="143"/>
        <v>9157</v>
      </c>
      <c r="B9159" s="33" t="s">
        <v>12606</v>
      </c>
      <c r="C9159" s="37">
        <v>1983</v>
      </c>
      <c r="D9159" s="37">
        <v>2019</v>
      </c>
      <c r="E9159" s="42" t="s">
        <v>12489</v>
      </c>
      <c r="I9159" s="37">
        <v>5</v>
      </c>
      <c r="J9159" s="37">
        <v>4</v>
      </c>
      <c r="M9159" s="39">
        <v>3829</v>
      </c>
      <c r="N9159" s="39">
        <v>3442.5</v>
      </c>
      <c r="O9159" s="39">
        <v>3442.5</v>
      </c>
      <c r="P9159" s="38">
        <v>178</v>
      </c>
    </row>
    <row r="9160" spans="1:16">
      <c r="A9160" s="25">
        <f t="shared" si="143"/>
        <v>9158</v>
      </c>
      <c r="B9160" s="33" t="s">
        <v>12607</v>
      </c>
      <c r="C9160" s="37">
        <v>1982</v>
      </c>
      <c r="D9160" s="37">
        <v>2019</v>
      </c>
      <c r="E9160" s="42" t="s">
        <v>12489</v>
      </c>
      <c r="I9160" s="37">
        <v>5</v>
      </c>
      <c r="J9160" s="37">
        <v>4</v>
      </c>
      <c r="M9160" s="39">
        <v>3073.3</v>
      </c>
      <c r="N9160" s="39">
        <v>2732.3</v>
      </c>
      <c r="O9160" s="39">
        <v>2732.3</v>
      </c>
      <c r="P9160" s="38">
        <v>136</v>
      </c>
    </row>
    <row r="9161" spans="1:16">
      <c r="A9161" s="25">
        <f t="shared" si="143"/>
        <v>9159</v>
      </c>
      <c r="B9161" s="33" t="s">
        <v>12608</v>
      </c>
      <c r="C9161" s="37">
        <v>1983</v>
      </c>
      <c r="D9161" s="37">
        <v>2019</v>
      </c>
      <c r="E9161" s="42" t="s">
        <v>12489</v>
      </c>
      <c r="I9161" s="37">
        <v>5</v>
      </c>
      <c r="J9161" s="37">
        <v>4</v>
      </c>
      <c r="M9161" s="39">
        <v>3765.1</v>
      </c>
      <c r="N9161" s="39">
        <v>3426.1</v>
      </c>
      <c r="O9161" s="39">
        <v>3426.1</v>
      </c>
      <c r="P9161" s="38">
        <v>193</v>
      </c>
    </row>
    <row r="9162" spans="1:16">
      <c r="A9162" s="25">
        <f t="shared" si="143"/>
        <v>9160</v>
      </c>
      <c r="B9162" s="33" t="s">
        <v>12609</v>
      </c>
      <c r="C9162" s="37">
        <v>1984</v>
      </c>
      <c r="E9162" s="42" t="s">
        <v>12489</v>
      </c>
      <c r="I9162" s="37">
        <v>5</v>
      </c>
      <c r="J9162" s="37">
        <v>4</v>
      </c>
      <c r="M9162" s="39">
        <v>3286.4</v>
      </c>
      <c r="N9162" s="39">
        <v>2929.4</v>
      </c>
      <c r="O9162" s="39">
        <v>2929.4</v>
      </c>
      <c r="P9162" s="38">
        <v>193</v>
      </c>
    </row>
    <row r="9163" spans="1:16">
      <c r="A9163" s="25">
        <f t="shared" si="143"/>
        <v>9161</v>
      </c>
      <c r="B9163" s="33" t="s">
        <v>12610</v>
      </c>
      <c r="C9163" s="37">
        <v>1983</v>
      </c>
      <c r="D9163" s="37">
        <v>2019</v>
      </c>
      <c r="E9163" s="42" t="s">
        <v>12489</v>
      </c>
      <c r="I9163" s="37">
        <v>5</v>
      </c>
      <c r="J9163" s="37">
        <v>4</v>
      </c>
      <c r="M9163" s="39">
        <v>3803.6</v>
      </c>
      <c r="N9163" s="39">
        <v>3418.3</v>
      </c>
      <c r="O9163" s="39">
        <v>3418.3</v>
      </c>
      <c r="P9163" s="38">
        <v>185</v>
      </c>
    </row>
    <row r="9164" spans="1:16">
      <c r="A9164" s="25">
        <f t="shared" si="143"/>
        <v>9162</v>
      </c>
      <c r="B9164" s="33" t="s">
        <v>12611</v>
      </c>
      <c r="C9164" s="37">
        <v>1984</v>
      </c>
      <c r="D9164" s="37">
        <v>2019</v>
      </c>
      <c r="E9164" s="42" t="s">
        <v>12489</v>
      </c>
      <c r="I9164" s="37">
        <v>5</v>
      </c>
      <c r="J9164" s="37">
        <v>6</v>
      </c>
      <c r="M9164" s="39">
        <v>5114</v>
      </c>
      <c r="N9164" s="39">
        <v>4576</v>
      </c>
      <c r="O9164" s="39">
        <v>4576</v>
      </c>
      <c r="P9164" s="38">
        <v>237</v>
      </c>
    </row>
    <row r="9165" spans="1:16">
      <c r="A9165" s="25">
        <f t="shared" si="143"/>
        <v>9163</v>
      </c>
      <c r="B9165" s="33" t="s">
        <v>12612</v>
      </c>
      <c r="C9165" s="37">
        <v>1986</v>
      </c>
      <c r="D9165" s="37">
        <v>2018</v>
      </c>
      <c r="E9165" s="42" t="s">
        <v>12489</v>
      </c>
      <c r="I9165" s="37">
        <v>9</v>
      </c>
      <c r="J9165" s="37">
        <v>2</v>
      </c>
      <c r="M9165" s="39">
        <v>4491.2</v>
      </c>
      <c r="N9165" s="39">
        <v>3833.3</v>
      </c>
      <c r="O9165" s="39">
        <v>3833.3</v>
      </c>
      <c r="P9165" s="38">
        <v>173</v>
      </c>
    </row>
    <row r="9166" spans="1:16">
      <c r="A9166" s="25">
        <f t="shared" si="143"/>
        <v>9164</v>
      </c>
      <c r="B9166" s="33" t="s">
        <v>12613</v>
      </c>
      <c r="C9166" s="37">
        <v>1981</v>
      </c>
      <c r="D9166" s="37">
        <v>2019</v>
      </c>
      <c r="E9166" s="42" t="s">
        <v>12489</v>
      </c>
      <c r="I9166" s="37">
        <v>5</v>
      </c>
      <c r="J9166" s="37">
        <v>6</v>
      </c>
      <c r="M9166" s="39">
        <v>5038.1000000000004</v>
      </c>
      <c r="N9166" s="39">
        <v>4548.1000000000004</v>
      </c>
      <c r="O9166" s="39">
        <v>4548.1000000000004</v>
      </c>
      <c r="P9166" s="38">
        <v>229</v>
      </c>
    </row>
    <row r="9167" spans="1:16">
      <c r="A9167" s="25">
        <f t="shared" si="143"/>
        <v>9165</v>
      </c>
      <c r="B9167" s="33" t="s">
        <v>12614</v>
      </c>
      <c r="C9167" s="37">
        <v>1982</v>
      </c>
      <c r="D9167" s="37">
        <v>2019</v>
      </c>
      <c r="E9167" s="42" t="s">
        <v>12489</v>
      </c>
      <c r="I9167" s="37">
        <v>5</v>
      </c>
      <c r="J9167" s="37">
        <v>4</v>
      </c>
      <c r="M9167" s="39">
        <v>3238.4</v>
      </c>
      <c r="N9167" s="39">
        <v>2898.4</v>
      </c>
      <c r="O9167" s="39">
        <v>2898.4</v>
      </c>
      <c r="P9167" s="38">
        <v>99</v>
      </c>
    </row>
    <row r="9168" spans="1:16">
      <c r="A9168" s="25">
        <f t="shared" si="143"/>
        <v>9166</v>
      </c>
      <c r="B9168" s="33" t="s">
        <v>12615</v>
      </c>
      <c r="C9168" s="37">
        <v>1982</v>
      </c>
      <c r="E9168" s="41" t="s">
        <v>12517</v>
      </c>
      <c r="I9168" s="37">
        <v>5</v>
      </c>
      <c r="J9168" s="37">
        <v>1</v>
      </c>
      <c r="M9168" s="39">
        <v>1943.1000000000001</v>
      </c>
      <c r="N9168" s="39">
        <v>1598.9</v>
      </c>
      <c r="P9168" s="38">
        <v>93</v>
      </c>
    </row>
    <row r="9169" spans="1:16">
      <c r="A9169" s="25">
        <f t="shared" si="143"/>
        <v>9167</v>
      </c>
      <c r="B9169" s="33" t="s">
        <v>12616</v>
      </c>
      <c r="C9169" s="37">
        <v>1981</v>
      </c>
      <c r="D9169" s="37">
        <v>2018</v>
      </c>
      <c r="E9169" s="42" t="s">
        <v>12489</v>
      </c>
      <c r="I9169" s="37">
        <v>5</v>
      </c>
      <c r="J9169" s="37">
        <v>1</v>
      </c>
      <c r="M9169" s="39">
        <v>1916.9</v>
      </c>
      <c r="N9169" s="39">
        <v>1597.5</v>
      </c>
      <c r="O9169" s="39">
        <v>1597.5</v>
      </c>
      <c r="P9169" s="38">
        <v>99</v>
      </c>
    </row>
    <row r="9170" spans="1:16">
      <c r="A9170" s="25">
        <f t="shared" si="143"/>
        <v>9168</v>
      </c>
      <c r="B9170" s="33" t="s">
        <v>12617</v>
      </c>
      <c r="C9170" s="37">
        <v>1981</v>
      </c>
      <c r="D9170" s="37">
        <v>2018</v>
      </c>
      <c r="E9170" s="42" t="s">
        <v>12489</v>
      </c>
      <c r="I9170" s="37">
        <v>5</v>
      </c>
      <c r="J9170" s="37">
        <v>4</v>
      </c>
      <c r="M9170" s="39">
        <v>3772.2</v>
      </c>
      <c r="N9170" s="39">
        <v>3396.2</v>
      </c>
      <c r="O9170" s="39">
        <v>3396.2</v>
      </c>
      <c r="P9170" s="38">
        <v>201</v>
      </c>
    </row>
    <row r="9171" spans="1:16">
      <c r="A9171" s="25">
        <f t="shared" si="143"/>
        <v>9169</v>
      </c>
      <c r="B9171" s="33" t="s">
        <v>12618</v>
      </c>
      <c r="C9171" s="37">
        <v>1982</v>
      </c>
      <c r="D9171" s="37">
        <v>2019</v>
      </c>
      <c r="E9171" s="42" t="s">
        <v>12489</v>
      </c>
      <c r="I9171" s="37">
        <v>5</v>
      </c>
      <c r="J9171" s="37">
        <v>4</v>
      </c>
      <c r="M9171" s="39">
        <v>3804.5</v>
      </c>
      <c r="N9171" s="39">
        <v>3399.4</v>
      </c>
      <c r="O9171" s="39">
        <v>3399.4</v>
      </c>
      <c r="P9171" s="38">
        <v>190</v>
      </c>
    </row>
    <row r="9172" spans="1:16">
      <c r="A9172" s="25">
        <f t="shared" si="143"/>
        <v>9170</v>
      </c>
      <c r="B9172" s="33" t="s">
        <v>12619</v>
      </c>
      <c r="C9172" s="37">
        <v>1983</v>
      </c>
      <c r="E9172" s="42" t="s">
        <v>12489</v>
      </c>
      <c r="I9172" s="37">
        <v>5</v>
      </c>
      <c r="J9172" s="37">
        <v>4</v>
      </c>
      <c r="M9172" s="39">
        <v>3802.7</v>
      </c>
      <c r="N9172" s="39">
        <v>3397.7</v>
      </c>
      <c r="O9172" s="39">
        <v>3397.7</v>
      </c>
      <c r="P9172" s="38">
        <v>182</v>
      </c>
    </row>
    <row r="9173" spans="1:16">
      <c r="A9173" s="25">
        <f t="shared" si="143"/>
        <v>9171</v>
      </c>
      <c r="B9173" s="33" t="s">
        <v>12620</v>
      </c>
      <c r="C9173" s="37">
        <v>1982</v>
      </c>
      <c r="D9173" s="37">
        <v>2019</v>
      </c>
      <c r="E9173" s="42" t="s">
        <v>12489</v>
      </c>
      <c r="I9173" s="37">
        <v>5</v>
      </c>
      <c r="J9173" s="37">
        <v>1</v>
      </c>
      <c r="M9173" s="39">
        <v>1915.4</v>
      </c>
      <c r="N9173" s="39">
        <v>1594.2</v>
      </c>
      <c r="O9173" s="39">
        <v>1594.2</v>
      </c>
      <c r="P9173" s="38">
        <v>110</v>
      </c>
    </row>
    <row r="9174" spans="1:16">
      <c r="A9174" s="25">
        <f t="shared" si="143"/>
        <v>9172</v>
      </c>
      <c r="B9174" s="33" t="s">
        <v>12621</v>
      </c>
      <c r="C9174" s="37">
        <v>1983</v>
      </c>
      <c r="E9174" s="41" t="s">
        <v>12517</v>
      </c>
      <c r="I9174" s="37">
        <v>5</v>
      </c>
      <c r="J9174" s="37">
        <v>4</v>
      </c>
      <c r="M9174" s="39">
        <v>4079.7</v>
      </c>
      <c r="N9174" s="39">
        <v>3794.5</v>
      </c>
      <c r="O9174" s="39">
        <v>3794.5</v>
      </c>
      <c r="P9174" s="38">
        <v>139</v>
      </c>
    </row>
    <row r="9175" spans="1:16">
      <c r="A9175" s="25">
        <f t="shared" si="143"/>
        <v>9173</v>
      </c>
      <c r="B9175" s="33" t="s">
        <v>12622</v>
      </c>
      <c r="C9175" s="37">
        <v>1960</v>
      </c>
      <c r="E9175" s="41" t="s">
        <v>5129</v>
      </c>
      <c r="I9175" s="37">
        <v>3</v>
      </c>
      <c r="J9175" s="37">
        <v>2</v>
      </c>
      <c r="M9175" s="39">
        <v>1054.0999999999999</v>
      </c>
      <c r="N9175" s="39">
        <v>979.9</v>
      </c>
      <c r="O9175" s="39">
        <v>979.9</v>
      </c>
      <c r="P9175" s="38">
        <v>30</v>
      </c>
    </row>
    <row r="9176" spans="1:16">
      <c r="A9176" s="25">
        <f t="shared" si="143"/>
        <v>9174</v>
      </c>
      <c r="B9176" s="33" t="s">
        <v>12623</v>
      </c>
      <c r="C9176" s="37">
        <v>1968</v>
      </c>
      <c r="D9176" s="37">
        <v>2019</v>
      </c>
      <c r="E9176" s="42" t="s">
        <v>12489</v>
      </c>
      <c r="I9176" s="37">
        <v>5</v>
      </c>
      <c r="J9176" s="37">
        <v>8</v>
      </c>
      <c r="M9176" s="39">
        <v>5776.9</v>
      </c>
      <c r="N9176" s="39">
        <v>5086.8999999999996</v>
      </c>
      <c r="O9176" s="39">
        <v>5086.8999999999996</v>
      </c>
      <c r="P9176" s="38">
        <v>253</v>
      </c>
    </row>
    <row r="9177" spans="1:16">
      <c r="A9177" s="25">
        <f t="shared" si="143"/>
        <v>9175</v>
      </c>
      <c r="B9177" s="33" t="s">
        <v>12624</v>
      </c>
      <c r="C9177" s="37">
        <v>1971</v>
      </c>
      <c r="E9177" s="41" t="s">
        <v>12517</v>
      </c>
      <c r="I9177" s="37">
        <v>5</v>
      </c>
      <c r="J9177" s="37">
        <v>8</v>
      </c>
      <c r="M9177" s="39">
        <v>5928.9</v>
      </c>
      <c r="N9177" s="39">
        <v>5203</v>
      </c>
      <c r="O9177" s="39">
        <v>5203</v>
      </c>
      <c r="P9177" s="38">
        <v>281</v>
      </c>
    </row>
    <row r="9178" spans="1:16">
      <c r="A9178" s="25">
        <f t="shared" si="143"/>
        <v>9176</v>
      </c>
      <c r="B9178" s="33" t="s">
        <v>12625</v>
      </c>
      <c r="C9178" s="37">
        <v>1960</v>
      </c>
      <c r="E9178" s="41" t="s">
        <v>5129</v>
      </c>
      <c r="I9178" s="37">
        <v>3</v>
      </c>
      <c r="J9178" s="37">
        <v>2</v>
      </c>
      <c r="M9178" s="39">
        <v>1100.0999999999999</v>
      </c>
      <c r="N9178" s="39">
        <v>968.1</v>
      </c>
      <c r="O9178" s="39">
        <v>892.5</v>
      </c>
      <c r="P9178" s="38">
        <v>43</v>
      </c>
    </row>
    <row r="9179" spans="1:16">
      <c r="A9179" s="25">
        <f t="shared" si="143"/>
        <v>9177</v>
      </c>
      <c r="B9179" s="33" t="s">
        <v>12626</v>
      </c>
      <c r="C9179" s="37">
        <v>1960</v>
      </c>
      <c r="E9179" s="41" t="s">
        <v>5129</v>
      </c>
      <c r="I9179" s="37">
        <v>3</v>
      </c>
      <c r="J9179" s="37">
        <v>2</v>
      </c>
      <c r="M9179" s="39">
        <v>1049.5</v>
      </c>
      <c r="N9179" s="39">
        <v>976.9</v>
      </c>
      <c r="O9179" s="39">
        <v>966.5</v>
      </c>
      <c r="P9179" s="38">
        <v>41</v>
      </c>
    </row>
    <row r="9180" spans="1:16">
      <c r="A9180" s="25">
        <f t="shared" si="143"/>
        <v>9178</v>
      </c>
      <c r="B9180" s="33" t="s">
        <v>12627</v>
      </c>
      <c r="I9180" s="37"/>
      <c r="J9180" s="37"/>
    </row>
    <row r="9181" spans="1:16">
      <c r="A9181" s="25">
        <f t="shared" si="143"/>
        <v>9179</v>
      </c>
      <c r="B9181" s="33" t="s">
        <v>12628</v>
      </c>
      <c r="C9181" s="37">
        <v>1960</v>
      </c>
      <c r="E9181" s="41" t="s">
        <v>5129</v>
      </c>
      <c r="I9181" s="37">
        <v>3</v>
      </c>
      <c r="J9181" s="37">
        <v>2</v>
      </c>
      <c r="M9181" s="39">
        <v>1041.3</v>
      </c>
      <c r="N9181" s="39">
        <v>967.4</v>
      </c>
      <c r="O9181" s="39">
        <v>877.8</v>
      </c>
      <c r="P9181" s="38">
        <v>36</v>
      </c>
    </row>
    <row r="9182" spans="1:16">
      <c r="A9182" s="25">
        <f t="shared" si="143"/>
        <v>9180</v>
      </c>
      <c r="B9182" s="33" t="s">
        <v>12629</v>
      </c>
      <c r="C9182" s="37">
        <v>1960</v>
      </c>
      <c r="E9182" s="41" t="s">
        <v>5129</v>
      </c>
      <c r="I9182" s="37">
        <v>3</v>
      </c>
      <c r="J9182" s="37">
        <v>2</v>
      </c>
      <c r="M9182" s="39">
        <v>1002.9</v>
      </c>
      <c r="N9182" s="39">
        <v>929.7</v>
      </c>
      <c r="O9182" s="39">
        <v>884.5</v>
      </c>
      <c r="P9182" s="38">
        <v>40</v>
      </c>
    </row>
    <row r="9183" spans="1:16">
      <c r="A9183" s="25">
        <f t="shared" si="143"/>
        <v>9181</v>
      </c>
      <c r="B9183" s="33" t="s">
        <v>12630</v>
      </c>
      <c r="C9183" s="37">
        <v>2000</v>
      </c>
      <c r="E9183" s="42" t="s">
        <v>12505</v>
      </c>
      <c r="I9183" s="37">
        <v>4</v>
      </c>
      <c r="J9183" s="37">
        <v>2</v>
      </c>
      <c r="M9183" s="39">
        <v>3107.8</v>
      </c>
      <c r="N9183" s="39">
        <v>2821.8</v>
      </c>
      <c r="O9183" s="39">
        <v>2821.8</v>
      </c>
      <c r="P9183" s="38">
        <v>40</v>
      </c>
    </row>
    <row r="9184" spans="1:16">
      <c r="A9184" s="25">
        <f t="shared" si="143"/>
        <v>9182</v>
      </c>
      <c r="B9184" s="33" t="s">
        <v>12631</v>
      </c>
      <c r="C9184" s="37">
        <v>2000</v>
      </c>
      <c r="E9184" s="42" t="s">
        <v>12505</v>
      </c>
      <c r="I9184" s="37">
        <v>4</v>
      </c>
      <c r="J9184" s="37">
        <v>2</v>
      </c>
      <c r="M9184" s="39">
        <v>3080.1</v>
      </c>
      <c r="N9184" s="39">
        <v>2794.1</v>
      </c>
      <c r="O9184" s="39">
        <v>2794.1</v>
      </c>
      <c r="P9184" s="38">
        <v>65</v>
      </c>
    </row>
    <row r="9185" spans="1:16">
      <c r="A9185" s="25">
        <f t="shared" si="143"/>
        <v>9183</v>
      </c>
      <c r="B9185" s="33" t="s">
        <v>12632</v>
      </c>
      <c r="C9185" s="37">
        <v>1977</v>
      </c>
      <c r="E9185" s="41" t="s">
        <v>12517</v>
      </c>
      <c r="I9185" s="37">
        <v>5</v>
      </c>
      <c r="J9185" s="37">
        <v>2</v>
      </c>
      <c r="M9185" s="39">
        <v>3760</v>
      </c>
      <c r="N9185" s="39">
        <v>3254.5</v>
      </c>
      <c r="O9185" s="39">
        <v>3224.9</v>
      </c>
      <c r="P9185" s="38">
        <v>247</v>
      </c>
    </row>
    <row r="9186" spans="1:16">
      <c r="A9186" s="25">
        <f t="shared" si="143"/>
        <v>9184</v>
      </c>
      <c r="B9186" s="33" t="s">
        <v>12633</v>
      </c>
      <c r="C9186" s="37">
        <v>1993</v>
      </c>
      <c r="D9186" s="37">
        <v>2019</v>
      </c>
      <c r="E9186" s="42" t="s">
        <v>12489</v>
      </c>
      <c r="I9186" s="37">
        <v>5</v>
      </c>
      <c r="J9186" s="37">
        <v>9</v>
      </c>
      <c r="M9186" s="39">
        <v>7616.4</v>
      </c>
      <c r="N9186" s="39">
        <v>6526.4</v>
      </c>
      <c r="O9186" s="39">
        <v>6526.4</v>
      </c>
      <c r="P9186" s="38">
        <v>291</v>
      </c>
    </row>
    <row r="9187" spans="1:16">
      <c r="A9187" s="25">
        <f t="shared" si="143"/>
        <v>9185</v>
      </c>
      <c r="B9187" s="33" t="s">
        <v>12634</v>
      </c>
      <c r="I9187" s="37"/>
      <c r="J9187" s="37"/>
    </row>
    <row r="9188" spans="1:16">
      <c r="A9188" s="25">
        <f t="shared" si="143"/>
        <v>9186</v>
      </c>
      <c r="B9188" s="33" t="s">
        <v>12635</v>
      </c>
      <c r="C9188" s="37">
        <v>1980</v>
      </c>
      <c r="D9188" s="37">
        <v>2017</v>
      </c>
      <c r="E9188" s="42" t="s">
        <v>12489</v>
      </c>
      <c r="I9188" s="37">
        <v>5</v>
      </c>
      <c r="J9188" s="37">
        <v>4</v>
      </c>
      <c r="M9188" s="39">
        <v>4861.8999999999996</v>
      </c>
      <c r="N9188" s="39">
        <v>4099.1000000000004</v>
      </c>
      <c r="O9188" s="39">
        <v>4099.1000000000004</v>
      </c>
      <c r="P9188" s="38">
        <v>211</v>
      </c>
    </row>
    <row r="9189" spans="1:16">
      <c r="A9189" s="25">
        <f t="shared" si="143"/>
        <v>9187</v>
      </c>
      <c r="B9189" s="33" t="s">
        <v>12636</v>
      </c>
      <c r="C9189" s="37">
        <v>1982</v>
      </c>
      <c r="D9189" s="37">
        <v>2019</v>
      </c>
      <c r="E9189" s="42" t="s">
        <v>12489</v>
      </c>
      <c r="I9189" s="37">
        <v>5</v>
      </c>
      <c r="J9189" s="37">
        <v>4</v>
      </c>
      <c r="M9189" s="39">
        <v>3243.1</v>
      </c>
      <c r="N9189" s="39">
        <v>2909.1</v>
      </c>
      <c r="O9189" s="39">
        <v>2909.1</v>
      </c>
      <c r="P9189" s="38">
        <v>172</v>
      </c>
    </row>
    <row r="9190" spans="1:16">
      <c r="A9190" s="25">
        <f t="shared" si="143"/>
        <v>9188</v>
      </c>
      <c r="B9190" s="33" t="s">
        <v>12637</v>
      </c>
      <c r="C9190" s="37">
        <v>1981</v>
      </c>
      <c r="D9190" s="37">
        <v>2018</v>
      </c>
      <c r="E9190" s="42" t="s">
        <v>12489</v>
      </c>
      <c r="I9190" s="37">
        <v>6</v>
      </c>
      <c r="J9190" s="37">
        <v>6</v>
      </c>
      <c r="M9190" s="39">
        <v>5117.1000000000004</v>
      </c>
      <c r="N9190" s="39">
        <v>4542.6000000000004</v>
      </c>
      <c r="O9190" s="39">
        <v>4542.6000000000004</v>
      </c>
      <c r="P9190" s="38">
        <v>260</v>
      </c>
    </row>
    <row r="9191" spans="1:16">
      <c r="A9191" s="25">
        <f t="shared" si="143"/>
        <v>9189</v>
      </c>
      <c r="B9191" s="33" t="s">
        <v>12638</v>
      </c>
      <c r="C9191" s="37">
        <v>1981</v>
      </c>
      <c r="D9191" s="37">
        <v>2018</v>
      </c>
      <c r="E9191" s="42" t="s">
        <v>12489</v>
      </c>
      <c r="I9191" s="37">
        <v>5</v>
      </c>
      <c r="J9191" s="37">
        <v>2</v>
      </c>
      <c r="M9191" s="39">
        <v>3882.6</v>
      </c>
      <c r="N9191" s="39">
        <v>3209.4</v>
      </c>
      <c r="O9191" s="39">
        <v>3209.4</v>
      </c>
      <c r="P9191" s="38">
        <v>206</v>
      </c>
    </row>
    <row r="9192" spans="1:16">
      <c r="A9192" s="25">
        <f t="shared" si="143"/>
        <v>9190</v>
      </c>
      <c r="B9192" s="33" t="s">
        <v>12639</v>
      </c>
      <c r="C9192" s="37">
        <v>1985</v>
      </c>
      <c r="D9192" s="37">
        <v>2018</v>
      </c>
      <c r="E9192" s="42" t="s">
        <v>12489</v>
      </c>
      <c r="I9192" s="37">
        <v>5</v>
      </c>
      <c r="J9192" s="37">
        <v>4</v>
      </c>
      <c r="M9192" s="39">
        <v>3550.1</v>
      </c>
      <c r="N9192" s="39">
        <v>3208.1</v>
      </c>
      <c r="O9192" s="39">
        <v>3208.1</v>
      </c>
      <c r="P9192" s="38">
        <v>187</v>
      </c>
    </row>
    <row r="9193" spans="1:16">
      <c r="A9193" s="25">
        <f t="shared" si="143"/>
        <v>9191</v>
      </c>
      <c r="B9193" s="33" t="s">
        <v>12640</v>
      </c>
      <c r="C9193" s="37">
        <v>1984</v>
      </c>
      <c r="D9193" s="37">
        <v>2019</v>
      </c>
      <c r="E9193" s="42" t="s">
        <v>12489</v>
      </c>
      <c r="I9193" s="37">
        <v>5</v>
      </c>
      <c r="J9193" s="37">
        <v>1</v>
      </c>
      <c r="M9193" s="39">
        <v>1928</v>
      </c>
      <c r="N9193" s="39">
        <v>1582.7</v>
      </c>
      <c r="O9193" s="39">
        <v>1582.7</v>
      </c>
      <c r="P9193" s="38">
        <v>129</v>
      </c>
    </row>
    <row r="9194" spans="1:16">
      <c r="A9194" s="25">
        <f t="shared" si="143"/>
        <v>9192</v>
      </c>
      <c r="B9194" s="33" t="s">
        <v>12641</v>
      </c>
      <c r="C9194" s="37">
        <v>1985</v>
      </c>
      <c r="D9194" s="37">
        <v>2017</v>
      </c>
      <c r="E9194" s="42" t="s">
        <v>12489</v>
      </c>
      <c r="I9194" s="37">
        <v>5</v>
      </c>
      <c r="J9194" s="37">
        <v>6</v>
      </c>
      <c r="M9194" s="39">
        <v>5153.3</v>
      </c>
      <c r="N9194" s="39">
        <v>4648.1000000000004</v>
      </c>
      <c r="O9194" s="39">
        <v>4648.1000000000004</v>
      </c>
      <c r="P9194" s="38">
        <v>249</v>
      </c>
    </row>
    <row r="9195" spans="1:16">
      <c r="A9195" s="25">
        <f t="shared" si="143"/>
        <v>9193</v>
      </c>
      <c r="B9195" s="33" t="s">
        <v>12642</v>
      </c>
      <c r="C9195" s="37">
        <v>1984</v>
      </c>
      <c r="D9195" s="37">
        <v>2019</v>
      </c>
      <c r="E9195" s="42" t="s">
        <v>12489</v>
      </c>
      <c r="I9195" s="37">
        <v>5</v>
      </c>
      <c r="J9195" s="37">
        <v>1</v>
      </c>
      <c r="M9195" s="39">
        <v>2153.9</v>
      </c>
      <c r="N9195" s="39">
        <v>1823.9</v>
      </c>
      <c r="O9195" s="39">
        <v>1823.9</v>
      </c>
      <c r="P9195" s="38">
        <v>137</v>
      </c>
    </row>
    <row r="9196" spans="1:16">
      <c r="A9196" s="25">
        <f t="shared" si="143"/>
        <v>9194</v>
      </c>
      <c r="B9196" s="33" t="s">
        <v>12643</v>
      </c>
      <c r="I9196" s="37"/>
      <c r="J9196" s="37"/>
    </row>
    <row r="9197" spans="1:16">
      <c r="A9197" s="25">
        <f t="shared" si="143"/>
        <v>9195</v>
      </c>
      <c r="B9197" s="33" t="s">
        <v>12644</v>
      </c>
      <c r="C9197" s="37">
        <v>1988</v>
      </c>
      <c r="E9197" s="41" t="s">
        <v>12517</v>
      </c>
      <c r="I9197" s="37">
        <v>9</v>
      </c>
      <c r="J9197" s="37">
        <v>4</v>
      </c>
      <c r="M9197" s="39">
        <v>8913</v>
      </c>
      <c r="N9197" s="39">
        <v>7654.2</v>
      </c>
      <c r="P9197" s="38">
        <v>461</v>
      </c>
    </row>
    <row r="9198" spans="1:16">
      <c r="A9198" s="25">
        <f t="shared" si="143"/>
        <v>9196</v>
      </c>
      <c r="B9198" s="33" t="s">
        <v>12645</v>
      </c>
      <c r="C9198" s="37">
        <v>1985</v>
      </c>
      <c r="D9198" s="37">
        <v>2019</v>
      </c>
      <c r="E9198" s="42" t="s">
        <v>12489</v>
      </c>
      <c r="I9198" s="37">
        <v>5</v>
      </c>
      <c r="J9198" s="37">
        <v>1</v>
      </c>
      <c r="M9198" s="39">
        <v>1915.7</v>
      </c>
      <c r="N9198" s="39">
        <v>1578.7</v>
      </c>
      <c r="O9198" s="39">
        <v>1578.7</v>
      </c>
      <c r="P9198" s="38">
        <v>111</v>
      </c>
    </row>
    <row r="9199" spans="1:16">
      <c r="A9199" s="25">
        <f t="shared" si="143"/>
        <v>9197</v>
      </c>
      <c r="B9199" s="33" t="s">
        <v>12646</v>
      </c>
      <c r="C9199" s="37">
        <v>2004</v>
      </c>
      <c r="D9199" s="37">
        <v>2019</v>
      </c>
      <c r="E9199" s="42" t="s">
        <v>12489</v>
      </c>
      <c r="I9199" s="37">
        <v>10</v>
      </c>
      <c r="J9199" s="37">
        <v>6</v>
      </c>
      <c r="M9199" s="39">
        <v>13584.6</v>
      </c>
      <c r="N9199" s="39">
        <v>11663.6</v>
      </c>
      <c r="O9199" s="39">
        <v>11663.6</v>
      </c>
      <c r="P9199" s="38">
        <v>476</v>
      </c>
    </row>
    <row r="9200" spans="1:16">
      <c r="A9200" s="25">
        <f t="shared" si="143"/>
        <v>9198</v>
      </c>
      <c r="B9200" s="33" t="s">
        <v>12647</v>
      </c>
      <c r="C9200" s="37">
        <v>1986</v>
      </c>
      <c r="E9200" s="42" t="s">
        <v>12489</v>
      </c>
      <c r="I9200" s="37">
        <v>5</v>
      </c>
      <c r="J9200" s="37">
        <v>4</v>
      </c>
      <c r="M9200" s="39">
        <v>3779.7</v>
      </c>
      <c r="N9200" s="39">
        <v>3432.7</v>
      </c>
      <c r="O9200" s="39">
        <v>3432.7</v>
      </c>
      <c r="P9200" s="38">
        <v>138</v>
      </c>
    </row>
    <row r="9201" spans="1:16">
      <c r="A9201" s="25">
        <f t="shared" si="143"/>
        <v>9199</v>
      </c>
      <c r="B9201" s="33" t="s">
        <v>12648</v>
      </c>
      <c r="C9201" s="37">
        <v>1985</v>
      </c>
      <c r="D9201" s="37">
        <v>2018</v>
      </c>
      <c r="E9201" s="42" t="s">
        <v>12489</v>
      </c>
      <c r="I9201" s="37">
        <v>5</v>
      </c>
      <c r="J9201" s="37">
        <v>6</v>
      </c>
      <c r="M9201" s="39">
        <v>4978.3</v>
      </c>
      <c r="N9201" s="39">
        <v>4502.1000000000004</v>
      </c>
      <c r="O9201" s="39">
        <v>4502.1000000000004</v>
      </c>
      <c r="P9201" s="38">
        <v>259</v>
      </c>
    </row>
    <row r="9202" spans="1:16">
      <c r="A9202" s="25">
        <f t="shared" si="143"/>
        <v>9200</v>
      </c>
      <c r="B9202" s="33" t="s">
        <v>12649</v>
      </c>
      <c r="I9202" s="37"/>
      <c r="J9202" s="37"/>
    </row>
    <row r="9203" spans="1:16">
      <c r="A9203" s="25">
        <f t="shared" si="143"/>
        <v>9201</v>
      </c>
      <c r="B9203" s="33" t="s">
        <v>12650</v>
      </c>
      <c r="C9203" s="37">
        <v>1996</v>
      </c>
      <c r="D9203" s="37">
        <v>2019</v>
      </c>
      <c r="E9203" s="42" t="s">
        <v>12489</v>
      </c>
      <c r="I9203" s="37">
        <v>9</v>
      </c>
      <c r="J9203" s="37">
        <v>4</v>
      </c>
      <c r="M9203" s="39">
        <v>9065.2000000000007</v>
      </c>
      <c r="N9203" s="39">
        <v>7857</v>
      </c>
      <c r="O9203" s="39">
        <v>7857</v>
      </c>
      <c r="P9203" s="38">
        <v>364</v>
      </c>
    </row>
    <row r="9204" spans="1:16">
      <c r="A9204" s="25">
        <f t="shared" si="143"/>
        <v>9202</v>
      </c>
      <c r="B9204" s="33" t="s">
        <v>12651</v>
      </c>
      <c r="C9204" s="37">
        <v>1983</v>
      </c>
      <c r="D9204" s="37">
        <v>2019</v>
      </c>
      <c r="E9204" s="42" t="s">
        <v>12489</v>
      </c>
      <c r="I9204" s="37">
        <v>5</v>
      </c>
      <c r="J9204" s="37">
        <v>2</v>
      </c>
      <c r="M9204" s="39">
        <v>3750.3</v>
      </c>
      <c r="N9204" s="39">
        <v>3251.4</v>
      </c>
      <c r="O9204" s="39">
        <v>3251.4</v>
      </c>
      <c r="P9204" s="38">
        <v>221</v>
      </c>
    </row>
    <row r="9205" spans="1:16">
      <c r="A9205" s="25">
        <f t="shared" si="143"/>
        <v>9203</v>
      </c>
      <c r="B9205" s="33" t="s">
        <v>12652</v>
      </c>
      <c r="C9205" s="37">
        <v>1981</v>
      </c>
      <c r="D9205" s="37">
        <v>2017</v>
      </c>
      <c r="E9205" s="42" t="s">
        <v>12489</v>
      </c>
      <c r="I9205" s="37">
        <v>5</v>
      </c>
      <c r="J9205" s="37">
        <v>2</v>
      </c>
      <c r="M9205" s="39">
        <v>3796.7</v>
      </c>
      <c r="N9205" s="39">
        <v>3286.1</v>
      </c>
      <c r="O9205" s="39">
        <v>3286.1</v>
      </c>
      <c r="P9205" s="38">
        <v>204</v>
      </c>
    </row>
    <row r="9206" spans="1:16">
      <c r="A9206" s="25">
        <f t="shared" si="143"/>
        <v>9204</v>
      </c>
      <c r="B9206" s="33" t="s">
        <v>12653</v>
      </c>
      <c r="I9206" s="37"/>
      <c r="J9206" s="37"/>
    </row>
    <row r="9207" spans="1:16">
      <c r="A9207" s="25">
        <f t="shared" si="143"/>
        <v>9205</v>
      </c>
      <c r="B9207" s="33" t="s">
        <v>12654</v>
      </c>
      <c r="C9207" s="37">
        <v>2013</v>
      </c>
      <c r="E9207" s="41" t="s">
        <v>4731</v>
      </c>
      <c r="I9207" s="37">
        <v>5</v>
      </c>
      <c r="J9207" s="37">
        <v>1</v>
      </c>
      <c r="M9207" s="39">
        <v>1562.2</v>
      </c>
      <c r="N9207" s="39">
        <v>1109.5999999999999</v>
      </c>
      <c r="P9207" s="38">
        <v>56</v>
      </c>
    </row>
    <row r="9208" spans="1:16">
      <c r="A9208" s="25">
        <f t="shared" si="143"/>
        <v>9206</v>
      </c>
      <c r="B9208" s="33" t="s">
        <v>12655</v>
      </c>
      <c r="C9208" s="37">
        <v>2013</v>
      </c>
      <c r="E9208" s="42" t="s">
        <v>12505</v>
      </c>
      <c r="I9208" s="37">
        <v>8</v>
      </c>
      <c r="J9208" s="37">
        <v>1</v>
      </c>
      <c r="M9208" s="39">
        <v>4079.2</v>
      </c>
      <c r="N9208" s="39">
        <v>2320.1999999999998</v>
      </c>
      <c r="O9208" s="39">
        <v>2320.1999999999998</v>
      </c>
      <c r="P9208" s="38">
        <v>62</v>
      </c>
    </row>
    <row r="9209" spans="1:16">
      <c r="A9209" s="25">
        <f t="shared" si="143"/>
        <v>9207</v>
      </c>
      <c r="B9209" s="33" t="s">
        <v>12656</v>
      </c>
      <c r="C9209" s="37">
        <v>1977</v>
      </c>
      <c r="E9209" s="41" t="s">
        <v>12517</v>
      </c>
      <c r="I9209" s="37">
        <v>5</v>
      </c>
      <c r="J9209" s="37">
        <v>4</v>
      </c>
      <c r="M9209" s="39">
        <v>3728.5</v>
      </c>
      <c r="N9209" s="39">
        <v>3423.5</v>
      </c>
      <c r="O9209" s="39">
        <v>3273.1</v>
      </c>
      <c r="P9209" s="38">
        <v>172</v>
      </c>
    </row>
    <row r="9210" spans="1:16">
      <c r="A9210" s="25">
        <f t="shared" si="143"/>
        <v>9208</v>
      </c>
      <c r="B9210" s="33" t="s">
        <v>12657</v>
      </c>
      <c r="C9210" s="37">
        <v>1981</v>
      </c>
      <c r="E9210" s="42" t="s">
        <v>12489</v>
      </c>
      <c r="I9210" s="37">
        <v>5</v>
      </c>
      <c r="J9210" s="37">
        <v>4</v>
      </c>
      <c r="M9210" s="39">
        <v>3750.1</v>
      </c>
      <c r="N9210" s="39">
        <v>3410.8</v>
      </c>
      <c r="O9210" s="39">
        <v>3410.8</v>
      </c>
      <c r="P9210" s="38">
        <v>211</v>
      </c>
    </row>
    <row r="9211" spans="1:16">
      <c r="A9211" s="25">
        <f t="shared" si="143"/>
        <v>9209</v>
      </c>
      <c r="B9211" s="33" t="s">
        <v>12658</v>
      </c>
      <c r="C9211" s="37">
        <v>1979</v>
      </c>
      <c r="D9211" s="37">
        <v>2019</v>
      </c>
      <c r="E9211" s="42" t="s">
        <v>12489</v>
      </c>
      <c r="I9211" s="37">
        <v>5</v>
      </c>
      <c r="J9211" s="37">
        <v>4</v>
      </c>
      <c r="M9211" s="39">
        <v>3754.4</v>
      </c>
      <c r="N9211" s="39">
        <v>3389.3</v>
      </c>
      <c r="O9211" s="39">
        <v>3389.3</v>
      </c>
      <c r="P9211" s="38">
        <v>189</v>
      </c>
    </row>
    <row r="9212" spans="1:16">
      <c r="A9212" s="25">
        <f t="shared" si="143"/>
        <v>9210</v>
      </c>
      <c r="B9212" s="33" t="s">
        <v>12659</v>
      </c>
      <c r="C9212" s="37">
        <v>1984</v>
      </c>
      <c r="D9212" s="37">
        <v>2017</v>
      </c>
      <c r="E9212" s="42" t="s">
        <v>12489</v>
      </c>
      <c r="I9212" s="37">
        <v>5</v>
      </c>
      <c r="J9212" s="37">
        <v>4</v>
      </c>
      <c r="M9212" s="39">
        <v>3770.3</v>
      </c>
      <c r="N9212" s="39">
        <v>3427.8</v>
      </c>
      <c r="O9212" s="39">
        <v>3427.8</v>
      </c>
      <c r="P9212" s="38">
        <v>178</v>
      </c>
    </row>
    <row r="9213" spans="1:16">
      <c r="A9213" s="25">
        <f t="shared" si="143"/>
        <v>9211</v>
      </c>
      <c r="B9213" s="33" t="s">
        <v>12660</v>
      </c>
      <c r="C9213" s="37">
        <v>2006</v>
      </c>
      <c r="D9213" s="37">
        <v>2017</v>
      </c>
      <c r="E9213" s="42" t="s">
        <v>12505</v>
      </c>
      <c r="I9213" s="37">
        <v>9</v>
      </c>
      <c r="J9213" s="37">
        <v>1</v>
      </c>
      <c r="M9213" s="39">
        <v>4117.1000000000004</v>
      </c>
      <c r="N9213" s="39">
        <v>3149.4</v>
      </c>
      <c r="O9213" s="39">
        <v>3149.4</v>
      </c>
      <c r="P9213" s="38">
        <v>158</v>
      </c>
    </row>
    <row r="9214" spans="1:16">
      <c r="A9214" s="25">
        <f t="shared" si="143"/>
        <v>9212</v>
      </c>
      <c r="B9214" s="33" t="s">
        <v>12661</v>
      </c>
      <c r="C9214" s="37">
        <v>2009</v>
      </c>
      <c r="E9214" s="42" t="s">
        <v>12505</v>
      </c>
      <c r="I9214" s="37">
        <v>9</v>
      </c>
      <c r="J9214" s="37">
        <v>1</v>
      </c>
      <c r="M9214" s="39">
        <v>4705.1000000000004</v>
      </c>
      <c r="N9214" s="39">
        <v>4434</v>
      </c>
      <c r="O9214" s="39">
        <v>4434</v>
      </c>
      <c r="P9214" s="38">
        <v>158</v>
      </c>
    </row>
    <row r="9215" spans="1:16">
      <c r="A9215" s="25">
        <f t="shared" si="143"/>
        <v>9213</v>
      </c>
      <c r="B9215" s="33" t="s">
        <v>12662</v>
      </c>
      <c r="C9215" s="37">
        <v>1990</v>
      </c>
      <c r="E9215" s="41" t="s">
        <v>4731</v>
      </c>
      <c r="I9215" s="37">
        <v>14</v>
      </c>
      <c r="J9215" s="37">
        <v>1</v>
      </c>
      <c r="M9215" s="39">
        <v>5410.8</v>
      </c>
      <c r="N9215" s="39">
        <v>4870.1000000000004</v>
      </c>
      <c r="O9215" s="39">
        <v>4833.8999999999996</v>
      </c>
      <c r="P9215" s="38">
        <v>241</v>
      </c>
    </row>
    <row r="9216" spans="1:16">
      <c r="A9216" s="25">
        <f t="shared" si="143"/>
        <v>9214</v>
      </c>
      <c r="B9216" s="33" t="s">
        <v>12663</v>
      </c>
      <c r="C9216" s="37">
        <v>1963</v>
      </c>
      <c r="E9216" s="41" t="s">
        <v>12517</v>
      </c>
      <c r="I9216" s="37">
        <v>4</v>
      </c>
      <c r="J9216" s="37">
        <v>3</v>
      </c>
      <c r="M9216" s="39">
        <v>2213.8000000000002</v>
      </c>
      <c r="N9216" s="39">
        <v>2028.4</v>
      </c>
      <c r="O9216" s="39">
        <v>2028.4</v>
      </c>
      <c r="P9216" s="38">
        <v>113</v>
      </c>
    </row>
    <row r="9217" spans="1:16">
      <c r="A9217" s="25">
        <f t="shared" si="143"/>
        <v>9215</v>
      </c>
      <c r="B9217" s="33" t="s">
        <v>12664</v>
      </c>
      <c r="C9217" s="37">
        <v>1967</v>
      </c>
      <c r="E9217" s="41" t="s">
        <v>12517</v>
      </c>
      <c r="I9217" s="37">
        <v>4</v>
      </c>
      <c r="J9217" s="37">
        <v>3</v>
      </c>
      <c r="M9217" s="39">
        <v>2177.6999999999998</v>
      </c>
      <c r="N9217" s="39">
        <v>1991.8</v>
      </c>
      <c r="P9217" s="38">
        <v>98</v>
      </c>
    </row>
    <row r="9218" spans="1:16">
      <c r="A9218" s="25">
        <f t="shared" si="143"/>
        <v>9216</v>
      </c>
      <c r="B9218" s="33" t="s">
        <v>12665</v>
      </c>
      <c r="C9218" s="37">
        <v>1967</v>
      </c>
      <c r="D9218" s="37">
        <v>2019</v>
      </c>
      <c r="E9218" s="42" t="s">
        <v>12489</v>
      </c>
      <c r="I9218" s="37">
        <v>4</v>
      </c>
      <c r="J9218" s="37">
        <v>3</v>
      </c>
      <c r="M9218" s="39">
        <v>2239.6</v>
      </c>
      <c r="N9218" s="39">
        <v>2056</v>
      </c>
      <c r="O9218" s="39">
        <v>2056</v>
      </c>
      <c r="P9218" s="38">
        <v>88</v>
      </c>
    </row>
    <row r="9219" spans="1:16">
      <c r="A9219" s="25">
        <f t="shared" ref="A9219:A9282" si="144">A9218+1</f>
        <v>9217</v>
      </c>
      <c r="B9219" s="33" t="s">
        <v>12666</v>
      </c>
      <c r="C9219" s="37">
        <v>1966</v>
      </c>
      <c r="E9219" s="41" t="s">
        <v>12517</v>
      </c>
      <c r="I9219" s="37">
        <v>4</v>
      </c>
      <c r="J9219" s="37">
        <v>3</v>
      </c>
      <c r="M9219" s="39">
        <v>2242.8000000000002</v>
      </c>
      <c r="N9219" s="39">
        <v>2056.8000000000002</v>
      </c>
      <c r="P9219" s="38">
        <v>83</v>
      </c>
    </row>
    <row r="9220" spans="1:16">
      <c r="A9220" s="25">
        <f t="shared" si="144"/>
        <v>9218</v>
      </c>
      <c r="B9220" s="33" t="s">
        <v>12667</v>
      </c>
      <c r="C9220" s="37">
        <v>1966</v>
      </c>
      <c r="E9220" s="42" t="s">
        <v>12489</v>
      </c>
      <c r="I9220" s="37">
        <v>4</v>
      </c>
      <c r="J9220" s="37">
        <v>3</v>
      </c>
      <c r="M9220" s="39">
        <v>2227.1999999999998</v>
      </c>
      <c r="N9220" s="39">
        <v>2014</v>
      </c>
      <c r="O9220" s="39">
        <v>2014</v>
      </c>
      <c r="P9220" s="38">
        <v>99</v>
      </c>
    </row>
    <row r="9221" spans="1:16">
      <c r="A9221" s="25">
        <f t="shared" si="144"/>
        <v>9219</v>
      </c>
      <c r="B9221" s="33" t="s">
        <v>12668</v>
      </c>
      <c r="C9221" s="37">
        <v>1965</v>
      </c>
      <c r="E9221" s="41" t="s">
        <v>12517</v>
      </c>
      <c r="I9221" s="37">
        <v>4</v>
      </c>
      <c r="J9221" s="37">
        <v>3</v>
      </c>
      <c r="M9221" s="39">
        <v>2225.6</v>
      </c>
      <c r="N9221" s="39">
        <v>2030</v>
      </c>
      <c r="P9221" s="38">
        <v>91</v>
      </c>
    </row>
    <row r="9222" spans="1:16">
      <c r="A9222" s="25">
        <f t="shared" si="144"/>
        <v>9220</v>
      </c>
      <c r="B9222" s="33" t="s">
        <v>12669</v>
      </c>
      <c r="C9222" s="37">
        <v>1965</v>
      </c>
      <c r="E9222" s="42" t="s">
        <v>12489</v>
      </c>
      <c r="I9222" s="37">
        <v>4</v>
      </c>
      <c r="J9222" s="37">
        <v>3</v>
      </c>
      <c r="M9222" s="39">
        <v>2242.8000000000002</v>
      </c>
      <c r="N9222" s="39">
        <v>2053.4</v>
      </c>
      <c r="O9222" s="39">
        <v>2053.4</v>
      </c>
      <c r="P9222" s="38">
        <v>94</v>
      </c>
    </row>
    <row r="9223" spans="1:16">
      <c r="A9223" s="25">
        <f t="shared" si="144"/>
        <v>9221</v>
      </c>
      <c r="B9223" s="33" t="s">
        <v>12670</v>
      </c>
      <c r="I9223" s="37"/>
      <c r="J9223" s="37"/>
    </row>
    <row r="9224" spans="1:16">
      <c r="A9224" s="25">
        <f t="shared" si="144"/>
        <v>9222</v>
      </c>
      <c r="B9224" s="33" t="s">
        <v>12671</v>
      </c>
      <c r="C9224" s="37">
        <v>1972</v>
      </c>
      <c r="E9224" s="41" t="s">
        <v>4731</v>
      </c>
      <c r="I9224" s="37">
        <v>9</v>
      </c>
      <c r="J9224" s="37">
        <v>1</v>
      </c>
      <c r="M9224" s="39">
        <v>2597</v>
      </c>
      <c r="N9224" s="39">
        <v>2287</v>
      </c>
      <c r="P9224" s="38">
        <v>102</v>
      </c>
    </row>
    <row r="9225" spans="1:16">
      <c r="A9225" s="25">
        <f t="shared" si="144"/>
        <v>9223</v>
      </c>
      <c r="B9225" s="33" t="s">
        <v>12672</v>
      </c>
      <c r="C9225" s="37">
        <v>1967</v>
      </c>
      <c r="E9225" s="42" t="s">
        <v>12505</v>
      </c>
      <c r="I9225" s="37">
        <v>5</v>
      </c>
      <c r="J9225" s="37">
        <v>4</v>
      </c>
      <c r="M9225" s="39">
        <v>3392.9</v>
      </c>
      <c r="N9225" s="39">
        <v>3068.9</v>
      </c>
      <c r="O9225" s="39">
        <v>3068.9</v>
      </c>
      <c r="P9225" s="38">
        <v>152</v>
      </c>
    </row>
    <row r="9226" spans="1:16">
      <c r="A9226" s="25">
        <f t="shared" si="144"/>
        <v>9224</v>
      </c>
      <c r="B9226" s="33" t="s">
        <v>12673</v>
      </c>
      <c r="C9226" s="37">
        <v>1968</v>
      </c>
      <c r="E9226" s="41" t="s">
        <v>4731</v>
      </c>
      <c r="I9226" s="37">
        <v>5</v>
      </c>
      <c r="J9226" s="37">
        <v>4</v>
      </c>
      <c r="M9226" s="39">
        <v>3081.6</v>
      </c>
      <c r="N9226" s="39">
        <v>2790.1</v>
      </c>
      <c r="P9226" s="38">
        <v>100</v>
      </c>
    </row>
    <row r="9227" spans="1:16">
      <c r="A9227" s="25">
        <f t="shared" si="144"/>
        <v>9225</v>
      </c>
      <c r="B9227" s="33" t="s">
        <v>12674</v>
      </c>
      <c r="C9227" s="37">
        <v>1967</v>
      </c>
      <c r="D9227" s="37">
        <v>2019</v>
      </c>
      <c r="E9227" s="42" t="s">
        <v>12505</v>
      </c>
      <c r="I9227" s="37">
        <v>5</v>
      </c>
      <c r="J9227" s="37">
        <v>4</v>
      </c>
      <c r="M9227" s="39">
        <v>3440.9</v>
      </c>
      <c r="N9227" s="39">
        <v>3121.9</v>
      </c>
      <c r="O9227" s="39">
        <v>3121.9</v>
      </c>
      <c r="P9227" s="38">
        <v>129</v>
      </c>
    </row>
    <row r="9228" spans="1:16">
      <c r="A9228" s="25">
        <f t="shared" si="144"/>
        <v>9226</v>
      </c>
      <c r="B9228" s="33" t="s">
        <v>12675</v>
      </c>
      <c r="C9228" s="37">
        <v>1971</v>
      </c>
      <c r="E9228" s="41" t="s">
        <v>4731</v>
      </c>
      <c r="I9228" s="37">
        <v>9</v>
      </c>
      <c r="J9228" s="37">
        <v>1</v>
      </c>
      <c r="M9228" s="39">
        <v>2605.6999999999998</v>
      </c>
      <c r="N9228" s="39">
        <v>2285.1999999999998</v>
      </c>
      <c r="O9228" s="39">
        <v>2285.1999999999998</v>
      </c>
      <c r="P9228" s="38">
        <v>100</v>
      </c>
    </row>
    <row r="9229" spans="1:16">
      <c r="A9229" s="25">
        <f t="shared" si="144"/>
        <v>9227</v>
      </c>
      <c r="B9229" s="33" t="s">
        <v>12676</v>
      </c>
      <c r="C9229" s="37">
        <v>1972</v>
      </c>
      <c r="E9229" s="41" t="s">
        <v>4731</v>
      </c>
      <c r="I9229" s="37">
        <v>9</v>
      </c>
      <c r="J9229" s="37">
        <v>1</v>
      </c>
      <c r="M9229" s="39">
        <v>2694.4</v>
      </c>
      <c r="N9229" s="39">
        <v>2413.5</v>
      </c>
      <c r="P9229" s="38">
        <v>81</v>
      </c>
    </row>
    <row r="9230" spans="1:16">
      <c r="A9230" s="25">
        <f t="shared" si="144"/>
        <v>9228</v>
      </c>
      <c r="B9230" s="33" t="s">
        <v>12677</v>
      </c>
      <c r="C9230" s="37">
        <v>1968</v>
      </c>
      <c r="D9230" s="37">
        <v>2019</v>
      </c>
      <c r="E9230" s="42" t="s">
        <v>12505</v>
      </c>
      <c r="I9230" s="37">
        <v>5</v>
      </c>
      <c r="J9230" s="37">
        <v>4</v>
      </c>
      <c r="M9230" s="39">
        <v>3472.5</v>
      </c>
      <c r="N9230" s="39">
        <v>3182.5</v>
      </c>
      <c r="O9230" s="39">
        <v>3182.5</v>
      </c>
      <c r="P9230" s="38">
        <v>151</v>
      </c>
    </row>
    <row r="9231" spans="1:16">
      <c r="A9231" s="25">
        <f t="shared" si="144"/>
        <v>9229</v>
      </c>
      <c r="B9231" s="33" t="s">
        <v>12678</v>
      </c>
      <c r="C9231" s="37">
        <v>1967</v>
      </c>
      <c r="D9231" s="37">
        <v>2019</v>
      </c>
      <c r="E9231" s="42" t="s">
        <v>12505</v>
      </c>
      <c r="I9231" s="37">
        <v>5</v>
      </c>
      <c r="J9231" s="37">
        <v>4</v>
      </c>
      <c r="M9231" s="39">
        <v>3353.7</v>
      </c>
      <c r="N9231" s="39">
        <v>3041.7</v>
      </c>
      <c r="O9231" s="39">
        <v>3041.7</v>
      </c>
      <c r="P9231" s="38">
        <v>137</v>
      </c>
    </row>
    <row r="9232" spans="1:16">
      <c r="A9232" s="25">
        <f t="shared" si="144"/>
        <v>9230</v>
      </c>
      <c r="B9232" s="33" t="s">
        <v>12679</v>
      </c>
      <c r="C9232" s="37">
        <v>1968</v>
      </c>
      <c r="E9232" s="41" t="s">
        <v>4731</v>
      </c>
      <c r="I9232" s="37">
        <v>5</v>
      </c>
      <c r="J9232" s="37">
        <v>4</v>
      </c>
      <c r="M9232" s="39">
        <v>3381.6</v>
      </c>
      <c r="N9232" s="39">
        <v>3060.6</v>
      </c>
      <c r="P9232" s="38">
        <v>159</v>
      </c>
    </row>
    <row r="9233" spans="1:16">
      <c r="A9233" s="25">
        <f t="shared" si="144"/>
        <v>9231</v>
      </c>
      <c r="B9233" s="33" t="s">
        <v>12680</v>
      </c>
      <c r="C9233" s="37">
        <v>1967</v>
      </c>
      <c r="E9233" s="42" t="s">
        <v>12489</v>
      </c>
      <c r="I9233" s="37">
        <v>4</v>
      </c>
      <c r="J9233" s="37">
        <v>3</v>
      </c>
      <c r="M9233" s="39">
        <v>2242.1999999999998</v>
      </c>
      <c r="N9233" s="39">
        <v>2056.8000000000002</v>
      </c>
      <c r="O9233" s="39">
        <v>2056.8000000000002</v>
      </c>
      <c r="P9233" s="38">
        <v>93</v>
      </c>
    </row>
    <row r="9234" spans="1:16">
      <c r="A9234" s="25">
        <f t="shared" si="144"/>
        <v>9232</v>
      </c>
      <c r="B9234" s="33" t="s">
        <v>12681</v>
      </c>
      <c r="C9234" s="37">
        <v>1966</v>
      </c>
      <c r="E9234" s="41" t="s">
        <v>12517</v>
      </c>
      <c r="I9234" s="37">
        <v>4</v>
      </c>
      <c r="J9234" s="37">
        <v>3</v>
      </c>
      <c r="M9234" s="39">
        <v>2223.9</v>
      </c>
      <c r="N9234" s="39">
        <v>2034.5</v>
      </c>
      <c r="P9234" s="38">
        <v>104</v>
      </c>
    </row>
    <row r="9235" spans="1:16">
      <c r="A9235" s="25">
        <f t="shared" si="144"/>
        <v>9233</v>
      </c>
      <c r="B9235" s="33" t="s">
        <v>12682</v>
      </c>
      <c r="C9235" s="37">
        <v>1967</v>
      </c>
      <c r="E9235" s="41" t="s">
        <v>12517</v>
      </c>
      <c r="I9235" s="37">
        <v>5</v>
      </c>
      <c r="J9235" s="37">
        <v>4</v>
      </c>
      <c r="M9235" s="39">
        <v>2932.5</v>
      </c>
      <c r="N9235" s="39">
        <v>2632.5</v>
      </c>
      <c r="O9235" s="39">
        <v>2363.5</v>
      </c>
      <c r="P9235" s="38">
        <v>126</v>
      </c>
    </row>
    <row r="9236" spans="1:16">
      <c r="A9236" s="25">
        <f t="shared" si="144"/>
        <v>9234</v>
      </c>
      <c r="B9236" s="33" t="s">
        <v>12683</v>
      </c>
      <c r="C9236" s="37">
        <v>1966</v>
      </c>
      <c r="D9236" s="37">
        <v>2019</v>
      </c>
      <c r="E9236" s="42" t="s">
        <v>12489</v>
      </c>
      <c r="I9236" s="37">
        <v>5</v>
      </c>
      <c r="J9236" s="37">
        <v>4</v>
      </c>
      <c r="M9236" s="39">
        <v>4084.6</v>
      </c>
      <c r="N9236" s="39">
        <v>2473.4</v>
      </c>
      <c r="O9236" s="39">
        <v>2473.4</v>
      </c>
      <c r="P9236" s="38">
        <v>132</v>
      </c>
    </row>
    <row r="9237" spans="1:16">
      <c r="A9237" s="25">
        <f t="shared" si="144"/>
        <v>9235</v>
      </c>
      <c r="B9237" s="33" t="s">
        <v>12684</v>
      </c>
      <c r="C9237" s="37">
        <v>1967</v>
      </c>
      <c r="E9237" s="42" t="s">
        <v>12505</v>
      </c>
      <c r="I9237" s="37">
        <v>5</v>
      </c>
      <c r="J9237" s="37">
        <v>3</v>
      </c>
      <c r="M9237" s="39">
        <v>3489.1</v>
      </c>
      <c r="N9237" s="39">
        <v>2904.6</v>
      </c>
      <c r="O9237" s="39">
        <v>2904.6</v>
      </c>
      <c r="P9237" s="38">
        <v>280</v>
      </c>
    </row>
    <row r="9238" spans="1:16">
      <c r="A9238" s="25">
        <f t="shared" si="144"/>
        <v>9236</v>
      </c>
      <c r="B9238" s="33" t="s">
        <v>12685</v>
      </c>
      <c r="C9238" s="37">
        <v>1966</v>
      </c>
      <c r="D9238" s="37">
        <v>2019</v>
      </c>
      <c r="E9238" s="42" t="s">
        <v>12505</v>
      </c>
      <c r="I9238" s="37">
        <v>5</v>
      </c>
      <c r="J9238" s="37">
        <v>3</v>
      </c>
      <c r="M9238" s="39">
        <v>3591.2</v>
      </c>
      <c r="N9238" s="39">
        <v>2852.4</v>
      </c>
      <c r="O9238" s="39">
        <v>2852.4</v>
      </c>
      <c r="P9238" s="38">
        <v>258</v>
      </c>
    </row>
    <row r="9239" spans="1:16">
      <c r="A9239" s="25">
        <f t="shared" si="144"/>
        <v>9237</v>
      </c>
      <c r="B9239" s="33" t="s">
        <v>12686</v>
      </c>
      <c r="C9239" s="37">
        <v>1969</v>
      </c>
      <c r="E9239" s="41" t="s">
        <v>4731</v>
      </c>
      <c r="I9239" s="37">
        <v>5</v>
      </c>
      <c r="J9239" s="37">
        <v>6</v>
      </c>
      <c r="M9239" s="39">
        <v>4831.5</v>
      </c>
      <c r="N9239" s="39">
        <v>4349.3999999999996</v>
      </c>
      <c r="O9239" s="39">
        <v>4349.3999999999996</v>
      </c>
      <c r="P9239" s="38">
        <v>221</v>
      </c>
    </row>
    <row r="9240" spans="1:16">
      <c r="A9240" s="25">
        <f t="shared" si="144"/>
        <v>9238</v>
      </c>
      <c r="B9240" s="33" t="s">
        <v>12687</v>
      </c>
      <c r="C9240" s="37">
        <v>1970</v>
      </c>
      <c r="E9240" s="41" t="s">
        <v>4731</v>
      </c>
      <c r="I9240" s="37">
        <v>5</v>
      </c>
      <c r="J9240" s="37">
        <v>3</v>
      </c>
      <c r="M9240" s="39">
        <v>3575.3</v>
      </c>
      <c r="N9240" s="39">
        <v>2942.9</v>
      </c>
      <c r="P9240" s="38">
        <v>160</v>
      </c>
    </row>
    <row r="9241" spans="1:16">
      <c r="A9241" s="25">
        <f t="shared" si="144"/>
        <v>9239</v>
      </c>
      <c r="B9241" s="33" t="s">
        <v>12688</v>
      </c>
      <c r="I9241" s="37"/>
      <c r="J9241" s="37"/>
    </row>
    <row r="9242" spans="1:16">
      <c r="A9242" s="25">
        <f t="shared" si="144"/>
        <v>9240</v>
      </c>
      <c r="B9242" s="33" t="s">
        <v>12689</v>
      </c>
      <c r="I9242" s="37"/>
      <c r="J9242" s="37"/>
    </row>
    <row r="9243" spans="1:16">
      <c r="A9243" s="25">
        <f t="shared" si="144"/>
        <v>9241</v>
      </c>
      <c r="B9243" s="33" t="s">
        <v>12690</v>
      </c>
      <c r="C9243" s="37">
        <v>1972</v>
      </c>
      <c r="E9243" s="41" t="s">
        <v>12517</v>
      </c>
      <c r="I9243" s="37">
        <v>5</v>
      </c>
      <c r="J9243" s="37">
        <v>4</v>
      </c>
      <c r="M9243" s="39">
        <v>3557.7</v>
      </c>
      <c r="N9243" s="39">
        <v>3496.1</v>
      </c>
      <c r="O9243" s="39">
        <v>3496.1</v>
      </c>
      <c r="P9243" s="38">
        <v>140</v>
      </c>
    </row>
    <row r="9244" spans="1:16">
      <c r="A9244" s="25">
        <f t="shared" si="144"/>
        <v>9242</v>
      </c>
      <c r="B9244" s="33" t="s">
        <v>12691</v>
      </c>
      <c r="I9244" s="37"/>
      <c r="J9244" s="37"/>
    </row>
    <row r="9245" spans="1:16">
      <c r="A9245" s="25">
        <f t="shared" si="144"/>
        <v>9243</v>
      </c>
      <c r="B9245" s="33" t="s">
        <v>12692</v>
      </c>
      <c r="C9245" s="37">
        <v>1968</v>
      </c>
      <c r="E9245" s="41" t="s">
        <v>12517</v>
      </c>
      <c r="I9245" s="37">
        <v>5</v>
      </c>
      <c r="J9245" s="37">
        <v>4</v>
      </c>
      <c r="M9245" s="39">
        <v>3010</v>
      </c>
      <c r="N9245" s="39">
        <v>2632</v>
      </c>
      <c r="P9245" s="38">
        <v>130</v>
      </c>
    </row>
    <row r="9246" spans="1:16">
      <c r="A9246" s="25">
        <f t="shared" si="144"/>
        <v>9244</v>
      </c>
      <c r="B9246" s="33" t="s">
        <v>12693</v>
      </c>
      <c r="C9246" s="37">
        <v>1968</v>
      </c>
      <c r="E9246" s="41" t="s">
        <v>12517</v>
      </c>
      <c r="I9246" s="37">
        <v>5</v>
      </c>
      <c r="J9246" s="37">
        <v>4</v>
      </c>
      <c r="M9246" s="39">
        <v>2965.1</v>
      </c>
      <c r="N9246" s="39">
        <v>2615.5</v>
      </c>
      <c r="P9246" s="38">
        <v>114</v>
      </c>
    </row>
    <row r="9247" spans="1:16">
      <c r="A9247" s="25">
        <f t="shared" si="144"/>
        <v>9245</v>
      </c>
      <c r="B9247" s="33" t="s">
        <v>12694</v>
      </c>
      <c r="C9247" s="37">
        <v>1968</v>
      </c>
      <c r="E9247" s="41" t="s">
        <v>12695</v>
      </c>
      <c r="I9247" s="37">
        <v>5</v>
      </c>
      <c r="J9247" s="37">
        <v>4</v>
      </c>
      <c r="M9247" s="39">
        <v>2963.1</v>
      </c>
      <c r="N9247" s="39">
        <v>2963.1</v>
      </c>
      <c r="O9247" s="39">
        <v>2963.1</v>
      </c>
      <c r="P9247" s="38">
        <v>105</v>
      </c>
    </row>
    <row r="9248" spans="1:16">
      <c r="A9248" s="25">
        <f t="shared" si="144"/>
        <v>9246</v>
      </c>
      <c r="B9248" s="33" t="s">
        <v>12696</v>
      </c>
      <c r="C9248" s="37">
        <v>1975</v>
      </c>
      <c r="E9248" s="41" t="s">
        <v>4731</v>
      </c>
      <c r="I9248" s="37">
        <v>5</v>
      </c>
      <c r="J9248" s="37">
        <v>4</v>
      </c>
      <c r="M9248" s="39">
        <v>3174</v>
      </c>
      <c r="N9248" s="39">
        <v>2900</v>
      </c>
      <c r="O9248" s="39">
        <v>2900</v>
      </c>
      <c r="P9248" s="38">
        <v>156</v>
      </c>
    </row>
    <row r="9249" spans="1:16">
      <c r="A9249" s="25">
        <f t="shared" si="144"/>
        <v>9247</v>
      </c>
      <c r="B9249" s="33" t="s">
        <v>12697</v>
      </c>
      <c r="C9249" s="37">
        <v>2007</v>
      </c>
      <c r="E9249" s="42" t="s">
        <v>12505</v>
      </c>
      <c r="I9249" s="37">
        <v>9</v>
      </c>
      <c r="J9249" s="37">
        <v>1</v>
      </c>
      <c r="M9249" s="39">
        <v>5683.7</v>
      </c>
      <c r="N9249" s="39">
        <v>4156.8</v>
      </c>
      <c r="O9249" s="39">
        <v>4156.8</v>
      </c>
      <c r="P9249" s="38">
        <v>74</v>
      </c>
    </row>
    <row r="9250" spans="1:16">
      <c r="A9250" s="25">
        <f t="shared" si="144"/>
        <v>9248</v>
      </c>
      <c r="B9250" s="33" t="s">
        <v>12698</v>
      </c>
      <c r="C9250" s="37">
        <v>2007</v>
      </c>
      <c r="D9250" s="37">
        <v>2017</v>
      </c>
      <c r="E9250" s="42" t="s">
        <v>12505</v>
      </c>
      <c r="I9250" s="37">
        <v>9</v>
      </c>
      <c r="J9250" s="37">
        <v>1</v>
      </c>
      <c r="M9250" s="39">
        <v>6180.4</v>
      </c>
      <c r="N9250" s="39">
        <v>4183.1000000000004</v>
      </c>
      <c r="O9250" s="39">
        <v>4183.1000000000004</v>
      </c>
      <c r="P9250" s="38">
        <v>92</v>
      </c>
    </row>
    <row r="9251" spans="1:16">
      <c r="A9251" s="25">
        <f t="shared" si="144"/>
        <v>9249</v>
      </c>
      <c r="B9251" s="33" t="s">
        <v>12699</v>
      </c>
      <c r="C9251" s="37">
        <v>2010</v>
      </c>
      <c r="D9251" s="37">
        <v>2019</v>
      </c>
      <c r="E9251" s="42" t="s">
        <v>12505</v>
      </c>
      <c r="I9251" s="37">
        <v>9</v>
      </c>
      <c r="J9251" s="37">
        <v>1</v>
      </c>
      <c r="M9251" s="39">
        <v>5914.2</v>
      </c>
      <c r="N9251" s="39">
        <v>4169.3</v>
      </c>
      <c r="O9251" s="39">
        <v>4169.3</v>
      </c>
      <c r="P9251" s="38">
        <v>54</v>
      </c>
    </row>
    <row r="9252" spans="1:16">
      <c r="A9252" s="25">
        <f t="shared" si="144"/>
        <v>9250</v>
      </c>
      <c r="B9252" s="33" t="s">
        <v>12700</v>
      </c>
      <c r="C9252" s="37">
        <v>2005</v>
      </c>
      <c r="D9252" s="37">
        <v>2019</v>
      </c>
      <c r="E9252" s="42" t="s">
        <v>12505</v>
      </c>
      <c r="I9252" s="37">
        <v>7</v>
      </c>
      <c r="J9252" s="37">
        <v>1</v>
      </c>
      <c r="M9252" s="39">
        <v>5637.4</v>
      </c>
      <c r="N9252" s="39">
        <v>4183.1000000000004</v>
      </c>
      <c r="O9252" s="39">
        <v>4183.1000000000004</v>
      </c>
      <c r="P9252" s="38">
        <v>100</v>
      </c>
    </row>
    <row r="9253" spans="1:16">
      <c r="A9253" s="25">
        <f t="shared" si="144"/>
        <v>9251</v>
      </c>
      <c r="B9253" s="33" t="s">
        <v>12701</v>
      </c>
      <c r="C9253" s="37">
        <v>1990</v>
      </c>
      <c r="E9253" s="41" t="s">
        <v>12517</v>
      </c>
      <c r="I9253" s="37">
        <v>9</v>
      </c>
      <c r="J9253" s="37">
        <v>4</v>
      </c>
      <c r="M9253" s="39">
        <v>9044.6</v>
      </c>
      <c r="N9253" s="39">
        <v>7645.2</v>
      </c>
      <c r="O9253" s="39">
        <v>7528.4</v>
      </c>
      <c r="P9253" s="38">
        <v>407</v>
      </c>
    </row>
    <row r="9254" spans="1:16">
      <c r="A9254" s="25">
        <f t="shared" si="144"/>
        <v>9252</v>
      </c>
      <c r="B9254" s="33" t="s">
        <v>12702</v>
      </c>
      <c r="C9254" s="37">
        <v>1979</v>
      </c>
      <c r="D9254" s="37">
        <v>2017</v>
      </c>
      <c r="E9254" s="42" t="s">
        <v>12489</v>
      </c>
      <c r="I9254" s="37">
        <v>5</v>
      </c>
      <c r="J9254" s="37">
        <v>4</v>
      </c>
      <c r="M9254" s="39">
        <v>4329.3999999999996</v>
      </c>
      <c r="N9254" s="39">
        <v>3390.6</v>
      </c>
      <c r="O9254" s="39">
        <v>3390.6</v>
      </c>
      <c r="P9254" s="38">
        <v>174</v>
      </c>
    </row>
    <row r="9255" spans="1:16">
      <c r="A9255" s="25">
        <f t="shared" si="144"/>
        <v>9253</v>
      </c>
      <c r="B9255" s="33" t="s">
        <v>12703</v>
      </c>
      <c r="C9255" s="37">
        <v>1979</v>
      </c>
      <c r="D9255" s="37">
        <v>2019</v>
      </c>
      <c r="E9255" s="42" t="s">
        <v>12489</v>
      </c>
      <c r="I9255" s="37">
        <v>5</v>
      </c>
      <c r="J9255" s="37">
        <v>6</v>
      </c>
      <c r="M9255" s="39">
        <v>5648.9</v>
      </c>
      <c r="N9255" s="39">
        <v>4530</v>
      </c>
      <c r="O9255" s="39">
        <v>4530</v>
      </c>
      <c r="P9255" s="38">
        <v>224</v>
      </c>
    </row>
    <row r="9256" spans="1:16">
      <c r="A9256" s="25">
        <f t="shared" si="144"/>
        <v>9254</v>
      </c>
      <c r="B9256" s="33" t="s">
        <v>12704</v>
      </c>
      <c r="I9256" s="37"/>
      <c r="J9256" s="37"/>
    </row>
    <row r="9257" spans="1:16">
      <c r="A9257" s="25">
        <f t="shared" si="144"/>
        <v>9255</v>
      </c>
      <c r="B9257" s="33" t="s">
        <v>12705</v>
      </c>
      <c r="C9257" s="37">
        <v>1983</v>
      </c>
      <c r="D9257" s="37">
        <v>2018</v>
      </c>
      <c r="E9257" s="42" t="s">
        <v>12505</v>
      </c>
      <c r="I9257" s="37">
        <v>12</v>
      </c>
      <c r="J9257" s="37">
        <v>1</v>
      </c>
      <c r="M9257" s="39">
        <v>4550.3999999999996</v>
      </c>
      <c r="N9257" s="39">
        <v>3881.1</v>
      </c>
      <c r="O9257" s="39">
        <v>3881.1</v>
      </c>
      <c r="P9257" s="38">
        <v>164</v>
      </c>
    </row>
    <row r="9258" spans="1:16">
      <c r="A9258" s="25">
        <f t="shared" si="144"/>
        <v>9256</v>
      </c>
      <c r="B9258" s="33" t="s">
        <v>12706</v>
      </c>
      <c r="C9258" s="37">
        <v>1980</v>
      </c>
      <c r="D9258" s="37">
        <v>2019</v>
      </c>
      <c r="E9258" s="42" t="s">
        <v>12489</v>
      </c>
      <c r="I9258" s="37">
        <v>5</v>
      </c>
      <c r="J9258" s="37">
        <v>4</v>
      </c>
      <c r="M9258" s="39">
        <v>4452.7</v>
      </c>
      <c r="N9258" s="39">
        <v>2753.7</v>
      </c>
      <c r="O9258" s="39">
        <v>2753.7</v>
      </c>
      <c r="P9258" s="38">
        <v>128</v>
      </c>
    </row>
    <row r="9259" spans="1:16">
      <c r="A9259" s="25">
        <f t="shared" si="144"/>
        <v>9257</v>
      </c>
      <c r="B9259" s="33" t="s">
        <v>12707</v>
      </c>
      <c r="C9259" s="37">
        <v>1969</v>
      </c>
      <c r="E9259" s="41" t="s">
        <v>12517</v>
      </c>
      <c r="I9259" s="37">
        <v>5</v>
      </c>
      <c r="J9259" s="37">
        <v>6</v>
      </c>
      <c r="M9259" s="39">
        <v>5051.2</v>
      </c>
      <c r="N9259" s="39">
        <v>4561</v>
      </c>
      <c r="O9259" s="39">
        <v>4561</v>
      </c>
      <c r="P9259" s="38">
        <v>219</v>
      </c>
    </row>
    <row r="9260" spans="1:16">
      <c r="A9260" s="25">
        <f t="shared" si="144"/>
        <v>9258</v>
      </c>
      <c r="B9260" s="33" t="s">
        <v>12708</v>
      </c>
      <c r="C9260" s="37">
        <v>1967</v>
      </c>
      <c r="E9260" s="41" t="s">
        <v>12517</v>
      </c>
      <c r="I9260" s="37">
        <v>4</v>
      </c>
      <c r="J9260" s="37">
        <v>4</v>
      </c>
      <c r="M9260" s="39">
        <v>2928.7</v>
      </c>
      <c r="N9260" s="39">
        <v>2628.7</v>
      </c>
      <c r="O9260" s="39">
        <v>2628.7</v>
      </c>
      <c r="P9260" s="38">
        <v>84</v>
      </c>
    </row>
    <row r="9261" spans="1:16">
      <c r="A9261" s="25">
        <f t="shared" si="144"/>
        <v>9259</v>
      </c>
      <c r="B9261" s="33" t="s">
        <v>12709</v>
      </c>
      <c r="C9261" s="37">
        <v>1969</v>
      </c>
      <c r="E9261" s="41" t="s">
        <v>12517</v>
      </c>
      <c r="I9261" s="37">
        <v>5</v>
      </c>
      <c r="J9261" s="37">
        <v>6</v>
      </c>
      <c r="M9261" s="39">
        <v>5226.8</v>
      </c>
      <c r="N9261" s="39">
        <v>4734</v>
      </c>
      <c r="P9261" s="38">
        <v>231</v>
      </c>
    </row>
    <row r="9262" spans="1:16">
      <c r="A9262" s="25">
        <f t="shared" si="144"/>
        <v>9260</v>
      </c>
      <c r="B9262" s="33" t="s">
        <v>12710</v>
      </c>
      <c r="C9262" s="37">
        <v>1964</v>
      </c>
      <c r="E9262" s="41" t="s">
        <v>4731</v>
      </c>
      <c r="I9262" s="37">
        <v>5</v>
      </c>
      <c r="J9262" s="37">
        <v>4</v>
      </c>
      <c r="M9262" s="39">
        <v>2800.9</v>
      </c>
      <c r="N9262" s="39">
        <v>2487.6</v>
      </c>
      <c r="O9262" s="39">
        <v>2457.9</v>
      </c>
      <c r="P9262" s="38">
        <v>110</v>
      </c>
    </row>
    <row r="9263" spans="1:16">
      <c r="A9263" s="25">
        <f t="shared" si="144"/>
        <v>9261</v>
      </c>
      <c r="B9263" s="33" t="s">
        <v>12711</v>
      </c>
      <c r="C9263" s="37">
        <v>1970</v>
      </c>
      <c r="E9263" s="41" t="s">
        <v>4731</v>
      </c>
      <c r="I9263" s="37">
        <v>5</v>
      </c>
      <c r="J9263" s="37">
        <v>8</v>
      </c>
      <c r="M9263" s="39">
        <v>6734</v>
      </c>
      <c r="N9263" s="39">
        <v>5967.6</v>
      </c>
      <c r="O9263" s="39">
        <v>5967.6</v>
      </c>
      <c r="P9263" s="38">
        <v>277</v>
      </c>
    </row>
    <row r="9264" spans="1:16">
      <c r="A9264" s="25">
        <f t="shared" si="144"/>
        <v>9262</v>
      </c>
      <c r="B9264" s="33" t="s">
        <v>12712</v>
      </c>
      <c r="C9264" s="37">
        <v>1967</v>
      </c>
      <c r="E9264" s="42" t="s">
        <v>12489</v>
      </c>
      <c r="I9264" s="37">
        <v>4</v>
      </c>
      <c r="J9264" s="37">
        <v>3</v>
      </c>
      <c r="M9264" s="39">
        <v>2202.1999999999998</v>
      </c>
      <c r="N9264" s="39">
        <v>2012.8</v>
      </c>
      <c r="O9264" s="39">
        <v>2012.8</v>
      </c>
      <c r="P9264" s="38">
        <v>91</v>
      </c>
    </row>
    <row r="9265" spans="1:16">
      <c r="A9265" s="25">
        <f t="shared" si="144"/>
        <v>9263</v>
      </c>
      <c r="B9265" s="33" t="s">
        <v>12713</v>
      </c>
      <c r="C9265" s="37">
        <v>1970</v>
      </c>
      <c r="E9265" s="41" t="s">
        <v>12517</v>
      </c>
      <c r="I9265" s="37">
        <v>5</v>
      </c>
      <c r="J9265" s="37">
        <v>6</v>
      </c>
      <c r="M9265" s="39">
        <v>5041.8</v>
      </c>
      <c r="N9265" s="39">
        <v>4536.8999999999996</v>
      </c>
      <c r="O9265" s="39">
        <v>4536.8999999999996</v>
      </c>
      <c r="P9265" s="38">
        <v>169</v>
      </c>
    </row>
    <row r="9266" spans="1:16">
      <c r="A9266" s="25">
        <f t="shared" si="144"/>
        <v>9264</v>
      </c>
      <c r="B9266" s="33" t="s">
        <v>12714</v>
      </c>
      <c r="C9266" s="37">
        <v>1965</v>
      </c>
      <c r="E9266" s="41" t="s">
        <v>12517</v>
      </c>
      <c r="I9266" s="37">
        <v>4</v>
      </c>
      <c r="J9266" s="37">
        <v>3</v>
      </c>
      <c r="M9266" s="39">
        <v>2241.4</v>
      </c>
      <c r="N9266" s="39">
        <v>2052</v>
      </c>
      <c r="P9266" s="38">
        <v>92</v>
      </c>
    </row>
    <row r="9267" spans="1:16">
      <c r="A9267" s="25">
        <f t="shared" si="144"/>
        <v>9265</v>
      </c>
      <c r="B9267" s="33" t="s">
        <v>12715</v>
      </c>
      <c r="C9267" s="37">
        <v>1969</v>
      </c>
      <c r="E9267" s="41" t="s">
        <v>4731</v>
      </c>
      <c r="I9267" s="37">
        <v>5</v>
      </c>
      <c r="J9267" s="37">
        <v>8</v>
      </c>
      <c r="M9267" s="39">
        <v>6582.1</v>
      </c>
      <c r="N9267" s="39">
        <v>5951.3</v>
      </c>
      <c r="O9267" s="39">
        <v>5618.9</v>
      </c>
      <c r="P9267" s="38">
        <v>266</v>
      </c>
    </row>
    <row r="9268" spans="1:16">
      <c r="A9268" s="25">
        <f t="shared" si="144"/>
        <v>9266</v>
      </c>
      <c r="B9268" s="33" t="s">
        <v>3317</v>
      </c>
      <c r="C9268" s="37">
        <v>1965</v>
      </c>
      <c r="D9268" s="37">
        <v>2018</v>
      </c>
      <c r="E9268" s="42" t="s">
        <v>12489</v>
      </c>
      <c r="I9268" s="37">
        <v>4</v>
      </c>
      <c r="J9268" s="37">
        <v>3</v>
      </c>
      <c r="M9268" s="39">
        <v>2164.6</v>
      </c>
      <c r="N9268" s="39">
        <v>1975.2</v>
      </c>
      <c r="O9268" s="39">
        <v>1975.2</v>
      </c>
      <c r="P9268" s="38">
        <v>93</v>
      </c>
    </row>
    <row r="9269" spans="1:16">
      <c r="A9269" s="25">
        <f t="shared" si="144"/>
        <v>9267</v>
      </c>
      <c r="B9269" s="33" t="s">
        <v>12716</v>
      </c>
      <c r="I9269" s="37"/>
      <c r="J9269" s="37"/>
    </row>
    <row r="9270" spans="1:16">
      <c r="A9270" s="25">
        <f t="shared" si="144"/>
        <v>9268</v>
      </c>
      <c r="B9270" s="33" t="s">
        <v>3318</v>
      </c>
      <c r="C9270" s="37">
        <v>1964</v>
      </c>
      <c r="D9270" s="37">
        <v>2018</v>
      </c>
      <c r="E9270" s="42" t="s">
        <v>12489</v>
      </c>
      <c r="I9270" s="37">
        <v>4</v>
      </c>
      <c r="J9270" s="37">
        <v>3</v>
      </c>
      <c r="M9270" s="39">
        <v>2212.6999999999998</v>
      </c>
      <c r="N9270" s="39">
        <v>1947.9</v>
      </c>
      <c r="O9270" s="39">
        <v>1947.9</v>
      </c>
      <c r="P9270" s="38">
        <v>68</v>
      </c>
    </row>
    <row r="9271" spans="1:16">
      <c r="A9271" s="25">
        <f t="shared" si="144"/>
        <v>9269</v>
      </c>
      <c r="B9271" s="33" t="s">
        <v>12717</v>
      </c>
      <c r="C9271" s="37">
        <v>1974</v>
      </c>
      <c r="E9271" s="41" t="s">
        <v>4731</v>
      </c>
      <c r="I9271" s="37">
        <v>9</v>
      </c>
      <c r="J9271" s="37">
        <v>1</v>
      </c>
      <c r="M9271" s="39">
        <v>2390.8000000000002</v>
      </c>
      <c r="N9271" s="39">
        <v>2017.5</v>
      </c>
      <c r="O9271" s="39">
        <v>2017.5</v>
      </c>
      <c r="P9271" s="38">
        <v>97</v>
      </c>
    </row>
    <row r="9272" spans="1:16">
      <c r="A9272" s="25">
        <f t="shared" si="144"/>
        <v>9270</v>
      </c>
      <c r="B9272" s="33" t="s">
        <v>12718</v>
      </c>
      <c r="C9272" s="37">
        <v>1973</v>
      </c>
      <c r="E9272" s="41" t="s">
        <v>4731</v>
      </c>
      <c r="I9272" s="37">
        <v>9</v>
      </c>
      <c r="J9272" s="37">
        <v>1</v>
      </c>
      <c r="M9272" s="39">
        <v>2284.3000000000002</v>
      </c>
      <c r="N9272" s="39">
        <v>2112.6999999999998</v>
      </c>
      <c r="O9272" s="39">
        <v>2112.6999999999998</v>
      </c>
      <c r="P9272" s="38">
        <v>85</v>
      </c>
    </row>
    <row r="9273" spans="1:16">
      <c r="A9273" s="25">
        <f t="shared" si="144"/>
        <v>9271</v>
      </c>
      <c r="B9273" s="33" t="s">
        <v>12719</v>
      </c>
      <c r="I9273" s="37"/>
      <c r="J9273" s="37"/>
    </row>
    <row r="9274" spans="1:16">
      <c r="A9274" s="25">
        <f t="shared" si="144"/>
        <v>9272</v>
      </c>
      <c r="B9274" s="33" t="s">
        <v>12720</v>
      </c>
      <c r="C9274" s="37">
        <v>1973</v>
      </c>
      <c r="E9274" s="41" t="s">
        <v>4731</v>
      </c>
      <c r="I9274" s="37">
        <v>9</v>
      </c>
      <c r="J9274" s="37">
        <v>1</v>
      </c>
      <c r="M9274" s="39">
        <v>2361.6999999999998</v>
      </c>
      <c r="N9274" s="39">
        <v>2067.8000000000002</v>
      </c>
      <c r="O9274" s="39">
        <v>2067.8000000000002</v>
      </c>
      <c r="P9274" s="38">
        <v>84</v>
      </c>
    </row>
    <row r="9275" spans="1:16">
      <c r="A9275" s="25">
        <f t="shared" si="144"/>
        <v>9273</v>
      </c>
      <c r="B9275" s="33" t="s">
        <v>12721</v>
      </c>
      <c r="C9275" s="37">
        <v>1962</v>
      </c>
      <c r="E9275" s="41" t="s">
        <v>5129</v>
      </c>
      <c r="I9275" s="37">
        <v>4</v>
      </c>
      <c r="J9275" s="37">
        <v>3</v>
      </c>
      <c r="M9275" s="39">
        <v>2379.4</v>
      </c>
      <c r="N9275" s="39">
        <v>2192.9</v>
      </c>
      <c r="O9275" s="39">
        <v>2192.9</v>
      </c>
      <c r="P9275" s="38">
        <v>81</v>
      </c>
    </row>
    <row r="9276" spans="1:16">
      <c r="A9276" s="25">
        <f t="shared" si="144"/>
        <v>9274</v>
      </c>
      <c r="B9276" s="33" t="s">
        <v>12722</v>
      </c>
      <c r="C9276" s="37">
        <v>1962</v>
      </c>
      <c r="E9276" s="41" t="s">
        <v>4731</v>
      </c>
      <c r="I9276" s="37">
        <v>4</v>
      </c>
      <c r="J9276" s="37">
        <v>3</v>
      </c>
      <c r="M9276" s="39">
        <v>2204.4</v>
      </c>
      <c r="N9276" s="39">
        <v>2022.5</v>
      </c>
      <c r="O9276" s="39">
        <v>1981.3</v>
      </c>
      <c r="P9276" s="38">
        <v>59</v>
      </c>
    </row>
    <row r="9277" spans="1:16">
      <c r="A9277" s="25">
        <f t="shared" si="144"/>
        <v>9275</v>
      </c>
      <c r="B9277" s="33" t="s">
        <v>12723</v>
      </c>
      <c r="C9277" s="37">
        <v>1960</v>
      </c>
      <c r="E9277" s="41" t="s">
        <v>5129</v>
      </c>
      <c r="I9277" s="37">
        <v>3</v>
      </c>
      <c r="J9277" s="37">
        <v>2</v>
      </c>
      <c r="M9277" s="39">
        <v>1235.4000000000001</v>
      </c>
      <c r="N9277" s="39">
        <v>1202.5</v>
      </c>
      <c r="O9277" s="39">
        <v>1153.7</v>
      </c>
      <c r="P9277" s="38">
        <v>55</v>
      </c>
    </row>
    <row r="9278" spans="1:16">
      <c r="A9278" s="25">
        <f t="shared" si="144"/>
        <v>9276</v>
      </c>
      <c r="B9278" s="33" t="s">
        <v>12724</v>
      </c>
      <c r="C9278" s="37">
        <v>1960</v>
      </c>
      <c r="E9278" s="41" t="s">
        <v>4731</v>
      </c>
      <c r="I9278" s="37">
        <v>3</v>
      </c>
      <c r="J9278" s="37">
        <v>3</v>
      </c>
      <c r="M9278" s="39">
        <v>1634</v>
      </c>
      <c r="N9278" s="39">
        <v>1444.4</v>
      </c>
      <c r="O9278" s="39">
        <v>1444.4</v>
      </c>
      <c r="P9278" s="38">
        <v>44</v>
      </c>
    </row>
    <row r="9279" spans="1:16">
      <c r="A9279" s="25">
        <f t="shared" si="144"/>
        <v>9277</v>
      </c>
      <c r="B9279" s="33" t="s">
        <v>12725</v>
      </c>
      <c r="C9279" s="37">
        <v>1960</v>
      </c>
      <c r="E9279" s="41" t="s">
        <v>5129</v>
      </c>
      <c r="I9279" s="37">
        <v>3</v>
      </c>
      <c r="J9279" s="37">
        <v>2</v>
      </c>
      <c r="M9279" s="39">
        <v>1039.8</v>
      </c>
      <c r="N9279" s="39">
        <v>969.6</v>
      </c>
      <c r="O9279" s="39">
        <v>969.6</v>
      </c>
      <c r="P9279" s="38">
        <v>30</v>
      </c>
    </row>
    <row r="9280" spans="1:16">
      <c r="A9280" s="25">
        <f t="shared" si="144"/>
        <v>9278</v>
      </c>
      <c r="B9280" s="33" t="s">
        <v>12726</v>
      </c>
      <c r="C9280" s="37">
        <v>1960</v>
      </c>
      <c r="E9280" s="41" t="s">
        <v>4731</v>
      </c>
      <c r="I9280" s="37">
        <v>3</v>
      </c>
      <c r="J9280" s="37">
        <v>2</v>
      </c>
      <c r="M9280" s="39">
        <v>1062.3</v>
      </c>
      <c r="N9280" s="39">
        <v>932.6</v>
      </c>
      <c r="O9280" s="39">
        <v>932.6</v>
      </c>
      <c r="P9280" s="38">
        <v>29</v>
      </c>
    </row>
    <row r="9281" spans="1:16">
      <c r="A9281" s="25">
        <f t="shared" si="144"/>
        <v>9279</v>
      </c>
      <c r="B9281" s="33" t="s">
        <v>12727</v>
      </c>
      <c r="C9281" s="37">
        <v>1960</v>
      </c>
      <c r="E9281" s="41" t="s">
        <v>12517</v>
      </c>
      <c r="I9281" s="37">
        <v>3</v>
      </c>
      <c r="J9281" s="37">
        <v>2</v>
      </c>
      <c r="M9281" s="39">
        <v>1105.5999999999999</v>
      </c>
      <c r="N9281" s="39">
        <v>980.2</v>
      </c>
      <c r="O9281" s="39">
        <v>980.2</v>
      </c>
      <c r="P9281" s="38">
        <v>42</v>
      </c>
    </row>
    <row r="9282" spans="1:16">
      <c r="A9282" s="25">
        <f t="shared" si="144"/>
        <v>9280</v>
      </c>
      <c r="B9282" s="33" t="s">
        <v>12728</v>
      </c>
      <c r="C9282" s="37">
        <v>1959</v>
      </c>
      <c r="E9282" s="41" t="s">
        <v>4731</v>
      </c>
      <c r="I9282" s="37">
        <v>3</v>
      </c>
      <c r="J9282" s="37">
        <v>2</v>
      </c>
      <c r="M9282" s="39">
        <v>1405.3000000000002</v>
      </c>
      <c r="N9282" s="39">
        <v>1156.2</v>
      </c>
      <c r="P9282" s="38">
        <v>56</v>
      </c>
    </row>
    <row r="9283" spans="1:16">
      <c r="A9283" s="25">
        <f t="shared" ref="A9283:A9346" si="145">A9282+1</f>
        <v>9281</v>
      </c>
      <c r="B9283" s="33" t="s">
        <v>12729</v>
      </c>
      <c r="C9283" s="37">
        <v>1960</v>
      </c>
      <c r="E9283" s="41" t="s">
        <v>12517</v>
      </c>
      <c r="I9283" s="37">
        <v>3</v>
      </c>
      <c r="J9283" s="37">
        <v>2</v>
      </c>
      <c r="M9283" s="39">
        <v>1066.7</v>
      </c>
      <c r="N9283" s="39">
        <v>938.1</v>
      </c>
      <c r="O9283" s="39">
        <v>938.1</v>
      </c>
      <c r="P9283" s="38">
        <v>43</v>
      </c>
    </row>
    <row r="9284" spans="1:16">
      <c r="A9284" s="25">
        <f t="shared" si="145"/>
        <v>9282</v>
      </c>
      <c r="B9284" s="33" t="s">
        <v>12730</v>
      </c>
      <c r="C9284" s="37">
        <v>1960</v>
      </c>
      <c r="E9284" s="41" t="s">
        <v>12695</v>
      </c>
      <c r="I9284" s="37">
        <v>3</v>
      </c>
      <c r="J9284" s="37">
        <v>2</v>
      </c>
      <c r="M9284" s="39">
        <v>1051.5999999999999</v>
      </c>
      <c r="N9284" s="39">
        <v>918.2</v>
      </c>
      <c r="O9284" s="39">
        <v>918.2</v>
      </c>
      <c r="P9284" s="38">
        <v>36</v>
      </c>
    </row>
    <row r="9285" spans="1:16">
      <c r="A9285" s="25">
        <f t="shared" si="145"/>
        <v>9283</v>
      </c>
      <c r="B9285" s="33" t="s">
        <v>12731</v>
      </c>
      <c r="I9285" s="37"/>
      <c r="J9285" s="37"/>
    </row>
    <row r="9286" spans="1:16">
      <c r="A9286" s="25">
        <f t="shared" si="145"/>
        <v>9284</v>
      </c>
      <c r="B9286" s="33" t="s">
        <v>12732</v>
      </c>
      <c r="C9286" s="37">
        <v>1960</v>
      </c>
      <c r="E9286" s="41" t="s">
        <v>4731</v>
      </c>
      <c r="I9286" s="37">
        <v>3</v>
      </c>
      <c r="J9286" s="37">
        <v>2</v>
      </c>
      <c r="M9286" s="39">
        <v>1022.7</v>
      </c>
      <c r="N9286" s="39">
        <v>893.3</v>
      </c>
      <c r="O9286" s="39">
        <v>893.3</v>
      </c>
      <c r="P9286" s="38">
        <v>29</v>
      </c>
    </row>
    <row r="9287" spans="1:16">
      <c r="A9287" s="25">
        <f t="shared" si="145"/>
        <v>9285</v>
      </c>
      <c r="B9287" s="33" t="s">
        <v>12733</v>
      </c>
      <c r="C9287" s="37">
        <v>1960</v>
      </c>
      <c r="E9287" s="41" t="s">
        <v>4731</v>
      </c>
      <c r="I9287" s="37">
        <v>5</v>
      </c>
      <c r="J9287" s="37">
        <v>4</v>
      </c>
      <c r="M9287" s="39">
        <v>2506.1999999999998</v>
      </c>
      <c r="N9287" s="39">
        <v>2506.1999999999998</v>
      </c>
      <c r="O9287" s="39">
        <v>2476.9</v>
      </c>
      <c r="P9287" s="38">
        <v>112</v>
      </c>
    </row>
    <row r="9288" spans="1:16">
      <c r="A9288" s="25">
        <f t="shared" si="145"/>
        <v>9286</v>
      </c>
      <c r="B9288" s="33" t="s">
        <v>12734</v>
      </c>
      <c r="C9288" s="37">
        <v>1976</v>
      </c>
      <c r="E9288" s="41" t="s">
        <v>4731</v>
      </c>
      <c r="I9288" s="37">
        <v>9</v>
      </c>
      <c r="J9288" s="37">
        <v>1</v>
      </c>
      <c r="M9288" s="39">
        <v>3872.6</v>
      </c>
      <c r="N9288" s="39">
        <v>3744.1</v>
      </c>
      <c r="O9288" s="39">
        <v>3744.1</v>
      </c>
      <c r="P9288" s="38">
        <v>73</v>
      </c>
    </row>
    <row r="9289" spans="1:16">
      <c r="A9289" s="25">
        <f t="shared" si="145"/>
        <v>9287</v>
      </c>
      <c r="B9289" s="33" t="s">
        <v>12735</v>
      </c>
      <c r="C9289" s="37">
        <v>1975</v>
      </c>
      <c r="E9289" s="41" t="s">
        <v>4731</v>
      </c>
      <c r="I9289" s="37">
        <v>9</v>
      </c>
      <c r="J9289" s="37">
        <v>1</v>
      </c>
      <c r="M9289" s="39">
        <v>2495</v>
      </c>
      <c r="N9289" s="39">
        <v>2112.1</v>
      </c>
      <c r="P9289" s="38">
        <v>85</v>
      </c>
    </row>
    <row r="9290" spans="1:16">
      <c r="A9290" s="25">
        <f t="shared" si="145"/>
        <v>9288</v>
      </c>
      <c r="B9290" s="33" t="s">
        <v>12736</v>
      </c>
      <c r="C9290" s="37">
        <v>1962</v>
      </c>
      <c r="E9290" s="42" t="s">
        <v>12505</v>
      </c>
      <c r="I9290" s="37">
        <v>5</v>
      </c>
      <c r="J9290" s="37">
        <v>4</v>
      </c>
      <c r="M9290" s="39">
        <v>3944</v>
      </c>
      <c r="N9290" s="39">
        <v>2505</v>
      </c>
      <c r="O9290" s="39">
        <v>2505</v>
      </c>
      <c r="P9290" s="38">
        <v>130</v>
      </c>
    </row>
    <row r="9291" spans="1:16">
      <c r="A9291" s="25">
        <f t="shared" si="145"/>
        <v>9289</v>
      </c>
      <c r="B9291" s="33" t="s">
        <v>12737</v>
      </c>
      <c r="C9291" s="37">
        <v>1971</v>
      </c>
      <c r="E9291" s="41" t="s">
        <v>12517</v>
      </c>
      <c r="I9291" s="37">
        <v>5</v>
      </c>
      <c r="J9291" s="37">
        <v>8</v>
      </c>
      <c r="M9291" s="39">
        <v>6704.6</v>
      </c>
      <c r="N9291" s="39">
        <v>6073.6</v>
      </c>
      <c r="O9291" s="39">
        <v>6073.6</v>
      </c>
      <c r="P9291" s="38">
        <v>287</v>
      </c>
    </row>
    <row r="9292" spans="1:16">
      <c r="A9292" s="25">
        <f t="shared" si="145"/>
        <v>9290</v>
      </c>
      <c r="B9292" s="33" t="s">
        <v>12738</v>
      </c>
      <c r="I9292" s="37"/>
      <c r="J9292" s="37"/>
    </row>
    <row r="9293" spans="1:16">
      <c r="A9293" s="25">
        <f t="shared" si="145"/>
        <v>9291</v>
      </c>
      <c r="B9293" s="33" t="s">
        <v>12739</v>
      </c>
      <c r="I9293" s="37"/>
      <c r="J9293" s="37"/>
    </row>
    <row r="9294" spans="1:16">
      <c r="A9294" s="25">
        <f t="shared" si="145"/>
        <v>9292</v>
      </c>
      <c r="B9294" s="33" t="s">
        <v>12740</v>
      </c>
      <c r="C9294" s="37">
        <v>1978</v>
      </c>
      <c r="E9294" s="41" t="s">
        <v>4731</v>
      </c>
      <c r="I9294" s="37">
        <v>9</v>
      </c>
      <c r="J9294" s="37">
        <v>1</v>
      </c>
      <c r="M9294" s="39">
        <v>6550</v>
      </c>
      <c r="N9294" s="39">
        <v>4179.8</v>
      </c>
      <c r="P9294" s="38">
        <v>214</v>
      </c>
    </row>
    <row r="9295" spans="1:16">
      <c r="A9295" s="25">
        <f t="shared" si="145"/>
        <v>9293</v>
      </c>
      <c r="B9295" s="33" t="s">
        <v>4465</v>
      </c>
      <c r="C9295" s="37">
        <v>1963</v>
      </c>
      <c r="E9295" s="41" t="s">
        <v>5129</v>
      </c>
      <c r="I9295" s="37">
        <v>4</v>
      </c>
      <c r="J9295" s="37">
        <v>2</v>
      </c>
      <c r="M9295" s="39">
        <v>1186.9000000000001</v>
      </c>
      <c r="N9295" s="39">
        <v>1102.7</v>
      </c>
      <c r="O9295" s="39">
        <v>1071.8</v>
      </c>
      <c r="P9295" s="38">
        <v>46</v>
      </c>
    </row>
    <row r="9296" spans="1:16">
      <c r="A9296" s="25">
        <f t="shared" si="145"/>
        <v>9294</v>
      </c>
      <c r="B9296" s="33" t="s">
        <v>12741</v>
      </c>
      <c r="C9296" s="37">
        <v>1960</v>
      </c>
      <c r="E9296" s="41" t="s">
        <v>4731</v>
      </c>
      <c r="I9296" s="37">
        <v>3</v>
      </c>
      <c r="J9296" s="37">
        <v>3</v>
      </c>
      <c r="M9296" s="39">
        <v>1795.3</v>
      </c>
      <c r="N9296" s="39">
        <v>1629</v>
      </c>
      <c r="O9296" s="39">
        <v>1566.6</v>
      </c>
      <c r="P9296" s="38">
        <v>90</v>
      </c>
    </row>
    <row r="9297" spans="1:16">
      <c r="A9297" s="25">
        <f t="shared" si="145"/>
        <v>9295</v>
      </c>
      <c r="B9297" s="33" t="s">
        <v>12742</v>
      </c>
      <c r="C9297" s="37">
        <v>1963</v>
      </c>
      <c r="E9297" s="41" t="s">
        <v>5129</v>
      </c>
      <c r="I9297" s="37">
        <v>4</v>
      </c>
      <c r="J9297" s="37">
        <v>3</v>
      </c>
      <c r="M9297" s="39">
        <v>2169.6999999999998</v>
      </c>
      <c r="N9297" s="39">
        <v>2020.5</v>
      </c>
      <c r="O9297" s="39">
        <v>1887.7</v>
      </c>
      <c r="P9297" s="38">
        <v>102</v>
      </c>
    </row>
    <row r="9298" spans="1:16">
      <c r="A9298" s="25">
        <f t="shared" si="145"/>
        <v>9296</v>
      </c>
      <c r="B9298" s="33" t="s">
        <v>12743</v>
      </c>
      <c r="C9298" s="37">
        <v>1962</v>
      </c>
      <c r="E9298" s="41" t="s">
        <v>5129</v>
      </c>
      <c r="I9298" s="37">
        <v>4</v>
      </c>
      <c r="J9298" s="37">
        <v>3</v>
      </c>
      <c r="M9298" s="39">
        <v>2190.4</v>
      </c>
      <c r="N9298" s="39">
        <v>2044.6</v>
      </c>
      <c r="O9298" s="39">
        <v>2001.2</v>
      </c>
      <c r="P9298" s="38">
        <v>92</v>
      </c>
    </row>
    <row r="9299" spans="1:16">
      <c r="A9299" s="25">
        <f t="shared" si="145"/>
        <v>9297</v>
      </c>
      <c r="B9299" s="33" t="s">
        <v>12744</v>
      </c>
      <c r="C9299" s="37">
        <v>1960</v>
      </c>
      <c r="E9299" s="41" t="s">
        <v>4731</v>
      </c>
      <c r="I9299" s="37">
        <v>3</v>
      </c>
      <c r="J9299" s="37">
        <v>2</v>
      </c>
      <c r="M9299" s="39">
        <v>964.8</v>
      </c>
      <c r="N9299" s="39">
        <v>892.2</v>
      </c>
      <c r="O9299" s="39">
        <v>847.9</v>
      </c>
      <c r="P9299" s="38">
        <v>29</v>
      </c>
    </row>
    <row r="9300" spans="1:16">
      <c r="A9300" s="25">
        <f t="shared" si="145"/>
        <v>9298</v>
      </c>
      <c r="B9300" s="33" t="s">
        <v>12745</v>
      </c>
      <c r="C9300" s="37">
        <v>1962</v>
      </c>
      <c r="E9300" s="41" t="s">
        <v>5129</v>
      </c>
      <c r="I9300" s="37">
        <v>4</v>
      </c>
      <c r="J9300" s="37">
        <v>2</v>
      </c>
      <c r="M9300" s="39">
        <v>1151.0999999999999</v>
      </c>
      <c r="N9300" s="39">
        <v>1045.5</v>
      </c>
      <c r="O9300" s="39">
        <v>1045.5</v>
      </c>
      <c r="P9300" s="38">
        <v>51</v>
      </c>
    </row>
    <row r="9301" spans="1:16">
      <c r="A9301" s="25">
        <f t="shared" si="145"/>
        <v>9299</v>
      </c>
      <c r="B9301" s="33" t="s">
        <v>12746</v>
      </c>
      <c r="C9301" s="37">
        <v>1962</v>
      </c>
      <c r="E9301" s="41" t="s">
        <v>5129</v>
      </c>
      <c r="I9301" s="37">
        <v>4</v>
      </c>
      <c r="J9301" s="37">
        <v>3</v>
      </c>
      <c r="M9301" s="39">
        <v>2249.4</v>
      </c>
      <c r="N9301" s="39">
        <v>2062</v>
      </c>
      <c r="O9301" s="39">
        <v>2062</v>
      </c>
      <c r="P9301" s="38">
        <v>93</v>
      </c>
    </row>
    <row r="9302" spans="1:16">
      <c r="A9302" s="25">
        <f t="shared" si="145"/>
        <v>9300</v>
      </c>
      <c r="B9302" s="33" t="s">
        <v>12747</v>
      </c>
      <c r="C9302" s="37">
        <v>1961</v>
      </c>
      <c r="E9302" s="41" t="s">
        <v>5129</v>
      </c>
      <c r="I9302" s="37">
        <v>3</v>
      </c>
      <c r="J9302" s="37">
        <v>2</v>
      </c>
      <c r="M9302" s="39">
        <v>1070.3</v>
      </c>
      <c r="N9302" s="39">
        <v>983.7</v>
      </c>
      <c r="O9302" s="39">
        <v>940.3</v>
      </c>
      <c r="P9302" s="38">
        <v>34</v>
      </c>
    </row>
    <row r="9303" spans="1:16">
      <c r="A9303" s="25">
        <f t="shared" si="145"/>
        <v>9301</v>
      </c>
      <c r="B9303" s="33" t="s">
        <v>12748</v>
      </c>
      <c r="C9303" s="37">
        <v>1960</v>
      </c>
      <c r="E9303" s="41" t="s">
        <v>4731</v>
      </c>
      <c r="I9303" s="37">
        <v>3</v>
      </c>
      <c r="J9303" s="37">
        <v>2</v>
      </c>
      <c r="M9303" s="39">
        <v>1047.3</v>
      </c>
      <c r="N9303" s="39">
        <v>973.5</v>
      </c>
      <c r="O9303" s="39">
        <v>928.4</v>
      </c>
      <c r="P9303" s="38">
        <v>41</v>
      </c>
    </row>
    <row r="9304" spans="1:16">
      <c r="A9304" s="25">
        <f t="shared" si="145"/>
        <v>9302</v>
      </c>
      <c r="B9304" s="33" t="s">
        <v>12749</v>
      </c>
      <c r="C9304" s="37">
        <v>1961</v>
      </c>
      <c r="E9304" s="41" t="s">
        <v>5129</v>
      </c>
      <c r="I9304" s="37">
        <v>3</v>
      </c>
      <c r="J9304" s="37">
        <v>2</v>
      </c>
      <c r="M9304" s="39">
        <v>1037.0999999999999</v>
      </c>
      <c r="N9304" s="39">
        <v>959.9</v>
      </c>
      <c r="O9304" s="39">
        <v>917.2</v>
      </c>
      <c r="P9304" s="38">
        <v>43</v>
      </c>
    </row>
    <row r="9305" spans="1:16">
      <c r="A9305" s="25">
        <f t="shared" si="145"/>
        <v>9303</v>
      </c>
      <c r="B9305" s="33" t="s">
        <v>12750</v>
      </c>
      <c r="C9305" s="37">
        <v>1961</v>
      </c>
      <c r="E9305" s="41" t="s">
        <v>5129</v>
      </c>
      <c r="I9305" s="37">
        <v>3</v>
      </c>
      <c r="J9305" s="37">
        <v>2</v>
      </c>
      <c r="M9305" s="39">
        <v>1061.2</v>
      </c>
      <c r="N9305" s="39">
        <v>983.1</v>
      </c>
      <c r="O9305" s="39">
        <v>983.1</v>
      </c>
      <c r="P9305" s="38">
        <v>30</v>
      </c>
    </row>
    <row r="9306" spans="1:16">
      <c r="A9306" s="25">
        <f t="shared" si="145"/>
        <v>9304</v>
      </c>
      <c r="B9306" s="33" t="s">
        <v>12751</v>
      </c>
      <c r="C9306" s="37">
        <v>1961</v>
      </c>
      <c r="E9306" s="41" t="s">
        <v>5129</v>
      </c>
      <c r="I9306" s="37">
        <v>3</v>
      </c>
      <c r="J9306" s="37">
        <v>2</v>
      </c>
      <c r="M9306" s="39">
        <v>1056.2</v>
      </c>
      <c r="N9306" s="39">
        <v>978.7</v>
      </c>
      <c r="O9306" s="39">
        <v>978.7</v>
      </c>
      <c r="P9306" s="38">
        <v>44</v>
      </c>
    </row>
    <row r="9307" spans="1:16">
      <c r="A9307" s="25">
        <f t="shared" si="145"/>
        <v>9305</v>
      </c>
      <c r="B9307" s="33" t="s">
        <v>12752</v>
      </c>
      <c r="C9307" s="37">
        <v>1961</v>
      </c>
      <c r="E9307" s="41" t="s">
        <v>5129</v>
      </c>
      <c r="I9307" s="37">
        <v>3</v>
      </c>
      <c r="J9307" s="37">
        <v>2</v>
      </c>
      <c r="M9307" s="39">
        <v>1056.9000000000001</v>
      </c>
      <c r="N9307" s="39">
        <v>982.6</v>
      </c>
      <c r="O9307" s="39">
        <v>982.6</v>
      </c>
      <c r="P9307" s="38">
        <v>60</v>
      </c>
    </row>
    <row r="9308" spans="1:16">
      <c r="A9308" s="25">
        <f t="shared" si="145"/>
        <v>9306</v>
      </c>
      <c r="B9308" s="33" t="s">
        <v>12753</v>
      </c>
      <c r="C9308" s="37">
        <v>1959</v>
      </c>
      <c r="E9308" s="41" t="s">
        <v>4731</v>
      </c>
      <c r="I9308" s="37">
        <v>3</v>
      </c>
      <c r="J9308" s="37">
        <v>2</v>
      </c>
      <c r="M9308" s="39">
        <v>1083.5</v>
      </c>
      <c r="N9308" s="39">
        <v>1008.7</v>
      </c>
      <c r="O9308" s="39">
        <v>669.7</v>
      </c>
      <c r="P9308" s="38">
        <v>40</v>
      </c>
    </row>
    <row r="9309" spans="1:16">
      <c r="A9309" s="25">
        <f t="shared" si="145"/>
        <v>9307</v>
      </c>
      <c r="B9309" s="33" t="s">
        <v>12754</v>
      </c>
      <c r="C9309" s="37">
        <v>1961</v>
      </c>
      <c r="E9309" s="41" t="s">
        <v>5129</v>
      </c>
      <c r="I9309" s="37">
        <v>3</v>
      </c>
      <c r="J9309" s="37">
        <v>2</v>
      </c>
      <c r="M9309" s="39">
        <v>1004.1</v>
      </c>
      <c r="N9309" s="39">
        <v>930.2</v>
      </c>
      <c r="O9309" s="39">
        <v>930.2</v>
      </c>
      <c r="P9309" s="38">
        <v>49</v>
      </c>
    </row>
    <row r="9310" spans="1:16">
      <c r="A9310" s="25">
        <f t="shared" si="145"/>
        <v>9308</v>
      </c>
      <c r="B9310" s="33" t="s">
        <v>12755</v>
      </c>
      <c r="C9310" s="37">
        <v>1960</v>
      </c>
      <c r="E9310" s="41" t="s">
        <v>4731</v>
      </c>
      <c r="I9310" s="37">
        <v>3</v>
      </c>
      <c r="J9310" s="37">
        <v>2</v>
      </c>
      <c r="M9310" s="39">
        <v>1018.3</v>
      </c>
      <c r="N9310" s="39">
        <v>960</v>
      </c>
      <c r="O9310" s="39">
        <v>960</v>
      </c>
      <c r="P9310" s="38">
        <v>33</v>
      </c>
    </row>
    <row r="9311" spans="1:16">
      <c r="A9311" s="25">
        <f t="shared" si="145"/>
        <v>9309</v>
      </c>
      <c r="B9311" s="33" t="s">
        <v>12756</v>
      </c>
      <c r="C9311" s="37">
        <v>1961</v>
      </c>
      <c r="E9311" s="41" t="s">
        <v>5129</v>
      </c>
      <c r="I9311" s="37">
        <v>3</v>
      </c>
      <c r="J9311" s="37">
        <v>2</v>
      </c>
      <c r="M9311" s="39">
        <v>1051.5</v>
      </c>
      <c r="N9311" s="39">
        <v>971.5</v>
      </c>
      <c r="O9311" s="39">
        <v>895.6</v>
      </c>
      <c r="P9311" s="38">
        <v>49</v>
      </c>
    </row>
    <row r="9312" spans="1:16">
      <c r="A9312" s="25">
        <f t="shared" si="145"/>
        <v>9310</v>
      </c>
      <c r="B9312" s="33" t="s">
        <v>12757</v>
      </c>
      <c r="C9312" s="37">
        <v>1961</v>
      </c>
      <c r="E9312" s="41" t="s">
        <v>5129</v>
      </c>
      <c r="I9312" s="37">
        <v>3</v>
      </c>
      <c r="J9312" s="37">
        <v>2</v>
      </c>
      <c r="M9312" s="39">
        <v>1052.9000000000001</v>
      </c>
      <c r="N9312" s="39">
        <v>977.7</v>
      </c>
      <c r="O9312" s="39">
        <v>934.3</v>
      </c>
      <c r="P9312" s="38">
        <v>48</v>
      </c>
    </row>
    <row r="9313" spans="1:16">
      <c r="A9313" s="25">
        <f t="shared" si="145"/>
        <v>9311</v>
      </c>
      <c r="B9313" s="33" t="s">
        <v>12758</v>
      </c>
      <c r="C9313" s="37">
        <v>1960</v>
      </c>
      <c r="E9313" s="41" t="s">
        <v>4731</v>
      </c>
      <c r="I9313" s="37">
        <v>3</v>
      </c>
      <c r="J9313" s="37">
        <v>3</v>
      </c>
      <c r="M9313" s="39">
        <v>1688.9</v>
      </c>
      <c r="N9313" s="39">
        <v>1615.1</v>
      </c>
      <c r="O9313" s="39">
        <v>1457.4</v>
      </c>
      <c r="P9313" s="38">
        <v>47</v>
      </c>
    </row>
    <row r="9314" spans="1:16">
      <c r="A9314" s="25">
        <f t="shared" si="145"/>
        <v>9312</v>
      </c>
      <c r="B9314" s="33" t="s">
        <v>12759</v>
      </c>
      <c r="C9314" s="37">
        <v>1961</v>
      </c>
      <c r="E9314" s="41" t="s">
        <v>5129</v>
      </c>
      <c r="I9314" s="37">
        <v>3</v>
      </c>
      <c r="J9314" s="37">
        <v>2</v>
      </c>
      <c r="M9314" s="39">
        <v>1024</v>
      </c>
      <c r="N9314" s="39">
        <v>949.7</v>
      </c>
      <c r="O9314" s="39">
        <v>864.4</v>
      </c>
      <c r="P9314" s="38">
        <v>49</v>
      </c>
    </row>
    <row r="9315" spans="1:16">
      <c r="A9315" s="25">
        <f t="shared" si="145"/>
        <v>9313</v>
      </c>
      <c r="B9315" s="33" t="s">
        <v>12760</v>
      </c>
      <c r="C9315" s="37">
        <v>1958</v>
      </c>
      <c r="E9315" s="41" t="s">
        <v>12517</v>
      </c>
      <c r="I9315" s="37">
        <v>3</v>
      </c>
      <c r="J9315" s="37">
        <v>2</v>
      </c>
      <c r="M9315" s="39">
        <v>1070.2</v>
      </c>
      <c r="N9315" s="39">
        <v>976.4</v>
      </c>
      <c r="P9315" s="38">
        <v>50</v>
      </c>
    </row>
    <row r="9316" spans="1:16">
      <c r="A9316" s="25">
        <f t="shared" si="145"/>
        <v>9314</v>
      </c>
      <c r="B9316" s="33" t="s">
        <v>12761</v>
      </c>
      <c r="C9316" s="37">
        <v>1961</v>
      </c>
      <c r="E9316" s="41" t="s">
        <v>12517</v>
      </c>
      <c r="I9316" s="37">
        <v>4</v>
      </c>
      <c r="J9316" s="37">
        <v>2</v>
      </c>
      <c r="M9316" s="39">
        <v>1225.2</v>
      </c>
      <c r="N9316" s="39">
        <v>1097</v>
      </c>
      <c r="O9316" s="39">
        <v>1097</v>
      </c>
      <c r="P9316" s="38">
        <v>46</v>
      </c>
    </row>
    <row r="9317" spans="1:16">
      <c r="A9317" s="25">
        <f t="shared" si="145"/>
        <v>9315</v>
      </c>
      <c r="B9317" s="33" t="s">
        <v>12762</v>
      </c>
      <c r="C9317" s="37">
        <v>1961</v>
      </c>
      <c r="E9317" s="41" t="s">
        <v>5129</v>
      </c>
      <c r="I9317" s="37">
        <v>3</v>
      </c>
      <c r="J9317" s="37">
        <v>2</v>
      </c>
      <c r="M9317" s="39">
        <v>1064.4000000000001</v>
      </c>
      <c r="N9317" s="39">
        <v>989.2</v>
      </c>
      <c r="O9317" s="39">
        <v>945.3</v>
      </c>
      <c r="P9317" s="38">
        <v>40</v>
      </c>
    </row>
    <row r="9318" spans="1:16">
      <c r="A9318" s="25">
        <f t="shared" si="145"/>
        <v>9316</v>
      </c>
      <c r="B9318" s="33" t="s">
        <v>12763</v>
      </c>
      <c r="C9318" s="37">
        <v>1972</v>
      </c>
      <c r="E9318" s="41" t="s">
        <v>12517</v>
      </c>
      <c r="I9318" s="37">
        <v>5</v>
      </c>
      <c r="J9318" s="37">
        <v>8</v>
      </c>
      <c r="M9318" s="39">
        <v>6193.1</v>
      </c>
      <c r="N9318" s="39">
        <v>5530.8</v>
      </c>
      <c r="O9318" s="39">
        <v>5530.8</v>
      </c>
      <c r="P9318" s="38">
        <v>226</v>
      </c>
    </row>
    <row r="9319" spans="1:16">
      <c r="A9319" s="25">
        <f t="shared" si="145"/>
        <v>9317</v>
      </c>
      <c r="B9319" s="33" t="s">
        <v>12764</v>
      </c>
      <c r="C9319" s="37">
        <v>1971</v>
      </c>
      <c r="E9319" s="41" t="s">
        <v>12517</v>
      </c>
      <c r="I9319" s="37">
        <v>5</v>
      </c>
      <c r="J9319" s="37">
        <v>4</v>
      </c>
      <c r="M9319" s="39">
        <v>3758.4</v>
      </c>
      <c r="N9319" s="39">
        <v>3410</v>
      </c>
      <c r="O9319" s="39">
        <v>3410</v>
      </c>
      <c r="P9319" s="38">
        <v>162</v>
      </c>
    </row>
    <row r="9320" spans="1:16">
      <c r="A9320" s="25">
        <f t="shared" si="145"/>
        <v>9318</v>
      </c>
      <c r="B9320" s="33" t="s">
        <v>12765</v>
      </c>
      <c r="I9320" s="37"/>
      <c r="J9320" s="37"/>
    </row>
    <row r="9321" spans="1:16">
      <c r="A9321" s="25">
        <f t="shared" si="145"/>
        <v>9319</v>
      </c>
      <c r="B9321" s="33" t="s">
        <v>12766</v>
      </c>
      <c r="I9321" s="37"/>
      <c r="J9321" s="37"/>
    </row>
    <row r="9322" spans="1:16">
      <c r="A9322" s="25">
        <f t="shared" si="145"/>
        <v>9320</v>
      </c>
      <c r="B9322" s="33" t="s">
        <v>12767</v>
      </c>
      <c r="I9322" s="37"/>
      <c r="J9322" s="37"/>
    </row>
    <row r="9323" spans="1:16">
      <c r="A9323" s="25">
        <f t="shared" si="145"/>
        <v>9321</v>
      </c>
      <c r="B9323" s="33" t="s">
        <v>12768</v>
      </c>
      <c r="C9323" s="37">
        <v>1969</v>
      </c>
      <c r="E9323" s="41" t="s">
        <v>12517</v>
      </c>
      <c r="I9323" s="37">
        <v>5</v>
      </c>
      <c r="J9323" s="37">
        <v>8</v>
      </c>
      <c r="M9323" s="39">
        <v>5880.5</v>
      </c>
      <c r="N9323" s="39">
        <v>5188.5</v>
      </c>
      <c r="O9323" s="39">
        <v>5188.5</v>
      </c>
      <c r="P9323" s="38">
        <v>260</v>
      </c>
    </row>
    <row r="9324" spans="1:16">
      <c r="A9324" s="25">
        <f t="shared" si="145"/>
        <v>9322</v>
      </c>
      <c r="B9324" s="33" t="s">
        <v>12769</v>
      </c>
      <c r="C9324" s="37">
        <v>1972</v>
      </c>
      <c r="E9324" s="41" t="s">
        <v>12517</v>
      </c>
      <c r="I9324" s="37">
        <v>5</v>
      </c>
      <c r="J9324" s="37">
        <v>4</v>
      </c>
      <c r="M9324" s="39">
        <v>3007.1</v>
      </c>
      <c r="N9324" s="39">
        <v>2720</v>
      </c>
      <c r="O9324" s="39">
        <v>2720</v>
      </c>
      <c r="P9324" s="38">
        <v>131</v>
      </c>
    </row>
    <row r="9325" spans="1:16">
      <c r="A9325" s="25">
        <f t="shared" si="145"/>
        <v>9323</v>
      </c>
      <c r="B9325" s="33" t="s">
        <v>12770</v>
      </c>
      <c r="C9325" s="37">
        <v>1969</v>
      </c>
      <c r="E9325" s="41" t="s">
        <v>12517</v>
      </c>
      <c r="I9325" s="37">
        <v>5</v>
      </c>
      <c r="J9325" s="37">
        <v>4</v>
      </c>
      <c r="M9325" s="39">
        <v>3674</v>
      </c>
      <c r="N9325" s="39">
        <v>3383.6</v>
      </c>
      <c r="O9325" s="39">
        <v>3383.6</v>
      </c>
      <c r="P9325" s="38">
        <v>139</v>
      </c>
    </row>
    <row r="9326" spans="1:16">
      <c r="A9326" s="25">
        <f t="shared" si="145"/>
        <v>9324</v>
      </c>
      <c r="B9326" s="33" t="s">
        <v>12771</v>
      </c>
      <c r="C9326" s="37">
        <v>1972</v>
      </c>
      <c r="E9326" s="41" t="s">
        <v>12517</v>
      </c>
      <c r="I9326" s="37">
        <v>5</v>
      </c>
      <c r="J9326" s="37">
        <v>6</v>
      </c>
      <c r="M9326" s="39">
        <v>5072.1000000000004</v>
      </c>
      <c r="N9326" s="39">
        <v>4564</v>
      </c>
      <c r="P9326" s="38">
        <v>193</v>
      </c>
    </row>
    <row r="9327" spans="1:16">
      <c r="A9327" s="25">
        <f t="shared" si="145"/>
        <v>9325</v>
      </c>
      <c r="B9327" s="33" t="s">
        <v>12772</v>
      </c>
      <c r="C9327" s="37">
        <v>1969</v>
      </c>
      <c r="E9327" s="41" t="s">
        <v>12517</v>
      </c>
      <c r="I9327" s="37">
        <v>5</v>
      </c>
      <c r="J9327" s="37">
        <v>4</v>
      </c>
      <c r="M9327" s="39">
        <v>3785.9</v>
      </c>
      <c r="N9327" s="39">
        <v>3413</v>
      </c>
      <c r="O9327" s="39">
        <v>3413</v>
      </c>
      <c r="P9327" s="38">
        <v>138</v>
      </c>
    </row>
    <row r="9328" spans="1:16">
      <c r="A9328" s="25">
        <f t="shared" si="145"/>
        <v>9326</v>
      </c>
      <c r="B9328" s="33" t="s">
        <v>12773</v>
      </c>
      <c r="C9328" s="37">
        <v>1971</v>
      </c>
      <c r="E9328" s="41" t="s">
        <v>12517</v>
      </c>
      <c r="I9328" s="37">
        <v>5</v>
      </c>
      <c r="J9328" s="37">
        <v>4</v>
      </c>
      <c r="M9328" s="39">
        <v>3789.4</v>
      </c>
      <c r="N9328" s="39">
        <v>3441</v>
      </c>
      <c r="O9328" s="39">
        <v>3441</v>
      </c>
      <c r="P9328" s="38">
        <v>169</v>
      </c>
    </row>
    <row r="9329" spans="1:16">
      <c r="A9329" s="25">
        <f t="shared" si="145"/>
        <v>9327</v>
      </c>
      <c r="B9329" s="33" t="s">
        <v>12774</v>
      </c>
      <c r="C9329" s="37">
        <v>1969</v>
      </c>
      <c r="E9329" s="41" t="s">
        <v>12517</v>
      </c>
      <c r="I9329" s="37">
        <v>5</v>
      </c>
      <c r="J9329" s="37">
        <v>4</v>
      </c>
      <c r="M9329" s="39">
        <v>3796.2</v>
      </c>
      <c r="N9329" s="39">
        <v>3403.9</v>
      </c>
      <c r="O9329" s="39">
        <v>3403.9</v>
      </c>
      <c r="P9329" s="38">
        <v>130</v>
      </c>
    </row>
    <row r="9330" spans="1:16">
      <c r="A9330" s="25">
        <f t="shared" si="145"/>
        <v>9328</v>
      </c>
      <c r="B9330" s="33" t="s">
        <v>12775</v>
      </c>
      <c r="C9330" s="37">
        <v>1975</v>
      </c>
      <c r="E9330" s="41" t="s">
        <v>12517</v>
      </c>
      <c r="I9330" s="37">
        <v>5</v>
      </c>
      <c r="J9330" s="37">
        <v>4</v>
      </c>
      <c r="M9330" s="39">
        <v>3013.2</v>
      </c>
      <c r="N9330" s="39">
        <v>2735.2</v>
      </c>
      <c r="O9330" s="39">
        <v>2735.2</v>
      </c>
      <c r="P9330" s="38">
        <v>134</v>
      </c>
    </row>
    <row r="9331" spans="1:16">
      <c r="A9331" s="25">
        <f t="shared" si="145"/>
        <v>9329</v>
      </c>
      <c r="B9331" s="33" t="s">
        <v>12776</v>
      </c>
      <c r="I9331" s="37"/>
      <c r="J9331" s="37"/>
    </row>
    <row r="9332" spans="1:16">
      <c r="A9332" s="25">
        <f t="shared" si="145"/>
        <v>9330</v>
      </c>
      <c r="B9332" s="33" t="s">
        <v>12777</v>
      </c>
      <c r="C9332" s="37">
        <v>1971</v>
      </c>
      <c r="E9332" s="41" t="s">
        <v>12517</v>
      </c>
      <c r="I9332" s="37">
        <v>5</v>
      </c>
      <c r="J9332" s="37">
        <v>4</v>
      </c>
      <c r="M9332" s="39">
        <v>3775</v>
      </c>
      <c r="N9332" s="39">
        <v>3427</v>
      </c>
      <c r="P9332" s="38">
        <v>137</v>
      </c>
    </row>
    <row r="9333" spans="1:16">
      <c r="A9333" s="25">
        <f t="shared" si="145"/>
        <v>9331</v>
      </c>
      <c r="B9333" s="33" t="s">
        <v>12778</v>
      </c>
      <c r="I9333" s="37"/>
      <c r="J9333" s="37"/>
    </row>
    <row r="9334" spans="1:16">
      <c r="A9334" s="25">
        <f t="shared" si="145"/>
        <v>9332</v>
      </c>
      <c r="B9334" s="33" t="s">
        <v>12779</v>
      </c>
      <c r="C9334" s="37">
        <v>1968</v>
      </c>
      <c r="E9334" s="41" t="s">
        <v>12517</v>
      </c>
      <c r="I9334" s="37">
        <v>5</v>
      </c>
      <c r="J9334" s="37">
        <v>4</v>
      </c>
      <c r="M9334" s="39">
        <v>3676.2</v>
      </c>
      <c r="N9334" s="39">
        <v>3339.5</v>
      </c>
      <c r="O9334" s="39">
        <v>3339.5</v>
      </c>
      <c r="P9334" s="38">
        <v>138</v>
      </c>
    </row>
    <row r="9335" spans="1:16">
      <c r="A9335" s="25">
        <f t="shared" si="145"/>
        <v>9333</v>
      </c>
      <c r="B9335" s="33" t="s">
        <v>12780</v>
      </c>
      <c r="C9335" s="37">
        <v>1977</v>
      </c>
      <c r="E9335" s="41" t="s">
        <v>4731</v>
      </c>
      <c r="I9335" s="37">
        <v>9</v>
      </c>
      <c r="J9335" s="37">
        <v>6</v>
      </c>
      <c r="M9335" s="39">
        <v>11994.7</v>
      </c>
      <c r="N9335" s="39">
        <v>10740.5</v>
      </c>
      <c r="O9335" s="39">
        <v>10460.299999999999</v>
      </c>
      <c r="P9335" s="38">
        <v>436</v>
      </c>
    </row>
    <row r="9336" spans="1:16">
      <c r="A9336" s="25">
        <f t="shared" si="145"/>
        <v>9334</v>
      </c>
      <c r="B9336" s="33" t="s">
        <v>12781</v>
      </c>
      <c r="C9336" s="37">
        <v>1970</v>
      </c>
      <c r="E9336" s="41" t="s">
        <v>12517</v>
      </c>
      <c r="I9336" s="37">
        <v>5</v>
      </c>
      <c r="J9336" s="37">
        <v>4</v>
      </c>
      <c r="M9336" s="39">
        <v>3110.7</v>
      </c>
      <c r="N9336" s="39">
        <v>2713.2</v>
      </c>
      <c r="O9336" s="39">
        <v>2713.2</v>
      </c>
      <c r="P9336" s="38">
        <v>152</v>
      </c>
    </row>
    <row r="9337" spans="1:16">
      <c r="A9337" s="25">
        <f t="shared" si="145"/>
        <v>9335</v>
      </c>
      <c r="B9337" s="33" t="s">
        <v>12782</v>
      </c>
      <c r="C9337" s="37">
        <v>1971</v>
      </c>
      <c r="E9337" s="41" t="s">
        <v>12517</v>
      </c>
      <c r="I9337" s="37">
        <v>5</v>
      </c>
      <c r="J9337" s="37">
        <v>4</v>
      </c>
      <c r="M9337" s="39">
        <v>3764.4</v>
      </c>
      <c r="N9337" s="39">
        <v>3416</v>
      </c>
      <c r="P9337" s="38">
        <v>137</v>
      </c>
    </row>
    <row r="9338" spans="1:16">
      <c r="A9338" s="25">
        <f t="shared" si="145"/>
        <v>9336</v>
      </c>
      <c r="B9338" s="33" t="s">
        <v>12783</v>
      </c>
      <c r="C9338" s="37">
        <v>1972</v>
      </c>
      <c r="E9338" s="41" t="s">
        <v>12517</v>
      </c>
      <c r="I9338" s="37">
        <v>5</v>
      </c>
      <c r="J9338" s="37">
        <v>4</v>
      </c>
      <c r="M9338" s="39">
        <v>3757.9</v>
      </c>
      <c r="N9338" s="39">
        <v>3409.5</v>
      </c>
      <c r="O9338" s="39">
        <v>3409.5</v>
      </c>
      <c r="P9338" s="38">
        <v>158</v>
      </c>
    </row>
    <row r="9339" spans="1:16">
      <c r="A9339" s="25">
        <f t="shared" si="145"/>
        <v>9337</v>
      </c>
      <c r="B9339" s="33" t="s">
        <v>12784</v>
      </c>
      <c r="C9339" s="37">
        <v>1970</v>
      </c>
      <c r="E9339" s="42" t="s">
        <v>12517</v>
      </c>
      <c r="I9339" s="37">
        <v>5</v>
      </c>
      <c r="J9339" s="37">
        <v>4</v>
      </c>
      <c r="M9339" s="39">
        <v>3782.5</v>
      </c>
      <c r="N9339" s="39">
        <v>3434.5</v>
      </c>
      <c r="O9339" s="39">
        <v>3434.5</v>
      </c>
      <c r="P9339" s="38">
        <v>153</v>
      </c>
    </row>
    <row r="9340" spans="1:16">
      <c r="A9340" s="25">
        <f t="shared" si="145"/>
        <v>9338</v>
      </c>
      <c r="B9340" s="33" t="s">
        <v>12785</v>
      </c>
      <c r="I9340" s="37"/>
      <c r="J9340" s="37"/>
    </row>
    <row r="9341" spans="1:16">
      <c r="A9341" s="25">
        <f t="shared" si="145"/>
        <v>9339</v>
      </c>
      <c r="B9341" s="33" t="s">
        <v>12786</v>
      </c>
      <c r="C9341" s="37">
        <v>1973</v>
      </c>
      <c r="E9341" s="41" t="s">
        <v>12517</v>
      </c>
      <c r="I9341" s="37">
        <v>5</v>
      </c>
      <c r="J9341" s="37">
        <v>4</v>
      </c>
      <c r="M9341" s="39">
        <v>3005</v>
      </c>
      <c r="N9341" s="39">
        <v>2950</v>
      </c>
      <c r="O9341" s="39">
        <v>2950</v>
      </c>
      <c r="P9341" s="38">
        <v>141</v>
      </c>
    </row>
    <row r="9342" spans="1:16">
      <c r="A9342" s="25">
        <f t="shared" si="145"/>
        <v>9340</v>
      </c>
      <c r="B9342" s="33" t="s">
        <v>12787</v>
      </c>
      <c r="C9342" s="37">
        <v>1973</v>
      </c>
      <c r="E9342" s="41" t="s">
        <v>12517</v>
      </c>
      <c r="I9342" s="37">
        <v>5</v>
      </c>
      <c r="J9342" s="37">
        <v>4</v>
      </c>
      <c r="M9342" s="39">
        <v>3755.4</v>
      </c>
      <c r="N9342" s="39">
        <v>3407</v>
      </c>
      <c r="O9342" s="39">
        <v>3407</v>
      </c>
      <c r="P9342" s="38">
        <v>175</v>
      </c>
    </row>
    <row r="9343" spans="1:16">
      <c r="A9343" s="25">
        <f t="shared" si="145"/>
        <v>9341</v>
      </c>
      <c r="B9343" s="33" t="s">
        <v>12788</v>
      </c>
      <c r="I9343" s="37"/>
      <c r="J9343" s="37"/>
    </row>
    <row r="9344" spans="1:16">
      <c r="A9344" s="25">
        <f t="shared" si="145"/>
        <v>9342</v>
      </c>
      <c r="B9344" s="33" t="s">
        <v>12789</v>
      </c>
      <c r="C9344" s="37">
        <v>1980</v>
      </c>
      <c r="E9344" s="41" t="s">
        <v>4731</v>
      </c>
      <c r="I9344" s="37">
        <v>9</v>
      </c>
      <c r="J9344" s="37">
        <v>1</v>
      </c>
      <c r="M9344" s="39">
        <v>2384.1999999999998</v>
      </c>
      <c r="N9344" s="39">
        <v>1918.3</v>
      </c>
      <c r="P9344" s="38">
        <v>72</v>
      </c>
    </row>
    <row r="9345" spans="1:16">
      <c r="A9345" s="25">
        <f t="shared" si="145"/>
        <v>9343</v>
      </c>
      <c r="B9345" s="33" t="s">
        <v>12790</v>
      </c>
      <c r="C9345" s="37">
        <v>1980</v>
      </c>
      <c r="E9345" s="41" t="s">
        <v>4731</v>
      </c>
      <c r="I9345" s="37">
        <v>9</v>
      </c>
      <c r="J9345" s="37">
        <v>1</v>
      </c>
      <c r="M9345" s="39">
        <v>2317.8000000000002</v>
      </c>
      <c r="N9345" s="39">
        <v>1873.5</v>
      </c>
      <c r="P9345" s="38">
        <v>79</v>
      </c>
    </row>
    <row r="9346" spans="1:16">
      <c r="A9346" s="25">
        <f t="shared" si="145"/>
        <v>9344</v>
      </c>
      <c r="B9346" s="33" t="s">
        <v>12791</v>
      </c>
      <c r="I9346" s="37"/>
      <c r="J9346" s="37"/>
    </row>
    <row r="9347" spans="1:16">
      <c r="A9347" s="25">
        <f t="shared" ref="A9347:A9410" si="146">A9346+1</f>
        <v>9345</v>
      </c>
      <c r="B9347" s="33" t="s">
        <v>12792</v>
      </c>
      <c r="C9347" s="37">
        <v>1976</v>
      </c>
      <c r="E9347" s="41" t="s">
        <v>4731</v>
      </c>
      <c r="I9347" s="37">
        <v>5</v>
      </c>
      <c r="J9347" s="37">
        <v>2</v>
      </c>
      <c r="M9347" s="39">
        <v>7088.1</v>
      </c>
      <c r="N9347" s="39">
        <v>5083.6000000000004</v>
      </c>
      <c r="P9347" s="38">
        <v>240</v>
      </c>
    </row>
    <row r="9348" spans="1:16">
      <c r="A9348" s="25">
        <f t="shared" si="146"/>
        <v>9346</v>
      </c>
      <c r="B9348" s="33" t="s">
        <v>12793</v>
      </c>
      <c r="C9348" s="37">
        <v>1985</v>
      </c>
      <c r="D9348" s="37">
        <v>2019</v>
      </c>
      <c r="E9348" s="42" t="s">
        <v>12489</v>
      </c>
      <c r="I9348" s="37">
        <v>5</v>
      </c>
      <c r="J9348" s="37">
        <v>2</v>
      </c>
      <c r="M9348" s="39">
        <v>3985.9</v>
      </c>
      <c r="N9348" s="39">
        <v>3305.6</v>
      </c>
      <c r="O9348" s="39">
        <v>3305.6</v>
      </c>
      <c r="P9348" s="38">
        <v>157</v>
      </c>
    </row>
    <row r="9349" spans="1:16">
      <c r="A9349" s="25">
        <f t="shared" si="146"/>
        <v>9347</v>
      </c>
      <c r="B9349" s="33" t="s">
        <v>12794</v>
      </c>
      <c r="I9349" s="37"/>
      <c r="J9349" s="37"/>
    </row>
    <row r="9350" spans="1:16">
      <c r="A9350" s="25">
        <f t="shared" si="146"/>
        <v>9348</v>
      </c>
      <c r="B9350" s="33" t="s">
        <v>12795</v>
      </c>
      <c r="C9350" s="37">
        <v>1984</v>
      </c>
      <c r="E9350" s="41" t="s">
        <v>4731</v>
      </c>
      <c r="I9350" s="37">
        <v>9</v>
      </c>
      <c r="J9350" s="37">
        <v>2</v>
      </c>
      <c r="M9350" s="39">
        <v>5623.8</v>
      </c>
      <c r="N9350" s="39">
        <v>4392.3</v>
      </c>
      <c r="P9350" s="38">
        <v>353</v>
      </c>
    </row>
    <row r="9351" spans="1:16">
      <c r="A9351" s="25">
        <f t="shared" si="146"/>
        <v>9349</v>
      </c>
      <c r="B9351" s="33" t="s">
        <v>12796</v>
      </c>
      <c r="C9351" s="37">
        <v>1980</v>
      </c>
      <c r="E9351" s="41" t="s">
        <v>4731</v>
      </c>
      <c r="I9351" s="37">
        <v>9</v>
      </c>
      <c r="J9351" s="37">
        <v>2</v>
      </c>
      <c r="M9351" s="39">
        <v>5552.9</v>
      </c>
      <c r="N9351" s="39">
        <v>4471.5</v>
      </c>
      <c r="P9351" s="38">
        <v>369</v>
      </c>
    </row>
    <row r="9352" spans="1:16">
      <c r="A9352" s="25">
        <f t="shared" si="146"/>
        <v>9350</v>
      </c>
      <c r="B9352" s="33" t="s">
        <v>12797</v>
      </c>
      <c r="I9352" s="37"/>
      <c r="J9352" s="37"/>
    </row>
    <row r="9353" spans="1:16">
      <c r="A9353" s="25">
        <f t="shared" si="146"/>
        <v>9351</v>
      </c>
      <c r="B9353" s="33" t="s">
        <v>12798</v>
      </c>
      <c r="C9353" s="37">
        <v>1977</v>
      </c>
      <c r="E9353" s="41" t="s">
        <v>12517</v>
      </c>
      <c r="I9353" s="37">
        <v>5</v>
      </c>
      <c r="J9353" s="37">
        <v>1</v>
      </c>
      <c r="M9353" s="39">
        <v>2273</v>
      </c>
      <c r="N9353" s="39">
        <v>1939.6</v>
      </c>
      <c r="O9353" s="39">
        <v>1939.6</v>
      </c>
      <c r="P9353" s="38">
        <v>73</v>
      </c>
    </row>
    <row r="9354" spans="1:16">
      <c r="A9354" s="25">
        <f t="shared" si="146"/>
        <v>9352</v>
      </c>
      <c r="B9354" s="33" t="s">
        <v>12799</v>
      </c>
      <c r="C9354" s="37">
        <v>1977</v>
      </c>
      <c r="E9354" s="41" t="s">
        <v>12517</v>
      </c>
      <c r="I9354" s="37">
        <v>6</v>
      </c>
      <c r="J9354" s="37">
        <v>4</v>
      </c>
      <c r="M9354" s="39">
        <v>3288.3</v>
      </c>
      <c r="N9354" s="39">
        <v>2976.3</v>
      </c>
      <c r="O9354" s="39">
        <v>2976.3</v>
      </c>
      <c r="P9354" s="38">
        <v>140</v>
      </c>
    </row>
    <row r="9355" spans="1:16">
      <c r="A9355" s="25">
        <f t="shared" si="146"/>
        <v>9353</v>
      </c>
      <c r="B9355" s="33" t="s">
        <v>12800</v>
      </c>
      <c r="I9355" s="37"/>
      <c r="J9355" s="37"/>
    </row>
    <row r="9356" spans="1:16">
      <c r="A9356" s="25">
        <f t="shared" si="146"/>
        <v>9354</v>
      </c>
      <c r="B9356" s="33" t="s">
        <v>12801</v>
      </c>
      <c r="C9356" s="37">
        <v>1977</v>
      </c>
      <c r="E9356" s="41" t="s">
        <v>12517</v>
      </c>
      <c r="I9356" s="37">
        <v>5</v>
      </c>
      <c r="J9356" s="37">
        <v>2</v>
      </c>
      <c r="M9356" s="39">
        <v>3659</v>
      </c>
      <c r="N9356" s="39">
        <v>3147.8</v>
      </c>
      <c r="O9356" s="39">
        <v>3042.9</v>
      </c>
      <c r="P9356" s="38">
        <v>210</v>
      </c>
    </row>
    <row r="9357" spans="1:16">
      <c r="A9357" s="25">
        <f t="shared" si="146"/>
        <v>9355</v>
      </c>
      <c r="B9357" s="33" t="s">
        <v>12802</v>
      </c>
      <c r="C9357" s="37">
        <v>1964</v>
      </c>
      <c r="E9357" s="41" t="s">
        <v>4731</v>
      </c>
      <c r="I9357" s="37">
        <v>4</v>
      </c>
      <c r="J9357" s="37">
        <v>4</v>
      </c>
      <c r="M9357" s="39">
        <v>2736.7</v>
      </c>
      <c r="N9357" s="39">
        <v>2537.1999999999998</v>
      </c>
      <c r="O9357" s="39">
        <v>2537.1999999999998</v>
      </c>
      <c r="P9357" s="38">
        <v>96</v>
      </c>
    </row>
    <row r="9358" spans="1:16">
      <c r="A9358" s="25">
        <f t="shared" si="146"/>
        <v>9356</v>
      </c>
      <c r="B9358" s="33" t="s">
        <v>3319</v>
      </c>
      <c r="C9358" s="37">
        <v>1963</v>
      </c>
      <c r="E9358" s="41" t="s">
        <v>5129</v>
      </c>
      <c r="I9358" s="37">
        <v>4</v>
      </c>
      <c r="J9358" s="37">
        <v>3</v>
      </c>
      <c r="M9358" s="39">
        <v>2203.8000000000002</v>
      </c>
      <c r="N9358" s="39">
        <v>2056</v>
      </c>
      <c r="O9358" s="39">
        <v>2056</v>
      </c>
      <c r="P9358" s="38">
        <v>90</v>
      </c>
    </row>
    <row r="9359" spans="1:16">
      <c r="A9359" s="25">
        <f t="shared" si="146"/>
        <v>9357</v>
      </c>
      <c r="B9359" s="33" t="s">
        <v>12803</v>
      </c>
      <c r="C9359" s="37">
        <v>1962</v>
      </c>
      <c r="E9359" s="41" t="s">
        <v>5129</v>
      </c>
      <c r="I9359" s="37">
        <v>4</v>
      </c>
      <c r="J9359" s="37">
        <v>3</v>
      </c>
      <c r="M9359" s="39">
        <v>2334.9</v>
      </c>
      <c r="N9359" s="39">
        <v>2227.9</v>
      </c>
      <c r="O9359" s="39">
        <v>2184.6</v>
      </c>
      <c r="P9359" s="38">
        <v>90</v>
      </c>
    </row>
    <row r="9360" spans="1:16">
      <c r="A9360" s="25">
        <f t="shared" si="146"/>
        <v>9358</v>
      </c>
      <c r="B9360" s="33" t="s">
        <v>4466</v>
      </c>
      <c r="C9360" s="37">
        <v>1964</v>
      </c>
      <c r="E9360" s="41" t="s">
        <v>12695</v>
      </c>
      <c r="I9360" s="37">
        <v>4</v>
      </c>
      <c r="J9360" s="37">
        <v>3</v>
      </c>
      <c r="M9360" s="39">
        <v>2179.9</v>
      </c>
      <c r="N9360" s="39">
        <v>2025.1</v>
      </c>
      <c r="O9360" s="39">
        <v>2025.1</v>
      </c>
      <c r="P9360" s="38">
        <v>95</v>
      </c>
    </row>
    <row r="9361" spans="1:16">
      <c r="A9361" s="25">
        <f t="shared" si="146"/>
        <v>9359</v>
      </c>
      <c r="B9361" s="33" t="s">
        <v>3320</v>
      </c>
      <c r="C9361" s="37">
        <v>1963</v>
      </c>
      <c r="E9361" s="41" t="s">
        <v>4731</v>
      </c>
      <c r="I9361" s="37">
        <v>4</v>
      </c>
      <c r="J9361" s="37">
        <v>3</v>
      </c>
      <c r="M9361" s="39">
        <v>2152</v>
      </c>
      <c r="N9361" s="39">
        <v>2004.2</v>
      </c>
      <c r="O9361" s="39">
        <v>1943.1</v>
      </c>
      <c r="P9361" s="38">
        <v>72</v>
      </c>
    </row>
    <row r="9362" spans="1:16">
      <c r="A9362" s="25">
        <f t="shared" si="146"/>
        <v>9360</v>
      </c>
      <c r="B9362" s="33" t="s">
        <v>12804</v>
      </c>
      <c r="C9362" s="37">
        <v>1973</v>
      </c>
      <c r="E9362" s="41" t="s">
        <v>12517</v>
      </c>
      <c r="I9362" s="37">
        <v>4</v>
      </c>
      <c r="J9362" s="37">
        <v>2</v>
      </c>
      <c r="M9362" s="39">
        <v>1592.7</v>
      </c>
      <c r="N9362" s="39">
        <v>1402.7</v>
      </c>
      <c r="O9362" s="39">
        <v>1362.9</v>
      </c>
      <c r="P9362" s="38">
        <v>67</v>
      </c>
    </row>
    <row r="9363" spans="1:16">
      <c r="A9363" s="25">
        <f t="shared" si="146"/>
        <v>9361</v>
      </c>
      <c r="B9363" s="33" t="s">
        <v>12805</v>
      </c>
      <c r="I9363" s="37"/>
      <c r="J9363" s="37"/>
    </row>
    <row r="9364" spans="1:16">
      <c r="A9364" s="25">
        <f t="shared" si="146"/>
        <v>9362</v>
      </c>
      <c r="B9364" s="33" t="s">
        <v>12806</v>
      </c>
      <c r="C9364" s="37">
        <v>2006</v>
      </c>
      <c r="E9364" s="42" t="s">
        <v>12505</v>
      </c>
      <c r="I9364" s="37">
        <v>5</v>
      </c>
      <c r="J9364" s="37">
        <v>3</v>
      </c>
      <c r="M9364" s="39">
        <v>7351.3</v>
      </c>
      <c r="N9364" s="39">
        <v>5622.3</v>
      </c>
      <c r="O9364" s="39">
        <v>5622.3</v>
      </c>
      <c r="P9364" s="38">
        <v>121</v>
      </c>
    </row>
    <row r="9365" spans="1:16">
      <c r="A9365" s="25">
        <f t="shared" si="146"/>
        <v>9363</v>
      </c>
      <c r="B9365" s="33" t="s">
        <v>12807</v>
      </c>
      <c r="I9365" s="37"/>
      <c r="J9365" s="37"/>
    </row>
    <row r="9366" spans="1:16">
      <c r="A9366" s="25">
        <f t="shared" si="146"/>
        <v>9364</v>
      </c>
      <c r="B9366" s="33" t="s">
        <v>12808</v>
      </c>
      <c r="I9366" s="37"/>
      <c r="J9366" s="37"/>
    </row>
    <row r="9367" spans="1:16">
      <c r="A9367" s="25">
        <f t="shared" si="146"/>
        <v>9365</v>
      </c>
      <c r="B9367" s="33" t="s">
        <v>12809</v>
      </c>
      <c r="C9367" s="37">
        <v>1971</v>
      </c>
      <c r="E9367" s="41" t="s">
        <v>12517</v>
      </c>
      <c r="I9367" s="37">
        <v>5</v>
      </c>
      <c r="J9367" s="37">
        <v>4</v>
      </c>
      <c r="M9367" s="39">
        <v>3792.9</v>
      </c>
      <c r="N9367" s="39">
        <v>3444.5</v>
      </c>
      <c r="O9367" s="39">
        <v>3444.5</v>
      </c>
      <c r="P9367" s="38">
        <v>186</v>
      </c>
    </row>
    <row r="9368" spans="1:16">
      <c r="A9368" s="25">
        <f t="shared" si="146"/>
        <v>9366</v>
      </c>
      <c r="B9368" s="33" t="s">
        <v>12810</v>
      </c>
      <c r="C9368" s="37">
        <v>1970</v>
      </c>
      <c r="E9368" s="41" t="s">
        <v>12517</v>
      </c>
      <c r="I9368" s="37">
        <v>5</v>
      </c>
      <c r="J9368" s="37">
        <v>4</v>
      </c>
      <c r="M9368" s="39">
        <v>3757</v>
      </c>
      <c r="N9368" s="39">
        <v>3408</v>
      </c>
      <c r="O9368" s="39">
        <v>3408</v>
      </c>
      <c r="P9368" s="38">
        <v>191</v>
      </c>
    </row>
    <row r="9369" spans="1:16">
      <c r="A9369" s="25">
        <f t="shared" si="146"/>
        <v>9367</v>
      </c>
      <c r="B9369" s="33" t="s">
        <v>12811</v>
      </c>
      <c r="C9369" s="37">
        <v>1960</v>
      </c>
      <c r="E9369" s="41" t="s">
        <v>5129</v>
      </c>
      <c r="I9369" s="37">
        <v>3</v>
      </c>
      <c r="J9369" s="37">
        <v>2</v>
      </c>
      <c r="M9369" s="39">
        <v>1045.3</v>
      </c>
      <c r="N9369" s="39">
        <v>971.1</v>
      </c>
      <c r="O9369" s="39">
        <v>926.2</v>
      </c>
      <c r="P9369" s="38">
        <v>41</v>
      </c>
    </row>
    <row r="9370" spans="1:16">
      <c r="A9370" s="25">
        <f t="shared" si="146"/>
        <v>9368</v>
      </c>
      <c r="B9370" s="33" t="s">
        <v>12812</v>
      </c>
      <c r="C9370" s="37">
        <v>2002</v>
      </c>
      <c r="E9370" s="42" t="s">
        <v>12505</v>
      </c>
      <c r="I9370" s="37">
        <v>4</v>
      </c>
      <c r="J9370" s="37">
        <v>2</v>
      </c>
      <c r="M9370" s="39">
        <v>3509.8</v>
      </c>
      <c r="N9370" s="39">
        <v>3201.5</v>
      </c>
      <c r="O9370" s="39">
        <v>3201.5</v>
      </c>
      <c r="P9370" s="38">
        <v>73</v>
      </c>
    </row>
    <row r="9371" spans="1:16">
      <c r="A9371" s="25">
        <f t="shared" si="146"/>
        <v>9369</v>
      </c>
      <c r="B9371" s="33" t="s">
        <v>12813</v>
      </c>
      <c r="C9371" s="37">
        <v>1970</v>
      </c>
      <c r="E9371" s="41" t="s">
        <v>12517</v>
      </c>
      <c r="I9371" s="37">
        <v>5</v>
      </c>
      <c r="J9371" s="37">
        <v>4</v>
      </c>
      <c r="M9371" s="39">
        <v>3746.5</v>
      </c>
      <c r="N9371" s="39">
        <v>970.5</v>
      </c>
      <c r="O9371" s="39">
        <v>970.5</v>
      </c>
      <c r="P9371" s="38">
        <v>162</v>
      </c>
    </row>
    <row r="9372" spans="1:16">
      <c r="A9372" s="25">
        <f t="shared" si="146"/>
        <v>9370</v>
      </c>
      <c r="B9372" s="33" t="s">
        <v>12814</v>
      </c>
      <c r="C9372" s="37">
        <v>1987</v>
      </c>
      <c r="E9372" s="42" t="s">
        <v>12505</v>
      </c>
      <c r="I9372" s="37">
        <v>12</v>
      </c>
      <c r="J9372" s="37">
        <v>1</v>
      </c>
      <c r="M9372" s="39">
        <v>4526.8999999999996</v>
      </c>
      <c r="N9372" s="39">
        <v>3923.1</v>
      </c>
      <c r="O9372" s="39">
        <v>3923.1</v>
      </c>
      <c r="P9372" s="38">
        <v>214</v>
      </c>
    </row>
    <row r="9373" spans="1:16">
      <c r="A9373" s="25">
        <f t="shared" si="146"/>
        <v>9371</v>
      </c>
      <c r="B9373" s="33" t="s">
        <v>12815</v>
      </c>
      <c r="C9373" s="37">
        <v>1978</v>
      </c>
      <c r="E9373" s="41" t="s">
        <v>12517</v>
      </c>
      <c r="I9373" s="37">
        <v>5</v>
      </c>
      <c r="J9373" s="37">
        <v>4</v>
      </c>
      <c r="M9373" s="39">
        <v>3693.5</v>
      </c>
      <c r="N9373" s="39">
        <v>3405.5</v>
      </c>
      <c r="O9373" s="39">
        <v>3405.5</v>
      </c>
      <c r="P9373" s="38">
        <v>161</v>
      </c>
    </row>
    <row r="9374" spans="1:16">
      <c r="A9374" s="25">
        <f t="shared" si="146"/>
        <v>9372</v>
      </c>
      <c r="B9374" s="33" t="s">
        <v>12816</v>
      </c>
      <c r="C9374" s="37">
        <v>1971</v>
      </c>
      <c r="E9374" s="41" t="s">
        <v>12517</v>
      </c>
      <c r="I9374" s="37">
        <v>5</v>
      </c>
      <c r="J9374" s="37">
        <v>6</v>
      </c>
      <c r="M9374" s="39">
        <v>5033.2</v>
      </c>
      <c r="N9374" s="39">
        <v>4529</v>
      </c>
      <c r="O9374" s="39">
        <v>4529</v>
      </c>
      <c r="P9374" s="38">
        <v>220</v>
      </c>
    </row>
    <row r="9375" spans="1:16">
      <c r="A9375" s="25">
        <f t="shared" si="146"/>
        <v>9373</v>
      </c>
      <c r="B9375" s="33" t="s">
        <v>12817</v>
      </c>
      <c r="C9375" s="37">
        <v>2013</v>
      </c>
      <c r="E9375" s="42" t="s">
        <v>12505</v>
      </c>
      <c r="I9375" s="37">
        <v>4</v>
      </c>
      <c r="J9375" s="37">
        <v>4</v>
      </c>
      <c r="M9375" s="39">
        <v>3073.92</v>
      </c>
      <c r="N9375" s="39">
        <v>2403.5</v>
      </c>
      <c r="O9375" s="39">
        <v>2403.5</v>
      </c>
      <c r="P9375" s="38">
        <v>82</v>
      </c>
    </row>
    <row r="9376" spans="1:16">
      <c r="A9376" s="25">
        <f t="shared" si="146"/>
        <v>9374</v>
      </c>
      <c r="B9376" s="33" t="s">
        <v>12818</v>
      </c>
      <c r="C9376" s="37">
        <v>1985</v>
      </c>
      <c r="D9376" s="37">
        <v>2018</v>
      </c>
      <c r="E9376" s="42" t="s">
        <v>12505</v>
      </c>
      <c r="I9376" s="37">
        <v>10</v>
      </c>
      <c r="J9376" s="37">
        <v>1</v>
      </c>
      <c r="M9376" s="39">
        <v>2515.6</v>
      </c>
      <c r="N9376" s="39">
        <v>2186.8000000000002</v>
      </c>
      <c r="O9376" s="39">
        <v>2186.8000000000002</v>
      </c>
      <c r="P9376" s="38">
        <v>105</v>
      </c>
    </row>
    <row r="9377" spans="1:16">
      <c r="A9377" s="25">
        <f t="shared" si="146"/>
        <v>9375</v>
      </c>
      <c r="B9377" s="33" t="s">
        <v>12819</v>
      </c>
      <c r="C9377" s="37">
        <v>2009</v>
      </c>
      <c r="E9377" s="42" t="s">
        <v>12505</v>
      </c>
      <c r="I9377" s="37">
        <v>8</v>
      </c>
      <c r="J9377" s="37">
        <v>2</v>
      </c>
      <c r="M9377" s="39">
        <v>6309.7</v>
      </c>
      <c r="N9377" s="39">
        <v>3894.1</v>
      </c>
      <c r="O9377" s="39">
        <v>3894.1</v>
      </c>
      <c r="P9377" s="38">
        <v>82</v>
      </c>
    </row>
    <row r="9378" spans="1:16">
      <c r="A9378" s="25">
        <f t="shared" si="146"/>
        <v>9376</v>
      </c>
      <c r="B9378" s="33" t="s">
        <v>12820</v>
      </c>
      <c r="C9378" s="37">
        <v>1977</v>
      </c>
      <c r="E9378" s="41" t="s">
        <v>12517</v>
      </c>
      <c r="I9378" s="37">
        <v>5</v>
      </c>
      <c r="J9378" s="37">
        <v>4</v>
      </c>
      <c r="M9378" s="39">
        <v>3771.1</v>
      </c>
      <c r="N9378" s="39">
        <v>3425.7</v>
      </c>
      <c r="O9378" s="39">
        <v>3395.4</v>
      </c>
      <c r="P9378" s="38">
        <v>160</v>
      </c>
    </row>
    <row r="9379" spans="1:16">
      <c r="A9379" s="25">
        <f t="shared" si="146"/>
        <v>9377</v>
      </c>
      <c r="B9379" s="33" t="s">
        <v>12821</v>
      </c>
      <c r="C9379" s="37">
        <v>1978</v>
      </c>
      <c r="E9379" s="41" t="s">
        <v>12517</v>
      </c>
      <c r="I9379" s="37">
        <v>5</v>
      </c>
      <c r="J9379" s="37">
        <v>4</v>
      </c>
      <c r="M9379" s="39">
        <v>3835.1</v>
      </c>
      <c r="N9379" s="39">
        <v>3447.5</v>
      </c>
      <c r="O9379" s="39">
        <v>3447.5</v>
      </c>
      <c r="P9379" s="38">
        <v>154</v>
      </c>
    </row>
    <row r="9380" spans="1:16">
      <c r="A9380" s="25">
        <f t="shared" si="146"/>
        <v>9378</v>
      </c>
      <c r="B9380" s="33" t="s">
        <v>12822</v>
      </c>
      <c r="C9380" s="37">
        <v>1980</v>
      </c>
      <c r="D9380" s="37">
        <v>2019</v>
      </c>
      <c r="E9380" s="42" t="s">
        <v>12489</v>
      </c>
      <c r="I9380" s="37">
        <v>5</v>
      </c>
      <c r="J9380" s="37">
        <v>4</v>
      </c>
      <c r="M9380" s="39">
        <v>2942.33</v>
      </c>
      <c r="N9380" s="39">
        <v>2637.13</v>
      </c>
      <c r="O9380" s="39">
        <v>2637.13</v>
      </c>
      <c r="P9380" s="38">
        <v>130</v>
      </c>
    </row>
    <row r="9381" spans="1:16">
      <c r="A9381" s="25">
        <f t="shared" si="146"/>
        <v>9379</v>
      </c>
      <c r="B9381" s="33" t="s">
        <v>12823</v>
      </c>
      <c r="I9381" s="37"/>
      <c r="J9381" s="37"/>
    </row>
    <row r="9382" spans="1:16">
      <c r="A9382" s="25">
        <f t="shared" si="146"/>
        <v>9380</v>
      </c>
      <c r="B9382" s="33" t="s">
        <v>12824</v>
      </c>
      <c r="C9382" s="37">
        <v>1983</v>
      </c>
      <c r="E9382" s="42" t="s">
        <v>12505</v>
      </c>
      <c r="I9382" s="37">
        <v>12</v>
      </c>
      <c r="J9382" s="37">
        <v>1</v>
      </c>
      <c r="M9382" s="39">
        <v>4538.6000000000004</v>
      </c>
      <c r="N9382" s="39">
        <v>3894.1</v>
      </c>
      <c r="O9382" s="39">
        <v>3894.1</v>
      </c>
      <c r="P9382" s="38">
        <v>176</v>
      </c>
    </row>
    <row r="9383" spans="1:16">
      <c r="A9383" s="25">
        <f t="shared" si="146"/>
        <v>9381</v>
      </c>
      <c r="B9383" s="33" t="s">
        <v>12825</v>
      </c>
      <c r="C9383" s="37">
        <v>1996</v>
      </c>
      <c r="E9383" s="41" t="s">
        <v>4731</v>
      </c>
      <c r="I9383" s="37">
        <v>9</v>
      </c>
      <c r="J9383" s="37">
        <v>1</v>
      </c>
      <c r="M9383" s="39">
        <v>4944.3</v>
      </c>
      <c r="N9383" s="39">
        <v>4157.8</v>
      </c>
    </row>
    <row r="9384" spans="1:16">
      <c r="A9384" s="25">
        <f t="shared" si="146"/>
        <v>9382</v>
      </c>
      <c r="B9384" s="33" t="s">
        <v>12826</v>
      </c>
      <c r="I9384" s="37"/>
      <c r="J9384" s="37"/>
    </row>
    <row r="9385" spans="1:16">
      <c r="A9385" s="25">
        <f t="shared" si="146"/>
        <v>9383</v>
      </c>
      <c r="B9385" s="33" t="s">
        <v>12827</v>
      </c>
      <c r="C9385" s="37">
        <v>1980</v>
      </c>
      <c r="E9385" s="42" t="s">
        <v>12489</v>
      </c>
      <c r="I9385" s="37">
        <v>5</v>
      </c>
      <c r="J9385" s="37">
        <v>6</v>
      </c>
      <c r="M9385" s="39">
        <v>5833.65</v>
      </c>
      <c r="N9385" s="39">
        <v>4534.8</v>
      </c>
      <c r="O9385" s="39">
        <v>4534.8</v>
      </c>
      <c r="P9385" s="38">
        <v>239</v>
      </c>
    </row>
    <row r="9386" spans="1:16">
      <c r="A9386" s="25">
        <f t="shared" si="146"/>
        <v>9384</v>
      </c>
      <c r="B9386" s="33" t="s">
        <v>12828</v>
      </c>
      <c r="C9386" s="37">
        <v>1985</v>
      </c>
      <c r="D9386" s="37">
        <v>2019</v>
      </c>
      <c r="E9386" s="42" t="s">
        <v>12489</v>
      </c>
      <c r="I9386" s="37">
        <v>5</v>
      </c>
      <c r="J9386" s="37">
        <v>4</v>
      </c>
      <c r="M9386" s="39">
        <v>3786.2</v>
      </c>
      <c r="N9386" s="39">
        <v>3174.9</v>
      </c>
      <c r="O9386" s="39">
        <v>3174.9</v>
      </c>
      <c r="P9386" s="38">
        <v>184</v>
      </c>
    </row>
    <row r="9387" spans="1:16">
      <c r="A9387" s="25">
        <f t="shared" si="146"/>
        <v>9385</v>
      </c>
      <c r="B9387" s="33" t="s">
        <v>12829</v>
      </c>
      <c r="C9387" s="37">
        <v>1981</v>
      </c>
      <c r="D9387" s="37">
        <v>2019</v>
      </c>
      <c r="E9387" s="42" t="s">
        <v>12489</v>
      </c>
      <c r="I9387" s="37">
        <v>5</v>
      </c>
      <c r="J9387" s="37">
        <v>4</v>
      </c>
      <c r="M9387" s="39">
        <v>3891</v>
      </c>
      <c r="N9387" s="39">
        <v>2731.1</v>
      </c>
      <c r="O9387" s="39">
        <v>2731.1</v>
      </c>
      <c r="P9387" s="38">
        <v>155</v>
      </c>
    </row>
    <row r="9388" spans="1:16">
      <c r="A9388" s="25">
        <f t="shared" si="146"/>
        <v>9386</v>
      </c>
      <c r="B9388" s="33" t="s">
        <v>12830</v>
      </c>
      <c r="C9388" s="37">
        <v>1980</v>
      </c>
      <c r="D9388" s="37">
        <v>2019</v>
      </c>
      <c r="E9388" s="42" t="s">
        <v>12489</v>
      </c>
      <c r="I9388" s="37">
        <v>5</v>
      </c>
      <c r="J9388" s="37">
        <v>4</v>
      </c>
      <c r="M9388" s="39">
        <v>3755.7</v>
      </c>
      <c r="N9388" s="39">
        <v>3415.4</v>
      </c>
      <c r="O9388" s="39">
        <v>3415.4</v>
      </c>
      <c r="P9388" s="38">
        <v>161</v>
      </c>
    </row>
    <row r="9389" spans="1:16">
      <c r="A9389" s="25">
        <f t="shared" si="146"/>
        <v>9387</v>
      </c>
      <c r="B9389" s="33" t="s">
        <v>12831</v>
      </c>
      <c r="C9389" s="37">
        <v>1983</v>
      </c>
      <c r="D9389" s="37">
        <v>2019</v>
      </c>
      <c r="E9389" s="42" t="s">
        <v>12489</v>
      </c>
      <c r="I9389" s="37">
        <v>5</v>
      </c>
      <c r="J9389" s="37">
        <v>6</v>
      </c>
      <c r="M9389" s="39">
        <v>5139.8999999999996</v>
      </c>
      <c r="N9389" s="39">
        <v>4537</v>
      </c>
      <c r="O9389" s="39">
        <v>4537</v>
      </c>
      <c r="P9389" s="38">
        <v>243</v>
      </c>
    </row>
    <row r="9390" spans="1:16">
      <c r="A9390" s="25">
        <f t="shared" si="146"/>
        <v>9388</v>
      </c>
      <c r="B9390" s="33" t="s">
        <v>12832</v>
      </c>
      <c r="C9390" s="37">
        <v>1981</v>
      </c>
      <c r="D9390" s="37">
        <v>2019</v>
      </c>
      <c r="E9390" s="42" t="s">
        <v>12489</v>
      </c>
      <c r="I9390" s="37">
        <v>5</v>
      </c>
      <c r="J9390" s="37">
        <v>2</v>
      </c>
      <c r="M9390" s="39">
        <v>4196.8</v>
      </c>
      <c r="N9390" s="39">
        <v>3178.1</v>
      </c>
      <c r="O9390" s="39">
        <v>3178.1</v>
      </c>
      <c r="P9390" s="38">
        <v>191</v>
      </c>
    </row>
    <row r="9391" spans="1:16">
      <c r="A9391" s="25">
        <f t="shared" si="146"/>
        <v>9389</v>
      </c>
      <c r="B9391" s="33" t="s">
        <v>12833</v>
      </c>
      <c r="I9391" s="37"/>
      <c r="J9391" s="37"/>
    </row>
    <row r="9392" spans="1:16">
      <c r="A9392" s="25">
        <f t="shared" si="146"/>
        <v>9390</v>
      </c>
      <c r="B9392" s="33" t="s">
        <v>12834</v>
      </c>
      <c r="C9392" s="37">
        <v>1985</v>
      </c>
      <c r="D9392" s="37">
        <v>2018</v>
      </c>
      <c r="E9392" s="42" t="s">
        <v>12515</v>
      </c>
      <c r="I9392" s="37">
        <v>9</v>
      </c>
      <c r="J9392" s="37">
        <v>5</v>
      </c>
      <c r="M9392" s="39">
        <v>11192</v>
      </c>
      <c r="N9392" s="39">
        <v>9457.2000000000007</v>
      </c>
      <c r="O9392" s="39">
        <v>9457.2000000000007</v>
      </c>
      <c r="P9392" s="38">
        <v>471</v>
      </c>
    </row>
    <row r="9393" spans="1:16">
      <c r="A9393" s="25">
        <f t="shared" si="146"/>
        <v>9391</v>
      </c>
      <c r="B9393" s="33" t="s">
        <v>12835</v>
      </c>
      <c r="C9393" s="37">
        <v>1982</v>
      </c>
      <c r="D9393" s="37">
        <v>2019</v>
      </c>
      <c r="E9393" s="42" t="s">
        <v>12489</v>
      </c>
      <c r="I9393" s="37">
        <v>5</v>
      </c>
      <c r="J9393" s="37">
        <v>4</v>
      </c>
      <c r="M9393" s="39">
        <v>3275.1</v>
      </c>
      <c r="N9393" s="39">
        <v>2903.3</v>
      </c>
      <c r="O9393" s="39">
        <v>2903.3</v>
      </c>
      <c r="P9393" s="38">
        <v>157</v>
      </c>
    </row>
    <row r="9394" spans="1:16">
      <c r="A9394" s="25">
        <f t="shared" si="146"/>
        <v>9392</v>
      </c>
      <c r="B9394" s="33" t="s">
        <v>12836</v>
      </c>
      <c r="C9394" s="37">
        <v>1986</v>
      </c>
      <c r="D9394" s="37">
        <v>2016</v>
      </c>
      <c r="E9394" s="42" t="s">
        <v>12489</v>
      </c>
      <c r="I9394" s="37">
        <v>9</v>
      </c>
      <c r="J9394" s="37">
        <v>2</v>
      </c>
      <c r="M9394" s="39">
        <v>4561.3999999999996</v>
      </c>
      <c r="N9394" s="39">
        <v>3871.9</v>
      </c>
      <c r="O9394" s="39">
        <v>3871.9</v>
      </c>
      <c r="P9394" s="38">
        <v>243</v>
      </c>
    </row>
    <row r="9395" spans="1:16">
      <c r="A9395" s="25">
        <f t="shared" si="146"/>
        <v>9393</v>
      </c>
      <c r="B9395" s="33" t="s">
        <v>12837</v>
      </c>
      <c r="C9395" s="37">
        <v>1986</v>
      </c>
      <c r="D9395" s="37">
        <v>2019</v>
      </c>
      <c r="E9395" s="42" t="s">
        <v>12489</v>
      </c>
      <c r="I9395" s="37">
        <v>9</v>
      </c>
      <c r="J9395" s="37">
        <v>2</v>
      </c>
      <c r="M9395" s="39">
        <v>5057.1000000000004</v>
      </c>
      <c r="N9395" s="39">
        <v>5032.5</v>
      </c>
      <c r="O9395" s="39">
        <v>5032.5</v>
      </c>
      <c r="P9395" s="38">
        <v>263</v>
      </c>
    </row>
    <row r="9396" spans="1:16">
      <c r="A9396" s="25">
        <f t="shared" si="146"/>
        <v>9394</v>
      </c>
      <c r="B9396" s="33" t="s">
        <v>12838</v>
      </c>
      <c r="I9396" s="37"/>
      <c r="J9396" s="37"/>
    </row>
    <row r="9397" spans="1:16">
      <c r="A9397" s="25">
        <f t="shared" si="146"/>
        <v>9395</v>
      </c>
      <c r="B9397" s="33" t="s">
        <v>12839</v>
      </c>
      <c r="C9397" s="37">
        <v>1980</v>
      </c>
      <c r="E9397" s="42" t="s">
        <v>12489</v>
      </c>
      <c r="I9397" s="37">
        <v>5</v>
      </c>
      <c r="J9397" s="37">
        <v>4</v>
      </c>
      <c r="M9397" s="39">
        <v>5004.8</v>
      </c>
      <c r="N9397" s="39">
        <v>2733.3</v>
      </c>
      <c r="O9397" s="39">
        <v>2733.3</v>
      </c>
      <c r="P9397" s="38">
        <v>125</v>
      </c>
    </row>
    <row r="9398" spans="1:16">
      <c r="A9398" s="25">
        <f t="shared" si="146"/>
        <v>9396</v>
      </c>
      <c r="B9398" s="33" t="s">
        <v>12840</v>
      </c>
      <c r="C9398" s="37">
        <v>1987</v>
      </c>
      <c r="D9398" s="37">
        <v>2018</v>
      </c>
      <c r="E9398" s="42" t="s">
        <v>12489</v>
      </c>
      <c r="I9398" s="37">
        <v>5</v>
      </c>
      <c r="J9398" s="37">
        <v>4</v>
      </c>
      <c r="M9398" s="39">
        <v>4322.8999999999996</v>
      </c>
      <c r="N9398" s="39">
        <v>3299.5</v>
      </c>
      <c r="O9398" s="39">
        <v>3299.5</v>
      </c>
      <c r="P9398" s="38">
        <v>156</v>
      </c>
    </row>
    <row r="9399" spans="1:16">
      <c r="A9399" s="25">
        <f t="shared" si="146"/>
        <v>9397</v>
      </c>
      <c r="B9399" s="33" t="s">
        <v>12841</v>
      </c>
      <c r="C9399" s="37">
        <v>1978</v>
      </c>
      <c r="E9399" s="41" t="s">
        <v>12517</v>
      </c>
      <c r="I9399" s="37">
        <v>5</v>
      </c>
      <c r="J9399" s="37">
        <v>2</v>
      </c>
      <c r="M9399" s="39">
        <v>3745.9</v>
      </c>
      <c r="N9399" s="39">
        <v>3246.8</v>
      </c>
      <c r="O9399" s="39">
        <v>3125.8</v>
      </c>
      <c r="P9399" s="38">
        <v>190</v>
      </c>
    </row>
    <row r="9400" spans="1:16">
      <c r="A9400" s="25">
        <f t="shared" si="146"/>
        <v>9398</v>
      </c>
      <c r="B9400" s="33" t="s">
        <v>12842</v>
      </c>
      <c r="I9400" s="37"/>
      <c r="J9400" s="37"/>
    </row>
    <row r="9401" spans="1:16">
      <c r="A9401" s="25">
        <f t="shared" si="146"/>
        <v>9399</v>
      </c>
      <c r="B9401" s="33" t="s">
        <v>12843</v>
      </c>
      <c r="C9401" s="37">
        <v>1979</v>
      </c>
      <c r="D9401" s="37">
        <v>2016</v>
      </c>
      <c r="E9401" s="42" t="s">
        <v>12489</v>
      </c>
      <c r="I9401" s="37">
        <v>5</v>
      </c>
      <c r="J9401" s="37">
        <v>4</v>
      </c>
      <c r="M9401" s="39">
        <v>3233.5</v>
      </c>
      <c r="N9401" s="39">
        <v>2913.5</v>
      </c>
      <c r="O9401" s="39">
        <v>2913.5</v>
      </c>
      <c r="P9401" s="38">
        <v>100</v>
      </c>
    </row>
    <row r="9402" spans="1:16">
      <c r="A9402" s="25">
        <f t="shared" si="146"/>
        <v>9400</v>
      </c>
      <c r="B9402" s="33" t="s">
        <v>12844</v>
      </c>
      <c r="C9402" s="37">
        <v>1979</v>
      </c>
      <c r="D9402" s="37">
        <v>2019</v>
      </c>
      <c r="E9402" s="42" t="s">
        <v>12489</v>
      </c>
      <c r="I9402" s="37">
        <v>5</v>
      </c>
      <c r="J9402" s="37">
        <v>4</v>
      </c>
      <c r="M9402" s="39">
        <v>4516.3</v>
      </c>
      <c r="N9402" s="39">
        <v>2737.2</v>
      </c>
      <c r="O9402" s="39">
        <v>2737.2</v>
      </c>
      <c r="P9402" s="38">
        <v>114</v>
      </c>
    </row>
    <row r="9403" spans="1:16">
      <c r="A9403" s="25">
        <f t="shared" si="146"/>
        <v>9401</v>
      </c>
      <c r="B9403" s="33" t="s">
        <v>12845</v>
      </c>
      <c r="C9403" s="37">
        <v>1978</v>
      </c>
      <c r="E9403" s="41" t="s">
        <v>12517</v>
      </c>
      <c r="I9403" s="37">
        <v>5</v>
      </c>
      <c r="J9403" s="37">
        <v>2</v>
      </c>
      <c r="M9403" s="39">
        <v>3773.8</v>
      </c>
      <c r="N9403" s="39">
        <v>3290</v>
      </c>
      <c r="O9403" s="39">
        <v>3180.8</v>
      </c>
      <c r="P9403" s="38">
        <v>190</v>
      </c>
    </row>
    <row r="9404" spans="1:16">
      <c r="A9404" s="25">
        <f t="shared" si="146"/>
        <v>9402</v>
      </c>
      <c r="B9404" s="33" t="s">
        <v>12846</v>
      </c>
      <c r="I9404" s="37"/>
      <c r="J9404" s="37"/>
    </row>
    <row r="9405" spans="1:16">
      <c r="A9405" s="25">
        <f t="shared" si="146"/>
        <v>9403</v>
      </c>
      <c r="B9405" s="33" t="s">
        <v>12847</v>
      </c>
      <c r="C9405" s="37">
        <v>1984</v>
      </c>
      <c r="D9405" s="37">
        <v>2019</v>
      </c>
      <c r="E9405" s="42" t="s">
        <v>12489</v>
      </c>
      <c r="I9405" s="37">
        <v>5</v>
      </c>
      <c r="J9405" s="37">
        <v>4</v>
      </c>
      <c r="M9405" s="39">
        <v>3276</v>
      </c>
      <c r="N9405" s="39">
        <v>2938.7</v>
      </c>
      <c r="O9405" s="39">
        <v>2938.7</v>
      </c>
      <c r="P9405" s="38">
        <v>100</v>
      </c>
    </row>
    <row r="9406" spans="1:16">
      <c r="A9406" s="25">
        <f t="shared" si="146"/>
        <v>9404</v>
      </c>
      <c r="B9406" s="33" t="s">
        <v>12848</v>
      </c>
      <c r="C9406" s="37">
        <v>1986</v>
      </c>
      <c r="D9406" s="37">
        <v>2019</v>
      </c>
      <c r="E9406" s="42" t="s">
        <v>12489</v>
      </c>
      <c r="I9406" s="37">
        <v>5</v>
      </c>
      <c r="J9406" s="37">
        <v>2</v>
      </c>
      <c r="M9406" s="39">
        <v>3858.5</v>
      </c>
      <c r="N9406" s="39">
        <v>3184.2</v>
      </c>
      <c r="O9406" s="39">
        <v>3184.2</v>
      </c>
      <c r="P9406" s="38">
        <v>172</v>
      </c>
    </row>
    <row r="9407" spans="1:16">
      <c r="A9407" s="25">
        <f t="shared" si="146"/>
        <v>9405</v>
      </c>
      <c r="B9407" s="33" t="s">
        <v>12849</v>
      </c>
      <c r="C9407" s="37">
        <v>1984</v>
      </c>
      <c r="D9407" s="37">
        <v>2018</v>
      </c>
      <c r="E9407" s="42" t="s">
        <v>12505</v>
      </c>
      <c r="I9407" s="37">
        <v>5</v>
      </c>
      <c r="J9407" s="37">
        <v>2</v>
      </c>
      <c r="M9407" s="39">
        <v>1992.2</v>
      </c>
      <c r="N9407" s="39">
        <v>1403.1</v>
      </c>
      <c r="O9407" s="39">
        <v>1403.1</v>
      </c>
      <c r="P9407" s="38">
        <v>69</v>
      </c>
    </row>
    <row r="9408" spans="1:16">
      <c r="A9408" s="25">
        <f t="shared" si="146"/>
        <v>9406</v>
      </c>
      <c r="B9408" s="33" t="s">
        <v>12850</v>
      </c>
      <c r="C9408" s="37">
        <v>1978</v>
      </c>
      <c r="E9408" s="41" t="s">
        <v>4731</v>
      </c>
      <c r="I9408" s="37">
        <v>5</v>
      </c>
      <c r="J9408" s="37">
        <v>2</v>
      </c>
      <c r="M9408" s="39">
        <v>1577.7</v>
      </c>
      <c r="N9408" s="39">
        <v>1402.7</v>
      </c>
      <c r="O9408" s="39">
        <v>1402.7</v>
      </c>
      <c r="P9408" s="38">
        <v>69</v>
      </c>
    </row>
    <row r="9409" spans="1:16">
      <c r="A9409" s="25">
        <f t="shared" si="146"/>
        <v>9407</v>
      </c>
      <c r="B9409" s="33" t="s">
        <v>12851</v>
      </c>
      <c r="C9409" s="37">
        <v>1987</v>
      </c>
      <c r="D9409" s="37">
        <v>2019</v>
      </c>
      <c r="E9409" s="42" t="s">
        <v>12489</v>
      </c>
      <c r="I9409" s="37">
        <v>9</v>
      </c>
      <c r="J9409" s="37">
        <v>9</v>
      </c>
      <c r="M9409" s="39">
        <v>21661.1</v>
      </c>
      <c r="N9409" s="39">
        <v>18188.099999999999</v>
      </c>
      <c r="O9409" s="39">
        <v>18188.099999999999</v>
      </c>
      <c r="P9409" s="38">
        <v>764</v>
      </c>
    </row>
    <row r="9410" spans="1:16">
      <c r="A9410" s="25">
        <f t="shared" si="146"/>
        <v>9408</v>
      </c>
      <c r="B9410" s="33" t="s">
        <v>12852</v>
      </c>
      <c r="C9410" s="37">
        <v>1995</v>
      </c>
      <c r="D9410" s="37">
        <v>2019</v>
      </c>
      <c r="E9410" s="42" t="s">
        <v>12489</v>
      </c>
      <c r="I9410" s="37">
        <v>9</v>
      </c>
      <c r="J9410" s="37">
        <v>2</v>
      </c>
      <c r="M9410" s="39">
        <v>11947</v>
      </c>
      <c r="N9410" s="39">
        <v>11624</v>
      </c>
      <c r="O9410" s="39">
        <v>11624</v>
      </c>
      <c r="P9410" s="38">
        <v>200</v>
      </c>
    </row>
    <row r="9411" spans="1:16">
      <c r="A9411" s="25">
        <f t="shared" ref="A9411:A9474" si="147">A9410+1</f>
        <v>9409</v>
      </c>
      <c r="B9411" s="33" t="s">
        <v>12853</v>
      </c>
      <c r="I9411" s="37"/>
      <c r="J9411" s="37"/>
    </row>
    <row r="9412" spans="1:16">
      <c r="A9412" s="25">
        <f t="shared" si="147"/>
        <v>9410</v>
      </c>
      <c r="B9412" s="33" t="s">
        <v>12854</v>
      </c>
      <c r="C9412" s="37">
        <v>1985</v>
      </c>
      <c r="D9412" s="37">
        <v>2017</v>
      </c>
      <c r="E9412" s="42" t="s">
        <v>12505</v>
      </c>
      <c r="I9412" s="37">
        <v>12</v>
      </c>
      <c r="J9412" s="37">
        <v>1</v>
      </c>
      <c r="M9412" s="39">
        <v>4626.6000000000004</v>
      </c>
      <c r="N9412" s="39">
        <v>3750.9</v>
      </c>
      <c r="O9412" s="39">
        <v>3750.9</v>
      </c>
      <c r="P9412" s="38">
        <v>157</v>
      </c>
    </row>
    <row r="9413" spans="1:16">
      <c r="A9413" s="25">
        <f t="shared" si="147"/>
        <v>9411</v>
      </c>
      <c r="B9413" s="33" t="s">
        <v>12855</v>
      </c>
      <c r="C9413" s="37">
        <v>1985</v>
      </c>
      <c r="D9413" s="37">
        <v>2017</v>
      </c>
      <c r="E9413" s="42" t="s">
        <v>12505</v>
      </c>
      <c r="I9413" s="37">
        <v>12</v>
      </c>
      <c r="J9413" s="37">
        <v>1</v>
      </c>
      <c r="M9413" s="39">
        <v>4638.1000000000004</v>
      </c>
      <c r="N9413" s="39">
        <v>3916</v>
      </c>
      <c r="O9413" s="39">
        <v>3916</v>
      </c>
      <c r="P9413" s="38">
        <v>184</v>
      </c>
    </row>
    <row r="9414" spans="1:16">
      <c r="A9414" s="25">
        <f t="shared" si="147"/>
        <v>9412</v>
      </c>
      <c r="B9414" s="33" t="s">
        <v>12856</v>
      </c>
      <c r="I9414" s="37"/>
      <c r="J9414" s="37"/>
    </row>
    <row r="9415" spans="1:16">
      <c r="A9415" s="25">
        <f t="shared" si="147"/>
        <v>9413</v>
      </c>
      <c r="B9415" s="33" t="s">
        <v>12857</v>
      </c>
      <c r="C9415" s="37">
        <v>1980</v>
      </c>
      <c r="E9415" s="42" t="s">
        <v>12489</v>
      </c>
      <c r="I9415" s="37">
        <v>5</v>
      </c>
      <c r="J9415" s="37">
        <v>2</v>
      </c>
      <c r="M9415" s="39">
        <v>3753.2</v>
      </c>
      <c r="N9415" s="39">
        <v>3281.4</v>
      </c>
      <c r="O9415" s="39">
        <v>3281.4</v>
      </c>
      <c r="P9415" s="38">
        <v>207</v>
      </c>
    </row>
    <row r="9416" spans="1:16">
      <c r="A9416" s="25">
        <f t="shared" si="147"/>
        <v>9414</v>
      </c>
      <c r="B9416" s="33" t="s">
        <v>12858</v>
      </c>
      <c r="C9416" s="37">
        <v>1994</v>
      </c>
      <c r="E9416" s="42" t="s">
        <v>12489</v>
      </c>
      <c r="I9416" s="37">
        <v>9</v>
      </c>
      <c r="J9416" s="37">
        <v>2</v>
      </c>
      <c r="M9416" s="39">
        <v>4585.1000000000004</v>
      </c>
      <c r="N9416" s="39">
        <v>3879.9</v>
      </c>
      <c r="O9416" s="39">
        <v>3879.9</v>
      </c>
      <c r="P9416" s="38">
        <v>223</v>
      </c>
    </row>
    <row r="9417" spans="1:16">
      <c r="A9417" s="25">
        <f t="shared" si="147"/>
        <v>9415</v>
      </c>
      <c r="B9417" s="33" t="s">
        <v>12859</v>
      </c>
      <c r="C9417" s="37">
        <v>1981</v>
      </c>
      <c r="D9417" s="37">
        <v>2019</v>
      </c>
      <c r="E9417" s="42" t="s">
        <v>12505</v>
      </c>
      <c r="I9417" s="37">
        <v>9</v>
      </c>
      <c r="J9417" s="37">
        <v>1</v>
      </c>
      <c r="M9417" s="39">
        <v>2233.6999999999998</v>
      </c>
      <c r="N9417" s="39">
        <v>1908</v>
      </c>
      <c r="O9417" s="39">
        <v>1908</v>
      </c>
      <c r="P9417" s="38">
        <v>65</v>
      </c>
    </row>
    <row r="9418" spans="1:16">
      <c r="A9418" s="25">
        <f t="shared" si="147"/>
        <v>9416</v>
      </c>
      <c r="B9418" s="33" t="s">
        <v>12860</v>
      </c>
      <c r="I9418" s="37"/>
      <c r="J9418" s="37"/>
    </row>
    <row r="9419" spans="1:16">
      <c r="A9419" s="25">
        <f t="shared" si="147"/>
        <v>9417</v>
      </c>
      <c r="B9419" s="33" t="s">
        <v>12861</v>
      </c>
      <c r="C9419" s="37">
        <v>1998</v>
      </c>
      <c r="D9419" s="37">
        <v>2016</v>
      </c>
      <c r="E9419" s="42" t="s">
        <v>12505</v>
      </c>
      <c r="I9419" s="37">
        <v>16</v>
      </c>
      <c r="J9419" s="37">
        <v>1</v>
      </c>
      <c r="M9419" s="39">
        <v>6586.4</v>
      </c>
      <c r="N9419" s="39">
        <v>5457</v>
      </c>
      <c r="O9419" s="39">
        <v>5457</v>
      </c>
      <c r="P9419" s="38">
        <v>205</v>
      </c>
    </row>
    <row r="9420" spans="1:16">
      <c r="A9420" s="25">
        <f t="shared" si="147"/>
        <v>9418</v>
      </c>
      <c r="B9420" s="33" t="s">
        <v>12862</v>
      </c>
      <c r="C9420" s="37">
        <v>1992</v>
      </c>
      <c r="E9420" s="41" t="s">
        <v>4731</v>
      </c>
      <c r="I9420" s="37">
        <v>16</v>
      </c>
      <c r="J9420" s="37">
        <v>1</v>
      </c>
      <c r="M9420" s="39">
        <v>6346.6</v>
      </c>
      <c r="N9420" s="39">
        <v>5256</v>
      </c>
      <c r="P9420" s="38">
        <v>220</v>
      </c>
    </row>
    <row r="9421" spans="1:16">
      <c r="A9421" s="25">
        <f t="shared" si="147"/>
        <v>9419</v>
      </c>
      <c r="B9421" s="33" t="s">
        <v>12863</v>
      </c>
      <c r="C9421" s="37">
        <v>1992</v>
      </c>
      <c r="E9421" s="42" t="s">
        <v>12489</v>
      </c>
      <c r="I9421" s="37">
        <v>9</v>
      </c>
      <c r="J9421" s="37">
        <v>5</v>
      </c>
      <c r="M9421" s="39">
        <v>12345.1</v>
      </c>
      <c r="N9421" s="39">
        <v>10606.7</v>
      </c>
      <c r="O9421" s="39">
        <v>10606.7</v>
      </c>
      <c r="P9421" s="38">
        <v>420</v>
      </c>
    </row>
    <row r="9422" spans="1:16">
      <c r="A9422" s="25">
        <f t="shared" si="147"/>
        <v>9420</v>
      </c>
      <c r="B9422" s="33" t="s">
        <v>12864</v>
      </c>
      <c r="C9422" s="37">
        <v>1989</v>
      </c>
      <c r="E9422" s="41" t="s">
        <v>12517</v>
      </c>
      <c r="I9422" s="37">
        <v>9</v>
      </c>
      <c r="J9422" s="37">
        <v>3</v>
      </c>
      <c r="M9422" s="39">
        <v>6822.9</v>
      </c>
      <c r="N9422" s="39">
        <v>5766.2</v>
      </c>
      <c r="O9422" s="39">
        <v>5766.2</v>
      </c>
      <c r="P9422" s="38">
        <v>220</v>
      </c>
    </row>
    <row r="9423" spans="1:16">
      <c r="A9423" s="25">
        <f t="shared" si="147"/>
        <v>9421</v>
      </c>
      <c r="B9423" s="33" t="s">
        <v>12865</v>
      </c>
      <c r="C9423" s="37">
        <v>1989</v>
      </c>
      <c r="E9423" s="41" t="s">
        <v>12517</v>
      </c>
      <c r="I9423" s="37">
        <v>5</v>
      </c>
      <c r="J9423" s="37">
        <v>4</v>
      </c>
      <c r="M9423" s="39">
        <v>3819.6</v>
      </c>
      <c r="N9423" s="39">
        <v>3420.7</v>
      </c>
      <c r="P9423" s="38">
        <v>211</v>
      </c>
    </row>
    <row r="9424" spans="1:16">
      <c r="A9424" s="25">
        <f t="shared" si="147"/>
        <v>9422</v>
      </c>
      <c r="B9424" s="33" t="s">
        <v>12866</v>
      </c>
      <c r="C9424" s="37">
        <v>1989</v>
      </c>
      <c r="E9424" s="41" t="s">
        <v>12517</v>
      </c>
      <c r="I9424" s="37">
        <v>9</v>
      </c>
      <c r="J9424" s="37">
        <v>3</v>
      </c>
      <c r="M9424" s="39">
        <v>6866.4</v>
      </c>
      <c r="N9424" s="39">
        <v>5811.6</v>
      </c>
      <c r="O9424" s="39">
        <v>5811.6</v>
      </c>
      <c r="P9424" s="38">
        <v>286</v>
      </c>
    </row>
    <row r="9425" spans="1:16">
      <c r="A9425" s="25">
        <f t="shared" si="147"/>
        <v>9423</v>
      </c>
      <c r="B9425" s="33" t="s">
        <v>12867</v>
      </c>
      <c r="C9425" s="37">
        <v>2004</v>
      </c>
      <c r="D9425" s="37">
        <v>2016</v>
      </c>
      <c r="E9425" s="42" t="s">
        <v>12489</v>
      </c>
      <c r="I9425" s="37">
        <v>9</v>
      </c>
      <c r="J9425" s="37">
        <v>4</v>
      </c>
      <c r="M9425" s="39">
        <v>8987.9</v>
      </c>
      <c r="N9425" s="39">
        <v>7657.3</v>
      </c>
      <c r="O9425" s="39">
        <v>7657.3</v>
      </c>
      <c r="P9425" s="38">
        <v>300</v>
      </c>
    </row>
    <row r="9426" spans="1:16">
      <c r="A9426" s="25">
        <f t="shared" si="147"/>
        <v>9424</v>
      </c>
      <c r="B9426" s="33" t="s">
        <v>12868</v>
      </c>
      <c r="C9426" s="37">
        <v>1995</v>
      </c>
      <c r="D9426" s="37">
        <v>2019</v>
      </c>
      <c r="E9426" s="42" t="s">
        <v>12489</v>
      </c>
      <c r="I9426" s="37">
        <v>5</v>
      </c>
      <c r="J9426" s="37">
        <v>8</v>
      </c>
      <c r="M9426" s="39">
        <v>7072.2</v>
      </c>
      <c r="N9426" s="39">
        <v>6065.5</v>
      </c>
      <c r="O9426" s="39">
        <v>6065.5</v>
      </c>
      <c r="P9426" s="38">
        <v>307</v>
      </c>
    </row>
    <row r="9427" spans="1:16">
      <c r="A9427" s="25">
        <f t="shared" si="147"/>
        <v>9425</v>
      </c>
      <c r="B9427" s="33" t="s">
        <v>12869</v>
      </c>
      <c r="C9427" s="37">
        <v>1990</v>
      </c>
      <c r="E9427" s="41" t="s">
        <v>12517</v>
      </c>
      <c r="I9427" s="37">
        <v>9</v>
      </c>
      <c r="J9427" s="37">
        <v>7</v>
      </c>
      <c r="M9427" s="39">
        <v>19917.3</v>
      </c>
      <c r="N9427" s="39">
        <v>17074.7</v>
      </c>
      <c r="O9427" s="39">
        <v>16967.2</v>
      </c>
      <c r="P9427" s="38">
        <v>1005</v>
      </c>
    </row>
    <row r="9428" spans="1:16">
      <c r="A9428" s="25">
        <f t="shared" si="147"/>
        <v>9426</v>
      </c>
      <c r="B9428" s="33" t="s">
        <v>12870</v>
      </c>
      <c r="C9428" s="37">
        <v>1996</v>
      </c>
      <c r="D9428" s="37">
        <v>2019</v>
      </c>
      <c r="E9428" s="42" t="s">
        <v>12505</v>
      </c>
      <c r="I9428" s="37">
        <v>9</v>
      </c>
      <c r="J9428" s="37">
        <v>7</v>
      </c>
      <c r="M9428" s="39">
        <v>17115.900000000001</v>
      </c>
      <c r="N9428" s="39">
        <v>14546.9</v>
      </c>
      <c r="O9428" s="39">
        <v>14546.9</v>
      </c>
      <c r="P9428" s="38">
        <v>524</v>
      </c>
    </row>
    <row r="9429" spans="1:16">
      <c r="A9429" s="25">
        <f t="shared" si="147"/>
        <v>9427</v>
      </c>
      <c r="B9429" s="33" t="s">
        <v>12871</v>
      </c>
      <c r="C9429" s="37">
        <v>1994</v>
      </c>
      <c r="E9429" s="42" t="s">
        <v>12505</v>
      </c>
      <c r="I9429" s="37">
        <v>6</v>
      </c>
      <c r="J9429" s="37">
        <v>5</v>
      </c>
      <c r="M9429" s="39">
        <v>4615.3</v>
      </c>
      <c r="N9429" s="39">
        <v>4178.8</v>
      </c>
      <c r="O9429" s="39">
        <v>4178.8</v>
      </c>
      <c r="P9429" s="38">
        <v>214</v>
      </c>
    </row>
    <row r="9430" spans="1:16">
      <c r="A9430" s="25">
        <f t="shared" si="147"/>
        <v>9428</v>
      </c>
      <c r="B9430" s="33" t="s">
        <v>12872</v>
      </c>
      <c r="I9430" s="37"/>
      <c r="J9430" s="37"/>
    </row>
    <row r="9431" spans="1:16">
      <c r="A9431" s="25">
        <f t="shared" si="147"/>
        <v>9429</v>
      </c>
      <c r="B9431" s="33" t="s">
        <v>12873</v>
      </c>
      <c r="C9431" s="37">
        <v>2010</v>
      </c>
      <c r="E9431" s="42" t="s">
        <v>12505</v>
      </c>
      <c r="I9431" s="37">
        <v>9</v>
      </c>
      <c r="J9431" s="37">
        <v>5</v>
      </c>
      <c r="M9431" s="39">
        <v>12401.7</v>
      </c>
      <c r="N9431" s="39">
        <v>10205.5</v>
      </c>
      <c r="O9431" s="39">
        <v>10205.5</v>
      </c>
      <c r="P9431" s="38">
        <v>432</v>
      </c>
    </row>
    <row r="9432" spans="1:16">
      <c r="A9432" s="25">
        <f t="shared" si="147"/>
        <v>9430</v>
      </c>
      <c r="B9432" s="33" t="s">
        <v>12874</v>
      </c>
      <c r="C9432" s="37">
        <v>2013</v>
      </c>
      <c r="E9432" s="42" t="s">
        <v>12505</v>
      </c>
      <c r="I9432" s="37">
        <v>9</v>
      </c>
      <c r="J9432" s="37">
        <v>1</v>
      </c>
      <c r="M9432" s="39">
        <v>4700.8999999999996</v>
      </c>
      <c r="N9432" s="39">
        <v>3264.1</v>
      </c>
      <c r="O9432" s="39">
        <v>3264.1</v>
      </c>
      <c r="P9432" s="38">
        <v>96</v>
      </c>
    </row>
    <row r="9433" spans="1:16">
      <c r="A9433" s="25">
        <f t="shared" si="147"/>
        <v>9431</v>
      </c>
      <c r="B9433" s="33" t="s">
        <v>12875</v>
      </c>
      <c r="I9433" s="37"/>
      <c r="J9433" s="37"/>
    </row>
    <row r="9434" spans="1:16">
      <c r="A9434" s="25">
        <f t="shared" si="147"/>
        <v>9432</v>
      </c>
      <c r="B9434" s="33" t="s">
        <v>12876</v>
      </c>
      <c r="C9434" s="37">
        <v>2013</v>
      </c>
      <c r="E9434" s="41" t="s">
        <v>4731</v>
      </c>
      <c r="I9434" s="37">
        <v>9</v>
      </c>
      <c r="J9434" s="37">
        <v>1</v>
      </c>
      <c r="M9434" s="39">
        <v>4561.3999999999996</v>
      </c>
      <c r="N9434" s="39">
        <v>3262.8</v>
      </c>
      <c r="P9434" s="38">
        <v>100</v>
      </c>
    </row>
    <row r="9435" spans="1:16">
      <c r="A9435" s="25">
        <f t="shared" si="147"/>
        <v>9433</v>
      </c>
      <c r="B9435" s="33" t="s">
        <v>12877</v>
      </c>
      <c r="C9435" s="37">
        <v>2008</v>
      </c>
      <c r="E9435" s="42" t="s">
        <v>12489</v>
      </c>
      <c r="I9435" s="37">
        <v>9</v>
      </c>
      <c r="J9435" s="37">
        <v>1</v>
      </c>
      <c r="M9435" s="39">
        <v>6827.9</v>
      </c>
      <c r="N9435" s="39">
        <v>6013.4</v>
      </c>
      <c r="O9435" s="39">
        <v>6013.4</v>
      </c>
      <c r="P9435" s="38">
        <v>121</v>
      </c>
    </row>
    <row r="9436" spans="1:16">
      <c r="A9436" s="25">
        <f t="shared" si="147"/>
        <v>9434</v>
      </c>
      <c r="B9436" s="33" t="s">
        <v>12878</v>
      </c>
      <c r="C9436" s="37">
        <v>1977</v>
      </c>
      <c r="E9436" s="41" t="s">
        <v>12517</v>
      </c>
      <c r="I9436" s="37">
        <v>5</v>
      </c>
      <c r="J9436" s="37">
        <v>2</v>
      </c>
      <c r="M9436" s="39">
        <v>1561.8</v>
      </c>
      <c r="N9436" s="39">
        <v>1409.8</v>
      </c>
      <c r="O9436" s="39">
        <v>1409.8</v>
      </c>
      <c r="P9436" s="38">
        <v>73</v>
      </c>
    </row>
    <row r="9437" spans="1:16">
      <c r="A9437" s="25">
        <f t="shared" si="147"/>
        <v>9435</v>
      </c>
      <c r="B9437" s="33" t="s">
        <v>12879</v>
      </c>
      <c r="C9437" s="37">
        <v>1973</v>
      </c>
      <c r="E9437" s="41" t="s">
        <v>12517</v>
      </c>
      <c r="I9437" s="37">
        <v>5</v>
      </c>
      <c r="J9437" s="37">
        <v>4</v>
      </c>
      <c r="M9437" s="39">
        <v>3730.8</v>
      </c>
      <c r="N9437" s="39">
        <v>3425</v>
      </c>
      <c r="O9437" s="39">
        <v>3362.5</v>
      </c>
      <c r="P9437" s="38">
        <v>156</v>
      </c>
    </row>
    <row r="9438" spans="1:16">
      <c r="A9438" s="25">
        <f t="shared" si="147"/>
        <v>9436</v>
      </c>
      <c r="B9438" s="33" t="s">
        <v>12880</v>
      </c>
      <c r="C9438" s="37">
        <v>1974</v>
      </c>
      <c r="E9438" s="41" t="s">
        <v>12517</v>
      </c>
      <c r="I9438" s="37">
        <v>5</v>
      </c>
      <c r="J9438" s="37">
        <v>6</v>
      </c>
      <c r="M9438" s="39">
        <v>4955.1000000000004</v>
      </c>
      <c r="N9438" s="39">
        <v>4494.3</v>
      </c>
      <c r="O9438" s="39">
        <v>4448.8999999999996</v>
      </c>
      <c r="P9438" s="38">
        <v>214</v>
      </c>
    </row>
    <row r="9439" spans="1:16">
      <c r="A9439" s="25">
        <f t="shared" si="147"/>
        <v>9437</v>
      </c>
      <c r="B9439" s="33" t="s">
        <v>12881</v>
      </c>
      <c r="C9439" s="37">
        <v>1977</v>
      </c>
      <c r="E9439" s="41" t="s">
        <v>12517</v>
      </c>
      <c r="I9439" s="37">
        <v>5</v>
      </c>
      <c r="J9439" s="37">
        <v>4</v>
      </c>
      <c r="M9439" s="39">
        <v>3701.5</v>
      </c>
      <c r="N9439" s="39">
        <v>3412.5</v>
      </c>
      <c r="O9439" s="39">
        <v>3264</v>
      </c>
      <c r="P9439" s="38">
        <v>159</v>
      </c>
    </row>
    <row r="9440" spans="1:16">
      <c r="A9440" s="25">
        <f t="shared" si="147"/>
        <v>9438</v>
      </c>
      <c r="B9440" s="33" t="s">
        <v>12882</v>
      </c>
      <c r="C9440" s="37">
        <v>1979</v>
      </c>
      <c r="D9440" s="37">
        <v>2019</v>
      </c>
      <c r="E9440" s="42" t="s">
        <v>12489</v>
      </c>
      <c r="I9440" s="37">
        <v>5</v>
      </c>
      <c r="J9440" s="37">
        <v>4</v>
      </c>
      <c r="M9440" s="39">
        <v>3719</v>
      </c>
      <c r="N9440" s="39">
        <v>3381.2</v>
      </c>
      <c r="O9440" s="39">
        <v>3381.2</v>
      </c>
      <c r="P9440" s="38">
        <v>182</v>
      </c>
    </row>
    <row r="9441" spans="1:16">
      <c r="A9441" s="25">
        <f t="shared" si="147"/>
        <v>9439</v>
      </c>
      <c r="B9441" s="33" t="s">
        <v>12883</v>
      </c>
      <c r="C9441" s="37">
        <v>1977</v>
      </c>
      <c r="E9441" s="41" t="s">
        <v>12517</v>
      </c>
      <c r="I9441" s="37">
        <v>5</v>
      </c>
      <c r="J9441" s="37">
        <v>6</v>
      </c>
      <c r="M9441" s="39">
        <v>5050.3999999999996</v>
      </c>
      <c r="N9441" s="39">
        <v>4560.3999999999996</v>
      </c>
      <c r="O9441" s="39">
        <v>4339.1000000000004</v>
      </c>
      <c r="P9441" s="38">
        <v>251</v>
      </c>
    </row>
    <row r="9442" spans="1:16">
      <c r="A9442" s="25">
        <f t="shared" si="147"/>
        <v>9440</v>
      </c>
      <c r="B9442" s="33" t="s">
        <v>12884</v>
      </c>
      <c r="C9442" s="37">
        <v>1980</v>
      </c>
      <c r="D9442" s="37">
        <v>2019</v>
      </c>
      <c r="E9442" s="42" t="s">
        <v>12489</v>
      </c>
      <c r="I9442" s="37">
        <v>5</v>
      </c>
      <c r="J9442" s="37">
        <v>6</v>
      </c>
      <c r="M9442" s="39">
        <v>5017.3999999999996</v>
      </c>
      <c r="N9442" s="39">
        <v>4528.3999999999996</v>
      </c>
      <c r="O9442" s="39">
        <v>4528.3999999999996</v>
      </c>
      <c r="P9442" s="38">
        <v>241</v>
      </c>
    </row>
    <row r="9443" spans="1:16">
      <c r="A9443" s="25">
        <f t="shared" si="147"/>
        <v>9441</v>
      </c>
      <c r="B9443" s="33" t="s">
        <v>12885</v>
      </c>
      <c r="C9443" s="37">
        <v>1986</v>
      </c>
      <c r="E9443" s="42" t="s">
        <v>12489</v>
      </c>
      <c r="I9443" s="37">
        <v>5</v>
      </c>
      <c r="J9443" s="37">
        <v>6</v>
      </c>
      <c r="M9443" s="39">
        <v>5080.5</v>
      </c>
      <c r="N9443" s="39">
        <v>4571.3</v>
      </c>
      <c r="O9443" s="39">
        <v>4571.3</v>
      </c>
      <c r="P9443" s="38">
        <v>240</v>
      </c>
    </row>
    <row r="9444" spans="1:16">
      <c r="A9444" s="25">
        <f t="shared" si="147"/>
        <v>9442</v>
      </c>
      <c r="B9444" s="33" t="s">
        <v>12886</v>
      </c>
      <c r="C9444" s="37">
        <v>1985</v>
      </c>
      <c r="D9444" s="37">
        <v>2019</v>
      </c>
      <c r="E9444" s="42" t="s">
        <v>12489</v>
      </c>
      <c r="I9444" s="37">
        <v>5</v>
      </c>
      <c r="J9444" s="37">
        <v>1</v>
      </c>
      <c r="M9444" s="39">
        <v>1924.7</v>
      </c>
      <c r="N9444" s="39">
        <v>1589.4</v>
      </c>
      <c r="O9444" s="39">
        <v>1589.4</v>
      </c>
      <c r="P9444" s="38">
        <v>113</v>
      </c>
    </row>
    <row r="9445" spans="1:16">
      <c r="A9445" s="25">
        <f t="shared" si="147"/>
        <v>9443</v>
      </c>
      <c r="B9445" s="33" t="s">
        <v>12887</v>
      </c>
      <c r="C9445" s="37">
        <v>1984</v>
      </c>
      <c r="E9445" s="42" t="s">
        <v>12489</v>
      </c>
      <c r="I9445" s="37">
        <v>5</v>
      </c>
      <c r="J9445" s="37">
        <v>1</v>
      </c>
      <c r="M9445" s="39">
        <v>1911.2</v>
      </c>
      <c r="N9445" s="39">
        <v>1571.6</v>
      </c>
      <c r="O9445" s="39">
        <v>1571.6</v>
      </c>
      <c r="P9445" s="38">
        <v>117</v>
      </c>
    </row>
    <row r="9446" spans="1:16">
      <c r="A9446" s="25">
        <f t="shared" si="147"/>
        <v>9444</v>
      </c>
      <c r="B9446" s="33" t="s">
        <v>12888</v>
      </c>
      <c r="C9446" s="37">
        <v>1983</v>
      </c>
      <c r="E9446" s="42" t="s">
        <v>12489</v>
      </c>
      <c r="I9446" s="37">
        <v>5</v>
      </c>
      <c r="J9446" s="37">
        <v>1</v>
      </c>
      <c r="M9446" s="39">
        <v>3009</v>
      </c>
      <c r="N9446" s="39">
        <v>2672.4</v>
      </c>
      <c r="O9446" s="39">
        <v>2672.4</v>
      </c>
      <c r="P9446" s="38">
        <v>123</v>
      </c>
    </row>
    <row r="9447" spans="1:16">
      <c r="A9447" s="25">
        <f t="shared" si="147"/>
        <v>9445</v>
      </c>
      <c r="B9447" s="33" t="s">
        <v>12889</v>
      </c>
      <c r="C9447" s="37">
        <v>1982</v>
      </c>
      <c r="D9447" s="37">
        <v>2018</v>
      </c>
      <c r="E9447" s="42" t="s">
        <v>12489</v>
      </c>
      <c r="I9447" s="37">
        <v>5</v>
      </c>
      <c r="J9447" s="37">
        <v>6</v>
      </c>
      <c r="M9447" s="39">
        <v>5006.3</v>
      </c>
      <c r="N9447" s="39">
        <v>4517.8999999999996</v>
      </c>
      <c r="O9447" s="39">
        <v>4517.8999999999996</v>
      </c>
      <c r="P9447" s="38">
        <v>268</v>
      </c>
    </row>
    <row r="9448" spans="1:16">
      <c r="A9448" s="25">
        <f t="shared" si="147"/>
        <v>9446</v>
      </c>
      <c r="B9448" s="33" t="s">
        <v>12890</v>
      </c>
      <c r="C9448" s="37">
        <v>1982</v>
      </c>
      <c r="D9448" s="37">
        <v>2019</v>
      </c>
      <c r="E9448" s="42" t="s">
        <v>12489</v>
      </c>
      <c r="I9448" s="37">
        <v>5</v>
      </c>
      <c r="J9448" s="37">
        <v>4</v>
      </c>
      <c r="M9448" s="39">
        <v>4163.8999999999996</v>
      </c>
      <c r="N9448" s="39">
        <v>3000.1</v>
      </c>
      <c r="O9448" s="39">
        <v>3000.1</v>
      </c>
      <c r="P9448" s="38">
        <v>135</v>
      </c>
    </row>
    <row r="9449" spans="1:16">
      <c r="A9449" s="25">
        <f t="shared" si="147"/>
        <v>9447</v>
      </c>
      <c r="B9449" s="33" t="s">
        <v>12891</v>
      </c>
      <c r="C9449" s="37">
        <v>1981</v>
      </c>
      <c r="E9449" s="42" t="s">
        <v>12489</v>
      </c>
      <c r="I9449" s="37">
        <v>5</v>
      </c>
      <c r="J9449" s="37">
        <v>4</v>
      </c>
      <c r="M9449" s="39">
        <v>4450.2</v>
      </c>
      <c r="N9449" s="39">
        <v>2721.8</v>
      </c>
      <c r="O9449" s="39">
        <v>2721.8</v>
      </c>
      <c r="P9449" s="38">
        <v>145</v>
      </c>
    </row>
    <row r="9450" spans="1:16">
      <c r="A9450" s="25">
        <f t="shared" si="147"/>
        <v>9448</v>
      </c>
      <c r="B9450" s="33" t="s">
        <v>12892</v>
      </c>
      <c r="C9450" s="37">
        <v>1980</v>
      </c>
      <c r="D9450" s="37">
        <v>2018</v>
      </c>
      <c r="E9450" s="42" t="s">
        <v>12489</v>
      </c>
      <c r="I9450" s="37">
        <v>5</v>
      </c>
      <c r="J9450" s="37">
        <v>4</v>
      </c>
      <c r="M9450" s="39">
        <v>2958.5</v>
      </c>
      <c r="N9450" s="39">
        <v>2667.5</v>
      </c>
      <c r="O9450" s="39">
        <v>2667.5</v>
      </c>
      <c r="P9450" s="38">
        <v>150</v>
      </c>
    </row>
    <row r="9451" spans="1:16">
      <c r="A9451" s="25">
        <f t="shared" si="147"/>
        <v>9449</v>
      </c>
      <c r="B9451" s="33" t="s">
        <v>12893</v>
      </c>
      <c r="C9451" s="37">
        <v>1980</v>
      </c>
      <c r="D9451" s="37">
        <v>2019</v>
      </c>
      <c r="E9451" s="42" t="s">
        <v>12489</v>
      </c>
      <c r="I9451" s="37">
        <v>5</v>
      </c>
      <c r="J9451" s="37">
        <v>6</v>
      </c>
      <c r="M9451" s="39">
        <v>5063.2</v>
      </c>
      <c r="N9451" s="39">
        <v>4573.2</v>
      </c>
      <c r="O9451" s="39">
        <v>4573.2</v>
      </c>
      <c r="P9451" s="38">
        <v>228</v>
      </c>
    </row>
    <row r="9452" spans="1:16">
      <c r="A9452" s="25">
        <f t="shared" si="147"/>
        <v>9450</v>
      </c>
      <c r="B9452" s="33" t="s">
        <v>12894</v>
      </c>
      <c r="C9452" s="37">
        <v>1977</v>
      </c>
      <c r="E9452" s="41" t="s">
        <v>12517</v>
      </c>
      <c r="I9452" s="37">
        <v>5</v>
      </c>
      <c r="J9452" s="37">
        <v>6</v>
      </c>
      <c r="M9452" s="39">
        <v>5034.7</v>
      </c>
      <c r="N9452" s="39">
        <v>4546.3</v>
      </c>
      <c r="O9452" s="39">
        <v>4546.3</v>
      </c>
      <c r="P9452" s="38">
        <v>237</v>
      </c>
    </row>
    <row r="9453" spans="1:16">
      <c r="A9453" s="25">
        <f t="shared" si="147"/>
        <v>9451</v>
      </c>
      <c r="B9453" s="33" t="s">
        <v>12895</v>
      </c>
      <c r="C9453" s="37">
        <v>1973</v>
      </c>
      <c r="E9453" s="41" t="s">
        <v>12517</v>
      </c>
      <c r="I9453" s="37">
        <v>5</v>
      </c>
      <c r="J9453" s="37">
        <v>6</v>
      </c>
      <c r="M9453" s="39">
        <v>4795.2</v>
      </c>
      <c r="N9453" s="39">
        <v>4320.7</v>
      </c>
      <c r="O9453" s="39">
        <v>4320.7</v>
      </c>
      <c r="P9453" s="38">
        <v>249</v>
      </c>
    </row>
    <row r="9454" spans="1:16">
      <c r="A9454" s="25">
        <f t="shared" si="147"/>
        <v>9452</v>
      </c>
      <c r="B9454" s="33" t="s">
        <v>12896</v>
      </c>
      <c r="I9454" s="37"/>
      <c r="J9454" s="37"/>
    </row>
    <row r="9455" spans="1:16">
      <c r="A9455" s="25">
        <f t="shared" si="147"/>
        <v>9453</v>
      </c>
      <c r="B9455" s="33" t="s">
        <v>12897</v>
      </c>
      <c r="C9455" s="37">
        <v>1976</v>
      </c>
      <c r="E9455" s="41" t="s">
        <v>12517</v>
      </c>
      <c r="I9455" s="37">
        <v>5</v>
      </c>
      <c r="J9455" s="37">
        <v>6</v>
      </c>
      <c r="M9455" s="39">
        <v>5073.3</v>
      </c>
      <c r="N9455" s="39">
        <v>4570.5</v>
      </c>
      <c r="O9455" s="39">
        <v>4570.5</v>
      </c>
      <c r="P9455" s="38">
        <v>224</v>
      </c>
    </row>
    <row r="9456" spans="1:16">
      <c r="A9456" s="25">
        <f t="shared" si="147"/>
        <v>9454</v>
      </c>
      <c r="B9456" s="33" t="s">
        <v>12898</v>
      </c>
      <c r="C9456" s="37">
        <v>1982</v>
      </c>
      <c r="E9456" s="41" t="s">
        <v>4731</v>
      </c>
      <c r="I9456" s="37">
        <v>2</v>
      </c>
      <c r="J9456" s="37">
        <v>2</v>
      </c>
      <c r="M9456" s="39">
        <v>969.3</v>
      </c>
      <c r="N9456" s="39">
        <v>841.1</v>
      </c>
      <c r="O9456" s="39">
        <v>747.8</v>
      </c>
      <c r="P9456" s="38">
        <v>53</v>
      </c>
    </row>
    <row r="9457" spans="1:16">
      <c r="A9457" s="25">
        <f t="shared" si="147"/>
        <v>9455</v>
      </c>
      <c r="B9457" s="33" t="s">
        <v>12899</v>
      </c>
      <c r="C9457" s="37">
        <v>1977</v>
      </c>
      <c r="E9457" s="41" t="s">
        <v>5129</v>
      </c>
      <c r="I9457" s="37">
        <v>2</v>
      </c>
      <c r="J9457" s="37">
        <v>2</v>
      </c>
      <c r="M9457" s="39">
        <v>821.4</v>
      </c>
      <c r="N9457" s="39">
        <v>747.8</v>
      </c>
      <c r="O9457" s="39">
        <v>321.89999999999998</v>
      </c>
      <c r="P9457" s="38">
        <v>29</v>
      </c>
    </row>
    <row r="9458" spans="1:16">
      <c r="A9458" s="25">
        <f t="shared" si="147"/>
        <v>9456</v>
      </c>
      <c r="B9458" s="33" t="s">
        <v>12900</v>
      </c>
      <c r="C9458" s="37">
        <v>1983</v>
      </c>
      <c r="E9458" s="41" t="s">
        <v>4726</v>
      </c>
      <c r="I9458" s="37">
        <v>2</v>
      </c>
      <c r="J9458" s="37">
        <v>2</v>
      </c>
      <c r="M9458" s="39">
        <v>834</v>
      </c>
      <c r="N9458" s="39">
        <v>760.8</v>
      </c>
      <c r="O9458" s="39">
        <v>601</v>
      </c>
      <c r="P9458" s="38">
        <v>43</v>
      </c>
    </row>
    <row r="9459" spans="1:16">
      <c r="A9459" s="25">
        <f t="shared" si="147"/>
        <v>9457</v>
      </c>
      <c r="B9459" s="33" t="s">
        <v>4467</v>
      </c>
      <c r="C9459" s="37">
        <v>1994</v>
      </c>
      <c r="D9459" s="37">
        <v>2018</v>
      </c>
      <c r="E9459" s="42" t="s">
        <v>6932</v>
      </c>
      <c r="I9459" s="37">
        <v>5</v>
      </c>
      <c r="J9459" s="37">
        <v>7</v>
      </c>
      <c r="M9459" s="39">
        <v>7632.3</v>
      </c>
      <c r="N9459" s="39">
        <v>5532</v>
      </c>
      <c r="O9459" s="39">
        <v>5532</v>
      </c>
      <c r="P9459" s="38">
        <v>263</v>
      </c>
    </row>
    <row r="9460" spans="1:16">
      <c r="A9460" s="25">
        <f t="shared" si="147"/>
        <v>9458</v>
      </c>
      <c r="B9460" s="33" t="s">
        <v>4468</v>
      </c>
      <c r="C9460" s="37">
        <v>1994</v>
      </c>
      <c r="D9460" s="37">
        <v>2018</v>
      </c>
      <c r="E9460" s="42" t="s">
        <v>6932</v>
      </c>
      <c r="I9460" s="37">
        <v>5</v>
      </c>
      <c r="J9460" s="37">
        <v>6</v>
      </c>
      <c r="M9460" s="39">
        <v>6134.9</v>
      </c>
      <c r="N9460" s="39">
        <v>4410</v>
      </c>
      <c r="O9460" s="39">
        <v>4410</v>
      </c>
      <c r="P9460" s="38">
        <v>213</v>
      </c>
    </row>
    <row r="9461" spans="1:16">
      <c r="A9461" s="25">
        <f t="shared" si="147"/>
        <v>9459</v>
      </c>
      <c r="B9461" s="33" t="s">
        <v>4469</v>
      </c>
      <c r="C9461" s="37">
        <v>1994</v>
      </c>
      <c r="D9461" s="37">
        <v>2019</v>
      </c>
      <c r="E9461" s="42" t="s">
        <v>6932</v>
      </c>
      <c r="I9461" s="37">
        <v>5</v>
      </c>
      <c r="J9461" s="37">
        <v>5</v>
      </c>
      <c r="M9461" s="39">
        <v>5642.6</v>
      </c>
      <c r="N9461" s="39">
        <v>4870.3999999999996</v>
      </c>
      <c r="O9461" s="39">
        <v>4870.3999999999996</v>
      </c>
      <c r="P9461" s="38">
        <v>195</v>
      </c>
    </row>
    <row r="9462" spans="1:16">
      <c r="A9462" s="25">
        <f t="shared" si="147"/>
        <v>9460</v>
      </c>
      <c r="B9462" s="33" t="s">
        <v>12901</v>
      </c>
      <c r="C9462" s="37">
        <v>1994</v>
      </c>
      <c r="I9462" s="37">
        <v>5</v>
      </c>
      <c r="J9462" s="37"/>
      <c r="M9462" s="39">
        <v>6784.2</v>
      </c>
    </row>
    <row r="9463" spans="1:16">
      <c r="A9463" s="25">
        <f t="shared" si="147"/>
        <v>9461</v>
      </c>
      <c r="B9463" s="33" t="s">
        <v>12902</v>
      </c>
      <c r="C9463" s="37">
        <v>1994</v>
      </c>
      <c r="I9463" s="37">
        <v>5</v>
      </c>
      <c r="J9463" s="37"/>
      <c r="M9463" s="39">
        <v>5526</v>
      </c>
    </row>
    <row r="9464" spans="1:16">
      <c r="A9464" s="25">
        <f t="shared" si="147"/>
        <v>9462</v>
      </c>
      <c r="B9464" s="33" t="s">
        <v>12903</v>
      </c>
      <c r="C9464" s="37">
        <v>1994</v>
      </c>
      <c r="I9464" s="37">
        <v>5</v>
      </c>
      <c r="J9464" s="37"/>
      <c r="M9464" s="39">
        <v>4509.5</v>
      </c>
    </row>
    <row r="9465" spans="1:16">
      <c r="A9465" s="25">
        <f t="shared" si="147"/>
        <v>9463</v>
      </c>
      <c r="B9465" s="33" t="s">
        <v>12904</v>
      </c>
      <c r="C9465" s="37">
        <v>1994</v>
      </c>
      <c r="I9465" s="37">
        <v>5</v>
      </c>
      <c r="J9465" s="37"/>
      <c r="M9465" s="39">
        <v>5518.8</v>
      </c>
    </row>
    <row r="9466" spans="1:16">
      <c r="A9466" s="25">
        <f t="shared" si="147"/>
        <v>9464</v>
      </c>
      <c r="B9466" s="33" t="s">
        <v>12905</v>
      </c>
      <c r="C9466" s="37">
        <v>1994</v>
      </c>
      <c r="I9466" s="37">
        <v>5</v>
      </c>
      <c r="J9466" s="37"/>
      <c r="M9466" s="39">
        <v>5518</v>
      </c>
    </row>
    <row r="9467" spans="1:16">
      <c r="A9467" s="25">
        <f t="shared" si="147"/>
        <v>9465</v>
      </c>
      <c r="B9467" s="33" t="s">
        <v>12906</v>
      </c>
      <c r="C9467" s="37">
        <v>1994</v>
      </c>
      <c r="I9467" s="37">
        <v>5</v>
      </c>
      <c r="J9467" s="37"/>
      <c r="M9467" s="39">
        <v>5517.4</v>
      </c>
    </row>
    <row r="9468" spans="1:16">
      <c r="A9468" s="25">
        <f t="shared" si="147"/>
        <v>9466</v>
      </c>
      <c r="B9468" s="33" t="s">
        <v>12907</v>
      </c>
      <c r="C9468" s="37">
        <v>1994</v>
      </c>
      <c r="I9468" s="37">
        <v>5</v>
      </c>
      <c r="J9468" s="37"/>
      <c r="M9468" s="39">
        <v>5524.3</v>
      </c>
    </row>
    <row r="9469" spans="1:16">
      <c r="A9469" s="25">
        <f t="shared" si="147"/>
        <v>9467</v>
      </c>
      <c r="B9469" s="33" t="s">
        <v>12908</v>
      </c>
      <c r="C9469" s="37">
        <v>1994</v>
      </c>
      <c r="I9469" s="37">
        <v>5</v>
      </c>
      <c r="J9469" s="37"/>
      <c r="M9469" s="39">
        <v>5524.3</v>
      </c>
    </row>
    <row r="9470" spans="1:16">
      <c r="A9470" s="25">
        <f t="shared" si="147"/>
        <v>9468</v>
      </c>
      <c r="B9470" s="33" t="s">
        <v>12909</v>
      </c>
      <c r="I9470" s="37"/>
      <c r="J9470" s="37"/>
    </row>
    <row r="9471" spans="1:16">
      <c r="A9471" s="25">
        <f t="shared" si="147"/>
        <v>9469</v>
      </c>
      <c r="B9471" s="33" t="s">
        <v>12910</v>
      </c>
      <c r="C9471" s="37">
        <v>1994</v>
      </c>
      <c r="I9471" s="37">
        <v>5</v>
      </c>
      <c r="J9471" s="37"/>
      <c r="M9471" s="39">
        <v>4517.3</v>
      </c>
    </row>
    <row r="9472" spans="1:16">
      <c r="A9472" s="25">
        <f t="shared" si="147"/>
        <v>9470</v>
      </c>
      <c r="B9472" s="33" t="s">
        <v>12911</v>
      </c>
      <c r="C9472" s="37">
        <v>1994</v>
      </c>
      <c r="I9472" s="37">
        <v>5</v>
      </c>
      <c r="J9472" s="37"/>
      <c r="M9472" s="39">
        <v>8909.7999999999993</v>
      </c>
    </row>
    <row r="9473" spans="1:16">
      <c r="A9473" s="25">
        <f t="shared" si="147"/>
        <v>9471</v>
      </c>
      <c r="B9473" s="33" t="s">
        <v>12912</v>
      </c>
      <c r="C9473" s="37">
        <v>1994</v>
      </c>
      <c r="I9473" s="37">
        <v>5</v>
      </c>
      <c r="J9473" s="37"/>
      <c r="M9473" s="39">
        <v>5526.3</v>
      </c>
    </row>
    <row r="9474" spans="1:16">
      <c r="A9474" s="25">
        <f t="shared" si="147"/>
        <v>9472</v>
      </c>
      <c r="B9474" s="33" t="s">
        <v>12913</v>
      </c>
      <c r="C9474" s="37">
        <v>1994</v>
      </c>
      <c r="I9474" s="37">
        <v>5</v>
      </c>
      <c r="J9474" s="37"/>
      <c r="M9474" s="39">
        <v>5522.8</v>
      </c>
    </row>
    <row r="9475" spans="1:16">
      <c r="A9475" s="25">
        <f t="shared" ref="A9475:A9538" si="148">A9474+1</f>
        <v>9473</v>
      </c>
      <c r="B9475" s="33" t="s">
        <v>12914</v>
      </c>
      <c r="C9475" s="37">
        <v>1994</v>
      </c>
      <c r="I9475" s="37">
        <v>5</v>
      </c>
      <c r="J9475" s="37"/>
      <c r="M9475" s="39">
        <v>5525.4</v>
      </c>
    </row>
    <row r="9476" spans="1:16">
      <c r="A9476" s="25">
        <f t="shared" si="148"/>
        <v>9474</v>
      </c>
      <c r="B9476" s="33" t="s">
        <v>12915</v>
      </c>
      <c r="I9476" s="37"/>
      <c r="J9476" s="37"/>
    </row>
    <row r="9477" spans="1:16">
      <c r="A9477" s="25">
        <f t="shared" si="148"/>
        <v>9475</v>
      </c>
      <c r="B9477" s="33" t="s">
        <v>12916</v>
      </c>
      <c r="C9477" s="37">
        <v>1994</v>
      </c>
      <c r="I9477" s="37">
        <v>5</v>
      </c>
      <c r="J9477" s="37"/>
      <c r="M9477" s="39">
        <v>4119</v>
      </c>
    </row>
    <row r="9478" spans="1:16">
      <c r="A9478" s="25">
        <f t="shared" si="148"/>
        <v>9476</v>
      </c>
      <c r="B9478" s="33" t="s">
        <v>12917</v>
      </c>
      <c r="C9478" s="37">
        <v>1994</v>
      </c>
      <c r="I9478" s="37">
        <v>5</v>
      </c>
      <c r="J9478" s="37"/>
      <c r="M9478" s="39">
        <v>4727.2</v>
      </c>
    </row>
    <row r="9479" spans="1:16">
      <c r="A9479" s="25">
        <f t="shared" si="148"/>
        <v>9477</v>
      </c>
      <c r="B9479" s="33" t="s">
        <v>12918</v>
      </c>
      <c r="C9479" s="37">
        <v>1994</v>
      </c>
      <c r="I9479" s="37">
        <v>5</v>
      </c>
      <c r="J9479" s="37"/>
      <c r="M9479" s="39">
        <v>5535.1</v>
      </c>
    </row>
    <row r="9480" spans="1:16">
      <c r="A9480" s="25">
        <f t="shared" si="148"/>
        <v>9478</v>
      </c>
      <c r="B9480" s="33" t="s">
        <v>12919</v>
      </c>
      <c r="C9480" s="37">
        <v>1994</v>
      </c>
      <c r="I9480" s="37">
        <v>5</v>
      </c>
      <c r="J9480" s="37"/>
      <c r="M9480" s="39">
        <v>6113.7</v>
      </c>
    </row>
    <row r="9481" spans="1:16">
      <c r="A9481" s="25">
        <f t="shared" si="148"/>
        <v>9479</v>
      </c>
      <c r="B9481" s="33" t="s">
        <v>12920</v>
      </c>
      <c r="C9481" s="37">
        <v>1989</v>
      </c>
      <c r="E9481" s="41" t="s">
        <v>4981</v>
      </c>
      <c r="I9481" s="37">
        <v>2</v>
      </c>
      <c r="J9481" s="37">
        <v>3</v>
      </c>
      <c r="M9481" s="39">
        <v>929</v>
      </c>
      <c r="N9481" s="39">
        <v>874.6</v>
      </c>
      <c r="O9481" s="39">
        <v>823.6</v>
      </c>
      <c r="P9481" s="38">
        <v>41</v>
      </c>
    </row>
    <row r="9482" spans="1:16">
      <c r="A9482" s="25">
        <f t="shared" si="148"/>
        <v>9480</v>
      </c>
      <c r="B9482" s="33" t="s">
        <v>12921</v>
      </c>
      <c r="C9482" s="37">
        <v>1990</v>
      </c>
      <c r="E9482" s="41" t="s">
        <v>4981</v>
      </c>
      <c r="I9482" s="37">
        <v>2</v>
      </c>
      <c r="J9482" s="37">
        <v>3</v>
      </c>
      <c r="M9482" s="39">
        <v>950.5</v>
      </c>
      <c r="N9482" s="39">
        <v>856.8</v>
      </c>
      <c r="O9482" s="39">
        <v>856.8</v>
      </c>
      <c r="P9482" s="38">
        <v>47</v>
      </c>
    </row>
    <row r="9483" spans="1:16">
      <c r="A9483" s="25">
        <f t="shared" si="148"/>
        <v>9481</v>
      </c>
      <c r="B9483" s="33" t="s">
        <v>12922</v>
      </c>
      <c r="C9483" s="37">
        <v>1995</v>
      </c>
      <c r="E9483" s="41" t="s">
        <v>4731</v>
      </c>
      <c r="I9483" s="37">
        <v>2</v>
      </c>
      <c r="J9483" s="37">
        <v>2</v>
      </c>
      <c r="M9483" s="39">
        <v>909.1</v>
      </c>
      <c r="N9483" s="39">
        <v>856.8</v>
      </c>
    </row>
    <row r="9484" spans="1:16">
      <c r="A9484" s="25">
        <f t="shared" si="148"/>
        <v>9482</v>
      </c>
      <c r="B9484" s="33" t="s">
        <v>12923</v>
      </c>
      <c r="C9484" s="37">
        <v>1992</v>
      </c>
      <c r="E9484" s="41" t="s">
        <v>4981</v>
      </c>
      <c r="I9484" s="37">
        <v>3</v>
      </c>
      <c r="J9484" s="37">
        <v>3</v>
      </c>
      <c r="M9484" s="39">
        <v>986.8</v>
      </c>
      <c r="N9484" s="39">
        <v>748.5</v>
      </c>
      <c r="O9484" s="39">
        <v>681</v>
      </c>
      <c r="P9484" s="38">
        <v>65</v>
      </c>
    </row>
    <row r="9485" spans="1:16">
      <c r="A9485" s="25">
        <f t="shared" si="148"/>
        <v>9483</v>
      </c>
      <c r="B9485" s="33" t="s">
        <v>12924</v>
      </c>
      <c r="C9485" s="37">
        <v>1992</v>
      </c>
      <c r="E9485" s="41" t="s">
        <v>4981</v>
      </c>
      <c r="I9485" s="37">
        <v>2</v>
      </c>
      <c r="J9485" s="37">
        <v>3</v>
      </c>
      <c r="M9485" s="39">
        <v>643.20000000000005</v>
      </c>
      <c r="N9485" s="39">
        <v>550.20000000000005</v>
      </c>
      <c r="O9485" s="39">
        <v>550.20000000000005</v>
      </c>
      <c r="P9485" s="38">
        <v>41</v>
      </c>
    </row>
    <row r="9486" spans="1:16">
      <c r="A9486" s="25">
        <f t="shared" si="148"/>
        <v>9484</v>
      </c>
      <c r="B9486" s="33" t="s">
        <v>12925</v>
      </c>
      <c r="C9486" s="37">
        <v>1996</v>
      </c>
      <c r="E9486" s="42" t="s">
        <v>6932</v>
      </c>
      <c r="I9486" s="37">
        <v>3</v>
      </c>
      <c r="J9486" s="37">
        <v>3</v>
      </c>
      <c r="M9486" s="39">
        <v>1623.4</v>
      </c>
      <c r="N9486" s="39">
        <v>1392.97</v>
      </c>
      <c r="O9486" s="39">
        <v>1392.97</v>
      </c>
      <c r="P9486" s="38">
        <v>21</v>
      </c>
    </row>
    <row r="9487" spans="1:16">
      <c r="A9487" s="25">
        <f t="shared" si="148"/>
        <v>9485</v>
      </c>
      <c r="B9487" s="33" t="s">
        <v>4470</v>
      </c>
      <c r="C9487" s="37">
        <v>1995</v>
      </c>
      <c r="E9487" s="41" t="s">
        <v>4731</v>
      </c>
      <c r="I9487" s="37">
        <v>2</v>
      </c>
      <c r="J9487" s="37">
        <v>3</v>
      </c>
      <c r="M9487" s="39">
        <v>854.6</v>
      </c>
      <c r="N9487" s="39">
        <v>492.2</v>
      </c>
    </row>
    <row r="9488" spans="1:16">
      <c r="A9488" s="25">
        <f t="shared" si="148"/>
        <v>9486</v>
      </c>
      <c r="B9488" s="33" t="s">
        <v>12926</v>
      </c>
      <c r="I9488" s="37"/>
      <c r="J9488" s="37"/>
    </row>
    <row r="9489" spans="1:16">
      <c r="A9489" s="25">
        <f t="shared" si="148"/>
        <v>9487</v>
      </c>
      <c r="B9489" s="33" t="s">
        <v>12927</v>
      </c>
      <c r="I9489" s="37"/>
      <c r="J9489" s="37"/>
    </row>
    <row r="9490" spans="1:16">
      <c r="A9490" s="25">
        <f t="shared" si="148"/>
        <v>9488</v>
      </c>
      <c r="B9490" s="33" t="s">
        <v>12928</v>
      </c>
      <c r="I9490" s="37"/>
      <c r="J9490" s="37"/>
    </row>
    <row r="9491" spans="1:16">
      <c r="A9491" s="25">
        <f t="shared" si="148"/>
        <v>9489</v>
      </c>
      <c r="B9491" s="33" t="s">
        <v>12929</v>
      </c>
      <c r="I9491" s="37"/>
      <c r="J9491" s="37"/>
    </row>
    <row r="9492" spans="1:16">
      <c r="A9492" s="25">
        <f t="shared" si="148"/>
        <v>9490</v>
      </c>
      <c r="B9492" s="33" t="s">
        <v>12930</v>
      </c>
      <c r="I9492" s="37"/>
      <c r="J9492" s="37"/>
    </row>
    <row r="9493" spans="1:16">
      <c r="A9493" s="25">
        <f t="shared" si="148"/>
        <v>9491</v>
      </c>
      <c r="B9493" s="33" t="s">
        <v>12931</v>
      </c>
      <c r="C9493" s="37">
        <v>1988</v>
      </c>
      <c r="E9493" s="41" t="s">
        <v>4981</v>
      </c>
      <c r="I9493" s="37">
        <v>2</v>
      </c>
      <c r="J9493" s="37">
        <v>2</v>
      </c>
      <c r="M9493" s="39">
        <v>761.5</v>
      </c>
      <c r="N9493" s="39">
        <v>496.4</v>
      </c>
      <c r="O9493" s="39">
        <v>496.4</v>
      </c>
      <c r="P9493" s="38">
        <v>30</v>
      </c>
    </row>
    <row r="9494" spans="1:16">
      <c r="A9494" s="25">
        <f t="shared" si="148"/>
        <v>9492</v>
      </c>
      <c r="B9494" s="33" t="s">
        <v>12932</v>
      </c>
      <c r="C9494" s="37">
        <v>2009</v>
      </c>
      <c r="E9494" s="41" t="s">
        <v>4726</v>
      </c>
      <c r="I9494" s="37">
        <v>2</v>
      </c>
      <c r="J9494" s="37">
        <v>2</v>
      </c>
      <c r="M9494" s="39">
        <v>631.70000000000005</v>
      </c>
      <c r="N9494" s="39">
        <v>545.74</v>
      </c>
      <c r="O9494" s="39">
        <v>545.74</v>
      </c>
      <c r="P9494" s="38">
        <v>34</v>
      </c>
    </row>
    <row r="9495" spans="1:16">
      <c r="A9495" s="25">
        <f t="shared" si="148"/>
        <v>9493</v>
      </c>
      <c r="B9495" s="33" t="s">
        <v>12933</v>
      </c>
      <c r="C9495" s="37">
        <v>1981</v>
      </c>
      <c r="E9495" s="41" t="s">
        <v>4729</v>
      </c>
      <c r="I9495" s="37">
        <v>2</v>
      </c>
      <c r="J9495" s="37">
        <v>2</v>
      </c>
      <c r="M9495" s="39">
        <v>812.4</v>
      </c>
      <c r="N9495" s="39">
        <v>763.2</v>
      </c>
      <c r="O9495" s="39">
        <v>763.2</v>
      </c>
      <c r="P9495" s="38">
        <v>39</v>
      </c>
    </row>
    <row r="9496" spans="1:16">
      <c r="A9496" s="25">
        <f t="shared" si="148"/>
        <v>9494</v>
      </c>
      <c r="B9496" s="33" t="s">
        <v>12934</v>
      </c>
      <c r="C9496" s="37">
        <v>1980</v>
      </c>
      <c r="E9496" s="41" t="s">
        <v>5129</v>
      </c>
      <c r="I9496" s="37">
        <v>2</v>
      </c>
      <c r="J9496" s="37">
        <v>2</v>
      </c>
      <c r="M9496" s="39">
        <v>810.3</v>
      </c>
      <c r="N9496" s="39">
        <v>748</v>
      </c>
      <c r="O9496" s="39">
        <v>748</v>
      </c>
      <c r="P9496" s="38">
        <v>48</v>
      </c>
    </row>
    <row r="9497" spans="1:16">
      <c r="A9497" s="25">
        <f t="shared" si="148"/>
        <v>9495</v>
      </c>
      <c r="B9497" s="33" t="s">
        <v>12935</v>
      </c>
      <c r="C9497" s="37">
        <v>1980</v>
      </c>
      <c r="E9497" s="41" t="s">
        <v>5129</v>
      </c>
      <c r="I9497" s="37">
        <v>2</v>
      </c>
      <c r="J9497" s="37">
        <v>2</v>
      </c>
      <c r="M9497" s="39">
        <v>805.1</v>
      </c>
      <c r="N9497" s="39">
        <v>742.6</v>
      </c>
      <c r="O9497" s="39">
        <v>742.6</v>
      </c>
      <c r="P9497" s="38">
        <v>63</v>
      </c>
    </row>
    <row r="9498" spans="1:16">
      <c r="A9498" s="25">
        <f t="shared" si="148"/>
        <v>9496</v>
      </c>
      <c r="B9498" s="33" t="s">
        <v>12936</v>
      </c>
      <c r="C9498" s="37">
        <v>1980</v>
      </c>
      <c r="E9498" s="41" t="s">
        <v>5129</v>
      </c>
      <c r="I9498" s="37">
        <v>2</v>
      </c>
      <c r="J9498" s="37">
        <v>2</v>
      </c>
      <c r="M9498" s="39">
        <v>814</v>
      </c>
      <c r="N9498" s="39">
        <v>755.7</v>
      </c>
      <c r="O9498" s="39">
        <v>755.7</v>
      </c>
      <c r="P9498" s="38">
        <v>41</v>
      </c>
    </row>
    <row r="9499" spans="1:16">
      <c r="A9499" s="25">
        <f t="shared" si="148"/>
        <v>9497</v>
      </c>
      <c r="B9499" s="33" t="s">
        <v>12937</v>
      </c>
      <c r="C9499" s="37">
        <v>1980</v>
      </c>
      <c r="E9499" s="41" t="s">
        <v>5129</v>
      </c>
      <c r="I9499" s="37">
        <v>2</v>
      </c>
      <c r="J9499" s="37">
        <v>2</v>
      </c>
      <c r="M9499" s="39">
        <v>920.2</v>
      </c>
      <c r="N9499" s="39">
        <v>833.1</v>
      </c>
      <c r="O9499" s="39">
        <v>833.1</v>
      </c>
      <c r="P9499" s="38">
        <v>51</v>
      </c>
    </row>
    <row r="9500" spans="1:16">
      <c r="A9500" s="25">
        <f t="shared" si="148"/>
        <v>9498</v>
      </c>
      <c r="B9500" s="33" t="s">
        <v>12938</v>
      </c>
      <c r="C9500" s="37">
        <v>1980</v>
      </c>
      <c r="E9500" s="41" t="s">
        <v>12695</v>
      </c>
      <c r="I9500" s="37">
        <v>2</v>
      </c>
      <c r="J9500" s="37">
        <v>2</v>
      </c>
      <c r="M9500" s="39">
        <v>749.1</v>
      </c>
      <c r="N9500" s="39">
        <v>484.9</v>
      </c>
      <c r="O9500" s="39">
        <v>417.4</v>
      </c>
      <c r="P9500" s="38">
        <v>45</v>
      </c>
    </row>
    <row r="9501" spans="1:16">
      <c r="A9501" s="25">
        <f t="shared" si="148"/>
        <v>9499</v>
      </c>
      <c r="B9501" s="33" t="s">
        <v>12939</v>
      </c>
      <c r="C9501" s="37">
        <v>1973</v>
      </c>
      <c r="E9501" s="41" t="s">
        <v>6001</v>
      </c>
      <c r="I9501" s="37">
        <v>2</v>
      </c>
      <c r="J9501" s="37">
        <v>2</v>
      </c>
      <c r="M9501" s="39">
        <v>809.2</v>
      </c>
      <c r="N9501" s="39">
        <v>748.2</v>
      </c>
      <c r="O9501" s="39">
        <v>629</v>
      </c>
      <c r="P9501" s="38">
        <v>49</v>
      </c>
    </row>
    <row r="9502" spans="1:16">
      <c r="A9502" s="25">
        <f t="shared" si="148"/>
        <v>9500</v>
      </c>
      <c r="B9502" s="33" t="s">
        <v>12940</v>
      </c>
      <c r="C9502" s="37">
        <v>1973</v>
      </c>
      <c r="E9502" s="41" t="s">
        <v>6001</v>
      </c>
      <c r="I9502" s="37">
        <v>2</v>
      </c>
      <c r="J9502" s="37">
        <v>2</v>
      </c>
      <c r="M9502" s="39">
        <v>811.2</v>
      </c>
      <c r="N9502" s="39">
        <v>750.2</v>
      </c>
      <c r="O9502" s="39">
        <v>553.5</v>
      </c>
      <c r="P9502" s="38">
        <v>33</v>
      </c>
    </row>
    <row r="9503" spans="1:16">
      <c r="A9503" s="25">
        <f t="shared" si="148"/>
        <v>9501</v>
      </c>
      <c r="B9503" s="33" t="s">
        <v>12941</v>
      </c>
      <c r="C9503" s="37">
        <v>1973</v>
      </c>
      <c r="E9503" s="41" t="s">
        <v>6001</v>
      </c>
      <c r="I9503" s="37">
        <v>2</v>
      </c>
      <c r="J9503" s="37">
        <v>2</v>
      </c>
      <c r="M9503" s="39">
        <v>806.8</v>
      </c>
      <c r="N9503" s="39">
        <v>745.9</v>
      </c>
      <c r="O9503" s="39">
        <v>671.8</v>
      </c>
      <c r="P9503" s="38">
        <v>50</v>
      </c>
    </row>
    <row r="9504" spans="1:16">
      <c r="A9504" s="25">
        <f t="shared" si="148"/>
        <v>9502</v>
      </c>
      <c r="B9504" s="33" t="s">
        <v>12942</v>
      </c>
      <c r="C9504" s="37">
        <v>1972</v>
      </c>
      <c r="E9504" s="41" t="s">
        <v>6001</v>
      </c>
      <c r="I9504" s="37">
        <v>2</v>
      </c>
      <c r="J9504" s="37">
        <v>2</v>
      </c>
      <c r="M9504" s="39">
        <v>804.7</v>
      </c>
      <c r="N9504" s="39">
        <v>743.7</v>
      </c>
      <c r="O9504" s="39">
        <v>684.8</v>
      </c>
      <c r="P9504" s="38">
        <v>64</v>
      </c>
    </row>
    <row r="9505" spans="1:16">
      <c r="A9505" s="25">
        <f t="shared" si="148"/>
        <v>9503</v>
      </c>
      <c r="B9505" s="33" t="s">
        <v>12943</v>
      </c>
      <c r="C9505" s="37">
        <v>1972</v>
      </c>
      <c r="E9505" s="41" t="s">
        <v>6001</v>
      </c>
      <c r="I9505" s="37">
        <v>2</v>
      </c>
      <c r="J9505" s="37">
        <v>2</v>
      </c>
      <c r="M9505" s="39">
        <v>803</v>
      </c>
      <c r="N9505" s="39">
        <v>742.2</v>
      </c>
      <c r="O9505" s="39">
        <v>599.4</v>
      </c>
      <c r="P9505" s="38">
        <v>54</v>
      </c>
    </row>
    <row r="9506" spans="1:16">
      <c r="A9506" s="25">
        <f t="shared" si="148"/>
        <v>9504</v>
      </c>
      <c r="B9506" s="33" t="s">
        <v>12944</v>
      </c>
      <c r="C9506" s="37">
        <v>1981</v>
      </c>
      <c r="E9506" s="41" t="s">
        <v>4981</v>
      </c>
      <c r="I9506" s="37">
        <v>3</v>
      </c>
      <c r="J9506" s="37">
        <v>2</v>
      </c>
      <c r="M9506" s="39">
        <v>852.1</v>
      </c>
      <c r="N9506" s="39">
        <v>755.8</v>
      </c>
      <c r="O9506" s="39">
        <v>755.8</v>
      </c>
      <c r="P9506" s="38">
        <v>53</v>
      </c>
    </row>
    <row r="9507" spans="1:16">
      <c r="A9507" s="25">
        <f t="shared" si="148"/>
        <v>9505</v>
      </c>
      <c r="B9507" s="33" t="s">
        <v>12945</v>
      </c>
      <c r="C9507" s="37">
        <v>1977</v>
      </c>
      <c r="E9507" s="41" t="s">
        <v>5129</v>
      </c>
      <c r="I9507" s="37">
        <v>2</v>
      </c>
      <c r="J9507" s="37">
        <v>2</v>
      </c>
      <c r="M9507" s="39">
        <v>752.33</v>
      </c>
      <c r="N9507" s="39">
        <v>691</v>
      </c>
      <c r="O9507" s="39">
        <v>691</v>
      </c>
      <c r="P9507" s="38">
        <v>41</v>
      </c>
    </row>
    <row r="9508" spans="1:16">
      <c r="A9508" s="25">
        <f t="shared" si="148"/>
        <v>9506</v>
      </c>
      <c r="B9508" s="33" t="s">
        <v>12946</v>
      </c>
      <c r="C9508" s="37">
        <v>1975</v>
      </c>
      <c r="E9508" s="41" t="s">
        <v>5129</v>
      </c>
      <c r="I9508" s="37">
        <v>2</v>
      </c>
      <c r="J9508" s="37">
        <v>2</v>
      </c>
      <c r="M9508" s="39">
        <v>747.6</v>
      </c>
      <c r="N9508" s="39">
        <v>691.3</v>
      </c>
      <c r="O9508" s="39">
        <v>691.3</v>
      </c>
      <c r="P9508" s="38">
        <v>40</v>
      </c>
    </row>
    <row r="9509" spans="1:16">
      <c r="A9509" s="25">
        <f t="shared" si="148"/>
        <v>9507</v>
      </c>
      <c r="B9509" s="33" t="s">
        <v>12947</v>
      </c>
      <c r="C9509" s="37">
        <v>1978</v>
      </c>
      <c r="E9509" s="41" t="s">
        <v>4726</v>
      </c>
      <c r="I9509" s="37">
        <v>2</v>
      </c>
      <c r="J9509" s="37">
        <v>2</v>
      </c>
      <c r="M9509" s="39">
        <v>810.1</v>
      </c>
      <c r="N9509" s="39">
        <v>747.9</v>
      </c>
      <c r="O9509" s="39">
        <v>747.9</v>
      </c>
      <c r="P9509" s="38">
        <v>31</v>
      </c>
    </row>
    <row r="9510" spans="1:16">
      <c r="A9510" s="25">
        <f t="shared" si="148"/>
        <v>9508</v>
      </c>
      <c r="B9510" s="33" t="s">
        <v>4471</v>
      </c>
      <c r="C9510" s="37">
        <v>1985</v>
      </c>
      <c r="E9510" s="42" t="s">
        <v>12948</v>
      </c>
      <c r="I9510" s="37">
        <v>2</v>
      </c>
      <c r="J9510" s="37">
        <v>3</v>
      </c>
      <c r="M9510" s="39">
        <v>999.6</v>
      </c>
      <c r="N9510" s="39">
        <v>895.2</v>
      </c>
      <c r="O9510" s="39">
        <v>895.2</v>
      </c>
      <c r="P9510" s="38">
        <v>33</v>
      </c>
    </row>
    <row r="9511" spans="1:16">
      <c r="A9511" s="25">
        <f t="shared" si="148"/>
        <v>9509</v>
      </c>
      <c r="B9511" s="33" t="s">
        <v>4472</v>
      </c>
      <c r="C9511" s="37">
        <v>1989</v>
      </c>
      <c r="E9511" s="42" t="s">
        <v>6520</v>
      </c>
      <c r="I9511" s="37">
        <v>2</v>
      </c>
      <c r="J9511" s="37">
        <v>3</v>
      </c>
      <c r="M9511" s="39">
        <v>731.4</v>
      </c>
      <c r="N9511" s="39">
        <v>643.4</v>
      </c>
      <c r="O9511" s="39">
        <v>643.4</v>
      </c>
      <c r="P9511" s="38">
        <v>28</v>
      </c>
    </row>
    <row r="9512" spans="1:16">
      <c r="A9512" s="25">
        <f t="shared" si="148"/>
        <v>9510</v>
      </c>
      <c r="B9512" s="33" t="s">
        <v>12949</v>
      </c>
      <c r="C9512" s="37">
        <v>1976</v>
      </c>
      <c r="E9512" s="41" t="s">
        <v>4731</v>
      </c>
      <c r="I9512" s="37">
        <v>2</v>
      </c>
      <c r="J9512" s="37">
        <v>2</v>
      </c>
      <c r="M9512" s="39">
        <v>942.7</v>
      </c>
      <c r="N9512" s="39">
        <v>387.4</v>
      </c>
    </row>
    <row r="9513" spans="1:16">
      <c r="A9513" s="25">
        <f t="shared" si="148"/>
        <v>9511</v>
      </c>
      <c r="B9513" s="33" t="s">
        <v>4473</v>
      </c>
      <c r="C9513" s="37">
        <v>1982</v>
      </c>
      <c r="E9513" s="41" t="s">
        <v>4729</v>
      </c>
      <c r="I9513" s="37">
        <v>2</v>
      </c>
      <c r="J9513" s="37">
        <v>2</v>
      </c>
      <c r="M9513" s="39">
        <v>760</v>
      </c>
      <c r="N9513" s="39">
        <v>760</v>
      </c>
    </row>
    <row r="9514" spans="1:16">
      <c r="A9514" s="25">
        <f t="shared" si="148"/>
        <v>9512</v>
      </c>
      <c r="B9514" s="33" t="s">
        <v>12950</v>
      </c>
      <c r="C9514" s="37">
        <v>1980</v>
      </c>
      <c r="E9514" s="41" t="s">
        <v>4731</v>
      </c>
      <c r="I9514" s="37">
        <v>2</v>
      </c>
      <c r="J9514" s="37">
        <v>2</v>
      </c>
      <c r="M9514" s="39">
        <v>654.70000000000005</v>
      </c>
      <c r="N9514" s="39">
        <v>607.1</v>
      </c>
      <c r="O9514" s="39">
        <v>607.1</v>
      </c>
      <c r="P9514" s="38">
        <v>24</v>
      </c>
    </row>
    <row r="9515" spans="1:16">
      <c r="A9515" s="25">
        <f t="shared" si="148"/>
        <v>9513</v>
      </c>
      <c r="B9515" s="33" t="s">
        <v>12951</v>
      </c>
      <c r="C9515" s="37">
        <v>1988</v>
      </c>
      <c r="E9515" s="41" t="s">
        <v>4731</v>
      </c>
      <c r="I9515" s="37">
        <v>2</v>
      </c>
      <c r="J9515" s="37">
        <v>3</v>
      </c>
      <c r="M9515" s="39">
        <v>1038</v>
      </c>
      <c r="N9515" s="39">
        <v>941.1</v>
      </c>
      <c r="O9515" s="39">
        <v>941.1</v>
      </c>
      <c r="P9515" s="38">
        <v>36</v>
      </c>
    </row>
    <row r="9516" spans="1:16">
      <c r="A9516" s="25">
        <f t="shared" si="148"/>
        <v>9514</v>
      </c>
      <c r="B9516" s="33" t="s">
        <v>12952</v>
      </c>
      <c r="C9516" s="37">
        <v>1977</v>
      </c>
      <c r="E9516" s="41" t="s">
        <v>4731</v>
      </c>
      <c r="I9516" s="37">
        <v>2</v>
      </c>
      <c r="J9516" s="37">
        <v>2</v>
      </c>
      <c r="M9516" s="39">
        <v>817.6</v>
      </c>
      <c r="N9516" s="39">
        <v>707.5</v>
      </c>
      <c r="O9516" s="39">
        <v>707.5</v>
      </c>
      <c r="P9516" s="38">
        <v>28</v>
      </c>
    </row>
    <row r="9517" spans="1:16">
      <c r="A9517" s="25">
        <f t="shared" si="148"/>
        <v>9515</v>
      </c>
      <c r="B9517" s="33" t="s">
        <v>12953</v>
      </c>
      <c r="C9517" s="37">
        <v>1988</v>
      </c>
      <c r="E9517" s="41" t="s">
        <v>4729</v>
      </c>
      <c r="I9517" s="37">
        <v>2</v>
      </c>
      <c r="J9517" s="37">
        <v>2</v>
      </c>
      <c r="M9517" s="39">
        <v>820.7</v>
      </c>
      <c r="N9517" s="39">
        <v>761.8</v>
      </c>
    </row>
    <row r="9518" spans="1:16">
      <c r="A9518" s="25">
        <f t="shared" si="148"/>
        <v>9516</v>
      </c>
      <c r="B9518" s="33" t="s">
        <v>12954</v>
      </c>
      <c r="C9518" s="37">
        <v>1978</v>
      </c>
      <c r="E9518" s="41" t="s">
        <v>4729</v>
      </c>
      <c r="I9518" s="37">
        <v>2</v>
      </c>
      <c r="J9518" s="37">
        <v>2</v>
      </c>
      <c r="M9518" s="39">
        <v>825.3</v>
      </c>
      <c r="N9518" s="39">
        <v>763.7</v>
      </c>
    </row>
    <row r="9519" spans="1:16">
      <c r="A9519" s="25">
        <f t="shared" si="148"/>
        <v>9517</v>
      </c>
      <c r="B9519" s="33" t="s">
        <v>12955</v>
      </c>
      <c r="C9519" s="37">
        <v>1979</v>
      </c>
      <c r="E9519" s="41" t="s">
        <v>4729</v>
      </c>
      <c r="I9519" s="37">
        <v>2</v>
      </c>
      <c r="J9519" s="37">
        <v>2</v>
      </c>
      <c r="M9519" s="39">
        <v>816.9</v>
      </c>
      <c r="N9519" s="39">
        <v>755.7</v>
      </c>
    </row>
    <row r="9520" spans="1:16">
      <c r="A9520" s="25">
        <f t="shared" si="148"/>
        <v>9518</v>
      </c>
      <c r="B9520" s="33" t="s">
        <v>12956</v>
      </c>
      <c r="C9520" s="37">
        <v>1980</v>
      </c>
      <c r="E9520" s="41" t="s">
        <v>4731</v>
      </c>
      <c r="I9520" s="37">
        <v>2</v>
      </c>
      <c r="J9520" s="37">
        <v>3</v>
      </c>
      <c r="M9520" s="39">
        <v>1012.7</v>
      </c>
      <c r="N9520" s="39">
        <v>922.2</v>
      </c>
      <c r="O9520" s="39">
        <v>922.2</v>
      </c>
      <c r="P9520" s="38">
        <v>37</v>
      </c>
    </row>
    <row r="9521" spans="1:16">
      <c r="A9521" s="25">
        <f t="shared" si="148"/>
        <v>9519</v>
      </c>
      <c r="B9521" s="33" t="s">
        <v>12957</v>
      </c>
      <c r="C9521" s="37">
        <v>1976</v>
      </c>
      <c r="E9521" s="41" t="s">
        <v>4731</v>
      </c>
      <c r="I9521" s="37">
        <v>2</v>
      </c>
      <c r="J9521" s="37">
        <v>2</v>
      </c>
      <c r="M9521" s="39">
        <v>795.9</v>
      </c>
      <c r="N9521" s="39">
        <v>795.9</v>
      </c>
      <c r="O9521" s="39">
        <v>795.9</v>
      </c>
      <c r="P9521" s="38">
        <v>36</v>
      </c>
    </row>
    <row r="9522" spans="1:16">
      <c r="A9522" s="25">
        <f t="shared" si="148"/>
        <v>9520</v>
      </c>
      <c r="B9522" s="33" t="s">
        <v>12958</v>
      </c>
      <c r="C9522" s="37">
        <v>1974</v>
      </c>
      <c r="E9522" s="41" t="s">
        <v>4731</v>
      </c>
      <c r="I9522" s="37">
        <v>2</v>
      </c>
      <c r="J9522" s="37">
        <v>2</v>
      </c>
      <c r="M9522" s="39">
        <v>503.6</v>
      </c>
      <c r="N9522" s="39">
        <v>445.9</v>
      </c>
      <c r="O9522" s="39">
        <v>445.9</v>
      </c>
      <c r="P9522" s="38">
        <v>25</v>
      </c>
    </row>
    <row r="9523" spans="1:16">
      <c r="A9523" s="25">
        <f t="shared" si="148"/>
        <v>9521</v>
      </c>
      <c r="B9523" s="33" t="s">
        <v>12959</v>
      </c>
      <c r="C9523" s="37">
        <v>1981</v>
      </c>
      <c r="E9523" s="41" t="s">
        <v>4731</v>
      </c>
      <c r="I9523" s="37">
        <v>2</v>
      </c>
      <c r="J9523" s="37">
        <v>3</v>
      </c>
      <c r="M9523" s="39">
        <v>959.1</v>
      </c>
      <c r="N9523" s="39">
        <v>959.1</v>
      </c>
    </row>
    <row r="9524" spans="1:16">
      <c r="A9524" s="25">
        <f t="shared" si="148"/>
        <v>9522</v>
      </c>
      <c r="B9524" s="33" t="s">
        <v>12960</v>
      </c>
      <c r="C9524" s="37">
        <v>1988</v>
      </c>
      <c r="E9524" s="41" t="s">
        <v>4731</v>
      </c>
      <c r="I9524" s="37">
        <v>2</v>
      </c>
      <c r="J9524" s="37">
        <v>3</v>
      </c>
      <c r="M9524" s="39">
        <v>940.9</v>
      </c>
      <c r="N9524" s="39">
        <v>940.9</v>
      </c>
    </row>
    <row r="9525" spans="1:16">
      <c r="A9525" s="25">
        <f t="shared" si="148"/>
        <v>9523</v>
      </c>
      <c r="B9525" s="33" t="s">
        <v>12961</v>
      </c>
      <c r="C9525" s="37">
        <v>1985</v>
      </c>
      <c r="E9525" s="41" t="s">
        <v>4731</v>
      </c>
      <c r="I9525" s="37">
        <v>2</v>
      </c>
      <c r="J9525" s="37">
        <v>3</v>
      </c>
      <c r="M9525" s="39">
        <v>804.9</v>
      </c>
      <c r="N9525" s="39">
        <v>804.9</v>
      </c>
    </row>
    <row r="9526" spans="1:16">
      <c r="A9526" s="25">
        <f t="shared" si="148"/>
        <v>9524</v>
      </c>
      <c r="B9526" s="33" t="s">
        <v>12962</v>
      </c>
      <c r="C9526" s="37">
        <v>1987</v>
      </c>
      <c r="E9526" s="41" t="s">
        <v>4731</v>
      </c>
      <c r="I9526" s="37">
        <v>2</v>
      </c>
      <c r="J9526" s="37">
        <v>3</v>
      </c>
      <c r="M9526" s="39">
        <v>804.9</v>
      </c>
      <c r="N9526" s="39">
        <v>804.9</v>
      </c>
    </row>
    <row r="9527" spans="1:16">
      <c r="A9527" s="25">
        <f t="shared" si="148"/>
        <v>9525</v>
      </c>
      <c r="B9527" s="32" t="s">
        <v>12963</v>
      </c>
      <c r="C9527" s="37">
        <v>1978</v>
      </c>
      <c r="E9527" s="41" t="s">
        <v>4731</v>
      </c>
      <c r="I9527" s="37">
        <v>2</v>
      </c>
      <c r="J9527" s="37">
        <v>2</v>
      </c>
      <c r="M9527" s="39">
        <v>952.7</v>
      </c>
      <c r="N9527" s="39">
        <v>870.3</v>
      </c>
    </row>
    <row r="9528" spans="1:16">
      <c r="A9528" s="25">
        <f t="shared" si="148"/>
        <v>9526</v>
      </c>
      <c r="B9528" s="32" t="s">
        <v>2973</v>
      </c>
      <c r="C9528" s="37">
        <v>1970</v>
      </c>
      <c r="D9528" s="37">
        <v>1970</v>
      </c>
      <c r="E9528" s="42" t="s">
        <v>6520</v>
      </c>
      <c r="I9528" s="37">
        <v>2</v>
      </c>
      <c r="J9528" s="37">
        <v>2</v>
      </c>
      <c r="M9528" s="39">
        <v>559.6</v>
      </c>
      <c r="N9528" s="39">
        <v>559.6</v>
      </c>
      <c r="O9528" s="39">
        <v>510.4</v>
      </c>
    </row>
    <row r="9529" spans="1:16">
      <c r="A9529" s="25">
        <f t="shared" si="148"/>
        <v>9527</v>
      </c>
      <c r="B9529" s="32" t="s">
        <v>12964</v>
      </c>
      <c r="C9529" s="37">
        <v>1935</v>
      </c>
      <c r="E9529" s="41" t="s">
        <v>4965</v>
      </c>
      <c r="I9529" s="37">
        <v>2</v>
      </c>
      <c r="J9529" s="37">
        <v>1</v>
      </c>
      <c r="M9529" s="39">
        <v>176.3</v>
      </c>
      <c r="N9529" s="39">
        <v>164.2</v>
      </c>
      <c r="P9529" s="38">
        <v>8</v>
      </c>
    </row>
    <row r="9530" spans="1:16">
      <c r="A9530" s="25">
        <f t="shared" si="148"/>
        <v>9528</v>
      </c>
      <c r="B9530" s="32" t="s">
        <v>12965</v>
      </c>
      <c r="C9530" s="37">
        <v>1974</v>
      </c>
      <c r="E9530" s="41" t="s">
        <v>5129</v>
      </c>
      <c r="I9530" s="37">
        <v>5</v>
      </c>
      <c r="J9530" s="37">
        <v>6</v>
      </c>
      <c r="M9530" s="39">
        <v>5001.8</v>
      </c>
      <c r="N9530" s="39">
        <v>4595.3999999999996</v>
      </c>
      <c r="O9530" s="39">
        <v>4597.8999999999996</v>
      </c>
      <c r="P9530" s="38">
        <v>192</v>
      </c>
    </row>
    <row r="9531" spans="1:16">
      <c r="A9531" s="25">
        <f t="shared" si="148"/>
        <v>9529</v>
      </c>
      <c r="B9531" s="32" t="s">
        <v>12966</v>
      </c>
      <c r="C9531" s="37">
        <v>1972</v>
      </c>
      <c r="E9531" s="41" t="s">
        <v>5129</v>
      </c>
      <c r="I9531" s="37">
        <v>5</v>
      </c>
      <c r="J9531" s="37">
        <v>4</v>
      </c>
      <c r="M9531" s="39">
        <v>3705.9</v>
      </c>
      <c r="N9531" s="39">
        <v>3441.4</v>
      </c>
      <c r="O9531" s="39">
        <v>3431.7</v>
      </c>
      <c r="P9531" s="38">
        <v>145</v>
      </c>
    </row>
    <row r="9532" spans="1:16">
      <c r="A9532" s="25">
        <f t="shared" si="148"/>
        <v>9530</v>
      </c>
      <c r="B9532" s="32" t="s">
        <v>12967</v>
      </c>
      <c r="C9532" s="37">
        <v>1975</v>
      </c>
      <c r="E9532" s="41" t="s">
        <v>5129</v>
      </c>
      <c r="I9532" s="37">
        <v>5</v>
      </c>
      <c r="J9532" s="37">
        <v>4</v>
      </c>
      <c r="M9532" s="39">
        <v>3828.6</v>
      </c>
      <c r="N9532" s="39">
        <v>3489.2</v>
      </c>
      <c r="O9532" s="39">
        <v>3489.2</v>
      </c>
      <c r="P9532" s="38">
        <v>106</v>
      </c>
    </row>
    <row r="9533" spans="1:16">
      <c r="A9533" s="25">
        <f t="shared" si="148"/>
        <v>9531</v>
      </c>
      <c r="B9533" s="32" t="s">
        <v>12968</v>
      </c>
      <c r="C9533" s="37">
        <v>1974</v>
      </c>
      <c r="E9533" s="41" t="s">
        <v>6520</v>
      </c>
      <c r="I9533" s="37">
        <v>5</v>
      </c>
      <c r="J9533" s="37">
        <v>6</v>
      </c>
      <c r="M9533" s="39">
        <v>4941.45</v>
      </c>
      <c r="N9533" s="39">
        <v>4941.45</v>
      </c>
      <c r="O9533" s="39">
        <v>4542.3</v>
      </c>
    </row>
    <row r="9534" spans="1:16">
      <c r="A9534" s="25">
        <f t="shared" si="148"/>
        <v>9532</v>
      </c>
      <c r="B9534" s="32" t="s">
        <v>12969</v>
      </c>
      <c r="C9534" s="37">
        <v>1971</v>
      </c>
      <c r="E9534" s="41" t="s">
        <v>5129</v>
      </c>
      <c r="I9534" s="37">
        <v>5</v>
      </c>
      <c r="J9534" s="37">
        <v>6</v>
      </c>
      <c r="M9534" s="39">
        <v>5028.7</v>
      </c>
      <c r="N9534" s="39">
        <v>4577.2</v>
      </c>
      <c r="O9534" s="39">
        <v>4577.2</v>
      </c>
      <c r="P9534" s="38">
        <v>171</v>
      </c>
    </row>
    <row r="9535" spans="1:16">
      <c r="A9535" s="25">
        <f t="shared" si="148"/>
        <v>9533</v>
      </c>
      <c r="B9535" s="32" t="s">
        <v>12970</v>
      </c>
      <c r="C9535" s="37">
        <v>1976</v>
      </c>
      <c r="E9535" s="41" t="s">
        <v>5129</v>
      </c>
      <c r="I9535" s="37">
        <v>5</v>
      </c>
      <c r="J9535" s="37">
        <v>4</v>
      </c>
      <c r="M9535" s="39">
        <v>2918.9</v>
      </c>
      <c r="N9535" s="39">
        <v>2578.1999999999998</v>
      </c>
    </row>
    <row r="9536" spans="1:16">
      <c r="A9536" s="25">
        <f t="shared" si="148"/>
        <v>9534</v>
      </c>
      <c r="B9536" s="32" t="s">
        <v>12971</v>
      </c>
      <c r="C9536" s="37">
        <v>1972</v>
      </c>
      <c r="E9536" s="41" t="s">
        <v>5129</v>
      </c>
      <c r="I9536" s="37">
        <v>5</v>
      </c>
      <c r="J9536" s="37">
        <v>4</v>
      </c>
      <c r="M9536" s="39">
        <v>3725.3</v>
      </c>
      <c r="N9536" s="39">
        <v>3150.7</v>
      </c>
      <c r="O9536" s="39">
        <v>3150.7</v>
      </c>
      <c r="P9536" s="38">
        <v>122</v>
      </c>
    </row>
    <row r="9537" spans="1:16">
      <c r="A9537" s="25">
        <f t="shared" si="148"/>
        <v>9535</v>
      </c>
      <c r="B9537" s="32" t="s">
        <v>12972</v>
      </c>
      <c r="C9537" s="37">
        <v>1976</v>
      </c>
      <c r="E9537" s="41" t="s">
        <v>5129</v>
      </c>
      <c r="I9537" s="37">
        <v>5</v>
      </c>
      <c r="J9537" s="37">
        <v>8</v>
      </c>
      <c r="M9537" s="39">
        <v>6743.05</v>
      </c>
      <c r="N9537" s="39">
        <v>6123.2</v>
      </c>
      <c r="O9537" s="39">
        <v>6123.2</v>
      </c>
      <c r="P9537" s="38">
        <v>229</v>
      </c>
    </row>
    <row r="9538" spans="1:16">
      <c r="A9538" s="25">
        <f t="shared" si="148"/>
        <v>9536</v>
      </c>
      <c r="B9538" s="32" t="s">
        <v>12973</v>
      </c>
      <c r="I9538" s="37"/>
      <c r="J9538" s="37"/>
    </row>
    <row r="9539" spans="1:16">
      <c r="A9539" s="25">
        <f t="shared" ref="A9539:A9602" si="149">A9538+1</f>
        <v>9537</v>
      </c>
      <c r="B9539" s="32" t="s">
        <v>12974</v>
      </c>
      <c r="I9539" s="37"/>
      <c r="J9539" s="37"/>
    </row>
    <row r="9540" spans="1:16">
      <c r="A9540" s="25">
        <f t="shared" si="149"/>
        <v>9538</v>
      </c>
      <c r="B9540" s="32" t="s">
        <v>12975</v>
      </c>
      <c r="C9540" s="37">
        <v>1972</v>
      </c>
      <c r="E9540" s="41" t="s">
        <v>4731</v>
      </c>
      <c r="I9540" s="37">
        <v>5</v>
      </c>
      <c r="J9540" s="37">
        <v>6</v>
      </c>
      <c r="M9540" s="39">
        <v>4946.3</v>
      </c>
      <c r="N9540" s="39">
        <v>4485.55</v>
      </c>
      <c r="O9540" s="39">
        <v>4479.1000000000004</v>
      </c>
      <c r="P9540" s="38">
        <v>155</v>
      </c>
    </row>
    <row r="9541" spans="1:16">
      <c r="A9541" s="25">
        <f t="shared" si="149"/>
        <v>9539</v>
      </c>
      <c r="B9541" s="32" t="s">
        <v>12976</v>
      </c>
      <c r="C9541" s="37">
        <v>1976</v>
      </c>
      <c r="I9541" s="37">
        <v>5</v>
      </c>
      <c r="J9541" s="37">
        <v>8</v>
      </c>
      <c r="M9541" s="39">
        <v>6884.96</v>
      </c>
      <c r="N9541" s="39">
        <v>6355.1</v>
      </c>
      <c r="O9541" s="39">
        <v>6355.1</v>
      </c>
    </row>
    <row r="9542" spans="1:16">
      <c r="A9542" s="25">
        <f t="shared" si="149"/>
        <v>9540</v>
      </c>
      <c r="B9542" s="32" t="s">
        <v>12977</v>
      </c>
      <c r="C9542" s="37">
        <v>1969</v>
      </c>
      <c r="E9542" s="41" t="s">
        <v>5129</v>
      </c>
      <c r="I9542" s="37">
        <v>5</v>
      </c>
      <c r="J9542" s="37">
        <v>4</v>
      </c>
      <c r="M9542" s="39">
        <v>3734.8</v>
      </c>
      <c r="N9542" s="39">
        <v>3403.3</v>
      </c>
      <c r="O9542" s="39">
        <v>3403.3</v>
      </c>
      <c r="P9542" s="38">
        <v>116</v>
      </c>
    </row>
    <row r="9543" spans="1:16">
      <c r="A9543" s="25">
        <f t="shared" si="149"/>
        <v>9541</v>
      </c>
      <c r="B9543" s="32" t="s">
        <v>12978</v>
      </c>
      <c r="C9543" s="37">
        <v>1972</v>
      </c>
      <c r="E9543" s="41" t="s">
        <v>5129</v>
      </c>
      <c r="I9543" s="37">
        <v>5</v>
      </c>
      <c r="J9543" s="37">
        <v>1</v>
      </c>
      <c r="M9543" s="39">
        <v>4862.8</v>
      </c>
      <c r="N9543" s="39">
        <v>2739.4</v>
      </c>
      <c r="O9543" s="39">
        <v>2739.4</v>
      </c>
      <c r="P9543" s="38">
        <v>253</v>
      </c>
    </row>
    <row r="9544" spans="1:16">
      <c r="A9544" s="25">
        <f t="shared" si="149"/>
        <v>9542</v>
      </c>
      <c r="B9544" s="32" t="s">
        <v>12979</v>
      </c>
      <c r="C9544" s="37">
        <v>1975</v>
      </c>
      <c r="D9544" s="37">
        <v>1975</v>
      </c>
      <c r="E9544" s="42" t="s">
        <v>6932</v>
      </c>
      <c r="I9544" s="37">
        <v>5</v>
      </c>
      <c r="J9544" s="37">
        <v>8</v>
      </c>
      <c r="M9544" s="39">
        <v>6376.6</v>
      </c>
      <c r="N9544" s="39">
        <v>6376.6</v>
      </c>
      <c r="O9544" s="39">
        <v>5743.7</v>
      </c>
    </row>
    <row r="9545" spans="1:16">
      <c r="A9545" s="25">
        <f t="shared" si="149"/>
        <v>9543</v>
      </c>
      <c r="B9545" s="32" t="s">
        <v>12980</v>
      </c>
      <c r="I9545" s="37"/>
      <c r="J9545" s="37"/>
    </row>
    <row r="9546" spans="1:16">
      <c r="A9546" s="25">
        <f t="shared" si="149"/>
        <v>9544</v>
      </c>
      <c r="B9546" s="32" t="s">
        <v>12981</v>
      </c>
      <c r="I9546" s="37"/>
      <c r="J9546" s="37"/>
    </row>
    <row r="9547" spans="1:16">
      <c r="A9547" s="25">
        <f t="shared" si="149"/>
        <v>9545</v>
      </c>
      <c r="B9547" s="32" t="s">
        <v>12982</v>
      </c>
      <c r="C9547" s="37">
        <v>1986</v>
      </c>
      <c r="E9547" s="41" t="s">
        <v>6932</v>
      </c>
      <c r="F9547" s="37" t="s">
        <v>5071</v>
      </c>
      <c r="H9547" s="37" t="s">
        <v>6958</v>
      </c>
      <c r="I9547" s="37">
        <v>5</v>
      </c>
      <c r="J9547" s="37">
        <v>6</v>
      </c>
      <c r="K9547" s="38">
        <v>0</v>
      </c>
      <c r="L9547" s="38">
        <v>0</v>
      </c>
      <c r="M9547" s="39">
        <v>5678.03</v>
      </c>
      <c r="N9547" s="39">
        <v>5678.03</v>
      </c>
      <c r="O9547" s="39">
        <v>5144.7299999999996</v>
      </c>
      <c r="P9547" s="38">
        <v>176</v>
      </c>
    </row>
    <row r="9548" spans="1:16">
      <c r="A9548" s="25">
        <f t="shared" si="149"/>
        <v>9546</v>
      </c>
      <c r="B9548" s="32" t="s">
        <v>12983</v>
      </c>
      <c r="C9548" s="37">
        <v>1977</v>
      </c>
      <c r="E9548" s="41" t="s">
        <v>4731</v>
      </c>
      <c r="I9548" s="37">
        <v>5</v>
      </c>
      <c r="J9548" s="37">
        <v>1</v>
      </c>
      <c r="M9548" s="39">
        <v>5648.9</v>
      </c>
      <c r="N9548" s="39">
        <v>2790</v>
      </c>
    </row>
    <row r="9549" spans="1:16">
      <c r="A9549" s="25">
        <f t="shared" si="149"/>
        <v>9547</v>
      </c>
      <c r="B9549" s="32" t="s">
        <v>12984</v>
      </c>
      <c r="C9549" s="37">
        <v>1975</v>
      </c>
      <c r="I9549" s="37">
        <v>5</v>
      </c>
      <c r="J9549" s="37">
        <v>6</v>
      </c>
      <c r="M9549" s="39">
        <v>5095.8</v>
      </c>
      <c r="N9549" s="39">
        <v>5095.8</v>
      </c>
    </row>
    <row r="9550" spans="1:16">
      <c r="A9550" s="25">
        <f t="shared" si="149"/>
        <v>9548</v>
      </c>
      <c r="B9550" s="32" t="s">
        <v>12985</v>
      </c>
      <c r="C9550" s="37">
        <v>1970</v>
      </c>
      <c r="E9550" s="41" t="s">
        <v>4731</v>
      </c>
      <c r="I9550" s="37">
        <v>5</v>
      </c>
      <c r="J9550" s="37">
        <v>1</v>
      </c>
      <c r="M9550" s="39">
        <v>4038.2</v>
      </c>
      <c r="N9550" s="39">
        <v>2381</v>
      </c>
      <c r="O9550" s="39">
        <v>2381</v>
      </c>
      <c r="P9550" s="38">
        <v>231</v>
      </c>
    </row>
    <row r="9551" spans="1:16">
      <c r="A9551" s="25">
        <f t="shared" si="149"/>
        <v>9549</v>
      </c>
      <c r="B9551" s="32" t="s">
        <v>12986</v>
      </c>
      <c r="C9551" s="37">
        <v>1984</v>
      </c>
      <c r="E9551" s="41" t="s">
        <v>4729</v>
      </c>
      <c r="I9551" s="37">
        <v>5</v>
      </c>
      <c r="J9551" s="37">
        <v>6</v>
      </c>
      <c r="M9551" s="39">
        <v>4360.8</v>
      </c>
      <c r="N9551" s="39">
        <v>3876.6</v>
      </c>
    </row>
    <row r="9552" spans="1:16">
      <c r="A9552" s="25">
        <f t="shared" si="149"/>
        <v>9550</v>
      </c>
      <c r="B9552" s="32" t="s">
        <v>12987</v>
      </c>
      <c r="C9552" s="37">
        <v>1992</v>
      </c>
      <c r="E9552" s="41" t="s">
        <v>4731</v>
      </c>
      <c r="I9552" s="37">
        <v>5</v>
      </c>
      <c r="J9552" s="37">
        <v>1</v>
      </c>
      <c r="M9552" s="39">
        <v>1838</v>
      </c>
      <c r="N9552" s="39">
        <v>1838</v>
      </c>
    </row>
    <row r="9553" spans="1:15">
      <c r="A9553" s="25">
        <f t="shared" si="149"/>
        <v>9551</v>
      </c>
      <c r="B9553" s="32" t="s">
        <v>12988</v>
      </c>
      <c r="I9553" s="37"/>
      <c r="J9553" s="37"/>
    </row>
    <row r="9554" spans="1:15">
      <c r="A9554" s="25">
        <f t="shared" si="149"/>
        <v>9552</v>
      </c>
      <c r="B9554" s="32" t="s">
        <v>12989</v>
      </c>
      <c r="I9554" s="37"/>
      <c r="J9554" s="37"/>
    </row>
    <row r="9555" spans="1:15">
      <c r="A9555" s="25">
        <f t="shared" si="149"/>
        <v>9553</v>
      </c>
      <c r="B9555" s="32" t="s">
        <v>12990</v>
      </c>
      <c r="I9555" s="37"/>
      <c r="J9555" s="37"/>
    </row>
    <row r="9556" spans="1:15">
      <c r="A9556" s="25">
        <f t="shared" si="149"/>
        <v>9554</v>
      </c>
      <c r="B9556" s="32" t="s">
        <v>12991</v>
      </c>
      <c r="C9556" s="37">
        <v>1970</v>
      </c>
      <c r="E9556" s="41" t="s">
        <v>4731</v>
      </c>
      <c r="I9556" s="37">
        <v>5</v>
      </c>
      <c r="J9556" s="37">
        <v>1</v>
      </c>
      <c r="M9556" s="39">
        <v>2198.5</v>
      </c>
      <c r="N9556" s="39">
        <v>1228.5</v>
      </c>
    </row>
    <row r="9557" spans="1:15">
      <c r="A9557" s="25">
        <f t="shared" si="149"/>
        <v>9555</v>
      </c>
      <c r="B9557" s="32" t="s">
        <v>12992</v>
      </c>
      <c r="C9557" s="37">
        <v>1986</v>
      </c>
      <c r="I9557" s="37">
        <v>5</v>
      </c>
      <c r="J9557" s="37">
        <v>4</v>
      </c>
      <c r="M9557" s="39">
        <v>2905.7</v>
      </c>
      <c r="N9557" s="39">
        <v>2609.6999999999998</v>
      </c>
      <c r="O9557" s="39">
        <v>2609.6999999999998</v>
      </c>
    </row>
    <row r="9558" spans="1:15">
      <c r="A9558" s="25">
        <f t="shared" si="149"/>
        <v>9556</v>
      </c>
      <c r="B9558" s="32" t="s">
        <v>12993</v>
      </c>
      <c r="I9558" s="37"/>
      <c r="J9558" s="37"/>
    </row>
    <row r="9559" spans="1:15">
      <c r="A9559" s="25">
        <f t="shared" si="149"/>
        <v>9557</v>
      </c>
      <c r="B9559" s="32" t="s">
        <v>12994</v>
      </c>
      <c r="I9559" s="37"/>
      <c r="J9559" s="37"/>
    </row>
    <row r="9560" spans="1:15">
      <c r="A9560" s="25">
        <f t="shared" si="149"/>
        <v>9558</v>
      </c>
      <c r="B9560" s="32" t="s">
        <v>12995</v>
      </c>
      <c r="I9560" s="37"/>
      <c r="J9560" s="37"/>
    </row>
    <row r="9561" spans="1:15">
      <c r="A9561" s="25">
        <f t="shared" si="149"/>
        <v>9559</v>
      </c>
      <c r="B9561" s="32" t="s">
        <v>12996</v>
      </c>
      <c r="C9561" s="37">
        <v>1984</v>
      </c>
      <c r="I9561" s="37">
        <v>5</v>
      </c>
      <c r="J9561" s="37">
        <v>6</v>
      </c>
      <c r="M9561" s="39">
        <v>4316.6000000000004</v>
      </c>
      <c r="N9561" s="39">
        <v>3877.1</v>
      </c>
    </row>
    <row r="9562" spans="1:15">
      <c r="A9562" s="25">
        <f t="shared" si="149"/>
        <v>9560</v>
      </c>
      <c r="B9562" s="32" t="s">
        <v>12997</v>
      </c>
      <c r="C9562" s="37">
        <v>1983</v>
      </c>
      <c r="I9562" s="37">
        <v>5</v>
      </c>
      <c r="J9562" s="37">
        <v>6</v>
      </c>
      <c r="M9562" s="39">
        <v>4379.1000000000004</v>
      </c>
      <c r="N9562" s="39">
        <v>3863</v>
      </c>
    </row>
    <row r="9563" spans="1:15">
      <c r="A9563" s="25">
        <f t="shared" si="149"/>
        <v>9561</v>
      </c>
      <c r="B9563" s="32" t="s">
        <v>12998</v>
      </c>
      <c r="I9563" s="37"/>
      <c r="J9563" s="37"/>
    </row>
    <row r="9564" spans="1:15">
      <c r="A9564" s="25">
        <f t="shared" si="149"/>
        <v>9562</v>
      </c>
      <c r="B9564" s="32" t="s">
        <v>12999</v>
      </c>
      <c r="C9564" s="37">
        <v>1989</v>
      </c>
      <c r="E9564" s="41" t="s">
        <v>12505</v>
      </c>
      <c r="F9564" s="37" t="s">
        <v>5071</v>
      </c>
      <c r="H9564" s="37" t="s">
        <v>6958</v>
      </c>
      <c r="I9564" s="37">
        <v>5</v>
      </c>
      <c r="J9564" s="37"/>
      <c r="K9564" s="38">
        <v>0</v>
      </c>
      <c r="L9564" s="38">
        <v>0</v>
      </c>
      <c r="M9564" s="39" t="s">
        <v>13000</v>
      </c>
      <c r="N9564" s="39" t="s">
        <v>13000</v>
      </c>
      <c r="O9564" s="39">
        <v>4370.5</v>
      </c>
    </row>
    <row r="9565" spans="1:15">
      <c r="A9565" s="25">
        <f t="shared" si="149"/>
        <v>9563</v>
      </c>
      <c r="B9565" s="32" t="s">
        <v>13001</v>
      </c>
      <c r="I9565" s="37"/>
      <c r="J9565" s="37"/>
    </row>
    <row r="9566" spans="1:15">
      <c r="A9566" s="25">
        <f t="shared" si="149"/>
        <v>9564</v>
      </c>
      <c r="B9566" s="32" t="s">
        <v>13002</v>
      </c>
      <c r="I9566" s="37"/>
      <c r="J9566" s="37"/>
    </row>
    <row r="9567" spans="1:15">
      <c r="A9567" s="25">
        <f t="shared" si="149"/>
        <v>9565</v>
      </c>
      <c r="B9567" s="32" t="s">
        <v>13003</v>
      </c>
      <c r="I9567" s="37"/>
      <c r="J9567" s="37"/>
    </row>
    <row r="9568" spans="1:15">
      <c r="A9568" s="25">
        <f t="shared" si="149"/>
        <v>9566</v>
      </c>
      <c r="B9568" s="32" t="s">
        <v>13004</v>
      </c>
      <c r="C9568" s="37">
        <v>1989</v>
      </c>
      <c r="I9568" s="37">
        <v>5</v>
      </c>
      <c r="J9568" s="37">
        <v>4</v>
      </c>
      <c r="M9568" s="39">
        <v>2757.6</v>
      </c>
      <c r="N9568" s="39">
        <v>2443.8000000000002</v>
      </c>
      <c r="O9568" s="39">
        <v>2757.6</v>
      </c>
    </row>
    <row r="9569" spans="1:16">
      <c r="A9569" s="25">
        <f t="shared" si="149"/>
        <v>9567</v>
      </c>
      <c r="B9569" s="32" t="s">
        <v>13005</v>
      </c>
      <c r="C9569" s="37">
        <v>1997</v>
      </c>
      <c r="D9569" s="37">
        <v>1997</v>
      </c>
      <c r="E9569" s="42" t="s">
        <v>6932</v>
      </c>
      <c r="I9569" s="37">
        <v>10</v>
      </c>
      <c r="J9569" s="37">
        <v>6</v>
      </c>
      <c r="M9569" s="39">
        <v>14062.7</v>
      </c>
      <c r="N9569" s="39">
        <v>14062.7</v>
      </c>
      <c r="O9569" s="39">
        <v>8126.5</v>
      </c>
    </row>
    <row r="9570" spans="1:16">
      <c r="A9570" s="25">
        <f t="shared" si="149"/>
        <v>9568</v>
      </c>
      <c r="B9570" s="32" t="s">
        <v>13006</v>
      </c>
      <c r="C9570" s="37">
        <v>1994</v>
      </c>
      <c r="E9570" s="41" t="s">
        <v>4729</v>
      </c>
      <c r="I9570" s="37">
        <v>10</v>
      </c>
      <c r="J9570" s="37">
        <v>6</v>
      </c>
      <c r="M9570" s="39">
        <v>7894.7</v>
      </c>
      <c r="N9570" s="39">
        <v>7638.8</v>
      </c>
      <c r="O9570" s="39">
        <v>6932.7</v>
      </c>
    </row>
    <row r="9571" spans="1:16">
      <c r="A9571" s="25">
        <f t="shared" si="149"/>
        <v>9569</v>
      </c>
      <c r="B9571" s="32" t="s">
        <v>13007</v>
      </c>
      <c r="I9571" s="37"/>
      <c r="J9571" s="37"/>
    </row>
    <row r="9572" spans="1:16">
      <c r="A9572" s="25">
        <f t="shared" si="149"/>
        <v>9570</v>
      </c>
      <c r="B9572" s="32" t="s">
        <v>13008</v>
      </c>
      <c r="C9572" s="37">
        <v>1972</v>
      </c>
      <c r="E9572" s="41" t="s">
        <v>5129</v>
      </c>
      <c r="I9572" s="37">
        <v>5</v>
      </c>
      <c r="J9572" s="37">
        <v>4</v>
      </c>
      <c r="M9572" s="39">
        <v>3655.2</v>
      </c>
      <c r="N9572" s="39">
        <v>3383.9</v>
      </c>
    </row>
    <row r="9573" spans="1:16">
      <c r="A9573" s="25">
        <f t="shared" si="149"/>
        <v>9571</v>
      </c>
      <c r="B9573" s="32" t="s">
        <v>13009</v>
      </c>
      <c r="C9573" s="37">
        <v>1974</v>
      </c>
      <c r="D9573" s="37">
        <v>1974</v>
      </c>
      <c r="E9573" s="42" t="s">
        <v>6520</v>
      </c>
      <c r="I9573" s="37">
        <v>5</v>
      </c>
      <c r="J9573" s="37">
        <v>4</v>
      </c>
      <c r="M9573" s="39">
        <v>2935.8</v>
      </c>
      <c r="N9573" s="39">
        <v>2935.8</v>
      </c>
      <c r="O9573" s="39">
        <v>2935.8</v>
      </c>
    </row>
    <row r="9574" spans="1:16">
      <c r="A9574" s="25">
        <f t="shared" si="149"/>
        <v>9572</v>
      </c>
      <c r="B9574" s="32" t="s">
        <v>13010</v>
      </c>
      <c r="C9574" s="37">
        <v>1977</v>
      </c>
      <c r="D9574" s="37">
        <v>1977</v>
      </c>
      <c r="E9574" s="42" t="s">
        <v>6520</v>
      </c>
      <c r="I9574" s="37">
        <v>5</v>
      </c>
      <c r="J9574" s="37">
        <v>6</v>
      </c>
      <c r="M9574" s="39">
        <v>4597.75</v>
      </c>
      <c r="N9574" s="39">
        <v>4597.75</v>
      </c>
      <c r="O9574" s="39">
        <v>4194.6499999999996</v>
      </c>
    </row>
    <row r="9575" spans="1:16">
      <c r="A9575" s="25">
        <f t="shared" si="149"/>
        <v>9573</v>
      </c>
      <c r="B9575" s="32" t="s">
        <v>13011</v>
      </c>
      <c r="I9575" s="37"/>
      <c r="J9575" s="37"/>
    </row>
    <row r="9576" spans="1:16">
      <c r="A9576" s="25">
        <f t="shared" si="149"/>
        <v>9574</v>
      </c>
      <c r="B9576" s="32" t="s">
        <v>13012</v>
      </c>
      <c r="C9576" s="37">
        <v>1971</v>
      </c>
      <c r="E9576" s="41" t="s">
        <v>5129</v>
      </c>
      <c r="I9576" s="37">
        <v>5</v>
      </c>
      <c r="J9576" s="37">
        <v>4</v>
      </c>
      <c r="M9576" s="39">
        <v>3464.29</v>
      </c>
      <c r="N9576" s="39">
        <v>3347.29</v>
      </c>
      <c r="O9576" s="39">
        <v>3347.29</v>
      </c>
      <c r="P9576" s="38">
        <v>162</v>
      </c>
    </row>
    <row r="9577" spans="1:16">
      <c r="A9577" s="25">
        <f t="shared" si="149"/>
        <v>9575</v>
      </c>
      <c r="B9577" s="32" t="s">
        <v>13013</v>
      </c>
      <c r="C9577" s="37">
        <v>1971</v>
      </c>
      <c r="E9577" s="41" t="s">
        <v>5129</v>
      </c>
      <c r="I9577" s="37">
        <v>5</v>
      </c>
      <c r="J9577" s="37">
        <v>4</v>
      </c>
      <c r="M9577" s="39">
        <v>3417.95</v>
      </c>
      <c r="N9577" s="39">
        <v>3316.95</v>
      </c>
      <c r="O9577" s="39">
        <v>3316.95</v>
      </c>
      <c r="P9577" s="38">
        <v>134</v>
      </c>
    </row>
    <row r="9578" spans="1:16">
      <c r="A9578" s="25">
        <f t="shared" si="149"/>
        <v>9576</v>
      </c>
      <c r="B9578" s="32" t="s">
        <v>13014</v>
      </c>
      <c r="C9578" s="37">
        <v>1971</v>
      </c>
      <c r="E9578" s="41" t="s">
        <v>5129</v>
      </c>
      <c r="I9578" s="37">
        <v>5</v>
      </c>
      <c r="J9578" s="37">
        <v>4</v>
      </c>
      <c r="M9578" s="39">
        <v>3724.11</v>
      </c>
      <c r="N9578" s="39">
        <v>3403.1</v>
      </c>
      <c r="O9578" s="39">
        <v>3403.1</v>
      </c>
      <c r="P9578" s="38">
        <v>155</v>
      </c>
    </row>
    <row r="9579" spans="1:16">
      <c r="A9579" s="25">
        <f t="shared" si="149"/>
        <v>9577</v>
      </c>
      <c r="B9579" s="32" t="s">
        <v>13015</v>
      </c>
      <c r="C9579" s="37">
        <v>1972</v>
      </c>
      <c r="E9579" s="41" t="s">
        <v>5129</v>
      </c>
      <c r="I9579" s="37">
        <v>5</v>
      </c>
      <c r="J9579" s="37">
        <v>4</v>
      </c>
      <c r="M9579" s="39">
        <v>3756.9</v>
      </c>
      <c r="N9579" s="39">
        <v>3426.2</v>
      </c>
      <c r="O9579" s="39">
        <v>3426.2</v>
      </c>
      <c r="P9579" s="38">
        <v>155</v>
      </c>
    </row>
    <row r="9580" spans="1:16">
      <c r="A9580" s="25">
        <f t="shared" si="149"/>
        <v>9578</v>
      </c>
      <c r="B9580" s="32" t="s">
        <v>13016</v>
      </c>
      <c r="C9580" s="37">
        <v>1970</v>
      </c>
      <c r="E9580" s="41" t="s">
        <v>5129</v>
      </c>
      <c r="I9580" s="37">
        <v>5</v>
      </c>
      <c r="J9580" s="37">
        <v>4</v>
      </c>
      <c r="M9580" s="39">
        <v>3697.55</v>
      </c>
      <c r="N9580" s="39">
        <v>3429</v>
      </c>
      <c r="O9580" s="39">
        <v>3429</v>
      </c>
      <c r="P9580" s="38">
        <v>136</v>
      </c>
    </row>
    <row r="9581" spans="1:16">
      <c r="A9581" s="25">
        <f t="shared" si="149"/>
        <v>9579</v>
      </c>
      <c r="B9581" s="32" t="s">
        <v>13017</v>
      </c>
      <c r="C9581" s="37">
        <v>1970</v>
      </c>
      <c r="E9581" s="41" t="s">
        <v>5129</v>
      </c>
      <c r="I9581" s="37">
        <v>5</v>
      </c>
      <c r="J9581" s="37">
        <v>4</v>
      </c>
      <c r="M9581" s="39">
        <v>3686.84</v>
      </c>
      <c r="N9581" s="39">
        <v>3385.44</v>
      </c>
      <c r="O9581" s="39">
        <v>3385.44</v>
      </c>
      <c r="P9581" s="38">
        <v>130</v>
      </c>
    </row>
    <row r="9582" spans="1:16">
      <c r="A9582" s="25">
        <f t="shared" si="149"/>
        <v>9580</v>
      </c>
      <c r="B9582" s="32" t="s">
        <v>13018</v>
      </c>
      <c r="I9582" s="37"/>
      <c r="J9582" s="37"/>
    </row>
    <row r="9583" spans="1:16">
      <c r="A9583" s="25">
        <f t="shared" si="149"/>
        <v>9581</v>
      </c>
      <c r="B9583" s="32" t="s">
        <v>13019</v>
      </c>
      <c r="C9583" s="37">
        <v>1960</v>
      </c>
      <c r="E9583" s="41" t="s">
        <v>4731</v>
      </c>
      <c r="I9583" s="37">
        <v>2</v>
      </c>
      <c r="J9583" s="37">
        <v>1</v>
      </c>
      <c r="M9583" s="39">
        <v>347.8</v>
      </c>
      <c r="N9583" s="39">
        <v>316.8</v>
      </c>
    </row>
    <row r="9584" spans="1:16">
      <c r="A9584" s="25">
        <f t="shared" si="149"/>
        <v>9582</v>
      </c>
      <c r="B9584" s="32" t="s">
        <v>2974</v>
      </c>
      <c r="C9584" s="37">
        <v>1956</v>
      </c>
      <c r="E9584" s="41" t="s">
        <v>4735</v>
      </c>
      <c r="I9584" s="37">
        <v>2</v>
      </c>
      <c r="J9584" s="37">
        <v>2</v>
      </c>
      <c r="M9584" s="39">
        <v>912.9</v>
      </c>
      <c r="N9584" s="39">
        <v>827.5</v>
      </c>
    </row>
    <row r="9585" spans="1:16">
      <c r="A9585" s="25">
        <f t="shared" si="149"/>
        <v>9583</v>
      </c>
      <c r="B9585" s="32" t="s">
        <v>2975</v>
      </c>
      <c r="C9585" s="37">
        <v>1929</v>
      </c>
      <c r="E9585" s="41" t="s">
        <v>4735</v>
      </c>
      <c r="I9585" s="37">
        <v>2</v>
      </c>
      <c r="J9585" s="37">
        <v>2</v>
      </c>
      <c r="M9585" s="39">
        <v>743.7</v>
      </c>
      <c r="N9585" s="39">
        <v>505.7</v>
      </c>
    </row>
    <row r="9586" spans="1:16">
      <c r="A9586" s="25">
        <f t="shared" si="149"/>
        <v>9584</v>
      </c>
      <c r="B9586" s="32" t="s">
        <v>13020</v>
      </c>
      <c r="C9586" s="37">
        <v>1962</v>
      </c>
      <c r="E9586" s="42" t="s">
        <v>6520</v>
      </c>
      <c r="F9586" s="37" t="s">
        <v>5053</v>
      </c>
      <c r="G9586" s="37" t="s">
        <v>4691</v>
      </c>
      <c r="H9586" s="37" t="s">
        <v>6958</v>
      </c>
      <c r="I9586" s="37">
        <v>2</v>
      </c>
      <c r="J9586" s="37">
        <v>2</v>
      </c>
      <c r="K9586" s="38">
        <v>0</v>
      </c>
      <c r="L9586" s="38">
        <v>0</v>
      </c>
      <c r="M9586" s="39">
        <v>632</v>
      </c>
      <c r="N9586" s="39">
        <v>632</v>
      </c>
      <c r="O9586" s="39">
        <v>632</v>
      </c>
      <c r="P9586" s="38">
        <v>24</v>
      </c>
    </row>
    <row r="9587" spans="1:16">
      <c r="A9587" s="25">
        <f t="shared" si="149"/>
        <v>9585</v>
      </c>
      <c r="B9587" s="32" t="s">
        <v>13021</v>
      </c>
      <c r="I9587" s="37"/>
      <c r="J9587" s="37"/>
    </row>
    <row r="9588" spans="1:16">
      <c r="A9588" s="25">
        <f t="shared" si="149"/>
        <v>9586</v>
      </c>
      <c r="B9588" s="32" t="s">
        <v>13022</v>
      </c>
      <c r="I9588" s="37"/>
      <c r="J9588" s="37"/>
    </row>
    <row r="9589" spans="1:16">
      <c r="A9589" s="25">
        <f t="shared" si="149"/>
        <v>9587</v>
      </c>
      <c r="B9589" s="32" t="s">
        <v>13023</v>
      </c>
      <c r="I9589" s="37"/>
      <c r="J9589" s="37"/>
    </row>
    <row r="9590" spans="1:16">
      <c r="A9590" s="25">
        <f t="shared" si="149"/>
        <v>9588</v>
      </c>
      <c r="B9590" s="32" t="s">
        <v>13024</v>
      </c>
      <c r="C9590" s="37">
        <v>1959</v>
      </c>
      <c r="D9590" s="37">
        <v>1959</v>
      </c>
      <c r="E9590" s="42" t="s">
        <v>13025</v>
      </c>
      <c r="I9590" s="37">
        <v>2</v>
      </c>
      <c r="J9590" s="37">
        <v>1</v>
      </c>
      <c r="M9590" s="39">
        <v>337</v>
      </c>
      <c r="N9590" s="39">
        <v>337</v>
      </c>
      <c r="O9590" s="39">
        <v>337</v>
      </c>
    </row>
    <row r="9591" spans="1:16">
      <c r="A9591" s="25">
        <f t="shared" si="149"/>
        <v>9589</v>
      </c>
      <c r="B9591" s="32" t="s">
        <v>13026</v>
      </c>
      <c r="C9591" s="37">
        <v>1959</v>
      </c>
      <c r="D9591" s="37">
        <v>1959</v>
      </c>
      <c r="E9591" s="42" t="s">
        <v>13025</v>
      </c>
      <c r="I9591" s="37">
        <v>2</v>
      </c>
      <c r="J9591" s="37">
        <v>1</v>
      </c>
      <c r="M9591" s="39">
        <v>265</v>
      </c>
      <c r="N9591" s="39">
        <v>265</v>
      </c>
      <c r="O9591" s="39">
        <v>265</v>
      </c>
    </row>
    <row r="9592" spans="1:16">
      <c r="A9592" s="25">
        <f t="shared" si="149"/>
        <v>9590</v>
      </c>
      <c r="B9592" s="32" t="s">
        <v>13027</v>
      </c>
      <c r="C9592" s="37">
        <v>1959</v>
      </c>
      <c r="E9592" s="41" t="s">
        <v>4731</v>
      </c>
      <c r="I9592" s="37">
        <v>2</v>
      </c>
      <c r="J9592" s="37">
        <v>1</v>
      </c>
      <c r="M9592" s="39">
        <v>265</v>
      </c>
      <c r="N9592" s="39">
        <v>265</v>
      </c>
    </row>
    <row r="9593" spans="1:16">
      <c r="A9593" s="25">
        <f t="shared" si="149"/>
        <v>9591</v>
      </c>
      <c r="B9593" s="32" t="s">
        <v>13028</v>
      </c>
      <c r="C9593" s="37">
        <v>1959</v>
      </c>
      <c r="E9593" s="41" t="s">
        <v>4731</v>
      </c>
      <c r="I9593" s="37">
        <v>2</v>
      </c>
      <c r="J9593" s="37">
        <v>1</v>
      </c>
      <c r="M9593" s="39">
        <v>277</v>
      </c>
      <c r="N9593" s="39">
        <v>270</v>
      </c>
    </row>
    <row r="9594" spans="1:16">
      <c r="A9594" s="25">
        <f t="shared" si="149"/>
        <v>9592</v>
      </c>
      <c r="B9594" s="32" t="s">
        <v>13029</v>
      </c>
      <c r="C9594" s="37">
        <v>1959</v>
      </c>
      <c r="D9594" s="37">
        <v>1959</v>
      </c>
      <c r="E9594" s="42" t="s">
        <v>13025</v>
      </c>
      <c r="I9594" s="37">
        <v>2</v>
      </c>
      <c r="J9594" s="37">
        <v>1</v>
      </c>
      <c r="M9594" s="39">
        <v>258</v>
      </c>
      <c r="N9594" s="39">
        <v>258</v>
      </c>
      <c r="O9594" s="39">
        <v>258</v>
      </c>
    </row>
    <row r="9595" spans="1:16">
      <c r="A9595" s="25">
        <f t="shared" si="149"/>
        <v>9593</v>
      </c>
      <c r="B9595" s="32" t="s">
        <v>13030</v>
      </c>
      <c r="C9595" s="37">
        <v>1959</v>
      </c>
      <c r="D9595" s="37">
        <v>1959</v>
      </c>
      <c r="E9595" s="42" t="s">
        <v>13025</v>
      </c>
      <c r="I9595" s="37">
        <v>2</v>
      </c>
      <c r="J9595" s="37">
        <v>1</v>
      </c>
      <c r="M9595" s="39">
        <v>266</v>
      </c>
      <c r="N9595" s="39">
        <v>266</v>
      </c>
      <c r="O9595" s="39">
        <v>266</v>
      </c>
    </row>
    <row r="9596" spans="1:16">
      <c r="A9596" s="25">
        <f t="shared" si="149"/>
        <v>9594</v>
      </c>
      <c r="B9596" s="32" t="s">
        <v>13031</v>
      </c>
      <c r="C9596" s="37">
        <v>1960</v>
      </c>
      <c r="D9596" s="37">
        <v>1960</v>
      </c>
      <c r="E9596" s="42" t="s">
        <v>13025</v>
      </c>
      <c r="I9596" s="37">
        <v>2</v>
      </c>
      <c r="J9596" s="37">
        <v>1</v>
      </c>
      <c r="M9596" s="39">
        <v>269</v>
      </c>
      <c r="N9596" s="39">
        <v>269</v>
      </c>
      <c r="O9596" s="39">
        <v>269</v>
      </c>
    </row>
    <row r="9597" spans="1:16">
      <c r="A9597" s="25">
        <f t="shared" si="149"/>
        <v>9595</v>
      </c>
      <c r="B9597" s="32" t="s">
        <v>13032</v>
      </c>
      <c r="C9597" s="37">
        <v>1960</v>
      </c>
      <c r="D9597" s="37">
        <v>1960</v>
      </c>
      <c r="E9597" s="42" t="s">
        <v>13025</v>
      </c>
      <c r="I9597" s="37">
        <v>2</v>
      </c>
      <c r="J9597" s="37">
        <v>1</v>
      </c>
      <c r="M9597" s="39">
        <v>335</v>
      </c>
      <c r="N9597" s="39">
        <v>335</v>
      </c>
      <c r="O9597" s="39">
        <v>335</v>
      </c>
    </row>
    <row r="9598" spans="1:16">
      <c r="A9598" s="25">
        <f t="shared" si="149"/>
        <v>9596</v>
      </c>
      <c r="B9598" s="32" t="s">
        <v>13033</v>
      </c>
      <c r="C9598" s="37">
        <v>1960</v>
      </c>
      <c r="E9598" s="41" t="s">
        <v>4731</v>
      </c>
      <c r="I9598" s="37">
        <v>2</v>
      </c>
      <c r="J9598" s="37">
        <v>2</v>
      </c>
      <c r="M9598" s="39">
        <v>628.29999999999995</v>
      </c>
      <c r="N9598" s="39">
        <v>628.29999999999995</v>
      </c>
    </row>
    <row r="9599" spans="1:16">
      <c r="A9599" s="25">
        <f t="shared" si="149"/>
        <v>9597</v>
      </c>
      <c r="B9599" s="32" t="s">
        <v>13034</v>
      </c>
      <c r="C9599" s="37">
        <v>1961</v>
      </c>
      <c r="D9599" s="37">
        <v>1961</v>
      </c>
      <c r="E9599" s="42" t="s">
        <v>13025</v>
      </c>
      <c r="I9599" s="37">
        <v>2</v>
      </c>
      <c r="J9599" s="37">
        <v>2</v>
      </c>
      <c r="M9599" s="39">
        <v>647</v>
      </c>
      <c r="N9599" s="39">
        <v>647</v>
      </c>
      <c r="O9599" s="39">
        <v>647</v>
      </c>
    </row>
    <row r="9600" spans="1:16">
      <c r="A9600" s="25">
        <f t="shared" si="149"/>
        <v>9598</v>
      </c>
      <c r="B9600" s="32" t="s">
        <v>13035</v>
      </c>
      <c r="I9600" s="37"/>
      <c r="J9600" s="37"/>
    </row>
    <row r="9601" spans="1:16">
      <c r="A9601" s="25">
        <f t="shared" si="149"/>
        <v>9599</v>
      </c>
      <c r="B9601" s="32" t="s">
        <v>13036</v>
      </c>
      <c r="C9601" s="37">
        <v>1961</v>
      </c>
      <c r="D9601" s="37">
        <v>1961</v>
      </c>
      <c r="E9601" s="42" t="s">
        <v>13025</v>
      </c>
      <c r="I9601" s="37">
        <v>2</v>
      </c>
      <c r="J9601" s="37">
        <v>2</v>
      </c>
      <c r="M9601" s="39">
        <v>652</v>
      </c>
      <c r="N9601" s="39">
        <v>652</v>
      </c>
      <c r="O9601" s="39">
        <v>652</v>
      </c>
    </row>
    <row r="9602" spans="1:16">
      <c r="A9602" s="25">
        <f t="shared" si="149"/>
        <v>9600</v>
      </c>
      <c r="B9602" s="32" t="s">
        <v>13037</v>
      </c>
      <c r="C9602" s="37">
        <v>1961</v>
      </c>
      <c r="D9602" s="37">
        <v>1961</v>
      </c>
      <c r="E9602" s="42" t="s">
        <v>13025</v>
      </c>
      <c r="I9602" s="37">
        <v>2</v>
      </c>
      <c r="J9602" s="37">
        <v>2</v>
      </c>
      <c r="M9602" s="39">
        <v>652</v>
      </c>
      <c r="N9602" s="39">
        <v>652</v>
      </c>
      <c r="O9602" s="39">
        <v>652</v>
      </c>
    </row>
    <row r="9603" spans="1:16">
      <c r="A9603" s="25">
        <f t="shared" ref="A9603:A9666" si="150">A9602+1</f>
        <v>9601</v>
      </c>
      <c r="B9603" s="32" t="s">
        <v>13038</v>
      </c>
      <c r="C9603" s="37">
        <v>1961</v>
      </c>
      <c r="D9603" s="37">
        <v>1961</v>
      </c>
      <c r="E9603" s="42" t="s">
        <v>13025</v>
      </c>
      <c r="I9603" s="37">
        <v>2</v>
      </c>
      <c r="J9603" s="37">
        <v>2</v>
      </c>
      <c r="M9603" s="39">
        <v>642</v>
      </c>
      <c r="N9603" s="39">
        <v>642</v>
      </c>
      <c r="O9603" s="39">
        <v>642</v>
      </c>
    </row>
    <row r="9604" spans="1:16">
      <c r="A9604" s="25">
        <f t="shared" si="150"/>
        <v>9602</v>
      </c>
      <c r="B9604" s="32" t="s">
        <v>4482</v>
      </c>
      <c r="C9604" s="37">
        <v>1961</v>
      </c>
      <c r="E9604" s="41" t="s">
        <v>4731</v>
      </c>
      <c r="I9604" s="37">
        <v>2</v>
      </c>
      <c r="J9604" s="37">
        <v>2</v>
      </c>
      <c r="M9604" s="39">
        <v>785</v>
      </c>
      <c r="N9604" s="39">
        <v>785</v>
      </c>
    </row>
    <row r="9605" spans="1:16">
      <c r="A9605" s="25">
        <f t="shared" si="150"/>
        <v>9603</v>
      </c>
      <c r="B9605" s="32" t="s">
        <v>13039</v>
      </c>
      <c r="C9605" s="37">
        <v>1961</v>
      </c>
      <c r="E9605" s="41" t="s">
        <v>4731</v>
      </c>
      <c r="I9605" s="37">
        <v>2</v>
      </c>
      <c r="J9605" s="37">
        <v>2</v>
      </c>
      <c r="M9605" s="39">
        <v>801.5</v>
      </c>
      <c r="N9605" s="39">
        <v>801.5</v>
      </c>
    </row>
    <row r="9606" spans="1:16">
      <c r="A9606" s="25">
        <f t="shared" si="150"/>
        <v>9604</v>
      </c>
      <c r="B9606" s="32" t="s">
        <v>13040</v>
      </c>
      <c r="C9606" s="37">
        <v>1988</v>
      </c>
      <c r="E9606" s="42" t="s">
        <v>4975</v>
      </c>
      <c r="F9606" s="37" t="s">
        <v>5053</v>
      </c>
      <c r="G9606" s="37" t="s">
        <v>4691</v>
      </c>
      <c r="H9606" s="37" t="s">
        <v>6958</v>
      </c>
      <c r="I9606" s="37">
        <v>2</v>
      </c>
      <c r="J9606" s="37">
        <v>3</v>
      </c>
      <c r="K9606" s="38">
        <v>0</v>
      </c>
      <c r="L9606" s="38">
        <v>0</v>
      </c>
      <c r="M9606" s="39">
        <v>976.5</v>
      </c>
      <c r="N9606" s="39">
        <v>976.5</v>
      </c>
      <c r="O9606" s="39">
        <v>564.79999999999995</v>
      </c>
    </row>
    <row r="9607" spans="1:16">
      <c r="A9607" s="25">
        <f t="shared" si="150"/>
        <v>9605</v>
      </c>
      <c r="B9607" s="32" t="s">
        <v>13041</v>
      </c>
      <c r="C9607" s="37">
        <v>1959</v>
      </c>
      <c r="D9607" s="37">
        <v>1959</v>
      </c>
      <c r="E9607" s="42" t="s">
        <v>13025</v>
      </c>
      <c r="I9607" s="37">
        <v>2</v>
      </c>
      <c r="J9607" s="37">
        <v>1</v>
      </c>
      <c r="M9607" s="39">
        <v>266</v>
      </c>
      <c r="N9607" s="39">
        <v>266</v>
      </c>
      <c r="O9607" s="39">
        <v>266</v>
      </c>
    </row>
    <row r="9608" spans="1:16">
      <c r="A9608" s="25">
        <f t="shared" si="150"/>
        <v>9606</v>
      </c>
      <c r="B9608" s="32" t="s">
        <v>13042</v>
      </c>
      <c r="C9608" s="37">
        <v>1959</v>
      </c>
      <c r="D9608" s="37">
        <v>1959</v>
      </c>
      <c r="E9608" s="42" t="s">
        <v>13025</v>
      </c>
      <c r="I9608" s="37">
        <v>2</v>
      </c>
      <c r="J9608" s="37">
        <v>1</v>
      </c>
      <c r="M9608" s="39">
        <v>269</v>
      </c>
      <c r="N9608" s="39">
        <v>269</v>
      </c>
      <c r="O9608" s="39">
        <v>269</v>
      </c>
    </row>
    <row r="9609" spans="1:16">
      <c r="A9609" s="25">
        <f t="shared" si="150"/>
        <v>9607</v>
      </c>
      <c r="B9609" s="32" t="s">
        <v>13043</v>
      </c>
      <c r="C9609" s="37">
        <v>1959</v>
      </c>
      <c r="D9609" s="37">
        <v>1959</v>
      </c>
      <c r="E9609" s="42" t="s">
        <v>13025</v>
      </c>
      <c r="I9609" s="37">
        <v>2</v>
      </c>
      <c r="J9609" s="37">
        <v>1</v>
      </c>
      <c r="M9609" s="39">
        <v>270</v>
      </c>
      <c r="N9609" s="39">
        <v>270</v>
      </c>
      <c r="O9609" s="39">
        <v>270</v>
      </c>
    </row>
    <row r="9610" spans="1:16">
      <c r="A9610" s="25">
        <f t="shared" si="150"/>
        <v>9608</v>
      </c>
      <c r="B9610" s="32" t="s">
        <v>13044</v>
      </c>
      <c r="C9610" s="37">
        <v>1959</v>
      </c>
      <c r="D9610" s="37">
        <v>1959</v>
      </c>
      <c r="E9610" s="42" t="s">
        <v>13025</v>
      </c>
      <c r="I9610" s="37">
        <v>2</v>
      </c>
      <c r="J9610" s="37">
        <v>1</v>
      </c>
      <c r="M9610" s="39">
        <v>264</v>
      </c>
      <c r="N9610" s="39">
        <v>264</v>
      </c>
      <c r="O9610" s="39">
        <v>264</v>
      </c>
    </row>
    <row r="9611" spans="1:16">
      <c r="A9611" s="25">
        <f t="shared" si="150"/>
        <v>9609</v>
      </c>
      <c r="B9611" s="32" t="s">
        <v>13045</v>
      </c>
      <c r="C9611" s="37">
        <v>1959</v>
      </c>
      <c r="D9611" s="37">
        <v>1959</v>
      </c>
      <c r="E9611" s="42" t="s">
        <v>13025</v>
      </c>
      <c r="I9611" s="37">
        <v>2</v>
      </c>
      <c r="J9611" s="37">
        <v>1</v>
      </c>
      <c r="M9611" s="39">
        <v>266</v>
      </c>
      <c r="N9611" s="39">
        <v>266</v>
      </c>
      <c r="O9611" s="39">
        <v>266</v>
      </c>
    </row>
    <row r="9612" spans="1:16">
      <c r="A9612" s="25">
        <f t="shared" si="150"/>
        <v>9610</v>
      </c>
      <c r="B9612" s="32" t="s">
        <v>13046</v>
      </c>
      <c r="C9612" s="37">
        <v>1959</v>
      </c>
      <c r="D9612" s="37">
        <v>1959</v>
      </c>
      <c r="E9612" s="42" t="s">
        <v>13025</v>
      </c>
      <c r="I9612" s="37">
        <v>2</v>
      </c>
      <c r="J9612" s="37">
        <v>1</v>
      </c>
      <c r="M9612" s="39">
        <v>269</v>
      </c>
      <c r="N9612" s="39">
        <v>269</v>
      </c>
      <c r="O9612" s="39">
        <v>269</v>
      </c>
    </row>
    <row r="9613" spans="1:16">
      <c r="A9613" s="25">
        <f t="shared" si="150"/>
        <v>9611</v>
      </c>
      <c r="B9613" s="32" t="s">
        <v>13047</v>
      </c>
      <c r="C9613" s="37">
        <v>1993</v>
      </c>
      <c r="E9613" s="42" t="s">
        <v>6932</v>
      </c>
      <c r="F9613" s="37" t="s">
        <v>5071</v>
      </c>
      <c r="G9613" s="37" t="s">
        <v>4691</v>
      </c>
      <c r="H9613" s="37" t="s">
        <v>6958</v>
      </c>
      <c r="I9613" s="37">
        <v>4</v>
      </c>
      <c r="J9613" s="37">
        <v>3</v>
      </c>
      <c r="K9613" s="38">
        <v>0</v>
      </c>
      <c r="L9613" s="38">
        <v>0</v>
      </c>
      <c r="M9613" s="39">
        <v>1925.2</v>
      </c>
      <c r="N9613" s="39">
        <v>1925.2</v>
      </c>
      <c r="O9613" s="39">
        <v>1177.8</v>
      </c>
      <c r="P9613" s="38">
        <v>54</v>
      </c>
    </row>
    <row r="9614" spans="1:16">
      <c r="A9614" s="25">
        <f t="shared" si="150"/>
        <v>9612</v>
      </c>
      <c r="B9614" s="32" t="s">
        <v>13048</v>
      </c>
      <c r="I9614" s="37"/>
      <c r="J9614" s="37"/>
    </row>
    <row r="9615" spans="1:16">
      <c r="A9615" s="25">
        <f t="shared" si="150"/>
        <v>9613</v>
      </c>
      <c r="B9615" s="32" t="s">
        <v>13049</v>
      </c>
      <c r="C9615" s="37">
        <v>1987</v>
      </c>
      <c r="E9615" s="42" t="s">
        <v>6520</v>
      </c>
      <c r="F9615" s="37" t="s">
        <v>5053</v>
      </c>
      <c r="G9615" s="37" t="s">
        <v>4691</v>
      </c>
      <c r="H9615" s="37" t="s">
        <v>6958</v>
      </c>
      <c r="I9615" s="37">
        <v>2</v>
      </c>
      <c r="J9615" s="37">
        <v>3</v>
      </c>
      <c r="K9615" s="38">
        <v>0</v>
      </c>
      <c r="L9615" s="38">
        <v>0</v>
      </c>
      <c r="M9615" s="39">
        <v>843.6</v>
      </c>
      <c r="N9615" s="39">
        <v>843.6</v>
      </c>
      <c r="O9615" s="39">
        <v>479.8</v>
      </c>
      <c r="P9615" s="38">
        <v>27</v>
      </c>
    </row>
    <row r="9616" spans="1:16">
      <c r="A9616" s="25">
        <f t="shared" si="150"/>
        <v>9614</v>
      </c>
      <c r="B9616" s="32" t="s">
        <v>2976</v>
      </c>
      <c r="C9616" s="37">
        <v>1958</v>
      </c>
      <c r="D9616" s="37">
        <v>1958</v>
      </c>
      <c r="E9616" s="42" t="s">
        <v>4823</v>
      </c>
      <c r="I9616" s="37">
        <v>4</v>
      </c>
      <c r="J9616" s="37">
        <v>2</v>
      </c>
      <c r="M9616" s="39">
        <v>1558.1</v>
      </c>
      <c r="N9616" s="39">
        <v>1558.1</v>
      </c>
      <c r="O9616" s="39">
        <v>1341.2</v>
      </c>
    </row>
    <row r="9617" spans="1:16">
      <c r="A9617" s="25">
        <f t="shared" si="150"/>
        <v>9615</v>
      </c>
      <c r="B9617" s="32" t="s">
        <v>2977</v>
      </c>
      <c r="C9617" s="37">
        <v>1958</v>
      </c>
      <c r="E9617" s="41" t="s">
        <v>5129</v>
      </c>
      <c r="I9617" s="37">
        <v>4</v>
      </c>
      <c r="J9617" s="37">
        <v>4</v>
      </c>
      <c r="M9617" s="39">
        <v>2182.1999999999998</v>
      </c>
      <c r="N9617" s="39">
        <v>1799.54</v>
      </c>
    </row>
    <row r="9618" spans="1:16">
      <c r="A9618" s="25">
        <f t="shared" si="150"/>
        <v>9616</v>
      </c>
      <c r="B9618" s="32" t="s">
        <v>2978</v>
      </c>
      <c r="C9618" s="37">
        <v>1958</v>
      </c>
      <c r="D9618" s="37">
        <v>1958</v>
      </c>
      <c r="E9618" s="42" t="s">
        <v>4823</v>
      </c>
      <c r="I9618" s="37">
        <v>4</v>
      </c>
      <c r="J9618" s="37">
        <v>4</v>
      </c>
      <c r="M9618" s="39">
        <v>2111.25</v>
      </c>
      <c r="N9618" s="39">
        <v>2111.25</v>
      </c>
      <c r="O9618" s="39">
        <v>1747.05</v>
      </c>
      <c r="P9618" s="38">
        <v>85</v>
      </c>
    </row>
    <row r="9619" spans="1:16">
      <c r="A9619" s="25">
        <f t="shared" si="150"/>
        <v>9617</v>
      </c>
      <c r="B9619" s="32" t="s">
        <v>2979</v>
      </c>
      <c r="C9619" s="37">
        <v>1959</v>
      </c>
      <c r="D9619" s="37">
        <v>1959</v>
      </c>
      <c r="E9619" s="42" t="s">
        <v>13025</v>
      </c>
      <c r="I9619" s="37">
        <v>4</v>
      </c>
      <c r="J9619" s="37">
        <v>4</v>
      </c>
      <c r="M9619" s="39">
        <v>2530.6999999999998</v>
      </c>
      <c r="N9619" s="39">
        <v>2530.6999999999998</v>
      </c>
      <c r="O9619" s="39">
        <v>1633</v>
      </c>
    </row>
    <row r="9620" spans="1:16">
      <c r="A9620" s="25">
        <f t="shared" si="150"/>
        <v>9618</v>
      </c>
      <c r="B9620" s="32" t="s">
        <v>13050</v>
      </c>
      <c r="C9620" s="37">
        <v>1961</v>
      </c>
      <c r="E9620" s="41" t="s">
        <v>4735</v>
      </c>
      <c r="I9620" s="37">
        <v>2</v>
      </c>
      <c r="J9620" s="37">
        <v>2</v>
      </c>
      <c r="M9620" s="39">
        <v>628.9</v>
      </c>
      <c r="N9620" s="39">
        <v>404.2</v>
      </c>
    </row>
    <row r="9621" spans="1:16">
      <c r="A9621" s="25">
        <f t="shared" si="150"/>
        <v>9619</v>
      </c>
      <c r="B9621" s="32" t="s">
        <v>13051</v>
      </c>
      <c r="C9621" s="37">
        <v>1960</v>
      </c>
      <c r="E9621" s="41" t="s">
        <v>4735</v>
      </c>
      <c r="I9621" s="37">
        <v>2</v>
      </c>
      <c r="J9621" s="37">
        <v>2</v>
      </c>
      <c r="M9621" s="39">
        <v>722.7</v>
      </c>
      <c r="N9621" s="39">
        <v>474.1</v>
      </c>
    </row>
    <row r="9622" spans="1:16">
      <c r="A9622" s="25">
        <f t="shared" si="150"/>
        <v>9620</v>
      </c>
      <c r="B9622" s="32" t="s">
        <v>13052</v>
      </c>
      <c r="C9622" s="37">
        <v>1954</v>
      </c>
      <c r="E9622" s="41" t="s">
        <v>4735</v>
      </c>
      <c r="I9622" s="37">
        <v>2</v>
      </c>
      <c r="J9622" s="37">
        <v>1</v>
      </c>
      <c r="M9622" s="39">
        <v>374.6</v>
      </c>
      <c r="N9622" s="39">
        <v>339.6</v>
      </c>
      <c r="O9622" s="39">
        <v>339.6</v>
      </c>
      <c r="P9622" s="38">
        <v>22</v>
      </c>
    </row>
    <row r="9623" spans="1:16">
      <c r="A9623" s="25">
        <f t="shared" si="150"/>
        <v>9621</v>
      </c>
      <c r="B9623" s="32" t="s">
        <v>4483</v>
      </c>
      <c r="C9623" s="37">
        <v>1912</v>
      </c>
      <c r="E9623" s="41" t="s">
        <v>4735</v>
      </c>
      <c r="I9623" s="37">
        <v>2</v>
      </c>
      <c r="J9623" s="37">
        <v>2</v>
      </c>
      <c r="M9623" s="39">
        <v>470.15</v>
      </c>
      <c r="N9623" s="39">
        <v>468</v>
      </c>
    </row>
    <row r="9624" spans="1:16">
      <c r="A9624" s="25">
        <f t="shared" si="150"/>
        <v>9622</v>
      </c>
      <c r="B9624" s="32" t="s">
        <v>13053</v>
      </c>
      <c r="C9624" s="37">
        <v>1959</v>
      </c>
      <c r="D9624" s="37">
        <v>1959</v>
      </c>
      <c r="E9624" s="42" t="s">
        <v>13025</v>
      </c>
      <c r="I9624" s="37">
        <v>2</v>
      </c>
      <c r="J9624" s="37">
        <v>2</v>
      </c>
      <c r="M9624" s="39">
        <v>365.7</v>
      </c>
      <c r="N9624" s="39">
        <v>365.7</v>
      </c>
      <c r="O9624" s="39">
        <v>363.4</v>
      </c>
      <c r="P9624" s="38">
        <v>24</v>
      </c>
    </row>
    <row r="9625" spans="1:16">
      <c r="A9625" s="25">
        <f t="shared" si="150"/>
        <v>9623</v>
      </c>
      <c r="B9625" s="32" t="s">
        <v>13054</v>
      </c>
      <c r="I9625" s="37"/>
      <c r="J9625" s="37"/>
    </row>
    <row r="9626" spans="1:16">
      <c r="A9626" s="25">
        <f t="shared" si="150"/>
        <v>9624</v>
      </c>
      <c r="B9626" s="32" t="s">
        <v>13055</v>
      </c>
      <c r="C9626" s="37">
        <v>1958</v>
      </c>
      <c r="E9626" s="41" t="s">
        <v>4735</v>
      </c>
      <c r="I9626" s="37">
        <v>2</v>
      </c>
      <c r="J9626" s="37">
        <v>1</v>
      </c>
      <c r="M9626" s="39">
        <v>402.7</v>
      </c>
      <c r="N9626" s="39">
        <v>402.7</v>
      </c>
    </row>
    <row r="9627" spans="1:16">
      <c r="A9627" s="25">
        <f t="shared" si="150"/>
        <v>9625</v>
      </c>
      <c r="B9627" s="32" t="s">
        <v>13056</v>
      </c>
      <c r="C9627" s="37">
        <v>1962</v>
      </c>
      <c r="E9627" s="41" t="s">
        <v>4735</v>
      </c>
      <c r="I9627" s="37">
        <v>2</v>
      </c>
      <c r="J9627" s="37">
        <v>1</v>
      </c>
      <c r="M9627" s="39">
        <v>302.2</v>
      </c>
      <c r="N9627" s="39">
        <v>302.2</v>
      </c>
    </row>
    <row r="9628" spans="1:16">
      <c r="A9628" s="25">
        <f t="shared" si="150"/>
        <v>9626</v>
      </c>
      <c r="B9628" s="32" t="s">
        <v>13057</v>
      </c>
      <c r="C9628" s="37">
        <v>1961</v>
      </c>
      <c r="E9628" s="41" t="s">
        <v>4735</v>
      </c>
      <c r="I9628" s="37">
        <v>2</v>
      </c>
      <c r="J9628" s="37">
        <v>1</v>
      </c>
      <c r="M9628" s="39">
        <v>298.3</v>
      </c>
      <c r="N9628" s="39">
        <v>298.3</v>
      </c>
    </row>
    <row r="9629" spans="1:16">
      <c r="A9629" s="25">
        <f t="shared" si="150"/>
        <v>9627</v>
      </c>
      <c r="B9629" s="32" t="s">
        <v>13058</v>
      </c>
      <c r="C9629" s="37">
        <v>1962</v>
      </c>
      <c r="E9629" s="41" t="s">
        <v>4735</v>
      </c>
      <c r="I9629" s="37">
        <v>2</v>
      </c>
      <c r="J9629" s="37">
        <v>1</v>
      </c>
      <c r="M9629" s="39">
        <v>304.7</v>
      </c>
      <c r="N9629" s="39">
        <v>304.7</v>
      </c>
    </row>
    <row r="9630" spans="1:16">
      <c r="A9630" s="25">
        <f t="shared" si="150"/>
        <v>9628</v>
      </c>
      <c r="B9630" s="32" t="s">
        <v>4484</v>
      </c>
      <c r="C9630" s="37">
        <v>1961</v>
      </c>
      <c r="E9630" s="41" t="s">
        <v>4735</v>
      </c>
      <c r="I9630" s="37">
        <v>2</v>
      </c>
      <c r="J9630" s="37">
        <v>1</v>
      </c>
      <c r="M9630" s="39">
        <v>296.5</v>
      </c>
      <c r="N9630" s="39">
        <v>296.5</v>
      </c>
    </row>
    <row r="9631" spans="1:16">
      <c r="A9631" s="25">
        <f t="shared" si="150"/>
        <v>9629</v>
      </c>
      <c r="B9631" s="32" t="s">
        <v>13059</v>
      </c>
      <c r="C9631" s="37">
        <v>1962</v>
      </c>
      <c r="E9631" s="41" t="s">
        <v>4735</v>
      </c>
      <c r="I9631" s="37">
        <v>2</v>
      </c>
      <c r="J9631" s="37">
        <v>1</v>
      </c>
      <c r="M9631" s="39">
        <v>295.7</v>
      </c>
      <c r="N9631" s="39">
        <v>261.60000000000002</v>
      </c>
    </row>
    <row r="9632" spans="1:16">
      <c r="A9632" s="25">
        <f t="shared" si="150"/>
        <v>9630</v>
      </c>
      <c r="B9632" s="32" t="s">
        <v>13060</v>
      </c>
      <c r="C9632" s="37">
        <v>1962</v>
      </c>
      <c r="E9632" s="41" t="s">
        <v>4735</v>
      </c>
      <c r="I9632" s="37">
        <v>2</v>
      </c>
      <c r="J9632" s="37">
        <v>1</v>
      </c>
      <c r="M9632" s="39">
        <v>293.2</v>
      </c>
      <c r="N9632" s="39">
        <v>293.2</v>
      </c>
    </row>
    <row r="9633" spans="1:16">
      <c r="A9633" s="25">
        <f t="shared" si="150"/>
        <v>9631</v>
      </c>
      <c r="B9633" s="32" t="s">
        <v>13061</v>
      </c>
      <c r="C9633" s="37">
        <v>1953</v>
      </c>
      <c r="E9633" s="41" t="s">
        <v>4735</v>
      </c>
      <c r="I9633" s="37">
        <v>1</v>
      </c>
      <c r="J9633" s="37">
        <v>1</v>
      </c>
      <c r="M9633" s="39">
        <v>447.2</v>
      </c>
      <c r="N9633" s="39">
        <v>369</v>
      </c>
      <c r="O9633" s="39">
        <v>369</v>
      </c>
      <c r="P9633" s="38">
        <v>16</v>
      </c>
    </row>
    <row r="9634" spans="1:16">
      <c r="A9634" s="25">
        <f t="shared" si="150"/>
        <v>9632</v>
      </c>
      <c r="B9634" s="32" t="s">
        <v>13062</v>
      </c>
      <c r="C9634" s="37">
        <v>1973</v>
      </c>
      <c r="E9634" s="41" t="s">
        <v>4731</v>
      </c>
      <c r="I9634" s="37">
        <v>2</v>
      </c>
      <c r="J9634" s="37">
        <v>2</v>
      </c>
      <c r="M9634" s="39">
        <v>501.4</v>
      </c>
      <c r="N9634" s="39">
        <v>501.4</v>
      </c>
    </row>
    <row r="9635" spans="1:16">
      <c r="A9635" s="25">
        <f t="shared" si="150"/>
        <v>9633</v>
      </c>
      <c r="B9635" s="32" t="s">
        <v>13063</v>
      </c>
      <c r="C9635" s="37">
        <v>1972</v>
      </c>
      <c r="E9635" s="41" t="s">
        <v>4731</v>
      </c>
      <c r="I9635" s="37">
        <v>2</v>
      </c>
      <c r="J9635" s="37">
        <v>2</v>
      </c>
      <c r="M9635" s="39">
        <v>519.5</v>
      </c>
      <c r="N9635" s="39">
        <v>519.5</v>
      </c>
    </row>
    <row r="9636" spans="1:16">
      <c r="A9636" s="25">
        <f t="shared" si="150"/>
        <v>9634</v>
      </c>
      <c r="B9636" s="32" t="s">
        <v>13064</v>
      </c>
      <c r="C9636" s="37">
        <v>1937</v>
      </c>
      <c r="E9636" s="41" t="s">
        <v>4731</v>
      </c>
      <c r="I9636" s="37">
        <v>2</v>
      </c>
      <c r="J9636" s="37">
        <v>3</v>
      </c>
      <c r="M9636" s="39">
        <v>682.3</v>
      </c>
      <c r="N9636" s="39">
        <v>509.7</v>
      </c>
    </row>
    <row r="9637" spans="1:16">
      <c r="A9637" s="25">
        <f t="shared" si="150"/>
        <v>9635</v>
      </c>
      <c r="B9637" s="32" t="s">
        <v>13065</v>
      </c>
      <c r="I9637" s="37"/>
      <c r="J9637" s="37"/>
    </row>
    <row r="9638" spans="1:16">
      <c r="A9638" s="25">
        <f t="shared" si="150"/>
        <v>9636</v>
      </c>
      <c r="B9638" s="32" t="s">
        <v>13066</v>
      </c>
      <c r="C9638" s="37">
        <v>1977</v>
      </c>
      <c r="D9638" s="37">
        <v>1977</v>
      </c>
      <c r="E9638" s="42" t="s">
        <v>6520</v>
      </c>
      <c r="I9638" s="37">
        <v>5</v>
      </c>
      <c r="J9638" s="37">
        <v>4</v>
      </c>
      <c r="M9638" s="39">
        <v>2967.2</v>
      </c>
      <c r="N9638" s="39">
        <v>2967.2</v>
      </c>
      <c r="O9638" s="39">
        <v>2967.2</v>
      </c>
    </row>
    <row r="9639" spans="1:16">
      <c r="A9639" s="25">
        <f t="shared" si="150"/>
        <v>9637</v>
      </c>
      <c r="B9639" s="32" t="s">
        <v>13067</v>
      </c>
      <c r="C9639" s="37">
        <v>1977</v>
      </c>
      <c r="D9639" s="37">
        <v>1977</v>
      </c>
      <c r="E9639" s="42" t="s">
        <v>6520</v>
      </c>
      <c r="I9639" s="37">
        <v>9</v>
      </c>
      <c r="J9639" s="37">
        <v>3</v>
      </c>
      <c r="M9639" s="39">
        <v>8460.1</v>
      </c>
      <c r="N9639" s="39">
        <v>6938</v>
      </c>
      <c r="O9639" s="39">
        <v>6938</v>
      </c>
    </row>
    <row r="9640" spans="1:16">
      <c r="A9640" s="25">
        <f t="shared" si="150"/>
        <v>9638</v>
      </c>
      <c r="B9640" s="32" t="s">
        <v>13068</v>
      </c>
      <c r="I9640" s="37"/>
      <c r="J9640" s="37"/>
    </row>
    <row r="9641" spans="1:16">
      <c r="A9641" s="25">
        <f t="shared" si="150"/>
        <v>9639</v>
      </c>
      <c r="B9641" s="32" t="s">
        <v>13069</v>
      </c>
      <c r="I9641" s="37"/>
      <c r="J9641" s="37"/>
    </row>
    <row r="9642" spans="1:16">
      <c r="A9642" s="25">
        <f t="shared" si="150"/>
        <v>9640</v>
      </c>
      <c r="B9642" s="32" t="s">
        <v>13070</v>
      </c>
      <c r="I9642" s="37"/>
      <c r="J9642" s="37"/>
    </row>
    <row r="9643" spans="1:16">
      <c r="A9643" s="25">
        <f t="shared" si="150"/>
        <v>9641</v>
      </c>
      <c r="B9643" s="32" t="s">
        <v>13071</v>
      </c>
      <c r="C9643" s="37">
        <v>2007</v>
      </c>
      <c r="E9643" s="41" t="s">
        <v>4731</v>
      </c>
      <c r="I9643" s="37">
        <v>5</v>
      </c>
      <c r="J9643" s="37">
        <v>2</v>
      </c>
      <c r="M9643" s="39">
        <v>2142.1999999999998</v>
      </c>
      <c r="N9643" s="39">
        <v>1592.4</v>
      </c>
    </row>
    <row r="9644" spans="1:16">
      <c r="A9644" s="25">
        <f t="shared" si="150"/>
        <v>9642</v>
      </c>
      <c r="B9644" s="32" t="s">
        <v>13072</v>
      </c>
      <c r="C9644" s="37">
        <v>1976</v>
      </c>
      <c r="E9644" s="41" t="s">
        <v>5129</v>
      </c>
      <c r="I9644" s="37">
        <v>9</v>
      </c>
      <c r="J9644" s="37">
        <v>1</v>
      </c>
      <c r="M9644" s="39">
        <v>3298.4</v>
      </c>
      <c r="N9644" s="39">
        <v>3012.6</v>
      </c>
    </row>
    <row r="9645" spans="1:16">
      <c r="A9645" s="25">
        <f t="shared" si="150"/>
        <v>9643</v>
      </c>
      <c r="B9645" s="32" t="s">
        <v>13073</v>
      </c>
      <c r="I9645" s="37"/>
      <c r="J9645" s="37"/>
    </row>
    <row r="9646" spans="1:16">
      <c r="A9646" s="25">
        <f t="shared" si="150"/>
        <v>9644</v>
      </c>
      <c r="B9646" s="32" t="s">
        <v>13074</v>
      </c>
      <c r="I9646" s="37"/>
      <c r="J9646" s="37"/>
    </row>
    <row r="9647" spans="1:16">
      <c r="A9647" s="25">
        <f t="shared" si="150"/>
        <v>9645</v>
      </c>
      <c r="B9647" s="32" t="s">
        <v>13075</v>
      </c>
      <c r="I9647" s="37"/>
      <c r="J9647" s="37"/>
    </row>
    <row r="9648" spans="1:16">
      <c r="A9648" s="25">
        <f t="shared" si="150"/>
        <v>9646</v>
      </c>
      <c r="B9648" s="32" t="s">
        <v>13076</v>
      </c>
      <c r="I9648" s="37"/>
      <c r="J9648" s="37"/>
    </row>
    <row r="9649" spans="1:16">
      <c r="A9649" s="25">
        <f t="shared" si="150"/>
        <v>9647</v>
      </c>
      <c r="B9649" s="32" t="s">
        <v>13077</v>
      </c>
      <c r="I9649" s="37"/>
      <c r="J9649" s="37"/>
    </row>
    <row r="9650" spans="1:16">
      <c r="A9650" s="25">
        <f t="shared" si="150"/>
        <v>9648</v>
      </c>
      <c r="B9650" s="32" t="s">
        <v>13078</v>
      </c>
      <c r="I9650" s="37"/>
      <c r="J9650" s="37"/>
    </row>
    <row r="9651" spans="1:16">
      <c r="A9651" s="25">
        <f t="shared" si="150"/>
        <v>9649</v>
      </c>
      <c r="B9651" s="32" t="s">
        <v>3321</v>
      </c>
      <c r="C9651" s="37">
        <v>1961</v>
      </c>
      <c r="D9651" s="37">
        <v>1961</v>
      </c>
      <c r="E9651" s="42" t="s">
        <v>13025</v>
      </c>
      <c r="I9651" s="37">
        <v>2</v>
      </c>
      <c r="J9651" s="37">
        <v>1</v>
      </c>
      <c r="M9651" s="39">
        <v>332.9</v>
      </c>
      <c r="N9651" s="39">
        <v>332.9</v>
      </c>
      <c r="O9651" s="39">
        <v>303.3</v>
      </c>
    </row>
    <row r="9652" spans="1:16">
      <c r="A9652" s="25">
        <f t="shared" si="150"/>
        <v>9650</v>
      </c>
      <c r="B9652" s="32" t="s">
        <v>13079</v>
      </c>
      <c r="C9652" s="37">
        <v>1960</v>
      </c>
      <c r="E9652" s="41" t="s">
        <v>4735</v>
      </c>
      <c r="I9652" s="37">
        <v>2</v>
      </c>
      <c r="J9652" s="37">
        <v>2</v>
      </c>
      <c r="M9652" s="39">
        <v>316.8</v>
      </c>
      <c r="N9652" s="39">
        <v>265.7</v>
      </c>
      <c r="O9652" s="39">
        <v>265.7</v>
      </c>
      <c r="P9652" s="38">
        <v>37</v>
      </c>
    </row>
    <row r="9653" spans="1:16">
      <c r="A9653" s="25">
        <f t="shared" si="150"/>
        <v>9651</v>
      </c>
      <c r="B9653" s="32" t="s">
        <v>13080</v>
      </c>
      <c r="C9653" s="37">
        <v>1982</v>
      </c>
      <c r="D9653" s="37">
        <v>1982</v>
      </c>
      <c r="E9653" s="42" t="s">
        <v>6520</v>
      </c>
      <c r="I9653" s="37">
        <v>9</v>
      </c>
      <c r="J9653" s="37">
        <v>2</v>
      </c>
      <c r="M9653" s="39">
        <v>4079.9</v>
      </c>
      <c r="N9653" s="39">
        <v>4079.9</v>
      </c>
      <c r="O9653" s="39">
        <v>4079.9</v>
      </c>
    </row>
    <row r="9654" spans="1:16">
      <c r="A9654" s="25">
        <f t="shared" si="150"/>
        <v>9652</v>
      </c>
      <c r="B9654" s="32" t="s">
        <v>13081</v>
      </c>
      <c r="I9654" s="37"/>
      <c r="J9654" s="37"/>
    </row>
    <row r="9655" spans="1:16">
      <c r="A9655" s="25">
        <f t="shared" si="150"/>
        <v>9653</v>
      </c>
      <c r="B9655" s="32" t="s">
        <v>13082</v>
      </c>
      <c r="C9655" s="37">
        <v>1981</v>
      </c>
      <c r="E9655" s="41" t="s">
        <v>6520</v>
      </c>
      <c r="F9655" s="37" t="s">
        <v>5071</v>
      </c>
      <c r="H9655" s="37" t="s">
        <v>6958</v>
      </c>
      <c r="I9655" s="37">
        <v>9</v>
      </c>
      <c r="J9655" s="37">
        <v>2</v>
      </c>
      <c r="K9655" s="38">
        <v>2</v>
      </c>
      <c r="L9655" s="38">
        <v>0</v>
      </c>
      <c r="M9655" s="39">
        <v>4474.3</v>
      </c>
      <c r="N9655" s="39">
        <v>4474.3</v>
      </c>
      <c r="O9655" s="39" t="s">
        <v>13083</v>
      </c>
      <c r="P9655" s="38">
        <v>108</v>
      </c>
    </row>
    <row r="9656" spans="1:16">
      <c r="A9656" s="25">
        <f t="shared" si="150"/>
        <v>9654</v>
      </c>
      <c r="B9656" s="32" t="s">
        <v>13084</v>
      </c>
      <c r="I9656" s="37"/>
      <c r="J9656" s="37"/>
    </row>
    <row r="9657" spans="1:16">
      <c r="A9657" s="25">
        <f t="shared" si="150"/>
        <v>9655</v>
      </c>
      <c r="B9657" s="32" t="s">
        <v>13085</v>
      </c>
      <c r="C9657" s="37">
        <v>1980</v>
      </c>
      <c r="E9657" s="41" t="s">
        <v>5129</v>
      </c>
      <c r="I9657" s="37">
        <v>9</v>
      </c>
      <c r="J9657" s="37">
        <v>2</v>
      </c>
      <c r="M9657" s="39">
        <v>4573.3999999999996</v>
      </c>
      <c r="N9657" s="39">
        <v>4051.6</v>
      </c>
    </row>
    <row r="9658" spans="1:16">
      <c r="A9658" s="25">
        <f t="shared" si="150"/>
        <v>9656</v>
      </c>
      <c r="B9658" s="32" t="s">
        <v>13086</v>
      </c>
      <c r="C9658" s="37">
        <v>1995</v>
      </c>
      <c r="D9658" s="37">
        <v>1995</v>
      </c>
      <c r="E9658" s="42" t="s">
        <v>6520</v>
      </c>
      <c r="I9658" s="37">
        <v>9</v>
      </c>
      <c r="J9658" s="37">
        <v>1</v>
      </c>
      <c r="M9658" s="39">
        <v>3030.4</v>
      </c>
      <c r="N9658" s="39">
        <v>3030.4</v>
      </c>
      <c r="O9658" s="39">
        <v>2813.8</v>
      </c>
    </row>
    <row r="9659" spans="1:16">
      <c r="A9659" s="25">
        <f t="shared" si="150"/>
        <v>9657</v>
      </c>
      <c r="B9659" s="32" t="s">
        <v>13087</v>
      </c>
      <c r="C9659" s="37">
        <v>1981</v>
      </c>
      <c r="E9659" s="41" t="s">
        <v>5129</v>
      </c>
      <c r="I9659" s="37">
        <v>9</v>
      </c>
      <c r="J9659" s="37">
        <v>2</v>
      </c>
      <c r="M9659" s="39">
        <v>4850.8900000000003</v>
      </c>
      <c r="N9659" s="39">
        <v>3999.4</v>
      </c>
    </row>
    <row r="9660" spans="1:16">
      <c r="A9660" s="25">
        <f t="shared" si="150"/>
        <v>9658</v>
      </c>
      <c r="B9660" s="32" t="s">
        <v>13088</v>
      </c>
      <c r="C9660" s="37">
        <v>1992</v>
      </c>
      <c r="D9660" s="37">
        <v>1992</v>
      </c>
      <c r="E9660" s="42" t="s">
        <v>13025</v>
      </c>
      <c r="I9660" s="37">
        <v>9</v>
      </c>
      <c r="J9660" s="37">
        <v>1</v>
      </c>
      <c r="M9660" s="39">
        <v>2998</v>
      </c>
      <c r="N9660" s="39">
        <v>2998</v>
      </c>
      <c r="O9660" s="39">
        <v>2673.9</v>
      </c>
    </row>
    <row r="9661" spans="1:16">
      <c r="A9661" s="25">
        <f t="shared" si="150"/>
        <v>9659</v>
      </c>
      <c r="B9661" s="32" t="s">
        <v>13089</v>
      </c>
      <c r="C9661" s="37">
        <v>1986</v>
      </c>
      <c r="E9661" s="41" t="s">
        <v>6932</v>
      </c>
      <c r="F9661" s="37" t="s">
        <v>5071</v>
      </c>
      <c r="H9661" s="37" t="s">
        <v>6958</v>
      </c>
      <c r="I9661" s="37">
        <v>5</v>
      </c>
      <c r="J9661" s="37">
        <v>8</v>
      </c>
      <c r="K9661" s="38">
        <v>0</v>
      </c>
      <c r="L9661" s="38">
        <v>0</v>
      </c>
      <c r="M9661" s="39">
        <v>6692.06</v>
      </c>
      <c r="N9661" s="39">
        <v>6692.06</v>
      </c>
      <c r="O9661" s="39">
        <v>5970.66</v>
      </c>
      <c r="P9661" s="38">
        <v>191</v>
      </c>
    </row>
    <row r="9662" spans="1:16">
      <c r="A9662" s="25">
        <f t="shared" si="150"/>
        <v>9660</v>
      </c>
      <c r="B9662" s="32" t="s">
        <v>13090</v>
      </c>
      <c r="I9662" s="37"/>
      <c r="J9662" s="37"/>
    </row>
    <row r="9663" spans="1:16">
      <c r="A9663" s="25">
        <f t="shared" si="150"/>
        <v>9661</v>
      </c>
      <c r="B9663" s="32" t="s">
        <v>13091</v>
      </c>
      <c r="I9663" s="37"/>
      <c r="J9663" s="37"/>
    </row>
    <row r="9664" spans="1:16">
      <c r="A9664" s="25">
        <f t="shared" si="150"/>
        <v>9662</v>
      </c>
      <c r="B9664" s="32" t="s">
        <v>13092</v>
      </c>
      <c r="C9664" s="37">
        <v>1985</v>
      </c>
      <c r="E9664" s="41" t="s">
        <v>5129</v>
      </c>
      <c r="I9664" s="37">
        <v>2</v>
      </c>
      <c r="J9664" s="37">
        <v>1</v>
      </c>
      <c r="M9664" s="39">
        <v>801.5</v>
      </c>
      <c r="N9664" s="39">
        <v>801.5</v>
      </c>
    </row>
    <row r="9665" spans="1:16">
      <c r="A9665" s="25">
        <f t="shared" si="150"/>
        <v>9663</v>
      </c>
      <c r="B9665" s="32" t="s">
        <v>4485</v>
      </c>
      <c r="C9665" s="37">
        <v>1960</v>
      </c>
      <c r="E9665" s="41" t="s">
        <v>4731</v>
      </c>
      <c r="I9665" s="37">
        <v>2</v>
      </c>
      <c r="J9665" s="37">
        <v>1</v>
      </c>
      <c r="M9665" s="39">
        <v>294.89999999999998</v>
      </c>
      <c r="N9665" s="39">
        <v>294.89999999999998</v>
      </c>
    </row>
    <row r="9666" spans="1:16">
      <c r="A9666" s="25">
        <f t="shared" si="150"/>
        <v>9664</v>
      </c>
      <c r="B9666" s="32" t="s">
        <v>13093</v>
      </c>
      <c r="C9666" s="37">
        <v>1956</v>
      </c>
      <c r="E9666" s="41" t="s">
        <v>4735</v>
      </c>
      <c r="I9666" s="37">
        <v>3</v>
      </c>
      <c r="J9666" s="37">
        <v>4</v>
      </c>
      <c r="M9666" s="39">
        <v>2977.89</v>
      </c>
      <c r="N9666" s="39">
        <v>2886.31</v>
      </c>
      <c r="O9666" s="39">
        <v>2886.31</v>
      </c>
      <c r="P9666" s="38">
        <v>121</v>
      </c>
    </row>
    <row r="9667" spans="1:16">
      <c r="A9667" s="25">
        <f t="shared" ref="A9667:A9730" si="151">A9666+1</f>
        <v>9665</v>
      </c>
      <c r="B9667" s="32" t="s">
        <v>13094</v>
      </c>
      <c r="C9667" s="37">
        <v>1957</v>
      </c>
      <c r="E9667" s="41" t="s">
        <v>4735</v>
      </c>
      <c r="I9667" s="37">
        <v>3</v>
      </c>
      <c r="J9667" s="37">
        <v>3</v>
      </c>
      <c r="M9667" s="39">
        <v>1359.7</v>
      </c>
      <c r="N9667" s="39">
        <v>1313.7</v>
      </c>
    </row>
    <row r="9668" spans="1:16">
      <c r="A9668" s="25">
        <f t="shared" si="151"/>
        <v>9666</v>
      </c>
      <c r="B9668" s="32" t="s">
        <v>13095</v>
      </c>
      <c r="C9668" s="37">
        <v>1940</v>
      </c>
      <c r="E9668" s="41" t="s">
        <v>4735</v>
      </c>
      <c r="I9668" s="37">
        <v>3</v>
      </c>
      <c r="J9668" s="37">
        <v>2</v>
      </c>
      <c r="M9668" s="39">
        <v>1418.7</v>
      </c>
      <c r="N9668" s="39">
        <v>843.3</v>
      </c>
    </row>
    <row r="9669" spans="1:16">
      <c r="A9669" s="25">
        <f t="shared" si="151"/>
        <v>9667</v>
      </c>
      <c r="B9669" s="32" t="s">
        <v>13096</v>
      </c>
      <c r="I9669" s="37"/>
      <c r="J9669" s="37"/>
    </row>
    <row r="9670" spans="1:16">
      <c r="A9670" s="25">
        <f t="shared" si="151"/>
        <v>9668</v>
      </c>
      <c r="B9670" s="32" t="s">
        <v>13097</v>
      </c>
      <c r="C9670" s="37">
        <v>1954</v>
      </c>
      <c r="E9670" s="41" t="s">
        <v>4735</v>
      </c>
      <c r="I9670" s="37">
        <v>3</v>
      </c>
      <c r="J9670" s="37">
        <v>2</v>
      </c>
      <c r="M9670" s="39">
        <v>987.35</v>
      </c>
      <c r="N9670" s="39">
        <v>889.25</v>
      </c>
    </row>
    <row r="9671" spans="1:16">
      <c r="A9671" s="25">
        <f t="shared" si="151"/>
        <v>9669</v>
      </c>
      <c r="B9671" s="32" t="s">
        <v>13098</v>
      </c>
      <c r="C9671" s="37">
        <v>1932</v>
      </c>
      <c r="E9671" s="41" t="s">
        <v>4735</v>
      </c>
      <c r="I9671" s="37">
        <v>3</v>
      </c>
      <c r="J9671" s="37">
        <v>2</v>
      </c>
      <c r="M9671" s="39">
        <v>1395.9</v>
      </c>
      <c r="N9671" s="39">
        <v>1030.77</v>
      </c>
    </row>
    <row r="9672" spans="1:16">
      <c r="A9672" s="25">
        <f t="shared" si="151"/>
        <v>9670</v>
      </c>
      <c r="B9672" s="32" t="s">
        <v>4486</v>
      </c>
      <c r="C9672" s="37">
        <v>1955</v>
      </c>
      <c r="E9672" s="41" t="s">
        <v>4735</v>
      </c>
      <c r="I9672" s="37">
        <v>3</v>
      </c>
      <c r="J9672" s="37">
        <v>4</v>
      </c>
      <c r="M9672" s="39">
        <v>2736.99</v>
      </c>
      <c r="N9672" s="39">
        <v>2597.41</v>
      </c>
      <c r="O9672" s="39">
        <v>2597.41</v>
      </c>
      <c r="P9672" s="38">
        <v>87</v>
      </c>
    </row>
    <row r="9673" spans="1:16">
      <c r="A9673" s="25">
        <f t="shared" si="151"/>
        <v>9671</v>
      </c>
      <c r="B9673" s="32" t="s">
        <v>13099</v>
      </c>
      <c r="C9673" s="37">
        <v>1957</v>
      </c>
      <c r="E9673" s="41" t="s">
        <v>4735</v>
      </c>
      <c r="I9673" s="37">
        <v>3</v>
      </c>
      <c r="J9673" s="37">
        <v>2</v>
      </c>
      <c r="M9673" s="39">
        <v>1207.0999999999999</v>
      </c>
      <c r="N9673" s="39">
        <v>1028.9000000000001</v>
      </c>
      <c r="O9673" s="39">
        <v>833.2</v>
      </c>
      <c r="P9673" s="38">
        <v>30</v>
      </c>
    </row>
    <row r="9674" spans="1:16">
      <c r="A9674" s="25">
        <f t="shared" si="151"/>
        <v>9672</v>
      </c>
      <c r="B9674" s="32" t="s">
        <v>13100</v>
      </c>
      <c r="C9674" s="37">
        <v>1952</v>
      </c>
      <c r="E9674" s="41" t="s">
        <v>4735</v>
      </c>
      <c r="I9674" s="37">
        <v>3</v>
      </c>
      <c r="J9674" s="37">
        <v>3</v>
      </c>
      <c r="M9674" s="39">
        <v>1415.4</v>
      </c>
      <c r="N9674" s="39">
        <v>1289.42</v>
      </c>
      <c r="O9674" s="39">
        <v>1289.42</v>
      </c>
      <c r="P9674" s="38">
        <v>36</v>
      </c>
    </row>
    <row r="9675" spans="1:16">
      <c r="A9675" s="25">
        <f t="shared" si="151"/>
        <v>9673</v>
      </c>
      <c r="B9675" s="32" t="s">
        <v>13101</v>
      </c>
      <c r="C9675" s="37">
        <v>1953</v>
      </c>
      <c r="E9675" s="41" t="s">
        <v>4735</v>
      </c>
      <c r="I9675" s="37">
        <v>3</v>
      </c>
      <c r="J9675" s="37">
        <v>3</v>
      </c>
      <c r="M9675" s="39">
        <v>1826.82</v>
      </c>
      <c r="N9675" s="39">
        <v>1483.42</v>
      </c>
    </row>
    <row r="9676" spans="1:16">
      <c r="A9676" s="25">
        <f t="shared" si="151"/>
        <v>9674</v>
      </c>
      <c r="B9676" s="32" t="s">
        <v>13102</v>
      </c>
      <c r="C9676" s="37">
        <v>1956</v>
      </c>
      <c r="E9676" s="41" t="s">
        <v>4735</v>
      </c>
      <c r="I9676" s="37">
        <v>3</v>
      </c>
      <c r="J9676" s="37">
        <v>2</v>
      </c>
      <c r="M9676" s="39">
        <v>1704.6</v>
      </c>
      <c r="N9676" s="39">
        <v>1465.7</v>
      </c>
      <c r="O9676" s="39">
        <v>1465.7</v>
      </c>
      <c r="P9676" s="38">
        <v>64</v>
      </c>
    </row>
    <row r="9677" spans="1:16">
      <c r="A9677" s="25">
        <f t="shared" si="151"/>
        <v>9675</v>
      </c>
      <c r="B9677" s="32" t="s">
        <v>13103</v>
      </c>
      <c r="C9677" s="37">
        <v>1957</v>
      </c>
      <c r="E9677" s="41" t="s">
        <v>4735</v>
      </c>
      <c r="I9677" s="37">
        <v>3</v>
      </c>
      <c r="J9677" s="37">
        <v>2</v>
      </c>
      <c r="M9677" s="39">
        <v>1244.0999999999999</v>
      </c>
      <c r="N9677" s="39">
        <v>1107.5</v>
      </c>
      <c r="O9677" s="39">
        <v>1107.5</v>
      </c>
      <c r="P9677" s="38">
        <v>41</v>
      </c>
    </row>
    <row r="9678" spans="1:16">
      <c r="A9678" s="25">
        <f t="shared" si="151"/>
        <v>9676</v>
      </c>
      <c r="B9678" s="32" t="s">
        <v>13104</v>
      </c>
      <c r="C9678" s="37">
        <v>1952</v>
      </c>
      <c r="E9678" s="41" t="s">
        <v>4735</v>
      </c>
      <c r="I9678" s="37">
        <v>3</v>
      </c>
      <c r="J9678" s="37">
        <v>4</v>
      </c>
      <c r="M9678" s="39">
        <v>2614.5</v>
      </c>
      <c r="N9678" s="39">
        <v>2542.11</v>
      </c>
      <c r="O9678" s="39">
        <v>2542.11</v>
      </c>
      <c r="P9678" s="38">
        <v>80</v>
      </c>
    </row>
    <row r="9679" spans="1:16">
      <c r="A9679" s="25">
        <f t="shared" si="151"/>
        <v>9677</v>
      </c>
      <c r="B9679" s="32" t="s">
        <v>13105</v>
      </c>
      <c r="C9679" s="37">
        <v>1952</v>
      </c>
      <c r="E9679" s="41" t="s">
        <v>4735</v>
      </c>
      <c r="I9679" s="37">
        <v>3</v>
      </c>
      <c r="J9679" s="37">
        <v>2</v>
      </c>
      <c r="M9679" s="39">
        <v>1890.8</v>
      </c>
      <c r="N9679" s="39">
        <v>1313.41</v>
      </c>
    </row>
    <row r="9680" spans="1:16">
      <c r="A9680" s="25">
        <f t="shared" si="151"/>
        <v>9678</v>
      </c>
      <c r="B9680" s="32" t="s">
        <v>13106</v>
      </c>
      <c r="C9680" s="37">
        <v>1952</v>
      </c>
      <c r="E9680" s="41" t="s">
        <v>4735</v>
      </c>
      <c r="I9680" s="37">
        <v>3</v>
      </c>
      <c r="J9680" s="37">
        <v>4</v>
      </c>
      <c r="M9680" s="39">
        <v>2740</v>
      </c>
      <c r="N9680" s="39">
        <v>2568.36</v>
      </c>
    </row>
    <row r="9681" spans="1:16">
      <c r="A9681" s="25">
        <f t="shared" si="151"/>
        <v>9679</v>
      </c>
      <c r="B9681" s="32" t="s">
        <v>13107</v>
      </c>
      <c r="C9681" s="37">
        <v>1950</v>
      </c>
      <c r="E9681" s="41" t="s">
        <v>4735</v>
      </c>
      <c r="I9681" s="37">
        <v>3</v>
      </c>
      <c r="J9681" s="37">
        <v>4</v>
      </c>
      <c r="M9681" s="39">
        <v>2242.6</v>
      </c>
      <c r="N9681" s="39">
        <v>2239.1</v>
      </c>
      <c r="O9681" s="39">
        <v>1942.7</v>
      </c>
      <c r="P9681" s="38">
        <v>73</v>
      </c>
    </row>
    <row r="9682" spans="1:16">
      <c r="A9682" s="25">
        <f t="shared" si="151"/>
        <v>9680</v>
      </c>
      <c r="B9682" s="32" t="s">
        <v>13108</v>
      </c>
      <c r="C9682" s="37">
        <v>1951</v>
      </c>
      <c r="E9682" s="41" t="s">
        <v>4735</v>
      </c>
      <c r="I9682" s="37">
        <v>3</v>
      </c>
      <c r="J9682" s="37">
        <v>2</v>
      </c>
      <c r="M9682" s="39">
        <v>1801.54</v>
      </c>
      <c r="N9682" s="39">
        <v>943.9</v>
      </c>
      <c r="O9682" s="39">
        <v>943.9</v>
      </c>
      <c r="P9682" s="38">
        <v>36</v>
      </c>
    </row>
    <row r="9683" spans="1:16">
      <c r="A9683" s="25">
        <f t="shared" si="151"/>
        <v>9681</v>
      </c>
      <c r="B9683" s="32" t="s">
        <v>13109</v>
      </c>
      <c r="C9683" s="37">
        <v>1949</v>
      </c>
      <c r="E9683" s="41" t="s">
        <v>4735</v>
      </c>
      <c r="I9683" s="37">
        <v>3</v>
      </c>
      <c r="J9683" s="37">
        <v>3</v>
      </c>
      <c r="M9683" s="39">
        <v>764.1</v>
      </c>
      <c r="N9683" s="39">
        <v>659.3</v>
      </c>
    </row>
    <row r="9684" spans="1:16">
      <c r="A9684" s="25">
        <f t="shared" si="151"/>
        <v>9682</v>
      </c>
      <c r="B9684" s="32" t="s">
        <v>4487</v>
      </c>
      <c r="C9684" s="37">
        <v>1929</v>
      </c>
      <c r="E9684" s="41" t="s">
        <v>4735</v>
      </c>
      <c r="I9684" s="37">
        <v>3</v>
      </c>
      <c r="J9684" s="37">
        <v>3</v>
      </c>
      <c r="M9684" s="39">
        <v>1830</v>
      </c>
      <c r="N9684" s="39">
        <v>1452.9</v>
      </c>
    </row>
    <row r="9685" spans="1:16">
      <c r="A9685" s="25">
        <f t="shared" si="151"/>
        <v>9683</v>
      </c>
      <c r="B9685" s="32" t="s">
        <v>13110</v>
      </c>
      <c r="C9685" s="37">
        <v>1949</v>
      </c>
      <c r="E9685" s="41" t="s">
        <v>4735</v>
      </c>
      <c r="I9685" s="37">
        <v>3</v>
      </c>
      <c r="J9685" s="37">
        <v>2</v>
      </c>
      <c r="M9685" s="39">
        <v>1101.8</v>
      </c>
      <c r="N9685" s="39">
        <v>665</v>
      </c>
    </row>
    <row r="9686" spans="1:16">
      <c r="A9686" s="25">
        <f t="shared" si="151"/>
        <v>9684</v>
      </c>
      <c r="B9686" s="32" t="s">
        <v>13111</v>
      </c>
      <c r="C9686" s="37">
        <v>1954</v>
      </c>
      <c r="E9686" s="41" t="s">
        <v>4735</v>
      </c>
      <c r="I9686" s="37">
        <v>3</v>
      </c>
      <c r="J9686" s="37">
        <v>2</v>
      </c>
      <c r="M9686" s="39">
        <v>2190.61</v>
      </c>
      <c r="N9686" s="39">
        <v>1434.71</v>
      </c>
      <c r="O9686" s="39">
        <v>1434.71</v>
      </c>
      <c r="P9686" s="38">
        <v>58</v>
      </c>
    </row>
    <row r="9687" spans="1:16">
      <c r="A9687" s="25">
        <f t="shared" si="151"/>
        <v>9685</v>
      </c>
      <c r="B9687" s="32" t="s">
        <v>13112</v>
      </c>
      <c r="C9687" s="37">
        <v>1931</v>
      </c>
      <c r="E9687" s="41" t="s">
        <v>4731</v>
      </c>
      <c r="I9687" s="37">
        <v>3</v>
      </c>
      <c r="J9687" s="37">
        <v>2</v>
      </c>
      <c r="M9687" s="39">
        <v>1186.0999999999999</v>
      </c>
      <c r="N9687" s="39">
        <v>1022.57</v>
      </c>
    </row>
    <row r="9688" spans="1:16">
      <c r="A9688" s="25">
        <f t="shared" si="151"/>
        <v>9686</v>
      </c>
      <c r="B9688" s="32" t="s">
        <v>13113</v>
      </c>
      <c r="C9688" s="37">
        <v>1948</v>
      </c>
      <c r="E9688" s="41" t="s">
        <v>4735</v>
      </c>
      <c r="I9688" s="37">
        <v>2</v>
      </c>
      <c r="J9688" s="37">
        <v>1</v>
      </c>
      <c r="M9688" s="39">
        <v>736.5</v>
      </c>
      <c r="N9688" s="39">
        <v>659.3</v>
      </c>
    </row>
    <row r="9689" spans="1:16">
      <c r="A9689" s="25">
        <f t="shared" si="151"/>
        <v>9687</v>
      </c>
      <c r="B9689" s="32" t="s">
        <v>13114</v>
      </c>
      <c r="C9689" s="37">
        <v>1946</v>
      </c>
      <c r="E9689" s="41" t="s">
        <v>4735</v>
      </c>
      <c r="I9689" s="37">
        <v>2</v>
      </c>
      <c r="J9689" s="37">
        <v>2</v>
      </c>
      <c r="M9689" s="39">
        <v>600.29999999999995</v>
      </c>
      <c r="N9689" s="39">
        <v>556.5</v>
      </c>
    </row>
    <row r="9690" spans="1:16">
      <c r="A9690" s="25">
        <f t="shared" si="151"/>
        <v>9688</v>
      </c>
      <c r="B9690" s="32" t="s">
        <v>13115</v>
      </c>
      <c r="C9690" s="37">
        <v>1938</v>
      </c>
      <c r="E9690" s="41" t="s">
        <v>4735</v>
      </c>
      <c r="I9690" s="37">
        <v>2</v>
      </c>
      <c r="J9690" s="37">
        <v>1</v>
      </c>
      <c r="M9690" s="39">
        <v>750.5</v>
      </c>
      <c r="N9690" s="39">
        <v>710.1</v>
      </c>
    </row>
    <row r="9691" spans="1:16">
      <c r="A9691" s="25">
        <f t="shared" si="151"/>
        <v>9689</v>
      </c>
      <c r="B9691" s="32" t="s">
        <v>13116</v>
      </c>
      <c r="C9691" s="37">
        <v>1946</v>
      </c>
      <c r="E9691" s="41" t="s">
        <v>4735</v>
      </c>
      <c r="I9691" s="37">
        <v>2</v>
      </c>
      <c r="J9691" s="37">
        <v>2</v>
      </c>
      <c r="M9691" s="39">
        <v>677.6</v>
      </c>
      <c r="N9691" s="39">
        <v>614</v>
      </c>
    </row>
    <row r="9692" spans="1:16">
      <c r="A9692" s="25">
        <f t="shared" si="151"/>
        <v>9690</v>
      </c>
      <c r="B9692" s="32" t="s">
        <v>13117</v>
      </c>
      <c r="C9692" s="37">
        <v>1947</v>
      </c>
      <c r="E9692" s="41" t="s">
        <v>4735</v>
      </c>
      <c r="I9692" s="37">
        <v>2</v>
      </c>
      <c r="J9692" s="37">
        <v>2</v>
      </c>
      <c r="M9692" s="39">
        <v>745.8</v>
      </c>
      <c r="N9692" s="39">
        <v>471.1</v>
      </c>
    </row>
    <row r="9693" spans="1:16">
      <c r="A9693" s="25">
        <f t="shared" si="151"/>
        <v>9691</v>
      </c>
      <c r="B9693" s="32" t="s">
        <v>13118</v>
      </c>
      <c r="C9693" s="37">
        <v>1954</v>
      </c>
      <c r="E9693" s="41" t="s">
        <v>4735</v>
      </c>
      <c r="I9693" s="37">
        <v>2</v>
      </c>
      <c r="J9693" s="37">
        <v>2</v>
      </c>
      <c r="M9693" s="39">
        <v>511.8</v>
      </c>
      <c r="N9693" s="39">
        <v>511.8</v>
      </c>
      <c r="O9693" s="39">
        <v>300.89999999999998</v>
      </c>
      <c r="P9693" s="38">
        <v>61</v>
      </c>
    </row>
    <row r="9694" spans="1:16">
      <c r="A9694" s="25">
        <f t="shared" si="151"/>
        <v>9692</v>
      </c>
      <c r="B9694" s="32" t="s">
        <v>13119</v>
      </c>
      <c r="C9694" s="37">
        <v>1946</v>
      </c>
      <c r="E9694" s="41" t="s">
        <v>4735</v>
      </c>
      <c r="I9694" s="37">
        <v>2</v>
      </c>
      <c r="J9694" s="37">
        <v>2</v>
      </c>
      <c r="M9694" s="39">
        <v>555.1</v>
      </c>
      <c r="N9694" s="39">
        <v>511.3</v>
      </c>
    </row>
    <row r="9695" spans="1:16">
      <c r="A9695" s="25">
        <f t="shared" si="151"/>
        <v>9693</v>
      </c>
      <c r="B9695" s="32" t="s">
        <v>13120</v>
      </c>
      <c r="C9695" s="37">
        <v>1954</v>
      </c>
      <c r="E9695" s="41" t="s">
        <v>4735</v>
      </c>
      <c r="I9695" s="37">
        <v>2</v>
      </c>
      <c r="J9695" s="37">
        <v>2</v>
      </c>
      <c r="M9695" s="39">
        <v>812.3</v>
      </c>
      <c r="N9695" s="39">
        <v>741.5</v>
      </c>
      <c r="O9695" s="39">
        <v>485.86</v>
      </c>
      <c r="P9695" s="38">
        <v>19</v>
      </c>
    </row>
    <row r="9696" spans="1:16">
      <c r="A9696" s="25">
        <f t="shared" si="151"/>
        <v>9694</v>
      </c>
      <c r="B9696" s="32" t="s">
        <v>13121</v>
      </c>
      <c r="I9696" s="37"/>
      <c r="J9696" s="37"/>
    </row>
    <row r="9697" spans="1:16">
      <c r="A9697" s="25">
        <f t="shared" si="151"/>
        <v>9695</v>
      </c>
      <c r="B9697" s="32" t="s">
        <v>13122</v>
      </c>
      <c r="C9697" s="37">
        <v>1948</v>
      </c>
      <c r="E9697" s="41" t="s">
        <v>5129</v>
      </c>
      <c r="I9697" s="37">
        <v>2</v>
      </c>
      <c r="J9697" s="37">
        <v>3</v>
      </c>
      <c r="M9697" s="39">
        <v>858.3</v>
      </c>
      <c r="N9697" s="39">
        <v>471</v>
      </c>
      <c r="P9697" s="38">
        <v>28</v>
      </c>
    </row>
    <row r="9698" spans="1:16">
      <c r="A9698" s="25">
        <f t="shared" si="151"/>
        <v>9696</v>
      </c>
      <c r="B9698" s="32" t="s">
        <v>4488</v>
      </c>
      <c r="C9698" s="37">
        <v>1961</v>
      </c>
      <c r="D9698" s="37">
        <v>1961</v>
      </c>
      <c r="E9698" s="42" t="s">
        <v>13123</v>
      </c>
      <c r="I9698" s="37">
        <v>4</v>
      </c>
      <c r="J9698" s="37">
        <v>2</v>
      </c>
      <c r="M9698" s="39">
        <v>1303.2</v>
      </c>
      <c r="N9698" s="39">
        <v>1303.2</v>
      </c>
      <c r="O9698" s="39">
        <v>909.2</v>
      </c>
    </row>
    <row r="9699" spans="1:16">
      <c r="A9699" s="25">
        <f t="shared" si="151"/>
        <v>9697</v>
      </c>
      <c r="B9699" s="32" t="s">
        <v>13124</v>
      </c>
      <c r="C9699" s="37">
        <v>1962</v>
      </c>
      <c r="E9699" s="41" t="s">
        <v>4735</v>
      </c>
      <c r="I9699" s="37">
        <v>3</v>
      </c>
      <c r="J9699" s="37">
        <v>2</v>
      </c>
      <c r="M9699" s="39">
        <v>1019.3</v>
      </c>
      <c r="N9699" s="39">
        <v>802.3</v>
      </c>
    </row>
    <row r="9700" spans="1:16">
      <c r="A9700" s="25">
        <f t="shared" si="151"/>
        <v>9698</v>
      </c>
      <c r="B9700" s="32" t="s">
        <v>13125</v>
      </c>
      <c r="C9700" s="37">
        <v>1955</v>
      </c>
      <c r="E9700" s="41" t="s">
        <v>4735</v>
      </c>
      <c r="I9700" s="37">
        <v>2</v>
      </c>
      <c r="J9700" s="37">
        <v>2</v>
      </c>
      <c r="M9700" s="39">
        <v>721.1</v>
      </c>
      <c r="N9700" s="39">
        <v>659.2</v>
      </c>
      <c r="O9700" s="39">
        <v>412.4</v>
      </c>
      <c r="P9700" s="38">
        <v>25</v>
      </c>
    </row>
    <row r="9701" spans="1:16">
      <c r="A9701" s="25">
        <f t="shared" si="151"/>
        <v>9699</v>
      </c>
      <c r="B9701" s="32" t="s">
        <v>13126</v>
      </c>
      <c r="C9701" s="37">
        <v>1959</v>
      </c>
      <c r="E9701" s="41" t="s">
        <v>4731</v>
      </c>
      <c r="I9701" s="37">
        <v>2</v>
      </c>
      <c r="J9701" s="37">
        <v>2</v>
      </c>
      <c r="M9701" s="39">
        <v>652</v>
      </c>
      <c r="N9701" s="39">
        <v>604.6</v>
      </c>
    </row>
    <row r="9702" spans="1:16">
      <c r="A9702" s="25">
        <f t="shared" si="151"/>
        <v>9700</v>
      </c>
      <c r="B9702" s="32" t="s">
        <v>2980</v>
      </c>
      <c r="C9702" s="37">
        <v>1954</v>
      </c>
      <c r="E9702" s="41" t="s">
        <v>4735</v>
      </c>
      <c r="I9702" s="37">
        <v>2</v>
      </c>
      <c r="J9702" s="37">
        <v>2</v>
      </c>
      <c r="M9702" s="39">
        <v>1455.7</v>
      </c>
      <c r="N9702" s="39">
        <v>1455.7</v>
      </c>
      <c r="O9702" s="39">
        <v>485.86</v>
      </c>
      <c r="P9702" s="38">
        <v>28</v>
      </c>
    </row>
    <row r="9703" spans="1:16">
      <c r="A9703" s="25">
        <f t="shared" si="151"/>
        <v>9701</v>
      </c>
      <c r="B9703" s="32" t="s">
        <v>13127</v>
      </c>
      <c r="I9703" s="37"/>
      <c r="J9703" s="37"/>
    </row>
    <row r="9704" spans="1:16">
      <c r="A9704" s="25">
        <f t="shared" si="151"/>
        <v>9702</v>
      </c>
      <c r="B9704" s="32" t="s">
        <v>13128</v>
      </c>
      <c r="C9704" s="37">
        <v>1962</v>
      </c>
      <c r="E9704" s="41" t="s">
        <v>4735</v>
      </c>
      <c r="I9704" s="37">
        <v>2</v>
      </c>
      <c r="J9704" s="37">
        <v>2</v>
      </c>
      <c r="M9704" s="39">
        <v>612.70000000000005</v>
      </c>
      <c r="N9704" s="39">
        <v>612.70000000000005</v>
      </c>
    </row>
    <row r="9705" spans="1:16">
      <c r="A9705" s="25">
        <f t="shared" si="151"/>
        <v>9703</v>
      </c>
      <c r="B9705" s="32" t="s">
        <v>13129</v>
      </c>
      <c r="I9705" s="37"/>
      <c r="J9705" s="37"/>
    </row>
    <row r="9706" spans="1:16">
      <c r="A9706" s="25">
        <f t="shared" si="151"/>
        <v>9704</v>
      </c>
      <c r="B9706" s="32" t="s">
        <v>13130</v>
      </c>
      <c r="C9706" s="37">
        <v>1961</v>
      </c>
      <c r="D9706" s="37">
        <v>1961</v>
      </c>
      <c r="E9706" s="42" t="s">
        <v>13131</v>
      </c>
      <c r="I9706" s="37">
        <v>2</v>
      </c>
      <c r="J9706" s="37">
        <v>2</v>
      </c>
      <c r="M9706" s="39">
        <v>622.70000000000005</v>
      </c>
      <c r="N9706" s="39">
        <v>622.70000000000005</v>
      </c>
      <c r="O9706" s="39">
        <v>622.70000000000005</v>
      </c>
    </row>
    <row r="9707" spans="1:16">
      <c r="A9707" s="25">
        <f t="shared" si="151"/>
        <v>9705</v>
      </c>
      <c r="B9707" s="32" t="s">
        <v>13132</v>
      </c>
      <c r="C9707" s="37">
        <v>1963</v>
      </c>
      <c r="E9707" s="41" t="s">
        <v>4975</v>
      </c>
      <c r="F9707" s="37" t="s">
        <v>5053</v>
      </c>
      <c r="G9707" s="37" t="s">
        <v>4691</v>
      </c>
      <c r="H9707" s="37" t="s">
        <v>6958</v>
      </c>
      <c r="I9707" s="37">
        <v>4</v>
      </c>
      <c r="J9707" s="37">
        <v>4</v>
      </c>
      <c r="K9707" s="38">
        <v>0</v>
      </c>
      <c r="L9707" s="38">
        <v>0</v>
      </c>
      <c r="M9707" s="39">
        <v>3154.4</v>
      </c>
      <c r="N9707" s="39">
        <v>3154.4</v>
      </c>
      <c r="O9707" s="39">
        <v>2563.4</v>
      </c>
      <c r="P9707" s="38">
        <v>96</v>
      </c>
    </row>
    <row r="9708" spans="1:16">
      <c r="A9708" s="25">
        <f t="shared" si="151"/>
        <v>9706</v>
      </c>
      <c r="B9708" s="32" t="s">
        <v>13133</v>
      </c>
      <c r="I9708" s="37"/>
      <c r="J9708" s="37"/>
    </row>
    <row r="9709" spans="1:16">
      <c r="A9709" s="25">
        <f t="shared" si="151"/>
        <v>9707</v>
      </c>
      <c r="B9709" s="32" t="s">
        <v>13134</v>
      </c>
      <c r="C9709" s="37">
        <v>1964</v>
      </c>
      <c r="E9709" s="41" t="s">
        <v>4975</v>
      </c>
      <c r="F9709" s="37" t="s">
        <v>5053</v>
      </c>
      <c r="G9709" s="37" t="s">
        <v>4691</v>
      </c>
      <c r="H9709" s="37" t="s">
        <v>6958</v>
      </c>
      <c r="I9709" s="37">
        <v>4</v>
      </c>
      <c r="J9709" s="37">
        <v>4</v>
      </c>
      <c r="K9709" s="38">
        <v>0</v>
      </c>
      <c r="L9709" s="38">
        <v>0</v>
      </c>
      <c r="M9709" s="39">
        <v>2560.6999999999998</v>
      </c>
      <c r="N9709" s="39">
        <v>2560.6999999999998</v>
      </c>
      <c r="O9709" s="39">
        <v>2560.6999999999998</v>
      </c>
      <c r="P9709" s="38">
        <v>96</v>
      </c>
    </row>
    <row r="9710" spans="1:16">
      <c r="A9710" s="25">
        <f t="shared" si="151"/>
        <v>9708</v>
      </c>
      <c r="B9710" s="32" t="s">
        <v>13135</v>
      </c>
      <c r="C9710" s="37">
        <v>1965</v>
      </c>
      <c r="D9710" s="37">
        <v>1965</v>
      </c>
      <c r="E9710" s="42" t="s">
        <v>13131</v>
      </c>
      <c r="I9710" s="37">
        <v>2</v>
      </c>
      <c r="J9710" s="37">
        <v>1</v>
      </c>
      <c r="M9710" s="39">
        <v>335.1</v>
      </c>
      <c r="N9710" s="39">
        <v>335.1</v>
      </c>
      <c r="O9710" s="39">
        <v>335.1</v>
      </c>
    </row>
    <row r="9711" spans="1:16">
      <c r="A9711" s="25">
        <f t="shared" si="151"/>
        <v>9709</v>
      </c>
      <c r="B9711" s="32" t="s">
        <v>13136</v>
      </c>
      <c r="I9711" s="37"/>
      <c r="J9711" s="37"/>
    </row>
    <row r="9712" spans="1:16">
      <c r="A9712" s="25">
        <f t="shared" si="151"/>
        <v>9710</v>
      </c>
      <c r="B9712" s="32" t="s">
        <v>13137</v>
      </c>
      <c r="C9712" s="37">
        <v>1958</v>
      </c>
      <c r="D9712" s="37">
        <v>1958</v>
      </c>
      <c r="E9712" s="42" t="s">
        <v>13025</v>
      </c>
      <c r="I9712" s="37">
        <v>2</v>
      </c>
      <c r="J9712" s="37">
        <v>1</v>
      </c>
      <c r="M9712" s="39">
        <v>267.3</v>
      </c>
      <c r="N9712" s="39">
        <v>267.3</v>
      </c>
      <c r="O9712" s="39">
        <v>267.3</v>
      </c>
    </row>
    <row r="9713" spans="1:16">
      <c r="A9713" s="25">
        <f t="shared" si="151"/>
        <v>9711</v>
      </c>
      <c r="B9713" s="32" t="s">
        <v>13138</v>
      </c>
      <c r="I9713" s="37"/>
      <c r="J9713" s="37"/>
    </row>
    <row r="9714" spans="1:16">
      <c r="A9714" s="25">
        <f t="shared" si="151"/>
        <v>9712</v>
      </c>
      <c r="B9714" s="32" t="s">
        <v>13139</v>
      </c>
      <c r="C9714" s="37">
        <v>1958</v>
      </c>
      <c r="D9714" s="37">
        <v>1958</v>
      </c>
      <c r="E9714" s="42" t="s">
        <v>13025</v>
      </c>
      <c r="I9714" s="37">
        <v>2</v>
      </c>
      <c r="J9714" s="37">
        <v>1</v>
      </c>
      <c r="M9714" s="39">
        <v>339.7</v>
      </c>
      <c r="N9714" s="39">
        <v>339.7</v>
      </c>
      <c r="O9714" s="39">
        <v>339.7</v>
      </c>
    </row>
    <row r="9715" spans="1:16">
      <c r="A9715" s="25">
        <f t="shared" si="151"/>
        <v>9713</v>
      </c>
      <c r="B9715" s="32" t="s">
        <v>13140</v>
      </c>
      <c r="C9715" s="37">
        <v>1967</v>
      </c>
      <c r="I9715" s="37">
        <v>5</v>
      </c>
      <c r="J9715" s="37">
        <v>4</v>
      </c>
      <c r="M9715" s="39">
        <v>3189.3</v>
      </c>
      <c r="N9715" s="39">
        <v>3188.2</v>
      </c>
      <c r="O9715" s="39">
        <v>3188.2</v>
      </c>
    </row>
    <row r="9716" spans="1:16">
      <c r="A9716" s="25">
        <f t="shared" si="151"/>
        <v>9714</v>
      </c>
      <c r="B9716" s="32" t="s">
        <v>13141</v>
      </c>
      <c r="C9716" s="37">
        <v>1990</v>
      </c>
      <c r="I9716" s="37">
        <v>5</v>
      </c>
      <c r="J9716" s="37">
        <v>6</v>
      </c>
      <c r="M9716" s="39">
        <v>4669.1000000000004</v>
      </c>
      <c r="N9716" s="39">
        <v>4168.8999999999996</v>
      </c>
      <c r="O9716" s="39">
        <v>4168.8999999999996</v>
      </c>
    </row>
    <row r="9717" spans="1:16">
      <c r="A9717" s="25">
        <f t="shared" si="151"/>
        <v>9715</v>
      </c>
      <c r="B9717" s="32" t="s">
        <v>13142</v>
      </c>
      <c r="C9717" s="37">
        <v>1960</v>
      </c>
      <c r="E9717" s="41" t="s">
        <v>4731</v>
      </c>
      <c r="I9717" s="37">
        <v>2</v>
      </c>
      <c r="J9717" s="37">
        <v>1</v>
      </c>
      <c r="M9717" s="39">
        <v>339.8</v>
      </c>
      <c r="N9717" s="39">
        <v>339.8</v>
      </c>
    </row>
    <row r="9718" spans="1:16">
      <c r="A9718" s="25">
        <f t="shared" si="151"/>
        <v>9716</v>
      </c>
      <c r="B9718" s="32" t="s">
        <v>13143</v>
      </c>
      <c r="C9718" s="37">
        <v>1960</v>
      </c>
      <c r="D9718" s="37">
        <v>1960</v>
      </c>
      <c r="E9718" s="42" t="s">
        <v>13025</v>
      </c>
      <c r="I9718" s="37">
        <v>2</v>
      </c>
      <c r="J9718" s="37">
        <v>1</v>
      </c>
      <c r="M9718" s="39">
        <v>221.1</v>
      </c>
      <c r="N9718" s="39">
        <v>221.1</v>
      </c>
      <c r="O9718" s="39">
        <v>185.8</v>
      </c>
    </row>
    <row r="9719" spans="1:16">
      <c r="A9719" s="25">
        <f t="shared" si="151"/>
        <v>9717</v>
      </c>
      <c r="B9719" s="32" t="s">
        <v>13144</v>
      </c>
      <c r="C9719" s="37">
        <v>1960</v>
      </c>
      <c r="E9719" s="41" t="s">
        <v>4731</v>
      </c>
      <c r="I9719" s="37">
        <v>2</v>
      </c>
      <c r="J9719" s="37">
        <v>1</v>
      </c>
      <c r="M9719" s="39">
        <v>331.8</v>
      </c>
      <c r="N9719" s="39">
        <v>331.8</v>
      </c>
    </row>
    <row r="9720" spans="1:16">
      <c r="A9720" s="25">
        <f t="shared" si="151"/>
        <v>9718</v>
      </c>
      <c r="B9720" s="32" t="s">
        <v>13145</v>
      </c>
      <c r="I9720" s="37"/>
      <c r="J9720" s="37"/>
    </row>
    <row r="9721" spans="1:16">
      <c r="A9721" s="25">
        <f t="shared" si="151"/>
        <v>9719</v>
      </c>
      <c r="B9721" s="32" t="s">
        <v>13146</v>
      </c>
      <c r="I9721" s="37"/>
      <c r="J9721" s="37"/>
    </row>
    <row r="9722" spans="1:16">
      <c r="A9722" s="25">
        <f t="shared" si="151"/>
        <v>9720</v>
      </c>
      <c r="B9722" s="32" t="s">
        <v>13147</v>
      </c>
      <c r="I9722" s="37"/>
      <c r="J9722" s="37"/>
    </row>
    <row r="9723" spans="1:16">
      <c r="A9723" s="25">
        <f t="shared" si="151"/>
        <v>9721</v>
      </c>
      <c r="B9723" s="32" t="s">
        <v>13148</v>
      </c>
      <c r="I9723" s="37"/>
      <c r="J9723" s="37"/>
    </row>
    <row r="9724" spans="1:16">
      <c r="A9724" s="25">
        <f t="shared" si="151"/>
        <v>9722</v>
      </c>
      <c r="B9724" s="32" t="s">
        <v>13149</v>
      </c>
      <c r="C9724" s="37">
        <v>1961</v>
      </c>
      <c r="E9724" s="41" t="s">
        <v>4731</v>
      </c>
      <c r="I9724" s="37">
        <v>2</v>
      </c>
      <c r="J9724" s="37">
        <v>2</v>
      </c>
      <c r="M9724" s="39">
        <v>647.4</v>
      </c>
      <c r="N9724" s="39">
        <v>647.4</v>
      </c>
    </row>
    <row r="9725" spans="1:16">
      <c r="A9725" s="25">
        <f t="shared" si="151"/>
        <v>9723</v>
      </c>
      <c r="B9725" s="32" t="s">
        <v>13150</v>
      </c>
      <c r="C9725" s="37">
        <v>1975</v>
      </c>
      <c r="I9725" s="37">
        <v>5</v>
      </c>
      <c r="J9725" s="37">
        <v>4</v>
      </c>
      <c r="M9725" s="39">
        <v>3559</v>
      </c>
      <c r="N9725" s="39">
        <v>3213.9</v>
      </c>
      <c r="O9725" s="39">
        <v>3213.9</v>
      </c>
    </row>
    <row r="9726" spans="1:16">
      <c r="A9726" s="25">
        <f t="shared" si="151"/>
        <v>9724</v>
      </c>
      <c r="B9726" s="32" t="s">
        <v>13151</v>
      </c>
      <c r="C9726" s="37">
        <v>1959</v>
      </c>
      <c r="D9726" s="37">
        <v>1959</v>
      </c>
      <c r="E9726" s="42" t="s">
        <v>13025</v>
      </c>
      <c r="I9726" s="37">
        <v>2</v>
      </c>
      <c r="J9726" s="37">
        <v>1</v>
      </c>
      <c r="M9726" s="39">
        <v>294.5</v>
      </c>
      <c r="N9726" s="39">
        <v>294.5</v>
      </c>
      <c r="O9726" s="39">
        <v>266.89999999999998</v>
      </c>
    </row>
    <row r="9727" spans="1:16">
      <c r="A9727" s="25">
        <f t="shared" si="151"/>
        <v>9725</v>
      </c>
      <c r="B9727" s="32" t="s">
        <v>13152</v>
      </c>
      <c r="C9727" s="37">
        <v>1959</v>
      </c>
      <c r="E9727" s="41" t="s">
        <v>4731</v>
      </c>
      <c r="I9727" s="37">
        <v>2</v>
      </c>
      <c r="J9727" s="37">
        <v>1</v>
      </c>
      <c r="M9727" s="39">
        <v>267.5</v>
      </c>
      <c r="N9727" s="39">
        <v>267.5</v>
      </c>
    </row>
    <row r="9728" spans="1:16">
      <c r="A9728" s="25">
        <f t="shared" si="151"/>
        <v>9726</v>
      </c>
      <c r="B9728" s="32" t="s">
        <v>3324</v>
      </c>
      <c r="C9728" s="37">
        <v>1957</v>
      </c>
      <c r="D9728" s="37">
        <v>1957</v>
      </c>
      <c r="E9728" s="42" t="s">
        <v>13131</v>
      </c>
      <c r="I9728" s="37">
        <v>3</v>
      </c>
      <c r="J9728" s="37">
        <v>2</v>
      </c>
      <c r="M9728" s="39">
        <v>1854.6</v>
      </c>
      <c r="N9728" s="39">
        <v>1684.5</v>
      </c>
      <c r="O9728" s="39">
        <v>1331.4</v>
      </c>
      <c r="P9728" s="38">
        <v>54</v>
      </c>
    </row>
    <row r="9729" spans="1:16">
      <c r="A9729" s="25">
        <f t="shared" si="151"/>
        <v>9727</v>
      </c>
      <c r="B9729" s="32" t="s">
        <v>13153</v>
      </c>
      <c r="C9729" s="37">
        <v>1957</v>
      </c>
      <c r="E9729" s="41" t="s">
        <v>4731</v>
      </c>
      <c r="I9729" s="37">
        <v>4</v>
      </c>
      <c r="J9729" s="37">
        <v>2</v>
      </c>
      <c r="M9729" s="39">
        <v>1944.8</v>
      </c>
      <c r="N9729" s="39">
        <v>1720.9</v>
      </c>
    </row>
    <row r="9730" spans="1:16">
      <c r="A9730" s="25">
        <f t="shared" si="151"/>
        <v>9728</v>
      </c>
      <c r="B9730" s="32" t="s">
        <v>3323</v>
      </c>
      <c r="C9730" s="37">
        <v>1959</v>
      </c>
      <c r="D9730" s="37">
        <v>1959</v>
      </c>
      <c r="E9730" s="42" t="s">
        <v>13123</v>
      </c>
      <c r="I9730" s="37">
        <v>5</v>
      </c>
      <c r="J9730" s="37">
        <v>4</v>
      </c>
      <c r="M9730" s="39">
        <v>5047.5</v>
      </c>
      <c r="N9730" s="39">
        <v>5047.5</v>
      </c>
      <c r="O9730" s="39">
        <v>4584.8500000000004</v>
      </c>
    </row>
    <row r="9731" spans="1:16">
      <c r="A9731" s="25">
        <f t="shared" ref="A9731:A9794" si="152">A9730+1</f>
        <v>9729</v>
      </c>
      <c r="B9731" s="32" t="s">
        <v>13154</v>
      </c>
      <c r="C9731" s="37">
        <v>1974</v>
      </c>
      <c r="E9731" s="41" t="s">
        <v>4731</v>
      </c>
      <c r="I9731" s="37">
        <v>5</v>
      </c>
      <c r="J9731" s="37">
        <v>4</v>
      </c>
      <c r="M9731" s="39">
        <v>3320.35</v>
      </c>
      <c r="N9731" s="39">
        <v>3293.91</v>
      </c>
    </row>
    <row r="9732" spans="1:16">
      <c r="A9732" s="25">
        <f t="shared" si="152"/>
        <v>9730</v>
      </c>
      <c r="B9732" s="32" t="s">
        <v>13155</v>
      </c>
      <c r="I9732" s="37"/>
      <c r="J9732" s="37"/>
    </row>
    <row r="9733" spans="1:16">
      <c r="A9733" s="25">
        <f t="shared" si="152"/>
        <v>9731</v>
      </c>
      <c r="B9733" s="32" t="s">
        <v>4489</v>
      </c>
      <c r="C9733" s="37">
        <v>1960</v>
      </c>
      <c r="E9733" s="41" t="s">
        <v>4731</v>
      </c>
      <c r="I9733" s="37">
        <v>5</v>
      </c>
      <c r="J9733" s="37">
        <v>1</v>
      </c>
      <c r="M9733" s="39">
        <v>1280</v>
      </c>
      <c r="N9733" s="39">
        <v>864</v>
      </c>
    </row>
    <row r="9734" spans="1:16">
      <c r="A9734" s="25">
        <f t="shared" si="152"/>
        <v>9732</v>
      </c>
      <c r="B9734" s="32" t="s">
        <v>13156</v>
      </c>
      <c r="I9734" s="37"/>
      <c r="J9734" s="37"/>
    </row>
    <row r="9735" spans="1:16">
      <c r="A9735" s="25">
        <f t="shared" si="152"/>
        <v>9733</v>
      </c>
      <c r="B9735" s="32" t="s">
        <v>4490</v>
      </c>
      <c r="C9735" s="37">
        <v>1956</v>
      </c>
      <c r="E9735" s="41" t="s">
        <v>4735</v>
      </c>
      <c r="I9735" s="37">
        <v>2</v>
      </c>
      <c r="J9735" s="37">
        <v>1</v>
      </c>
      <c r="M9735" s="39">
        <v>676.5</v>
      </c>
      <c r="N9735" s="39">
        <v>362</v>
      </c>
    </row>
    <row r="9736" spans="1:16">
      <c r="A9736" s="25">
        <f t="shared" si="152"/>
        <v>9734</v>
      </c>
      <c r="B9736" s="32" t="s">
        <v>4491</v>
      </c>
      <c r="C9736" s="37">
        <v>1955</v>
      </c>
      <c r="E9736" s="41" t="s">
        <v>4735</v>
      </c>
      <c r="I9736" s="37">
        <v>2</v>
      </c>
      <c r="J9736" s="37">
        <v>2</v>
      </c>
      <c r="M9736" s="39">
        <v>617.54999999999995</v>
      </c>
      <c r="N9736" s="39">
        <v>617.54999999999995</v>
      </c>
    </row>
    <row r="9737" spans="1:16">
      <c r="A9737" s="25">
        <f t="shared" si="152"/>
        <v>9735</v>
      </c>
      <c r="B9737" s="32" t="s">
        <v>13157</v>
      </c>
      <c r="I9737" s="37"/>
      <c r="J9737" s="37"/>
    </row>
    <row r="9738" spans="1:16">
      <c r="A9738" s="25">
        <f t="shared" si="152"/>
        <v>9736</v>
      </c>
      <c r="B9738" s="32" t="s">
        <v>13158</v>
      </c>
      <c r="I9738" s="37"/>
      <c r="J9738" s="37"/>
    </row>
    <row r="9739" spans="1:16">
      <c r="A9739" s="25">
        <f t="shared" si="152"/>
        <v>9737</v>
      </c>
      <c r="B9739" s="32" t="s">
        <v>13159</v>
      </c>
      <c r="C9739" s="37">
        <v>1990</v>
      </c>
      <c r="D9739" s="37">
        <v>1990</v>
      </c>
      <c r="E9739" s="42" t="s">
        <v>13131</v>
      </c>
      <c r="I9739" s="37">
        <v>9</v>
      </c>
      <c r="J9739" s="37">
        <v>6</v>
      </c>
      <c r="M9739" s="39">
        <v>5130.7</v>
      </c>
      <c r="N9739" s="39">
        <v>5130.7</v>
      </c>
      <c r="O9739" s="39">
        <v>5130.7</v>
      </c>
    </row>
    <row r="9740" spans="1:16">
      <c r="A9740" s="25">
        <f t="shared" si="152"/>
        <v>9738</v>
      </c>
      <c r="B9740" s="32" t="s">
        <v>13160</v>
      </c>
      <c r="I9740" s="37"/>
      <c r="J9740" s="37"/>
    </row>
    <row r="9741" spans="1:16">
      <c r="A9741" s="25">
        <f t="shared" si="152"/>
        <v>9739</v>
      </c>
      <c r="B9741" s="32" t="s">
        <v>13161</v>
      </c>
      <c r="C9741" s="37">
        <v>1986</v>
      </c>
      <c r="E9741" s="41" t="s">
        <v>5129</v>
      </c>
      <c r="I9741" s="37">
        <v>9</v>
      </c>
      <c r="J9741" s="37">
        <v>6</v>
      </c>
      <c r="M9741" s="39">
        <v>12831.9</v>
      </c>
      <c r="N9741" s="39">
        <v>11566.39</v>
      </c>
      <c r="O9741" s="39">
        <v>11566.39</v>
      </c>
      <c r="P9741" s="38">
        <v>418</v>
      </c>
    </row>
    <row r="9742" spans="1:16">
      <c r="A9742" s="25">
        <f t="shared" si="152"/>
        <v>9740</v>
      </c>
      <c r="B9742" s="32" t="s">
        <v>13162</v>
      </c>
      <c r="I9742" s="37"/>
      <c r="J9742" s="37"/>
    </row>
    <row r="9743" spans="1:16">
      <c r="A9743" s="25">
        <f t="shared" si="152"/>
        <v>9741</v>
      </c>
      <c r="B9743" s="32" t="s">
        <v>13163</v>
      </c>
      <c r="I9743" s="37"/>
      <c r="J9743" s="37"/>
    </row>
    <row r="9744" spans="1:16">
      <c r="A9744" s="25">
        <f t="shared" si="152"/>
        <v>9742</v>
      </c>
      <c r="B9744" s="32" t="s">
        <v>13164</v>
      </c>
      <c r="I9744" s="37"/>
      <c r="J9744" s="37"/>
    </row>
    <row r="9745" spans="1:15">
      <c r="A9745" s="25">
        <f t="shared" si="152"/>
        <v>9743</v>
      </c>
      <c r="B9745" s="32" t="s">
        <v>13165</v>
      </c>
      <c r="C9745" s="37">
        <v>1985</v>
      </c>
      <c r="D9745" s="37">
        <v>1985</v>
      </c>
      <c r="E9745" s="42" t="s">
        <v>6520</v>
      </c>
      <c r="I9745" s="37">
        <v>9</v>
      </c>
      <c r="J9745" s="37">
        <v>6</v>
      </c>
      <c r="M9745" s="39">
        <v>12298.6</v>
      </c>
      <c r="N9745" s="39">
        <v>12298.6</v>
      </c>
      <c r="O9745" s="39">
        <v>11361.6</v>
      </c>
    </row>
    <row r="9746" spans="1:15">
      <c r="A9746" s="25">
        <f t="shared" si="152"/>
        <v>9744</v>
      </c>
      <c r="B9746" s="32" t="s">
        <v>13166</v>
      </c>
      <c r="I9746" s="37"/>
      <c r="J9746" s="37"/>
    </row>
    <row r="9747" spans="1:15">
      <c r="A9747" s="25">
        <f t="shared" si="152"/>
        <v>9745</v>
      </c>
      <c r="B9747" s="32" t="s">
        <v>13167</v>
      </c>
      <c r="C9747" s="37">
        <v>1981</v>
      </c>
      <c r="E9747" s="41" t="s">
        <v>5129</v>
      </c>
      <c r="I9747" s="37">
        <v>9</v>
      </c>
      <c r="J9747" s="37">
        <v>13</v>
      </c>
      <c r="M9747" s="39">
        <v>23817</v>
      </c>
      <c r="N9747" s="39">
        <v>23746</v>
      </c>
    </row>
    <row r="9748" spans="1:15">
      <c r="A9748" s="25">
        <f t="shared" si="152"/>
        <v>9746</v>
      </c>
      <c r="B9748" s="32" t="s">
        <v>13168</v>
      </c>
      <c r="C9748" s="37">
        <v>1991</v>
      </c>
      <c r="D9748" s="37">
        <v>1991</v>
      </c>
      <c r="E9748" s="42" t="s">
        <v>6520</v>
      </c>
      <c r="I9748" s="37">
        <v>9</v>
      </c>
      <c r="J9748" s="37">
        <v>6</v>
      </c>
      <c r="M9748" s="39">
        <v>10513.7</v>
      </c>
      <c r="N9748" s="39">
        <v>10513.7</v>
      </c>
      <c r="O9748" s="39">
        <v>10513.7</v>
      </c>
    </row>
    <row r="9749" spans="1:15">
      <c r="A9749" s="25">
        <f t="shared" si="152"/>
        <v>9747</v>
      </c>
      <c r="B9749" s="32" t="s">
        <v>13169</v>
      </c>
      <c r="C9749" s="37">
        <v>1991</v>
      </c>
      <c r="D9749" s="37">
        <v>1991</v>
      </c>
      <c r="E9749" s="42" t="s">
        <v>6520</v>
      </c>
      <c r="I9749" s="37">
        <v>9</v>
      </c>
      <c r="J9749" s="37">
        <v>6</v>
      </c>
      <c r="M9749" s="39">
        <v>13076.34</v>
      </c>
      <c r="N9749" s="39">
        <v>13076.34</v>
      </c>
      <c r="O9749" s="39">
        <v>13036.74</v>
      </c>
    </row>
    <row r="9750" spans="1:15">
      <c r="A9750" s="25">
        <f t="shared" si="152"/>
        <v>9748</v>
      </c>
      <c r="B9750" s="32" t="s">
        <v>13170</v>
      </c>
      <c r="I9750" s="37"/>
      <c r="J9750" s="37"/>
    </row>
    <row r="9751" spans="1:15">
      <c r="A9751" s="25">
        <f t="shared" si="152"/>
        <v>9749</v>
      </c>
      <c r="B9751" s="32" t="s">
        <v>13171</v>
      </c>
      <c r="I9751" s="37"/>
      <c r="J9751" s="37"/>
    </row>
    <row r="9752" spans="1:15">
      <c r="A9752" s="25">
        <f t="shared" si="152"/>
        <v>9750</v>
      </c>
      <c r="B9752" s="32" t="s">
        <v>13172</v>
      </c>
      <c r="I9752" s="37"/>
      <c r="J9752" s="37"/>
    </row>
    <row r="9753" spans="1:15">
      <c r="A9753" s="25">
        <f t="shared" si="152"/>
        <v>9751</v>
      </c>
      <c r="B9753" s="32" t="s">
        <v>13173</v>
      </c>
      <c r="C9753" s="37">
        <v>1945</v>
      </c>
      <c r="E9753" s="41" t="s">
        <v>4735</v>
      </c>
      <c r="I9753" s="37">
        <v>2</v>
      </c>
      <c r="J9753" s="37">
        <v>1</v>
      </c>
      <c r="M9753" s="39">
        <v>470</v>
      </c>
      <c r="N9753" s="39">
        <v>459.6</v>
      </c>
    </row>
    <row r="9754" spans="1:15">
      <c r="A9754" s="25">
        <f t="shared" si="152"/>
        <v>9752</v>
      </c>
      <c r="B9754" s="32" t="s">
        <v>13174</v>
      </c>
      <c r="C9754" s="37">
        <v>1946</v>
      </c>
      <c r="E9754" s="41" t="s">
        <v>4735</v>
      </c>
      <c r="I9754" s="37">
        <v>2</v>
      </c>
      <c r="J9754" s="37">
        <v>1</v>
      </c>
      <c r="M9754" s="39">
        <v>470</v>
      </c>
      <c r="N9754" s="39">
        <v>291</v>
      </c>
    </row>
    <row r="9755" spans="1:15">
      <c r="A9755" s="25">
        <f t="shared" si="152"/>
        <v>9753</v>
      </c>
      <c r="B9755" s="32" t="s">
        <v>13175</v>
      </c>
      <c r="C9755" s="37">
        <v>1946</v>
      </c>
      <c r="D9755" s="37">
        <v>1946</v>
      </c>
      <c r="E9755" s="42" t="s">
        <v>6932</v>
      </c>
      <c r="I9755" s="37">
        <v>2</v>
      </c>
      <c r="J9755" s="37">
        <v>2</v>
      </c>
      <c r="M9755" s="39">
        <v>502.6</v>
      </c>
      <c r="N9755" s="39">
        <v>502.6</v>
      </c>
      <c r="O9755" s="39">
        <v>455.8</v>
      </c>
    </row>
    <row r="9756" spans="1:15">
      <c r="A9756" s="25">
        <f t="shared" si="152"/>
        <v>9754</v>
      </c>
      <c r="B9756" s="32" t="s">
        <v>13176</v>
      </c>
      <c r="C9756" s="37">
        <v>1946</v>
      </c>
      <c r="E9756" s="41" t="s">
        <v>4735</v>
      </c>
      <c r="I9756" s="37">
        <v>2</v>
      </c>
      <c r="J9756" s="37">
        <v>1</v>
      </c>
      <c r="M9756" s="39">
        <v>459.8</v>
      </c>
      <c r="N9756" s="39">
        <v>459.8</v>
      </c>
    </row>
    <row r="9757" spans="1:15">
      <c r="A9757" s="25">
        <f t="shared" si="152"/>
        <v>9755</v>
      </c>
      <c r="B9757" s="32" t="s">
        <v>13177</v>
      </c>
      <c r="C9757" s="37">
        <v>1946</v>
      </c>
      <c r="E9757" s="41" t="s">
        <v>4735</v>
      </c>
      <c r="I9757" s="37">
        <v>2</v>
      </c>
      <c r="J9757" s="37">
        <v>1</v>
      </c>
      <c r="M9757" s="39">
        <v>401.3</v>
      </c>
      <c r="N9757" s="39">
        <v>401.3</v>
      </c>
    </row>
    <row r="9758" spans="1:15">
      <c r="A9758" s="25">
        <f t="shared" si="152"/>
        <v>9756</v>
      </c>
      <c r="B9758" s="32" t="s">
        <v>13178</v>
      </c>
      <c r="C9758" s="37">
        <v>1967</v>
      </c>
      <c r="E9758" s="41" t="s">
        <v>4735</v>
      </c>
      <c r="I9758" s="37">
        <v>2</v>
      </c>
      <c r="J9758" s="37">
        <v>1</v>
      </c>
      <c r="M9758" s="39">
        <v>340.4</v>
      </c>
      <c r="N9758" s="39">
        <v>216.5</v>
      </c>
    </row>
    <row r="9759" spans="1:15">
      <c r="A9759" s="25">
        <f t="shared" si="152"/>
        <v>9757</v>
      </c>
      <c r="B9759" s="32" t="s">
        <v>13179</v>
      </c>
      <c r="C9759" s="37">
        <v>1946</v>
      </c>
      <c r="E9759" s="41" t="s">
        <v>4735</v>
      </c>
      <c r="I9759" s="37">
        <v>2</v>
      </c>
      <c r="J9759" s="37">
        <v>1</v>
      </c>
      <c r="M9759" s="39">
        <v>461.5</v>
      </c>
      <c r="N9759" s="39">
        <v>286.7</v>
      </c>
    </row>
    <row r="9760" spans="1:15">
      <c r="A9760" s="25">
        <f t="shared" si="152"/>
        <v>9758</v>
      </c>
      <c r="B9760" s="32" t="s">
        <v>13180</v>
      </c>
      <c r="C9760" s="37">
        <v>1945</v>
      </c>
      <c r="E9760" s="41" t="s">
        <v>4735</v>
      </c>
      <c r="I9760" s="37">
        <v>2</v>
      </c>
      <c r="J9760" s="37">
        <v>2</v>
      </c>
      <c r="M9760" s="39">
        <v>750.5</v>
      </c>
      <c r="N9760" s="39">
        <v>518</v>
      </c>
    </row>
    <row r="9761" spans="1:16">
      <c r="A9761" s="25">
        <f t="shared" si="152"/>
        <v>9759</v>
      </c>
      <c r="B9761" s="32" t="s">
        <v>13181</v>
      </c>
      <c r="C9761" s="37">
        <v>1945</v>
      </c>
      <c r="E9761" s="41" t="s">
        <v>4735</v>
      </c>
      <c r="I9761" s="37">
        <v>2</v>
      </c>
      <c r="J9761" s="37">
        <v>1</v>
      </c>
      <c r="M9761" s="39">
        <v>493.5</v>
      </c>
      <c r="N9761" s="39">
        <v>324.60000000000002</v>
      </c>
    </row>
    <row r="9762" spans="1:16">
      <c r="A9762" s="25">
        <f t="shared" si="152"/>
        <v>9760</v>
      </c>
      <c r="B9762" s="32" t="s">
        <v>13182</v>
      </c>
      <c r="C9762" s="37">
        <v>1946</v>
      </c>
      <c r="E9762" s="41" t="s">
        <v>4735</v>
      </c>
      <c r="I9762" s="37">
        <v>2</v>
      </c>
      <c r="J9762" s="37">
        <v>1</v>
      </c>
      <c r="M9762" s="39">
        <v>431.1</v>
      </c>
      <c r="N9762" s="39">
        <v>271.5</v>
      </c>
    </row>
    <row r="9763" spans="1:16">
      <c r="A9763" s="25">
        <f t="shared" si="152"/>
        <v>9761</v>
      </c>
      <c r="B9763" s="32" t="s">
        <v>13183</v>
      </c>
      <c r="C9763" s="37">
        <v>1962</v>
      </c>
      <c r="E9763" s="41" t="s">
        <v>4731</v>
      </c>
      <c r="I9763" s="37">
        <v>3</v>
      </c>
      <c r="J9763" s="37">
        <v>2</v>
      </c>
      <c r="M9763" s="39">
        <v>1272.2</v>
      </c>
      <c r="N9763" s="39">
        <v>1039.4000000000001</v>
      </c>
    </row>
    <row r="9764" spans="1:16">
      <c r="A9764" s="25">
        <f t="shared" si="152"/>
        <v>9762</v>
      </c>
      <c r="B9764" s="32" t="s">
        <v>13184</v>
      </c>
      <c r="C9764" s="37">
        <v>1946</v>
      </c>
      <c r="E9764" s="41" t="s">
        <v>4735</v>
      </c>
      <c r="I9764" s="37">
        <v>2</v>
      </c>
      <c r="J9764" s="37">
        <v>1</v>
      </c>
      <c r="M9764" s="39">
        <v>438.6</v>
      </c>
      <c r="N9764" s="39">
        <v>265</v>
      </c>
    </row>
    <row r="9765" spans="1:16">
      <c r="A9765" s="25">
        <f t="shared" si="152"/>
        <v>9763</v>
      </c>
      <c r="B9765" s="32" t="s">
        <v>13185</v>
      </c>
      <c r="C9765" s="37">
        <v>1945</v>
      </c>
      <c r="E9765" s="41" t="s">
        <v>4735</v>
      </c>
      <c r="I9765" s="37">
        <v>2</v>
      </c>
      <c r="J9765" s="37">
        <v>1</v>
      </c>
      <c r="M9765" s="39">
        <v>463.2</v>
      </c>
      <c r="N9765" s="39">
        <v>309.39999999999998</v>
      </c>
    </row>
    <row r="9766" spans="1:16">
      <c r="A9766" s="25">
        <f t="shared" si="152"/>
        <v>9764</v>
      </c>
      <c r="B9766" s="32" t="s">
        <v>13186</v>
      </c>
      <c r="C9766" s="37">
        <v>1946</v>
      </c>
      <c r="E9766" s="41" t="s">
        <v>4735</v>
      </c>
      <c r="I9766" s="37">
        <v>2</v>
      </c>
      <c r="J9766" s="37">
        <v>1</v>
      </c>
      <c r="M9766" s="39">
        <v>467</v>
      </c>
      <c r="N9766" s="39">
        <v>467</v>
      </c>
    </row>
    <row r="9767" spans="1:16">
      <c r="A9767" s="25">
        <f t="shared" si="152"/>
        <v>9765</v>
      </c>
      <c r="B9767" s="32" t="s">
        <v>13187</v>
      </c>
      <c r="C9767" s="37">
        <v>1945</v>
      </c>
      <c r="E9767" s="41" t="s">
        <v>4735</v>
      </c>
      <c r="I9767" s="37">
        <v>2</v>
      </c>
      <c r="J9767" s="37">
        <v>1</v>
      </c>
      <c r="M9767" s="39">
        <v>466.8</v>
      </c>
      <c r="N9767" s="39">
        <v>450</v>
      </c>
    </row>
    <row r="9768" spans="1:16">
      <c r="A9768" s="25">
        <f t="shared" si="152"/>
        <v>9766</v>
      </c>
      <c r="B9768" s="32" t="s">
        <v>13188</v>
      </c>
      <c r="C9768" s="37">
        <v>1945</v>
      </c>
      <c r="E9768" s="41" t="s">
        <v>4735</v>
      </c>
      <c r="I9768" s="37">
        <v>2</v>
      </c>
      <c r="J9768" s="37">
        <v>1</v>
      </c>
      <c r="M9768" s="39">
        <v>466.4</v>
      </c>
      <c r="N9768" s="39">
        <v>410.1</v>
      </c>
    </row>
    <row r="9769" spans="1:16">
      <c r="A9769" s="25">
        <f t="shared" si="152"/>
        <v>9767</v>
      </c>
      <c r="B9769" s="32" t="s">
        <v>13189</v>
      </c>
      <c r="C9769" s="37">
        <v>1946</v>
      </c>
      <c r="E9769" s="41" t="s">
        <v>4735</v>
      </c>
      <c r="I9769" s="37">
        <v>2</v>
      </c>
      <c r="J9769" s="37">
        <v>2</v>
      </c>
      <c r="M9769" s="39">
        <v>567.4</v>
      </c>
      <c r="N9769" s="39">
        <v>519.6</v>
      </c>
    </row>
    <row r="9770" spans="1:16">
      <c r="A9770" s="25">
        <f t="shared" si="152"/>
        <v>9768</v>
      </c>
      <c r="B9770" s="32" t="s">
        <v>13190</v>
      </c>
      <c r="C9770" s="37">
        <v>1961</v>
      </c>
      <c r="E9770" s="41" t="s">
        <v>4735</v>
      </c>
      <c r="I9770" s="37">
        <v>2</v>
      </c>
      <c r="J9770" s="37">
        <v>2</v>
      </c>
      <c r="M9770" s="39">
        <v>734.4</v>
      </c>
      <c r="N9770" s="39">
        <v>635.4</v>
      </c>
    </row>
    <row r="9771" spans="1:16">
      <c r="A9771" s="25">
        <f t="shared" si="152"/>
        <v>9769</v>
      </c>
      <c r="B9771" s="32" t="s">
        <v>13191</v>
      </c>
      <c r="C9771" s="37">
        <v>1946</v>
      </c>
      <c r="E9771" s="41" t="s">
        <v>4735</v>
      </c>
      <c r="I9771" s="37">
        <v>2</v>
      </c>
      <c r="J9771" s="37">
        <v>2</v>
      </c>
      <c r="M9771" s="39">
        <v>543.1</v>
      </c>
      <c r="N9771" s="39">
        <v>497.9</v>
      </c>
    </row>
    <row r="9772" spans="1:16">
      <c r="A9772" s="25">
        <f t="shared" si="152"/>
        <v>9770</v>
      </c>
      <c r="B9772" s="32" t="s">
        <v>13192</v>
      </c>
      <c r="C9772" s="37">
        <v>1951</v>
      </c>
      <c r="E9772" s="41" t="s">
        <v>4735</v>
      </c>
      <c r="I9772" s="37">
        <v>2</v>
      </c>
      <c r="J9772" s="37">
        <v>2</v>
      </c>
      <c r="M9772" s="39">
        <v>526.5</v>
      </c>
      <c r="N9772" s="39">
        <v>487.1</v>
      </c>
      <c r="O9772" s="39">
        <v>487.1</v>
      </c>
      <c r="P9772" s="38">
        <v>33</v>
      </c>
    </row>
    <row r="9773" spans="1:16">
      <c r="A9773" s="25">
        <f t="shared" si="152"/>
        <v>9771</v>
      </c>
      <c r="B9773" s="32" t="s">
        <v>13193</v>
      </c>
      <c r="C9773" s="37">
        <v>1946</v>
      </c>
      <c r="E9773" s="41" t="s">
        <v>4735</v>
      </c>
      <c r="I9773" s="37">
        <v>2</v>
      </c>
      <c r="J9773" s="37">
        <v>1</v>
      </c>
      <c r="M9773" s="39">
        <v>524.1</v>
      </c>
      <c r="N9773" s="39">
        <v>477.75</v>
      </c>
    </row>
    <row r="9774" spans="1:16">
      <c r="A9774" s="25">
        <f t="shared" si="152"/>
        <v>9772</v>
      </c>
      <c r="B9774" s="32" t="s">
        <v>13194</v>
      </c>
      <c r="C9774" s="37">
        <v>1989</v>
      </c>
      <c r="E9774" s="41" t="s">
        <v>5129</v>
      </c>
      <c r="I9774" s="37">
        <v>3</v>
      </c>
      <c r="J9774" s="37">
        <v>2</v>
      </c>
      <c r="M9774" s="39">
        <v>1202.4000000000001</v>
      </c>
      <c r="N9774" s="39">
        <v>1102</v>
      </c>
    </row>
    <row r="9775" spans="1:16">
      <c r="A9775" s="25">
        <f t="shared" si="152"/>
        <v>9773</v>
      </c>
      <c r="B9775" s="32" t="s">
        <v>13195</v>
      </c>
      <c r="I9775" s="37"/>
      <c r="J9775" s="37"/>
    </row>
    <row r="9776" spans="1:16">
      <c r="A9776" s="25">
        <f t="shared" si="152"/>
        <v>9774</v>
      </c>
      <c r="B9776" s="32" t="s">
        <v>13196</v>
      </c>
      <c r="C9776" s="37">
        <v>1956</v>
      </c>
      <c r="E9776" s="41" t="s">
        <v>4735</v>
      </c>
      <c r="I9776" s="37">
        <v>2</v>
      </c>
      <c r="J9776" s="37">
        <v>2</v>
      </c>
      <c r="M9776" s="39">
        <v>409.5</v>
      </c>
      <c r="N9776" s="39">
        <v>281.7</v>
      </c>
      <c r="O9776" s="39">
        <v>281.7</v>
      </c>
      <c r="P9776" s="38">
        <v>14</v>
      </c>
    </row>
    <row r="9777" spans="1:16">
      <c r="A9777" s="25">
        <f t="shared" si="152"/>
        <v>9775</v>
      </c>
      <c r="B9777" s="32" t="s">
        <v>13197</v>
      </c>
      <c r="C9777" s="37">
        <v>1962</v>
      </c>
      <c r="E9777" s="41" t="s">
        <v>4731</v>
      </c>
      <c r="I9777" s="37">
        <v>4</v>
      </c>
      <c r="J9777" s="37">
        <v>3</v>
      </c>
      <c r="M9777" s="39">
        <v>1451</v>
      </c>
      <c r="N9777" s="39">
        <v>1334.4</v>
      </c>
    </row>
    <row r="9778" spans="1:16">
      <c r="A9778" s="25">
        <f t="shared" si="152"/>
        <v>9776</v>
      </c>
      <c r="B9778" s="32" t="s">
        <v>13198</v>
      </c>
      <c r="C9778" s="37">
        <v>1946</v>
      </c>
      <c r="E9778" s="41" t="s">
        <v>4735</v>
      </c>
      <c r="I9778" s="37">
        <v>2</v>
      </c>
      <c r="J9778" s="37">
        <v>1</v>
      </c>
      <c r="M9778" s="39">
        <v>400.7</v>
      </c>
      <c r="N9778" s="39">
        <v>399.4</v>
      </c>
    </row>
    <row r="9779" spans="1:16">
      <c r="A9779" s="25">
        <f t="shared" si="152"/>
        <v>9777</v>
      </c>
      <c r="B9779" s="32" t="s">
        <v>13199</v>
      </c>
      <c r="C9779" s="37">
        <v>1946</v>
      </c>
      <c r="E9779" s="41" t="s">
        <v>4735</v>
      </c>
      <c r="I9779" s="37">
        <v>2</v>
      </c>
      <c r="J9779" s="37">
        <v>1</v>
      </c>
      <c r="M9779" s="39">
        <v>471.7</v>
      </c>
      <c r="N9779" s="39">
        <v>296.39999999999998</v>
      </c>
    </row>
    <row r="9780" spans="1:16">
      <c r="A9780" s="25">
        <f t="shared" si="152"/>
        <v>9778</v>
      </c>
      <c r="B9780" s="32" t="s">
        <v>13200</v>
      </c>
      <c r="C9780" s="37">
        <v>1948</v>
      </c>
      <c r="E9780" s="41" t="s">
        <v>4735</v>
      </c>
      <c r="I9780" s="37">
        <v>2</v>
      </c>
      <c r="J9780" s="37">
        <v>3</v>
      </c>
      <c r="M9780" s="39">
        <v>766.1</v>
      </c>
      <c r="N9780" s="39">
        <v>490.3</v>
      </c>
    </row>
    <row r="9781" spans="1:16">
      <c r="A9781" s="25">
        <f t="shared" si="152"/>
        <v>9779</v>
      </c>
      <c r="B9781" s="32" t="s">
        <v>13201</v>
      </c>
      <c r="C9781" s="37">
        <v>1946</v>
      </c>
      <c r="E9781" s="41" t="s">
        <v>4735</v>
      </c>
      <c r="I9781" s="37">
        <v>2</v>
      </c>
      <c r="J9781" s="37">
        <v>1</v>
      </c>
      <c r="M9781" s="39">
        <v>493.81</v>
      </c>
      <c r="N9781" s="39">
        <v>450.31</v>
      </c>
    </row>
    <row r="9782" spans="1:16">
      <c r="A9782" s="25">
        <f t="shared" si="152"/>
        <v>9780</v>
      </c>
      <c r="B9782" s="32" t="s">
        <v>13202</v>
      </c>
      <c r="C9782" s="37">
        <v>1952</v>
      </c>
      <c r="E9782" s="41" t="s">
        <v>4735</v>
      </c>
      <c r="I9782" s="37">
        <v>2</v>
      </c>
      <c r="J9782" s="37">
        <v>3</v>
      </c>
      <c r="M9782" s="39">
        <v>760.1</v>
      </c>
      <c r="N9782" s="39">
        <v>670</v>
      </c>
      <c r="O9782" s="39">
        <v>670</v>
      </c>
      <c r="P9782" s="38">
        <v>29</v>
      </c>
    </row>
    <row r="9783" spans="1:16">
      <c r="A9783" s="25">
        <f t="shared" si="152"/>
        <v>9781</v>
      </c>
      <c r="B9783" s="32" t="s">
        <v>13203</v>
      </c>
      <c r="C9783" s="37">
        <v>1946</v>
      </c>
      <c r="E9783" s="41" t="s">
        <v>4735</v>
      </c>
      <c r="I9783" s="37">
        <v>2</v>
      </c>
      <c r="J9783" s="37">
        <v>1</v>
      </c>
      <c r="M9783" s="39">
        <v>467.7</v>
      </c>
      <c r="N9783" s="39">
        <v>467.7</v>
      </c>
    </row>
    <row r="9784" spans="1:16">
      <c r="A9784" s="25">
        <f t="shared" si="152"/>
        <v>9782</v>
      </c>
      <c r="B9784" s="32" t="s">
        <v>13204</v>
      </c>
      <c r="C9784" s="37">
        <v>1946</v>
      </c>
      <c r="E9784" s="41" t="s">
        <v>4735</v>
      </c>
      <c r="I9784" s="37">
        <v>2</v>
      </c>
      <c r="J9784" s="37">
        <v>1</v>
      </c>
      <c r="M9784" s="39">
        <v>467.8</v>
      </c>
      <c r="N9784" s="39">
        <v>294</v>
      </c>
    </row>
    <row r="9785" spans="1:16">
      <c r="A9785" s="25">
        <f t="shared" si="152"/>
        <v>9783</v>
      </c>
      <c r="B9785" s="32" t="s">
        <v>13205</v>
      </c>
      <c r="I9785" s="37"/>
      <c r="J9785" s="37"/>
    </row>
    <row r="9786" spans="1:16">
      <c r="A9786" s="25">
        <f t="shared" si="152"/>
        <v>9784</v>
      </c>
      <c r="B9786" s="32" t="s">
        <v>13206</v>
      </c>
      <c r="C9786" s="37">
        <v>1946</v>
      </c>
      <c r="E9786" s="41" t="s">
        <v>4735</v>
      </c>
      <c r="I9786" s="37">
        <v>2</v>
      </c>
      <c r="J9786" s="37">
        <v>1</v>
      </c>
      <c r="M9786" s="39">
        <v>514.6</v>
      </c>
      <c r="N9786" s="39">
        <v>471.1</v>
      </c>
    </row>
    <row r="9787" spans="1:16">
      <c r="A9787" s="25">
        <f t="shared" si="152"/>
        <v>9785</v>
      </c>
      <c r="B9787" s="32" t="s">
        <v>13207</v>
      </c>
      <c r="C9787" s="37">
        <v>1946</v>
      </c>
      <c r="E9787" s="41" t="s">
        <v>4735</v>
      </c>
      <c r="I9787" s="37">
        <v>2</v>
      </c>
      <c r="J9787" s="37">
        <v>1</v>
      </c>
      <c r="M9787" s="39">
        <v>519.4</v>
      </c>
      <c r="N9787" s="39">
        <v>473.8</v>
      </c>
    </row>
    <row r="9788" spans="1:16">
      <c r="A9788" s="25">
        <f t="shared" si="152"/>
        <v>9786</v>
      </c>
      <c r="B9788" s="32" t="s">
        <v>13208</v>
      </c>
      <c r="C9788" s="37">
        <v>1952</v>
      </c>
      <c r="E9788" s="41" t="s">
        <v>4735</v>
      </c>
      <c r="I9788" s="37">
        <v>2</v>
      </c>
      <c r="J9788" s="37">
        <v>3</v>
      </c>
      <c r="M9788" s="39">
        <v>760.1</v>
      </c>
      <c r="N9788" s="39">
        <v>670</v>
      </c>
      <c r="O9788" s="39">
        <v>670</v>
      </c>
      <c r="P9788" s="38">
        <v>29</v>
      </c>
    </row>
    <row r="9789" spans="1:16">
      <c r="A9789" s="25">
        <f t="shared" si="152"/>
        <v>9787</v>
      </c>
      <c r="B9789" s="32" t="s">
        <v>13209</v>
      </c>
      <c r="I9789" s="37"/>
      <c r="J9789" s="37"/>
    </row>
    <row r="9790" spans="1:16">
      <c r="A9790" s="25">
        <f t="shared" si="152"/>
        <v>9788</v>
      </c>
      <c r="B9790" s="32" t="s">
        <v>13210</v>
      </c>
      <c r="I9790" s="37"/>
      <c r="J9790" s="37"/>
    </row>
    <row r="9791" spans="1:16">
      <c r="A9791" s="25">
        <f t="shared" si="152"/>
        <v>9789</v>
      </c>
      <c r="B9791" s="32" t="s">
        <v>13211</v>
      </c>
      <c r="C9791" s="37">
        <v>1958</v>
      </c>
      <c r="D9791" s="37">
        <v>1958</v>
      </c>
      <c r="E9791" s="42" t="s">
        <v>13131</v>
      </c>
      <c r="I9791" s="37">
        <v>2</v>
      </c>
      <c r="J9791" s="37">
        <v>1</v>
      </c>
      <c r="M9791" s="39">
        <v>269</v>
      </c>
      <c r="N9791" s="39">
        <v>269</v>
      </c>
      <c r="O9791" s="39">
        <v>269</v>
      </c>
    </row>
    <row r="9792" spans="1:16">
      <c r="A9792" s="25">
        <f t="shared" si="152"/>
        <v>9790</v>
      </c>
      <c r="B9792" s="32" t="s">
        <v>13212</v>
      </c>
      <c r="I9792" s="37"/>
      <c r="J9792" s="37"/>
    </row>
    <row r="9793" spans="1:15">
      <c r="A9793" s="25">
        <f t="shared" si="152"/>
        <v>9791</v>
      </c>
      <c r="B9793" s="32" t="s">
        <v>13213</v>
      </c>
      <c r="C9793" s="37">
        <v>1959</v>
      </c>
      <c r="D9793" s="37">
        <v>1959</v>
      </c>
      <c r="E9793" s="42" t="s">
        <v>13025</v>
      </c>
      <c r="I9793" s="37">
        <v>2</v>
      </c>
      <c r="J9793" s="37">
        <v>1</v>
      </c>
      <c r="M9793" s="39">
        <v>268</v>
      </c>
      <c r="N9793" s="39">
        <v>268</v>
      </c>
      <c r="O9793" s="39">
        <v>268</v>
      </c>
    </row>
    <row r="9794" spans="1:15">
      <c r="A9794" s="25">
        <f t="shared" si="152"/>
        <v>9792</v>
      </c>
      <c r="B9794" s="32" t="s">
        <v>13214</v>
      </c>
      <c r="C9794" s="37">
        <v>1958</v>
      </c>
      <c r="E9794" s="41" t="s">
        <v>4731</v>
      </c>
      <c r="I9794" s="37">
        <v>2</v>
      </c>
      <c r="J9794" s="37">
        <v>1</v>
      </c>
      <c r="M9794" s="39">
        <v>267</v>
      </c>
      <c r="N9794" s="39">
        <v>267</v>
      </c>
    </row>
    <row r="9795" spans="1:15">
      <c r="A9795" s="25">
        <f t="shared" ref="A9795:A9858" si="153">A9794+1</f>
        <v>9793</v>
      </c>
      <c r="B9795" s="32" t="s">
        <v>13215</v>
      </c>
      <c r="C9795" s="37">
        <v>1958</v>
      </c>
      <c r="D9795" s="37">
        <v>1958</v>
      </c>
      <c r="E9795" s="42" t="s">
        <v>13025</v>
      </c>
      <c r="I9795" s="37">
        <v>2</v>
      </c>
      <c r="J9795" s="37">
        <v>1</v>
      </c>
      <c r="M9795" s="39">
        <v>266</v>
      </c>
      <c r="N9795" s="39">
        <v>266</v>
      </c>
      <c r="O9795" s="39">
        <v>266</v>
      </c>
    </row>
    <row r="9796" spans="1:15">
      <c r="A9796" s="25">
        <f t="shared" si="153"/>
        <v>9794</v>
      </c>
      <c r="B9796" s="32" t="s">
        <v>13216</v>
      </c>
      <c r="C9796" s="37">
        <v>1959</v>
      </c>
      <c r="D9796" s="37">
        <v>1959</v>
      </c>
      <c r="E9796" s="42" t="s">
        <v>13025</v>
      </c>
      <c r="I9796" s="37">
        <v>2</v>
      </c>
      <c r="J9796" s="37">
        <v>1</v>
      </c>
      <c r="M9796" s="39">
        <v>269</v>
      </c>
      <c r="N9796" s="39">
        <v>269</v>
      </c>
      <c r="O9796" s="39">
        <v>269</v>
      </c>
    </row>
    <row r="9797" spans="1:15">
      <c r="A9797" s="25">
        <f t="shared" si="153"/>
        <v>9795</v>
      </c>
      <c r="B9797" s="32" t="s">
        <v>13217</v>
      </c>
      <c r="I9797" s="37"/>
      <c r="J9797" s="37"/>
    </row>
    <row r="9798" spans="1:15">
      <c r="A9798" s="25">
        <f t="shared" si="153"/>
        <v>9796</v>
      </c>
      <c r="B9798" s="32" t="s">
        <v>13218</v>
      </c>
      <c r="I9798" s="37"/>
      <c r="J9798" s="37"/>
    </row>
    <row r="9799" spans="1:15">
      <c r="A9799" s="25">
        <f t="shared" si="153"/>
        <v>9797</v>
      </c>
      <c r="B9799" s="32" t="s">
        <v>13219</v>
      </c>
      <c r="I9799" s="37"/>
      <c r="J9799" s="37"/>
    </row>
    <row r="9800" spans="1:15">
      <c r="A9800" s="25">
        <f t="shared" si="153"/>
        <v>9798</v>
      </c>
      <c r="B9800" s="32" t="s">
        <v>13220</v>
      </c>
      <c r="C9800" s="37">
        <v>1959</v>
      </c>
      <c r="E9800" s="41" t="s">
        <v>4735</v>
      </c>
      <c r="I9800" s="37">
        <v>2</v>
      </c>
      <c r="J9800" s="37">
        <v>1</v>
      </c>
      <c r="M9800" s="39">
        <v>403</v>
      </c>
      <c r="N9800" s="39">
        <v>257.2</v>
      </c>
    </row>
    <row r="9801" spans="1:15">
      <c r="A9801" s="25">
        <f t="shared" si="153"/>
        <v>9799</v>
      </c>
      <c r="B9801" s="32" t="s">
        <v>13221</v>
      </c>
      <c r="C9801" s="37">
        <v>1958</v>
      </c>
      <c r="E9801" s="41" t="s">
        <v>4735</v>
      </c>
      <c r="I9801" s="37">
        <v>2</v>
      </c>
      <c r="J9801" s="37">
        <v>1</v>
      </c>
      <c r="M9801" s="39">
        <v>434.1</v>
      </c>
      <c r="N9801" s="39">
        <v>277.2</v>
      </c>
    </row>
    <row r="9802" spans="1:15">
      <c r="A9802" s="25">
        <f t="shared" si="153"/>
        <v>9800</v>
      </c>
      <c r="B9802" s="32" t="s">
        <v>3325</v>
      </c>
      <c r="C9802" s="37">
        <v>1958</v>
      </c>
      <c r="E9802" s="41" t="s">
        <v>4735</v>
      </c>
      <c r="I9802" s="37">
        <v>2</v>
      </c>
      <c r="J9802" s="37">
        <v>1</v>
      </c>
      <c r="M9802" s="39">
        <v>434.1</v>
      </c>
      <c r="N9802" s="39">
        <v>277.5</v>
      </c>
    </row>
    <row r="9803" spans="1:15">
      <c r="A9803" s="25">
        <f t="shared" si="153"/>
        <v>9801</v>
      </c>
      <c r="B9803" s="32" t="s">
        <v>13222</v>
      </c>
      <c r="C9803" s="37">
        <v>1957</v>
      </c>
      <c r="E9803" s="41" t="s">
        <v>4735</v>
      </c>
      <c r="I9803" s="37">
        <v>2</v>
      </c>
      <c r="J9803" s="37">
        <v>1</v>
      </c>
      <c r="M9803" s="39">
        <v>435.4</v>
      </c>
      <c r="N9803" s="39">
        <v>275.2</v>
      </c>
    </row>
    <row r="9804" spans="1:15">
      <c r="A9804" s="25">
        <f t="shared" si="153"/>
        <v>9802</v>
      </c>
      <c r="B9804" s="32" t="s">
        <v>13223</v>
      </c>
      <c r="C9804" s="37">
        <v>1957</v>
      </c>
      <c r="E9804" s="41" t="s">
        <v>4735</v>
      </c>
      <c r="I9804" s="37">
        <v>2</v>
      </c>
      <c r="J9804" s="37">
        <v>1</v>
      </c>
      <c r="M9804" s="39">
        <v>422.8</v>
      </c>
      <c r="N9804" s="39">
        <v>269.2</v>
      </c>
    </row>
    <row r="9805" spans="1:15">
      <c r="A9805" s="25">
        <f t="shared" si="153"/>
        <v>9803</v>
      </c>
      <c r="B9805" s="32" t="s">
        <v>13224</v>
      </c>
      <c r="C9805" s="37">
        <v>2003</v>
      </c>
      <c r="E9805" s="41" t="s">
        <v>4731</v>
      </c>
      <c r="I9805" s="37">
        <v>2</v>
      </c>
      <c r="J9805" s="37">
        <v>2</v>
      </c>
      <c r="M9805" s="39">
        <v>510.8</v>
      </c>
      <c r="N9805" s="39">
        <v>457.6</v>
      </c>
    </row>
    <row r="9806" spans="1:15">
      <c r="A9806" s="25">
        <f t="shared" si="153"/>
        <v>9804</v>
      </c>
      <c r="B9806" s="32" t="s">
        <v>13225</v>
      </c>
      <c r="I9806" s="37"/>
      <c r="J9806" s="37"/>
    </row>
    <row r="9807" spans="1:15">
      <c r="A9807" s="25">
        <f t="shared" si="153"/>
        <v>9805</v>
      </c>
      <c r="B9807" s="32" t="s">
        <v>13226</v>
      </c>
      <c r="C9807" s="37">
        <v>1964</v>
      </c>
      <c r="E9807" s="41" t="s">
        <v>4731</v>
      </c>
      <c r="I9807" s="37">
        <v>2</v>
      </c>
      <c r="J9807" s="37">
        <v>1</v>
      </c>
      <c r="M9807" s="39">
        <v>364.1</v>
      </c>
      <c r="N9807" s="39">
        <v>364.1</v>
      </c>
    </row>
    <row r="9808" spans="1:15">
      <c r="A9808" s="25">
        <f t="shared" si="153"/>
        <v>9806</v>
      </c>
      <c r="B9808" s="32" t="s">
        <v>13227</v>
      </c>
      <c r="C9808" s="37">
        <v>1995</v>
      </c>
      <c r="E9808" s="42"/>
      <c r="I9808" s="37">
        <v>3</v>
      </c>
      <c r="J9808" s="37">
        <v>3</v>
      </c>
      <c r="M9808" s="39">
        <v>1422.3</v>
      </c>
      <c r="N9808" s="39">
        <v>893.7</v>
      </c>
      <c r="O9808" s="39">
        <v>893.7</v>
      </c>
    </row>
    <row r="9809" spans="1:16">
      <c r="A9809" s="25">
        <f t="shared" si="153"/>
        <v>9807</v>
      </c>
      <c r="B9809" s="32" t="s">
        <v>13228</v>
      </c>
      <c r="I9809" s="37"/>
      <c r="J9809" s="37"/>
    </row>
    <row r="9810" spans="1:16">
      <c r="A9810" s="25">
        <f t="shared" si="153"/>
        <v>9808</v>
      </c>
      <c r="B9810" s="32" t="s">
        <v>13229</v>
      </c>
      <c r="I9810" s="37"/>
      <c r="J9810" s="37"/>
    </row>
    <row r="9811" spans="1:16">
      <c r="A9811" s="25">
        <f t="shared" si="153"/>
        <v>9809</v>
      </c>
      <c r="B9811" s="32" t="s">
        <v>13230</v>
      </c>
      <c r="I9811" s="37"/>
      <c r="J9811" s="37"/>
    </row>
    <row r="9812" spans="1:16">
      <c r="A9812" s="25">
        <f t="shared" si="153"/>
        <v>9810</v>
      </c>
      <c r="B9812" s="32" t="s">
        <v>13231</v>
      </c>
      <c r="C9812" s="37">
        <v>1960</v>
      </c>
      <c r="E9812" s="41" t="s">
        <v>4731</v>
      </c>
      <c r="I9812" s="37">
        <v>2</v>
      </c>
      <c r="J9812" s="37">
        <v>2</v>
      </c>
      <c r="M9812" s="39">
        <v>678.1</v>
      </c>
      <c r="N9812" s="39">
        <v>631.79999999999995</v>
      </c>
    </row>
    <row r="9813" spans="1:16">
      <c r="A9813" s="25">
        <f t="shared" si="153"/>
        <v>9811</v>
      </c>
      <c r="B9813" s="32" t="s">
        <v>13232</v>
      </c>
      <c r="C9813" s="37">
        <v>1960</v>
      </c>
      <c r="D9813" s="37">
        <v>1960</v>
      </c>
      <c r="E9813" s="42" t="s">
        <v>13123</v>
      </c>
      <c r="I9813" s="37">
        <v>2</v>
      </c>
      <c r="J9813" s="37">
        <v>2</v>
      </c>
      <c r="M9813" s="39">
        <v>635.1</v>
      </c>
      <c r="N9813" s="39">
        <v>635.1</v>
      </c>
      <c r="O9813" s="39">
        <v>635.1</v>
      </c>
    </row>
    <row r="9814" spans="1:16">
      <c r="A9814" s="25">
        <f t="shared" si="153"/>
        <v>9812</v>
      </c>
      <c r="B9814" s="32" t="s">
        <v>13233</v>
      </c>
      <c r="C9814" s="37">
        <v>1960</v>
      </c>
      <c r="D9814" s="37">
        <v>1960</v>
      </c>
      <c r="E9814" s="42" t="s">
        <v>13123</v>
      </c>
      <c r="I9814" s="37">
        <v>2</v>
      </c>
      <c r="J9814" s="37">
        <v>1</v>
      </c>
      <c r="M9814" s="39">
        <v>261.89999999999998</v>
      </c>
      <c r="N9814" s="39">
        <v>261.89999999999998</v>
      </c>
      <c r="O9814" s="39">
        <v>261.89999999999998</v>
      </c>
    </row>
    <row r="9815" spans="1:16">
      <c r="A9815" s="25">
        <f t="shared" si="153"/>
        <v>9813</v>
      </c>
      <c r="B9815" s="32" t="s">
        <v>13234</v>
      </c>
      <c r="C9815" s="37">
        <v>1960</v>
      </c>
      <c r="D9815" s="37">
        <v>1960</v>
      </c>
      <c r="E9815" s="42" t="s">
        <v>13123</v>
      </c>
      <c r="I9815" s="37">
        <v>2</v>
      </c>
      <c r="J9815" s="37">
        <v>1</v>
      </c>
      <c r="M9815" s="39">
        <v>260.39999999999998</v>
      </c>
      <c r="N9815" s="39">
        <v>260.39999999999998</v>
      </c>
      <c r="O9815" s="39">
        <v>260.39999999999998</v>
      </c>
    </row>
    <row r="9816" spans="1:16">
      <c r="A9816" s="25">
        <f t="shared" si="153"/>
        <v>9814</v>
      </c>
      <c r="B9816" s="32" t="s">
        <v>13235</v>
      </c>
      <c r="C9816" s="37">
        <v>1960</v>
      </c>
      <c r="D9816" s="37">
        <v>1960</v>
      </c>
      <c r="E9816" s="42" t="s">
        <v>13123</v>
      </c>
      <c r="I9816" s="37">
        <v>2</v>
      </c>
      <c r="J9816" s="37">
        <v>1</v>
      </c>
      <c r="M9816" s="39">
        <v>261.60000000000002</v>
      </c>
      <c r="N9816" s="39">
        <v>261.60000000000002</v>
      </c>
      <c r="O9816" s="39">
        <v>261.60000000000002</v>
      </c>
    </row>
    <row r="9817" spans="1:16">
      <c r="A9817" s="25">
        <f t="shared" si="153"/>
        <v>9815</v>
      </c>
      <c r="B9817" s="32" t="s">
        <v>13236</v>
      </c>
      <c r="I9817" s="37"/>
      <c r="J9817" s="37"/>
    </row>
    <row r="9818" spans="1:16">
      <c r="A9818" s="25">
        <f t="shared" si="153"/>
        <v>9816</v>
      </c>
      <c r="B9818" s="32" t="s">
        <v>13237</v>
      </c>
      <c r="C9818" s="37">
        <v>1960</v>
      </c>
      <c r="E9818" s="41" t="s">
        <v>4731</v>
      </c>
      <c r="I9818" s="37">
        <v>2</v>
      </c>
      <c r="J9818" s="37">
        <v>1</v>
      </c>
      <c r="M9818" s="39">
        <v>265.89999999999998</v>
      </c>
      <c r="N9818" s="39">
        <v>265.89999999999998</v>
      </c>
    </row>
    <row r="9819" spans="1:16">
      <c r="A9819" s="25">
        <f t="shared" si="153"/>
        <v>9817</v>
      </c>
      <c r="B9819" s="32" t="s">
        <v>13238</v>
      </c>
      <c r="C9819" s="37">
        <v>1974</v>
      </c>
      <c r="D9819" s="37">
        <v>1974</v>
      </c>
      <c r="E9819" s="42" t="s">
        <v>6520</v>
      </c>
      <c r="I9819" s="37">
        <v>5</v>
      </c>
      <c r="J9819" s="37">
        <v>6</v>
      </c>
      <c r="M9819" s="39">
        <v>4582.6099999999997</v>
      </c>
      <c r="N9819" s="39">
        <v>4582.6099999999997</v>
      </c>
      <c r="O9819" s="39">
        <v>4394.6099999999997</v>
      </c>
    </row>
    <row r="9820" spans="1:16">
      <c r="A9820" s="25">
        <f t="shared" si="153"/>
        <v>9818</v>
      </c>
      <c r="B9820" s="32" t="s">
        <v>13239</v>
      </c>
      <c r="C9820" s="37">
        <v>1974</v>
      </c>
      <c r="D9820" s="37">
        <v>1974</v>
      </c>
      <c r="E9820" s="42" t="s">
        <v>6520</v>
      </c>
      <c r="I9820" s="37">
        <v>5</v>
      </c>
      <c r="J9820" s="37">
        <v>6</v>
      </c>
      <c r="M9820" s="39">
        <v>4574.75</v>
      </c>
      <c r="N9820" s="39">
        <v>4574.75</v>
      </c>
      <c r="O9820" s="39">
        <v>4532.45</v>
      </c>
    </row>
    <row r="9821" spans="1:16">
      <c r="A9821" s="25">
        <f t="shared" si="153"/>
        <v>9819</v>
      </c>
      <c r="B9821" s="32" t="s">
        <v>13240</v>
      </c>
      <c r="C9821" s="37" t="s">
        <v>13241</v>
      </c>
      <c r="E9821" s="41" t="s">
        <v>6520</v>
      </c>
      <c r="F9821" s="37" t="s">
        <v>5071</v>
      </c>
      <c r="G9821" s="37" t="s">
        <v>4691</v>
      </c>
      <c r="H9821" s="37" t="s">
        <v>6958</v>
      </c>
      <c r="I9821" s="37">
        <v>5</v>
      </c>
      <c r="J9821" s="37">
        <v>6</v>
      </c>
      <c r="K9821" s="38">
        <v>0</v>
      </c>
      <c r="L9821" s="38">
        <v>0</v>
      </c>
      <c r="M9821" s="39">
        <v>4567.75</v>
      </c>
      <c r="N9821" s="39">
        <v>4567.75</v>
      </c>
      <c r="O9821" s="39">
        <v>4567.75</v>
      </c>
      <c r="P9821" s="38">
        <v>150</v>
      </c>
    </row>
    <row r="9822" spans="1:16">
      <c r="A9822" s="25">
        <f t="shared" si="153"/>
        <v>9820</v>
      </c>
      <c r="B9822" s="32" t="s">
        <v>13242</v>
      </c>
      <c r="I9822" s="37"/>
      <c r="J9822" s="37"/>
    </row>
    <row r="9823" spans="1:16">
      <c r="A9823" s="25">
        <f t="shared" si="153"/>
        <v>9821</v>
      </c>
      <c r="B9823" s="32" t="s">
        <v>13243</v>
      </c>
      <c r="C9823" s="37">
        <v>1973</v>
      </c>
      <c r="D9823" s="37">
        <v>1973</v>
      </c>
      <c r="E9823" s="42" t="s">
        <v>4823</v>
      </c>
      <c r="I9823" s="37">
        <v>5</v>
      </c>
      <c r="J9823" s="37">
        <v>6</v>
      </c>
      <c r="M9823" s="39">
        <v>4514.8500000000004</v>
      </c>
      <c r="N9823" s="39">
        <v>4514.8500000000004</v>
      </c>
      <c r="O9823" s="39">
        <v>4514.8500000000004</v>
      </c>
    </row>
    <row r="9824" spans="1:16">
      <c r="A9824" s="25">
        <f t="shared" si="153"/>
        <v>9822</v>
      </c>
      <c r="B9824" s="32" t="s">
        <v>13244</v>
      </c>
      <c r="C9824" s="37">
        <v>1973</v>
      </c>
      <c r="D9824" s="37">
        <v>1973</v>
      </c>
      <c r="E9824" s="42" t="s">
        <v>4823</v>
      </c>
      <c r="I9824" s="37">
        <v>5</v>
      </c>
      <c r="J9824" s="37">
        <v>6</v>
      </c>
      <c r="M9824" s="39">
        <v>4582.1400000000003</v>
      </c>
      <c r="N9824" s="39">
        <v>4582.1400000000003</v>
      </c>
      <c r="O9824" s="39">
        <v>4542.54</v>
      </c>
    </row>
    <row r="9825" spans="1:16">
      <c r="A9825" s="25">
        <f t="shared" si="153"/>
        <v>9823</v>
      </c>
      <c r="B9825" s="32" t="s">
        <v>13245</v>
      </c>
      <c r="C9825" s="37">
        <v>1972</v>
      </c>
      <c r="E9825" s="41" t="s">
        <v>5129</v>
      </c>
      <c r="I9825" s="37">
        <v>5</v>
      </c>
      <c r="J9825" s="37">
        <v>6</v>
      </c>
      <c r="M9825" s="39">
        <v>4519</v>
      </c>
      <c r="N9825" s="39">
        <v>4519</v>
      </c>
    </row>
    <row r="9826" spans="1:16">
      <c r="A9826" s="25">
        <f t="shared" si="153"/>
        <v>9824</v>
      </c>
      <c r="B9826" s="32" t="s">
        <v>13246</v>
      </c>
      <c r="C9826" s="37">
        <v>1973</v>
      </c>
      <c r="D9826" s="37">
        <v>1973</v>
      </c>
      <c r="E9826" s="42" t="s">
        <v>6520</v>
      </c>
      <c r="I9826" s="37">
        <v>5</v>
      </c>
      <c r="J9826" s="37">
        <v>6</v>
      </c>
      <c r="M9826" s="39">
        <v>4593.8999999999996</v>
      </c>
      <c r="N9826" s="39">
        <v>4593.8999999999996</v>
      </c>
      <c r="O9826" s="39">
        <v>4593.8999999999996</v>
      </c>
    </row>
    <row r="9827" spans="1:16">
      <c r="A9827" s="25">
        <f t="shared" si="153"/>
        <v>9825</v>
      </c>
      <c r="B9827" s="32" t="s">
        <v>13247</v>
      </c>
      <c r="I9827" s="37"/>
      <c r="J9827" s="37"/>
    </row>
    <row r="9828" spans="1:16">
      <c r="A9828" s="25">
        <f t="shared" si="153"/>
        <v>9826</v>
      </c>
      <c r="B9828" s="32" t="s">
        <v>13248</v>
      </c>
      <c r="C9828" s="37">
        <v>1973</v>
      </c>
      <c r="E9828" s="41" t="s">
        <v>4731</v>
      </c>
      <c r="I9828" s="37">
        <v>2</v>
      </c>
      <c r="J9828" s="37">
        <v>2</v>
      </c>
      <c r="M9828" s="39">
        <v>355.8</v>
      </c>
      <c r="N9828" s="39">
        <v>355.8</v>
      </c>
    </row>
    <row r="9829" spans="1:16">
      <c r="A9829" s="25">
        <f t="shared" si="153"/>
        <v>9827</v>
      </c>
      <c r="B9829" s="32" t="s">
        <v>13249</v>
      </c>
      <c r="C9829" s="37">
        <v>1985</v>
      </c>
      <c r="E9829" s="41" t="s">
        <v>4735</v>
      </c>
      <c r="I9829" s="37">
        <v>2</v>
      </c>
      <c r="J9829" s="37">
        <v>1</v>
      </c>
      <c r="M9829" s="39">
        <v>430.4</v>
      </c>
      <c r="N9829" s="39">
        <v>430.4</v>
      </c>
    </row>
    <row r="9830" spans="1:16">
      <c r="A9830" s="25">
        <f t="shared" si="153"/>
        <v>9828</v>
      </c>
      <c r="B9830" s="32" t="s">
        <v>13250</v>
      </c>
      <c r="C9830" s="37">
        <v>1959</v>
      </c>
      <c r="E9830" s="41" t="s">
        <v>4735</v>
      </c>
      <c r="I9830" s="37">
        <v>2</v>
      </c>
      <c r="J9830" s="37">
        <v>1</v>
      </c>
      <c r="M9830" s="39">
        <v>444.5</v>
      </c>
      <c r="N9830" s="39">
        <v>444.5</v>
      </c>
    </row>
    <row r="9831" spans="1:16">
      <c r="A9831" s="25">
        <f t="shared" si="153"/>
        <v>9829</v>
      </c>
      <c r="B9831" s="32" t="s">
        <v>13251</v>
      </c>
      <c r="C9831" s="37">
        <v>1972</v>
      </c>
      <c r="E9831" s="41" t="s">
        <v>5129</v>
      </c>
      <c r="I9831" s="37">
        <v>2</v>
      </c>
      <c r="J9831" s="37">
        <v>1</v>
      </c>
      <c r="M9831" s="39">
        <v>448.7</v>
      </c>
      <c r="N9831" s="39">
        <v>409.4</v>
      </c>
      <c r="O9831" s="39">
        <v>409.4</v>
      </c>
      <c r="P9831" s="38">
        <v>17</v>
      </c>
    </row>
    <row r="9832" spans="1:16">
      <c r="A9832" s="25">
        <f t="shared" si="153"/>
        <v>9830</v>
      </c>
      <c r="B9832" s="32" t="s">
        <v>13252</v>
      </c>
      <c r="C9832" s="37">
        <v>1960</v>
      </c>
      <c r="E9832" s="41" t="s">
        <v>4735</v>
      </c>
      <c r="I9832" s="37">
        <v>2</v>
      </c>
      <c r="J9832" s="37">
        <v>2</v>
      </c>
      <c r="M9832" s="39">
        <v>519.29999999999995</v>
      </c>
      <c r="N9832" s="39">
        <v>470.3</v>
      </c>
    </row>
    <row r="9833" spans="1:16">
      <c r="A9833" s="25">
        <f t="shared" si="153"/>
        <v>9831</v>
      </c>
      <c r="B9833" s="32" t="s">
        <v>13253</v>
      </c>
      <c r="C9833" s="37">
        <v>1961</v>
      </c>
      <c r="E9833" s="41" t="s">
        <v>4735</v>
      </c>
      <c r="I9833" s="37">
        <v>2</v>
      </c>
      <c r="J9833" s="37">
        <v>2</v>
      </c>
      <c r="M9833" s="39">
        <v>456.4</v>
      </c>
      <c r="N9833" s="39">
        <v>456.4</v>
      </c>
    </row>
    <row r="9834" spans="1:16">
      <c r="A9834" s="25">
        <f t="shared" si="153"/>
        <v>9832</v>
      </c>
      <c r="B9834" s="32" t="s">
        <v>13254</v>
      </c>
      <c r="C9834" s="37">
        <v>1962</v>
      </c>
      <c r="E9834" s="41" t="s">
        <v>4735</v>
      </c>
      <c r="I9834" s="37">
        <v>2</v>
      </c>
      <c r="J9834" s="37">
        <v>2</v>
      </c>
      <c r="M9834" s="39">
        <v>475.3</v>
      </c>
      <c r="N9834" s="39">
        <v>475.3</v>
      </c>
    </row>
    <row r="9835" spans="1:16">
      <c r="A9835" s="25">
        <f t="shared" si="153"/>
        <v>9833</v>
      </c>
      <c r="B9835" s="32" t="s">
        <v>13255</v>
      </c>
      <c r="I9835" s="37"/>
      <c r="J9835" s="37"/>
    </row>
    <row r="9836" spans="1:16">
      <c r="A9836" s="25">
        <f t="shared" si="153"/>
        <v>9834</v>
      </c>
      <c r="B9836" s="32" t="s">
        <v>13256</v>
      </c>
      <c r="I9836" s="37"/>
      <c r="J9836" s="37"/>
    </row>
    <row r="9837" spans="1:16">
      <c r="A9837" s="25">
        <f t="shared" si="153"/>
        <v>9835</v>
      </c>
      <c r="B9837" s="32" t="s">
        <v>13257</v>
      </c>
      <c r="C9837" s="37">
        <v>1994</v>
      </c>
      <c r="E9837" s="41" t="s">
        <v>4731</v>
      </c>
      <c r="I9837" s="37">
        <v>3</v>
      </c>
      <c r="J9837" s="37">
        <v>3</v>
      </c>
      <c r="M9837" s="39">
        <v>1317.8</v>
      </c>
      <c r="N9837" s="39">
        <v>1317.8</v>
      </c>
    </row>
    <row r="9838" spans="1:16">
      <c r="A9838" s="25">
        <f t="shared" si="153"/>
        <v>9836</v>
      </c>
      <c r="B9838" s="32" t="s">
        <v>13258</v>
      </c>
      <c r="I9838" s="37"/>
      <c r="J9838" s="37"/>
    </row>
    <row r="9839" spans="1:16">
      <c r="A9839" s="25">
        <f t="shared" si="153"/>
        <v>9837</v>
      </c>
      <c r="B9839" s="32" t="s">
        <v>13259</v>
      </c>
      <c r="C9839" s="37">
        <v>1961</v>
      </c>
      <c r="E9839" s="41" t="s">
        <v>4731</v>
      </c>
      <c r="I9839" s="37">
        <v>2</v>
      </c>
      <c r="J9839" s="37">
        <v>1</v>
      </c>
      <c r="M9839" s="39">
        <v>292.2</v>
      </c>
      <c r="N9839" s="39">
        <v>198.8</v>
      </c>
    </row>
    <row r="9840" spans="1:16">
      <c r="A9840" s="25">
        <f t="shared" si="153"/>
        <v>9838</v>
      </c>
      <c r="B9840" s="32" t="s">
        <v>13260</v>
      </c>
      <c r="C9840" s="37">
        <v>1961</v>
      </c>
      <c r="E9840" s="41" t="s">
        <v>4731</v>
      </c>
      <c r="I9840" s="37">
        <v>2</v>
      </c>
      <c r="J9840" s="37">
        <v>1</v>
      </c>
      <c r="M9840" s="39">
        <v>292.2</v>
      </c>
      <c r="N9840" s="39">
        <v>196.9</v>
      </c>
    </row>
    <row r="9841" spans="1:15">
      <c r="A9841" s="25">
        <f t="shared" si="153"/>
        <v>9839</v>
      </c>
      <c r="B9841" s="32" t="s">
        <v>13261</v>
      </c>
      <c r="C9841" s="37">
        <v>1957</v>
      </c>
      <c r="E9841" s="41" t="s">
        <v>4735</v>
      </c>
      <c r="I9841" s="37">
        <v>2</v>
      </c>
      <c r="J9841" s="37">
        <v>1</v>
      </c>
      <c r="M9841" s="39">
        <v>803.7</v>
      </c>
      <c r="N9841" s="39">
        <v>619.9</v>
      </c>
    </row>
    <row r="9842" spans="1:15">
      <c r="A9842" s="25">
        <f t="shared" si="153"/>
        <v>9840</v>
      </c>
      <c r="B9842" s="32" t="s">
        <v>13262</v>
      </c>
      <c r="C9842" s="37">
        <v>1962</v>
      </c>
      <c r="E9842" s="41" t="s">
        <v>4731</v>
      </c>
      <c r="I9842" s="37">
        <v>4</v>
      </c>
      <c r="J9842" s="37">
        <v>4</v>
      </c>
      <c r="M9842" s="39">
        <v>3631.46</v>
      </c>
      <c r="N9842" s="39">
        <v>2515.46</v>
      </c>
    </row>
    <row r="9843" spans="1:15">
      <c r="A9843" s="25">
        <f t="shared" si="153"/>
        <v>9841</v>
      </c>
      <c r="B9843" s="32" t="s">
        <v>13263</v>
      </c>
      <c r="C9843" s="37">
        <v>1961</v>
      </c>
      <c r="E9843" s="41" t="s">
        <v>4731</v>
      </c>
      <c r="I9843" s="37">
        <v>4</v>
      </c>
      <c r="J9843" s="37">
        <v>4</v>
      </c>
      <c r="M9843" s="39">
        <v>3479.5</v>
      </c>
      <c r="N9843" s="39">
        <v>2374.8000000000002</v>
      </c>
    </row>
    <row r="9844" spans="1:15">
      <c r="A9844" s="25">
        <f t="shared" si="153"/>
        <v>9842</v>
      </c>
      <c r="B9844" s="32" t="s">
        <v>4492</v>
      </c>
      <c r="C9844" s="37">
        <v>1928</v>
      </c>
      <c r="D9844" s="37">
        <v>1928</v>
      </c>
      <c r="E9844" s="42" t="s">
        <v>4975</v>
      </c>
      <c r="I9844" s="37">
        <v>3</v>
      </c>
      <c r="J9844" s="37">
        <v>3</v>
      </c>
      <c r="M9844" s="39">
        <v>1876.7</v>
      </c>
      <c r="N9844" s="39">
        <v>1876.7</v>
      </c>
      <c r="O9844" s="39">
        <v>1371.2</v>
      </c>
    </row>
    <row r="9845" spans="1:15">
      <c r="A9845" s="25">
        <f t="shared" si="153"/>
        <v>9843</v>
      </c>
      <c r="B9845" s="32" t="s">
        <v>13264</v>
      </c>
      <c r="C9845" s="37">
        <v>1938</v>
      </c>
      <c r="E9845" s="41" t="s">
        <v>4735</v>
      </c>
      <c r="I9845" s="37">
        <v>3</v>
      </c>
      <c r="J9845" s="37">
        <v>3</v>
      </c>
      <c r="M9845" s="39">
        <v>1379.7</v>
      </c>
      <c r="N9845" s="39">
        <v>1379.7</v>
      </c>
    </row>
    <row r="9846" spans="1:15">
      <c r="A9846" s="25">
        <f t="shared" si="153"/>
        <v>9844</v>
      </c>
      <c r="B9846" s="32" t="s">
        <v>13265</v>
      </c>
      <c r="I9846" s="37"/>
      <c r="J9846" s="37"/>
    </row>
    <row r="9847" spans="1:15">
      <c r="A9847" s="25">
        <f t="shared" si="153"/>
        <v>9845</v>
      </c>
      <c r="B9847" s="32" t="s">
        <v>13266</v>
      </c>
      <c r="I9847" s="37"/>
      <c r="J9847" s="37"/>
    </row>
    <row r="9848" spans="1:15">
      <c r="A9848" s="25">
        <f t="shared" si="153"/>
        <v>9846</v>
      </c>
      <c r="B9848" s="32" t="s">
        <v>13267</v>
      </c>
      <c r="I9848" s="37"/>
      <c r="J9848" s="37"/>
    </row>
    <row r="9849" spans="1:15">
      <c r="A9849" s="25">
        <f t="shared" si="153"/>
        <v>9847</v>
      </c>
      <c r="B9849" s="32" t="s">
        <v>13268</v>
      </c>
      <c r="I9849" s="37"/>
      <c r="J9849" s="37"/>
    </row>
    <row r="9850" spans="1:15">
      <c r="A9850" s="25">
        <f t="shared" si="153"/>
        <v>9848</v>
      </c>
      <c r="B9850" s="32" t="s">
        <v>13269</v>
      </c>
      <c r="I9850" s="37"/>
      <c r="J9850" s="37"/>
    </row>
    <row r="9851" spans="1:15">
      <c r="A9851" s="25">
        <f t="shared" si="153"/>
        <v>9849</v>
      </c>
      <c r="B9851" s="32" t="s">
        <v>13270</v>
      </c>
      <c r="I9851" s="37"/>
      <c r="J9851" s="37"/>
    </row>
    <row r="9852" spans="1:15">
      <c r="A9852" s="25">
        <f t="shared" si="153"/>
        <v>9850</v>
      </c>
      <c r="B9852" s="32" t="s">
        <v>13271</v>
      </c>
      <c r="I9852" s="37"/>
      <c r="J9852" s="37"/>
    </row>
    <row r="9853" spans="1:15">
      <c r="A9853" s="25">
        <f t="shared" si="153"/>
        <v>9851</v>
      </c>
      <c r="B9853" s="32" t="s">
        <v>13272</v>
      </c>
      <c r="I9853" s="37"/>
      <c r="J9853" s="37"/>
    </row>
    <row r="9854" spans="1:15">
      <c r="A9854" s="25">
        <f t="shared" si="153"/>
        <v>9852</v>
      </c>
      <c r="B9854" s="32" t="s">
        <v>13273</v>
      </c>
      <c r="I9854" s="37"/>
      <c r="J9854" s="37"/>
    </row>
    <row r="9855" spans="1:15">
      <c r="A9855" s="25">
        <f t="shared" si="153"/>
        <v>9853</v>
      </c>
      <c r="B9855" s="32" t="s">
        <v>13274</v>
      </c>
      <c r="I9855" s="37"/>
      <c r="J9855" s="37"/>
    </row>
    <row r="9856" spans="1:15">
      <c r="A9856" s="25">
        <f t="shared" si="153"/>
        <v>9854</v>
      </c>
      <c r="B9856" s="32" t="s">
        <v>13275</v>
      </c>
      <c r="I9856" s="37"/>
      <c r="J9856" s="37"/>
    </row>
    <row r="9857" spans="1:16">
      <c r="A9857" s="25">
        <f t="shared" si="153"/>
        <v>9855</v>
      </c>
      <c r="B9857" s="32" t="s">
        <v>13276</v>
      </c>
      <c r="C9857" s="37">
        <v>1968</v>
      </c>
      <c r="E9857" s="41" t="s">
        <v>6520</v>
      </c>
      <c r="F9857" s="37" t="s">
        <v>5053</v>
      </c>
      <c r="G9857" s="37" t="s">
        <v>4691</v>
      </c>
      <c r="H9857" s="37" t="s">
        <v>6958</v>
      </c>
      <c r="I9857" s="37">
        <v>5</v>
      </c>
      <c r="J9857" s="37">
        <v>4</v>
      </c>
      <c r="K9857" s="38">
        <v>0</v>
      </c>
      <c r="L9857" s="38">
        <v>0</v>
      </c>
      <c r="M9857" s="39">
        <v>3379.2</v>
      </c>
      <c r="N9857" s="39">
        <v>3379.2</v>
      </c>
      <c r="O9857" s="39">
        <v>3379.2</v>
      </c>
      <c r="P9857" s="38">
        <v>105</v>
      </c>
    </row>
    <row r="9858" spans="1:16">
      <c r="A9858" s="25">
        <f t="shared" si="153"/>
        <v>9856</v>
      </c>
      <c r="B9858" s="32" t="s">
        <v>13277</v>
      </c>
      <c r="C9858" s="37">
        <v>1966</v>
      </c>
      <c r="E9858" s="41" t="s">
        <v>4975</v>
      </c>
      <c r="F9858" s="37" t="s">
        <v>5053</v>
      </c>
      <c r="G9858" s="37" t="s">
        <v>4691</v>
      </c>
      <c r="H9858" s="37" t="s">
        <v>6958</v>
      </c>
      <c r="I9858" s="37">
        <v>5</v>
      </c>
      <c r="J9858" s="37">
        <v>2</v>
      </c>
      <c r="K9858" s="38">
        <v>0</v>
      </c>
      <c r="L9858" s="38">
        <v>0</v>
      </c>
      <c r="M9858" s="39">
        <v>1582.2</v>
      </c>
      <c r="N9858" s="39">
        <v>1582.2</v>
      </c>
      <c r="O9858" s="39">
        <v>1330.7</v>
      </c>
      <c r="P9858" s="38">
        <v>60</v>
      </c>
    </row>
    <row r="9859" spans="1:16">
      <c r="A9859" s="25">
        <f t="shared" ref="A9859:A9922" si="154">A9858+1</f>
        <v>9857</v>
      </c>
      <c r="B9859" s="32" t="s">
        <v>13278</v>
      </c>
      <c r="I9859" s="37"/>
      <c r="J9859" s="37"/>
    </row>
    <row r="9860" spans="1:16">
      <c r="A9860" s="25">
        <f t="shared" si="154"/>
        <v>9858</v>
      </c>
      <c r="B9860" s="32" t="s">
        <v>13279</v>
      </c>
      <c r="I9860" s="37"/>
      <c r="J9860" s="37"/>
    </row>
    <row r="9861" spans="1:16">
      <c r="A9861" s="25">
        <f t="shared" si="154"/>
        <v>9859</v>
      </c>
      <c r="B9861" s="32" t="s">
        <v>13280</v>
      </c>
      <c r="I9861" s="37"/>
      <c r="J9861" s="37"/>
    </row>
    <row r="9862" spans="1:16">
      <c r="A9862" s="25">
        <f t="shared" si="154"/>
        <v>9860</v>
      </c>
      <c r="B9862" s="32" t="s">
        <v>13281</v>
      </c>
      <c r="I9862" s="37"/>
      <c r="J9862" s="37"/>
    </row>
    <row r="9863" spans="1:16">
      <c r="A9863" s="25">
        <f t="shared" si="154"/>
        <v>9861</v>
      </c>
      <c r="B9863" s="32" t="s">
        <v>13282</v>
      </c>
      <c r="I9863" s="37"/>
      <c r="J9863" s="37"/>
    </row>
    <row r="9864" spans="1:16">
      <c r="A9864" s="25">
        <f t="shared" si="154"/>
        <v>9862</v>
      </c>
      <c r="B9864" s="32" t="s">
        <v>13283</v>
      </c>
      <c r="I9864" s="37"/>
      <c r="J9864" s="37"/>
    </row>
    <row r="9865" spans="1:16">
      <c r="A9865" s="25">
        <f t="shared" si="154"/>
        <v>9863</v>
      </c>
      <c r="B9865" s="32" t="s">
        <v>13284</v>
      </c>
      <c r="I9865" s="37"/>
      <c r="J9865" s="37"/>
    </row>
    <row r="9866" spans="1:16">
      <c r="A9866" s="25">
        <f t="shared" si="154"/>
        <v>9864</v>
      </c>
      <c r="B9866" s="32" t="s">
        <v>13285</v>
      </c>
      <c r="I9866" s="37"/>
      <c r="J9866" s="37"/>
    </row>
    <row r="9867" spans="1:16">
      <c r="A9867" s="25">
        <f t="shared" si="154"/>
        <v>9865</v>
      </c>
      <c r="B9867" s="32" t="s">
        <v>13286</v>
      </c>
      <c r="I9867" s="37"/>
      <c r="J9867" s="37"/>
    </row>
    <row r="9868" spans="1:16">
      <c r="A9868" s="25">
        <f t="shared" si="154"/>
        <v>9866</v>
      </c>
      <c r="B9868" s="32" t="s">
        <v>13287</v>
      </c>
      <c r="C9868" s="37">
        <v>1966</v>
      </c>
      <c r="E9868" s="41" t="s">
        <v>4975</v>
      </c>
      <c r="F9868" s="37" t="s">
        <v>5053</v>
      </c>
      <c r="G9868" s="37" t="s">
        <v>4691</v>
      </c>
      <c r="H9868" s="37" t="s">
        <v>6958</v>
      </c>
      <c r="I9868" s="37">
        <v>5</v>
      </c>
      <c r="J9868" s="37">
        <v>4</v>
      </c>
      <c r="K9868" s="38">
        <v>0</v>
      </c>
      <c r="L9868" s="38">
        <v>0</v>
      </c>
      <c r="M9868" s="39">
        <v>3409</v>
      </c>
      <c r="N9868" s="39">
        <v>3409</v>
      </c>
      <c r="O9868" s="39">
        <v>3317.2</v>
      </c>
      <c r="P9868" s="38">
        <v>105</v>
      </c>
    </row>
    <row r="9869" spans="1:16">
      <c r="A9869" s="25">
        <f t="shared" si="154"/>
        <v>9867</v>
      </c>
      <c r="B9869" s="32" t="s">
        <v>13288</v>
      </c>
      <c r="C9869" s="37">
        <v>1967</v>
      </c>
      <c r="E9869" s="41" t="s">
        <v>6520</v>
      </c>
      <c r="F9869" s="37" t="s">
        <v>5053</v>
      </c>
      <c r="G9869" s="37" t="s">
        <v>4691</v>
      </c>
      <c r="H9869" s="37" t="s">
        <v>6958</v>
      </c>
      <c r="I9869" s="37">
        <v>5</v>
      </c>
      <c r="J9869" s="37">
        <v>4</v>
      </c>
      <c r="K9869" s="38">
        <v>0</v>
      </c>
      <c r="L9869" s="38">
        <v>0</v>
      </c>
      <c r="M9869" s="39">
        <v>3373</v>
      </c>
      <c r="N9869" s="39">
        <v>3373</v>
      </c>
      <c r="O9869" s="39">
        <v>3373</v>
      </c>
      <c r="P9869" s="38">
        <v>105</v>
      </c>
    </row>
    <row r="9870" spans="1:16">
      <c r="A9870" s="25">
        <f t="shared" si="154"/>
        <v>9868</v>
      </c>
      <c r="B9870" s="32" t="s">
        <v>13289</v>
      </c>
      <c r="I9870" s="37"/>
      <c r="J9870" s="37"/>
    </row>
    <row r="9871" spans="1:16">
      <c r="A9871" s="25">
        <f t="shared" si="154"/>
        <v>9869</v>
      </c>
      <c r="B9871" s="32" t="s">
        <v>13290</v>
      </c>
      <c r="C9871" s="37">
        <v>1932</v>
      </c>
      <c r="D9871" s="37">
        <v>1932</v>
      </c>
      <c r="E9871" s="42" t="s">
        <v>13123</v>
      </c>
      <c r="I9871" s="37">
        <v>4</v>
      </c>
      <c r="J9871" s="37">
        <v>4</v>
      </c>
      <c r="M9871" s="39">
        <v>2459.1999999999998</v>
      </c>
      <c r="N9871" s="39">
        <v>2459.1999999999998</v>
      </c>
      <c r="O9871" s="39">
        <v>2459.1999999999998</v>
      </c>
    </row>
    <row r="9872" spans="1:16">
      <c r="A9872" s="25">
        <f t="shared" si="154"/>
        <v>9870</v>
      </c>
      <c r="B9872" s="32" t="s">
        <v>13291</v>
      </c>
      <c r="I9872" s="37"/>
      <c r="J9872" s="37"/>
    </row>
    <row r="9873" spans="1:16">
      <c r="A9873" s="25">
        <f t="shared" si="154"/>
        <v>9871</v>
      </c>
      <c r="B9873" s="32" t="s">
        <v>13292</v>
      </c>
      <c r="I9873" s="37"/>
      <c r="J9873" s="37"/>
    </row>
    <row r="9874" spans="1:16">
      <c r="A9874" s="25">
        <f t="shared" si="154"/>
        <v>9872</v>
      </c>
      <c r="B9874" s="32" t="s">
        <v>4493</v>
      </c>
      <c r="C9874" s="37">
        <v>1959</v>
      </c>
      <c r="E9874" s="41" t="s">
        <v>5129</v>
      </c>
      <c r="I9874" s="37">
        <v>3</v>
      </c>
      <c r="J9874" s="37">
        <v>2</v>
      </c>
      <c r="M9874" s="39">
        <v>1313.09</v>
      </c>
      <c r="N9874" s="39">
        <v>1168.69</v>
      </c>
    </row>
    <row r="9875" spans="1:16">
      <c r="A9875" s="25">
        <f t="shared" si="154"/>
        <v>9873</v>
      </c>
      <c r="B9875" s="32" t="s">
        <v>4494</v>
      </c>
      <c r="C9875" s="37">
        <v>1958</v>
      </c>
      <c r="E9875" s="41" t="s">
        <v>5129</v>
      </c>
      <c r="I9875" s="37">
        <v>3</v>
      </c>
      <c r="J9875" s="37">
        <v>3</v>
      </c>
      <c r="M9875" s="39">
        <v>1625.52</v>
      </c>
      <c r="N9875" s="39">
        <v>1479.22</v>
      </c>
    </row>
    <row r="9876" spans="1:16">
      <c r="A9876" s="25">
        <f t="shared" si="154"/>
        <v>9874</v>
      </c>
      <c r="B9876" s="32" t="s">
        <v>4495</v>
      </c>
      <c r="C9876" s="37">
        <v>1957</v>
      </c>
      <c r="E9876" s="41" t="s">
        <v>5129</v>
      </c>
      <c r="I9876" s="37">
        <v>3</v>
      </c>
      <c r="J9876" s="37">
        <v>3</v>
      </c>
      <c r="M9876" s="39">
        <v>1657.3</v>
      </c>
      <c r="N9876" s="39">
        <v>1519.4</v>
      </c>
    </row>
    <row r="9877" spans="1:16">
      <c r="A9877" s="25">
        <f t="shared" si="154"/>
        <v>9875</v>
      </c>
      <c r="B9877" s="32" t="s">
        <v>13293</v>
      </c>
      <c r="C9877" s="37">
        <v>1954</v>
      </c>
      <c r="E9877" s="41" t="s">
        <v>4735</v>
      </c>
      <c r="I9877" s="37">
        <v>2</v>
      </c>
      <c r="J9877" s="37">
        <v>2</v>
      </c>
      <c r="M9877" s="39">
        <v>893.26</v>
      </c>
      <c r="N9877" s="39">
        <v>821.46</v>
      </c>
    </row>
    <row r="9878" spans="1:16">
      <c r="A9878" s="25">
        <f t="shared" si="154"/>
        <v>9876</v>
      </c>
      <c r="B9878" s="32" t="s">
        <v>4496</v>
      </c>
      <c r="C9878" s="37">
        <v>1929</v>
      </c>
      <c r="E9878" s="41" t="s">
        <v>4735</v>
      </c>
      <c r="I9878" s="37">
        <v>2</v>
      </c>
      <c r="J9878" s="37">
        <v>2</v>
      </c>
      <c r="M9878" s="39">
        <v>755</v>
      </c>
      <c r="N9878" s="39">
        <v>732.45</v>
      </c>
    </row>
    <row r="9879" spans="1:16">
      <c r="A9879" s="25">
        <f t="shared" si="154"/>
        <v>9877</v>
      </c>
      <c r="B9879" s="32" t="s">
        <v>13294</v>
      </c>
      <c r="C9879" s="37">
        <v>1948</v>
      </c>
      <c r="E9879" s="41" t="s">
        <v>4735</v>
      </c>
      <c r="I9879" s="37">
        <v>2</v>
      </c>
      <c r="J9879" s="37">
        <v>2</v>
      </c>
      <c r="M9879" s="39">
        <v>510.9</v>
      </c>
      <c r="N9879" s="39">
        <v>464.9</v>
      </c>
    </row>
    <row r="9880" spans="1:16">
      <c r="A9880" s="25">
        <f t="shared" si="154"/>
        <v>9878</v>
      </c>
      <c r="B9880" s="32" t="s">
        <v>4497</v>
      </c>
      <c r="C9880" s="37">
        <v>1929</v>
      </c>
      <c r="E9880" s="41" t="s">
        <v>4735</v>
      </c>
      <c r="I9880" s="37">
        <v>2</v>
      </c>
      <c r="J9880" s="37">
        <v>2</v>
      </c>
      <c r="M9880" s="39">
        <v>748.8</v>
      </c>
      <c r="N9880" s="39">
        <v>748.8</v>
      </c>
    </row>
    <row r="9881" spans="1:16">
      <c r="A9881" s="25">
        <f t="shared" si="154"/>
        <v>9879</v>
      </c>
      <c r="B9881" s="32" t="s">
        <v>13295</v>
      </c>
      <c r="C9881" s="37">
        <v>1946</v>
      </c>
      <c r="E9881" s="41" t="s">
        <v>4735</v>
      </c>
      <c r="I9881" s="37">
        <v>2</v>
      </c>
      <c r="J9881" s="37">
        <v>1</v>
      </c>
      <c r="M9881" s="39">
        <v>461.4</v>
      </c>
      <c r="N9881" s="39">
        <v>290.39999999999998</v>
      </c>
    </row>
    <row r="9882" spans="1:16">
      <c r="A9882" s="25">
        <f t="shared" si="154"/>
        <v>9880</v>
      </c>
      <c r="B9882" s="32" t="s">
        <v>13296</v>
      </c>
      <c r="C9882" s="37">
        <v>1946</v>
      </c>
      <c r="E9882" s="41" t="s">
        <v>4735</v>
      </c>
      <c r="I9882" s="37">
        <v>2</v>
      </c>
      <c r="J9882" s="37">
        <v>1</v>
      </c>
      <c r="M9882" s="39">
        <v>500.4</v>
      </c>
      <c r="N9882" s="39">
        <v>461.5</v>
      </c>
    </row>
    <row r="9883" spans="1:16">
      <c r="A9883" s="25">
        <f t="shared" si="154"/>
        <v>9881</v>
      </c>
      <c r="B9883" s="32" t="s">
        <v>13297</v>
      </c>
      <c r="C9883" s="37">
        <v>1946</v>
      </c>
      <c r="E9883" s="41" t="s">
        <v>4735</v>
      </c>
      <c r="I9883" s="37">
        <v>2</v>
      </c>
      <c r="J9883" s="37">
        <v>1</v>
      </c>
      <c r="M9883" s="39">
        <v>462.1</v>
      </c>
      <c r="N9883" s="39">
        <v>462.1</v>
      </c>
    </row>
    <row r="9884" spans="1:16">
      <c r="A9884" s="25">
        <f t="shared" si="154"/>
        <v>9882</v>
      </c>
      <c r="B9884" s="32" t="s">
        <v>13298</v>
      </c>
      <c r="C9884" s="37">
        <v>1999</v>
      </c>
      <c r="I9884" s="37">
        <v>5</v>
      </c>
      <c r="J9884" s="37">
        <v>3</v>
      </c>
      <c r="M9884" s="39">
        <v>2967.5</v>
      </c>
      <c r="N9884" s="39">
        <v>2619.8000000000002</v>
      </c>
      <c r="O9884" s="39">
        <v>2619.8000000000002</v>
      </c>
    </row>
    <row r="9885" spans="1:16">
      <c r="A9885" s="25">
        <f t="shared" si="154"/>
        <v>9883</v>
      </c>
      <c r="B9885" s="32" t="s">
        <v>13299</v>
      </c>
      <c r="I9885" s="37"/>
      <c r="J9885" s="37"/>
    </row>
    <row r="9886" spans="1:16">
      <c r="A9886" s="25">
        <f t="shared" si="154"/>
        <v>9884</v>
      </c>
      <c r="B9886" s="32" t="s">
        <v>13300</v>
      </c>
      <c r="C9886" s="37">
        <v>1956</v>
      </c>
      <c r="E9886" s="41" t="s">
        <v>4735</v>
      </c>
      <c r="I9886" s="37">
        <v>2</v>
      </c>
      <c r="J9886" s="37">
        <v>1</v>
      </c>
      <c r="M9886" s="39">
        <v>408.7</v>
      </c>
      <c r="N9886" s="39">
        <v>243.4</v>
      </c>
    </row>
    <row r="9887" spans="1:16">
      <c r="A9887" s="25">
        <f t="shared" si="154"/>
        <v>9885</v>
      </c>
      <c r="B9887" s="32" t="s">
        <v>13301</v>
      </c>
      <c r="C9887" s="37">
        <v>1986</v>
      </c>
      <c r="D9887" s="37">
        <v>1986</v>
      </c>
      <c r="E9887" s="42" t="s">
        <v>6520</v>
      </c>
      <c r="I9887" s="37">
        <v>9</v>
      </c>
      <c r="J9887" s="37">
        <v>1</v>
      </c>
      <c r="K9887" s="38">
        <v>1</v>
      </c>
      <c r="L9887" s="38">
        <v>400</v>
      </c>
      <c r="M9887" s="39">
        <v>4502.8</v>
      </c>
      <c r="N9887" s="39">
        <v>4502.8</v>
      </c>
      <c r="O9887" s="39">
        <v>3973.3</v>
      </c>
    </row>
    <row r="9888" spans="1:16">
      <c r="A9888" s="25">
        <f t="shared" si="154"/>
        <v>9886</v>
      </c>
      <c r="B9888" s="32" t="s">
        <v>13302</v>
      </c>
      <c r="C9888" s="37">
        <v>1987</v>
      </c>
      <c r="E9888" s="41" t="s">
        <v>5129</v>
      </c>
      <c r="I9888" s="37">
        <v>9</v>
      </c>
      <c r="J9888" s="37">
        <v>2</v>
      </c>
      <c r="M9888" s="39">
        <v>4580.6000000000004</v>
      </c>
      <c r="N9888" s="39">
        <v>4073.5</v>
      </c>
      <c r="O9888" s="39">
        <v>4073.5</v>
      </c>
      <c r="P9888" s="38">
        <v>142</v>
      </c>
    </row>
    <row r="9889" spans="1:16">
      <c r="A9889" s="25">
        <f t="shared" si="154"/>
        <v>9887</v>
      </c>
      <c r="B9889" s="32" t="s">
        <v>13303</v>
      </c>
      <c r="C9889" s="37">
        <v>1988</v>
      </c>
      <c r="I9889" s="37">
        <v>5</v>
      </c>
      <c r="J9889" s="37">
        <v>2</v>
      </c>
      <c r="M9889" s="39">
        <v>3236.4</v>
      </c>
      <c r="N9889" s="39">
        <v>2624.1</v>
      </c>
      <c r="O9889" s="39">
        <v>2624.1</v>
      </c>
    </row>
    <row r="9890" spans="1:16">
      <c r="A9890" s="25">
        <f t="shared" si="154"/>
        <v>9888</v>
      </c>
      <c r="B9890" s="32" t="s">
        <v>13304</v>
      </c>
      <c r="I9890" s="37"/>
      <c r="J9890" s="37"/>
    </row>
    <row r="9891" spans="1:16">
      <c r="A9891" s="25">
        <f t="shared" si="154"/>
        <v>9889</v>
      </c>
      <c r="B9891" s="32" t="s">
        <v>4474</v>
      </c>
      <c r="C9891" s="37">
        <v>1960</v>
      </c>
      <c r="E9891" s="41" t="s">
        <v>4735</v>
      </c>
      <c r="I9891" s="37">
        <v>2</v>
      </c>
      <c r="J9891" s="37">
        <v>2</v>
      </c>
      <c r="M9891" s="39">
        <v>695.6</v>
      </c>
      <c r="N9891" s="39">
        <v>695.6</v>
      </c>
    </row>
    <row r="9892" spans="1:16">
      <c r="A9892" s="25">
        <f t="shared" si="154"/>
        <v>9890</v>
      </c>
      <c r="B9892" s="32" t="s">
        <v>13305</v>
      </c>
      <c r="C9892" s="37">
        <v>1956</v>
      </c>
      <c r="E9892" s="41" t="s">
        <v>4735</v>
      </c>
      <c r="I9892" s="37">
        <v>2</v>
      </c>
      <c r="J9892" s="37">
        <v>2</v>
      </c>
      <c r="M9892" s="39">
        <v>456.8</v>
      </c>
      <c r="N9892" s="39">
        <v>410.8</v>
      </c>
      <c r="O9892" s="39">
        <v>410.8</v>
      </c>
      <c r="P9892" s="38">
        <v>27</v>
      </c>
    </row>
    <row r="9893" spans="1:16">
      <c r="A9893" s="25">
        <f t="shared" si="154"/>
        <v>9891</v>
      </c>
      <c r="B9893" s="32" t="s">
        <v>4480</v>
      </c>
      <c r="C9893" s="37">
        <v>1960</v>
      </c>
      <c r="E9893" s="41" t="s">
        <v>4735</v>
      </c>
      <c r="I9893" s="37">
        <v>2</v>
      </c>
      <c r="J9893" s="37">
        <v>2</v>
      </c>
      <c r="M9893" s="39">
        <v>772.86</v>
      </c>
      <c r="N9893" s="39">
        <v>685.06</v>
      </c>
    </row>
    <row r="9894" spans="1:16">
      <c r="A9894" s="25">
        <f t="shared" si="154"/>
        <v>9892</v>
      </c>
      <c r="B9894" s="32" t="s">
        <v>13306</v>
      </c>
      <c r="C9894" s="37">
        <v>1954</v>
      </c>
      <c r="E9894" s="41" t="s">
        <v>4735</v>
      </c>
      <c r="I9894" s="37">
        <v>2</v>
      </c>
      <c r="J9894" s="37">
        <v>2</v>
      </c>
      <c r="M9894" s="39">
        <v>370.7</v>
      </c>
      <c r="N9894" s="39">
        <v>323.39999999999998</v>
      </c>
      <c r="O9894" s="39">
        <v>323.39999999999998</v>
      </c>
      <c r="P9894" s="38">
        <v>19</v>
      </c>
    </row>
    <row r="9895" spans="1:16">
      <c r="A9895" s="25">
        <f t="shared" si="154"/>
        <v>9893</v>
      </c>
      <c r="B9895" s="32" t="s">
        <v>4475</v>
      </c>
      <c r="C9895" s="37">
        <v>1958</v>
      </c>
      <c r="E9895" s="41" t="s">
        <v>4735</v>
      </c>
      <c r="I9895" s="37">
        <v>2</v>
      </c>
      <c r="J9895" s="37">
        <v>2</v>
      </c>
      <c r="M9895" s="39">
        <v>426.3</v>
      </c>
      <c r="N9895" s="39">
        <v>382</v>
      </c>
    </row>
    <row r="9896" spans="1:16">
      <c r="A9896" s="25">
        <f t="shared" si="154"/>
        <v>9894</v>
      </c>
      <c r="B9896" s="32" t="s">
        <v>13307</v>
      </c>
      <c r="C9896" s="37">
        <v>1993</v>
      </c>
      <c r="E9896" s="41" t="s">
        <v>4965</v>
      </c>
      <c r="I9896" s="37">
        <v>2</v>
      </c>
      <c r="J9896" s="37">
        <v>2</v>
      </c>
      <c r="M9896" s="39">
        <v>436.9</v>
      </c>
      <c r="N9896" s="39">
        <v>436.9</v>
      </c>
    </row>
    <row r="9897" spans="1:16">
      <c r="A9897" s="25">
        <f t="shared" si="154"/>
        <v>9895</v>
      </c>
      <c r="B9897" s="32" t="s">
        <v>13308</v>
      </c>
      <c r="C9897" s="37">
        <v>1961</v>
      </c>
      <c r="E9897" s="41" t="s">
        <v>4735</v>
      </c>
      <c r="I9897" s="37">
        <v>2</v>
      </c>
      <c r="J9897" s="37">
        <v>2</v>
      </c>
      <c r="M9897" s="39">
        <v>733.15</v>
      </c>
      <c r="N9897" s="39">
        <v>733.15</v>
      </c>
    </row>
    <row r="9898" spans="1:16">
      <c r="A9898" s="25">
        <f t="shared" si="154"/>
        <v>9896</v>
      </c>
      <c r="B9898" s="32" t="s">
        <v>13309</v>
      </c>
      <c r="C9898" s="37">
        <v>1962</v>
      </c>
      <c r="E9898" s="41" t="s">
        <v>4735</v>
      </c>
      <c r="I9898" s="37">
        <v>2</v>
      </c>
      <c r="J9898" s="37">
        <v>2</v>
      </c>
      <c r="M9898" s="39">
        <v>435.1</v>
      </c>
      <c r="N9898" s="39">
        <v>435.1</v>
      </c>
    </row>
    <row r="9899" spans="1:16">
      <c r="A9899" s="25">
        <f t="shared" si="154"/>
        <v>9897</v>
      </c>
      <c r="B9899" s="32" t="s">
        <v>13310</v>
      </c>
      <c r="C9899" s="37">
        <v>1959</v>
      </c>
      <c r="E9899" s="41" t="s">
        <v>4731</v>
      </c>
      <c r="I9899" s="37">
        <v>2</v>
      </c>
      <c r="J9899" s="37">
        <v>2</v>
      </c>
      <c r="M9899" s="39">
        <v>411.36</v>
      </c>
      <c r="N9899" s="39">
        <v>379.06</v>
      </c>
    </row>
    <row r="9900" spans="1:16">
      <c r="A9900" s="25">
        <f t="shared" si="154"/>
        <v>9898</v>
      </c>
      <c r="B9900" s="32" t="s">
        <v>4476</v>
      </c>
      <c r="C9900" s="37">
        <v>1960</v>
      </c>
      <c r="E9900" s="41" t="s">
        <v>4735</v>
      </c>
      <c r="I9900" s="37">
        <v>2</v>
      </c>
      <c r="J9900" s="37">
        <v>2</v>
      </c>
      <c r="M9900" s="39">
        <v>719.55</v>
      </c>
      <c r="N9900" s="39">
        <v>672.25</v>
      </c>
    </row>
    <row r="9901" spans="1:16">
      <c r="A9901" s="25">
        <f t="shared" si="154"/>
        <v>9899</v>
      </c>
      <c r="B9901" s="32" t="s">
        <v>4477</v>
      </c>
      <c r="C9901" s="37">
        <v>1959</v>
      </c>
      <c r="E9901" s="41" t="s">
        <v>4731</v>
      </c>
      <c r="I9901" s="37">
        <v>2</v>
      </c>
      <c r="J9901" s="37">
        <v>2</v>
      </c>
      <c r="M9901" s="39">
        <v>421.9</v>
      </c>
      <c r="N9901" s="39">
        <v>378.9</v>
      </c>
    </row>
    <row r="9902" spans="1:16">
      <c r="A9902" s="25">
        <f t="shared" si="154"/>
        <v>9900</v>
      </c>
      <c r="B9902" s="32" t="s">
        <v>4478</v>
      </c>
      <c r="C9902" s="37">
        <v>1959</v>
      </c>
      <c r="E9902" s="41" t="s">
        <v>4731</v>
      </c>
      <c r="I9902" s="37">
        <v>2</v>
      </c>
      <c r="J9902" s="37">
        <v>2</v>
      </c>
      <c r="M9902" s="39">
        <v>421.1</v>
      </c>
      <c r="N9902" s="39">
        <v>370.5</v>
      </c>
    </row>
    <row r="9903" spans="1:16">
      <c r="A9903" s="25">
        <f t="shared" si="154"/>
        <v>9901</v>
      </c>
      <c r="B9903" s="32" t="s">
        <v>4479</v>
      </c>
      <c r="C9903" s="37">
        <v>1960</v>
      </c>
      <c r="E9903" s="41" t="s">
        <v>4731</v>
      </c>
      <c r="I9903" s="37">
        <v>2</v>
      </c>
      <c r="J9903" s="37">
        <v>2</v>
      </c>
      <c r="M9903" s="39">
        <v>840.8</v>
      </c>
      <c r="N9903" s="39">
        <v>745.1</v>
      </c>
    </row>
    <row r="9904" spans="1:16">
      <c r="A9904" s="25">
        <f t="shared" si="154"/>
        <v>9902</v>
      </c>
      <c r="B9904" s="32" t="s">
        <v>13311</v>
      </c>
      <c r="I9904" s="37"/>
      <c r="J9904" s="37"/>
    </row>
    <row r="9905" spans="1:16">
      <c r="A9905" s="25">
        <f t="shared" si="154"/>
        <v>9903</v>
      </c>
      <c r="B9905" s="32" t="s">
        <v>13312</v>
      </c>
      <c r="I9905" s="37"/>
      <c r="J9905" s="37"/>
    </row>
    <row r="9906" spans="1:16">
      <c r="A9906" s="25">
        <f t="shared" si="154"/>
        <v>9904</v>
      </c>
      <c r="B9906" s="32" t="s">
        <v>13313</v>
      </c>
      <c r="I9906" s="37"/>
      <c r="J9906" s="37"/>
    </row>
    <row r="9907" spans="1:16">
      <c r="A9907" s="25">
        <f t="shared" si="154"/>
        <v>9905</v>
      </c>
      <c r="B9907" s="32" t="s">
        <v>13314</v>
      </c>
      <c r="I9907" s="37"/>
      <c r="J9907" s="37"/>
    </row>
    <row r="9908" spans="1:16">
      <c r="A9908" s="25">
        <f t="shared" si="154"/>
        <v>9906</v>
      </c>
      <c r="B9908" s="32" t="s">
        <v>13315</v>
      </c>
      <c r="C9908" s="37">
        <v>1988</v>
      </c>
      <c r="E9908" s="41" t="s">
        <v>5129</v>
      </c>
      <c r="I9908" s="37">
        <v>2</v>
      </c>
      <c r="J9908" s="37">
        <v>3</v>
      </c>
      <c r="M9908" s="39">
        <v>1602.2</v>
      </c>
      <c r="N9908" s="39">
        <v>877.3</v>
      </c>
    </row>
    <row r="9909" spans="1:16">
      <c r="A9909" s="25">
        <f t="shared" si="154"/>
        <v>9907</v>
      </c>
      <c r="B9909" s="32" t="s">
        <v>13316</v>
      </c>
      <c r="C9909" s="37">
        <v>1976</v>
      </c>
      <c r="E9909" s="41" t="s">
        <v>4735</v>
      </c>
      <c r="I9909" s="37">
        <v>2</v>
      </c>
      <c r="J9909" s="37">
        <v>2</v>
      </c>
      <c r="M9909" s="39">
        <v>491.3</v>
      </c>
      <c r="N9909" s="39">
        <v>491.3</v>
      </c>
    </row>
    <row r="9910" spans="1:16">
      <c r="A9910" s="25">
        <f t="shared" si="154"/>
        <v>9908</v>
      </c>
      <c r="B9910" s="32" t="s">
        <v>13317</v>
      </c>
      <c r="C9910" s="37">
        <v>1969</v>
      </c>
      <c r="E9910" s="41" t="s">
        <v>4735</v>
      </c>
      <c r="I9910" s="37">
        <v>2</v>
      </c>
      <c r="J9910" s="37">
        <v>2</v>
      </c>
      <c r="M9910" s="39">
        <v>484.1</v>
      </c>
      <c r="N9910" s="39">
        <v>484.1</v>
      </c>
    </row>
    <row r="9911" spans="1:16">
      <c r="A9911" s="25">
        <f t="shared" si="154"/>
        <v>9909</v>
      </c>
      <c r="B9911" s="32" t="s">
        <v>4481</v>
      </c>
      <c r="C9911" s="37">
        <v>1960</v>
      </c>
      <c r="E9911" s="41" t="s">
        <v>4735</v>
      </c>
      <c r="I9911" s="37">
        <v>2</v>
      </c>
      <c r="J9911" s="37">
        <v>2</v>
      </c>
      <c r="M9911" s="39">
        <v>305.60000000000002</v>
      </c>
      <c r="N9911" s="39">
        <v>274.39999999999998</v>
      </c>
      <c r="P9911" s="38">
        <v>11</v>
      </c>
    </row>
    <row r="9912" spans="1:16" ht="30">
      <c r="A9912" s="25">
        <f t="shared" si="154"/>
        <v>9910</v>
      </c>
      <c r="B9912" s="32" t="s">
        <v>13318</v>
      </c>
      <c r="C9912" s="37">
        <v>1963</v>
      </c>
      <c r="E9912" s="41" t="s">
        <v>4735</v>
      </c>
      <c r="I9912" s="37">
        <v>2</v>
      </c>
      <c r="J9912" s="37">
        <v>2</v>
      </c>
      <c r="M9912" s="39">
        <v>373.9</v>
      </c>
      <c r="N9912" s="39">
        <v>347.6</v>
      </c>
    </row>
    <row r="9913" spans="1:16">
      <c r="A9913" s="25">
        <f t="shared" si="154"/>
        <v>9911</v>
      </c>
      <c r="B9913" s="32" t="s">
        <v>13319</v>
      </c>
      <c r="C9913" s="37">
        <v>1963</v>
      </c>
      <c r="E9913" s="41" t="s">
        <v>4735</v>
      </c>
      <c r="I9913" s="37">
        <v>2</v>
      </c>
      <c r="J9913" s="37">
        <v>2</v>
      </c>
      <c r="M9913" s="39">
        <v>405.8</v>
      </c>
      <c r="N9913" s="39">
        <v>361.8</v>
      </c>
    </row>
    <row r="9914" spans="1:16">
      <c r="A9914" s="25">
        <f t="shared" si="154"/>
        <v>9912</v>
      </c>
      <c r="B9914" s="32" t="s">
        <v>13320</v>
      </c>
      <c r="C9914" s="37">
        <v>1970</v>
      </c>
      <c r="E9914" s="41" t="s">
        <v>4735</v>
      </c>
      <c r="I9914" s="37">
        <v>2</v>
      </c>
      <c r="J9914" s="37">
        <v>2</v>
      </c>
      <c r="M9914" s="39">
        <v>515.29999999999995</v>
      </c>
      <c r="N9914" s="39">
        <v>448.5</v>
      </c>
    </row>
    <row r="9915" spans="1:16">
      <c r="A9915" s="25">
        <f t="shared" si="154"/>
        <v>9913</v>
      </c>
      <c r="B9915" s="32" t="s">
        <v>13321</v>
      </c>
      <c r="C9915" s="37">
        <v>1961</v>
      </c>
      <c r="E9915" s="41" t="s">
        <v>4735</v>
      </c>
      <c r="I9915" s="37">
        <v>2</v>
      </c>
      <c r="J9915" s="37">
        <v>1</v>
      </c>
      <c r="M9915" s="39">
        <v>499.5</v>
      </c>
      <c r="N9915" s="39">
        <v>463.3</v>
      </c>
    </row>
    <row r="9916" spans="1:16">
      <c r="A9916" s="25">
        <f t="shared" si="154"/>
        <v>9914</v>
      </c>
      <c r="B9916" s="32" t="s">
        <v>13322</v>
      </c>
      <c r="C9916" s="37">
        <v>1960</v>
      </c>
      <c r="E9916" s="41" t="s">
        <v>4735</v>
      </c>
      <c r="I9916" s="37">
        <v>2</v>
      </c>
      <c r="J9916" s="37">
        <v>1</v>
      </c>
      <c r="M9916" s="39">
        <v>501.8</v>
      </c>
      <c r="N9916" s="39">
        <v>462.7</v>
      </c>
    </row>
    <row r="9917" spans="1:16">
      <c r="A9917" s="25">
        <f t="shared" si="154"/>
        <v>9915</v>
      </c>
      <c r="B9917" s="32" t="s">
        <v>13323</v>
      </c>
      <c r="C9917" s="37">
        <v>1960</v>
      </c>
      <c r="E9917" s="41" t="s">
        <v>4735</v>
      </c>
      <c r="I9917" s="37">
        <v>2</v>
      </c>
      <c r="J9917" s="37">
        <v>1</v>
      </c>
      <c r="M9917" s="39">
        <v>499.4</v>
      </c>
      <c r="N9917" s="39">
        <v>465.3</v>
      </c>
    </row>
    <row r="9918" spans="1:16">
      <c r="A9918" s="25">
        <f t="shared" si="154"/>
        <v>9916</v>
      </c>
      <c r="B9918" s="32" t="s">
        <v>13324</v>
      </c>
      <c r="C9918" s="37">
        <v>1960</v>
      </c>
      <c r="E9918" s="41" t="s">
        <v>4735</v>
      </c>
      <c r="I9918" s="37">
        <v>2</v>
      </c>
      <c r="J9918" s="37">
        <v>1</v>
      </c>
      <c r="M9918" s="39">
        <v>496.9</v>
      </c>
      <c r="N9918" s="39">
        <v>468.9</v>
      </c>
    </row>
    <row r="9919" spans="1:16">
      <c r="A9919" s="25">
        <f t="shared" si="154"/>
        <v>9917</v>
      </c>
      <c r="B9919" s="32" t="s">
        <v>13325</v>
      </c>
      <c r="C9919" s="37">
        <v>1981</v>
      </c>
      <c r="E9919" s="41" t="s">
        <v>4731</v>
      </c>
      <c r="I9919" s="37">
        <v>2</v>
      </c>
      <c r="J9919" s="37">
        <v>1</v>
      </c>
      <c r="M9919" s="39">
        <v>269.2</v>
      </c>
      <c r="N9919" s="39">
        <v>269.2</v>
      </c>
    </row>
    <row r="9920" spans="1:16">
      <c r="A9920" s="25">
        <f t="shared" si="154"/>
        <v>9918</v>
      </c>
      <c r="B9920" s="32" t="s">
        <v>13326</v>
      </c>
      <c r="I9920" s="37"/>
      <c r="J9920" s="37"/>
    </row>
    <row r="9921" spans="1:16">
      <c r="A9921" s="25">
        <f t="shared" si="154"/>
        <v>9919</v>
      </c>
      <c r="B9921" s="32" t="s">
        <v>13327</v>
      </c>
      <c r="I9921" s="37"/>
      <c r="J9921" s="37"/>
    </row>
    <row r="9922" spans="1:16">
      <c r="A9922" s="25">
        <f t="shared" si="154"/>
        <v>9920</v>
      </c>
      <c r="B9922" s="32" t="s">
        <v>13328</v>
      </c>
      <c r="C9922" s="37">
        <v>1971</v>
      </c>
      <c r="E9922" s="41" t="s">
        <v>5129</v>
      </c>
      <c r="I9922" s="37">
        <v>5</v>
      </c>
      <c r="J9922" s="37">
        <v>1</v>
      </c>
      <c r="M9922" s="39">
        <v>2260</v>
      </c>
      <c r="N9922" s="39">
        <v>1681.7</v>
      </c>
    </row>
    <row r="9923" spans="1:16">
      <c r="A9923" s="25">
        <f t="shared" ref="A9923:A9986" si="155">A9922+1</f>
        <v>9921</v>
      </c>
      <c r="B9923" s="32" t="s">
        <v>13329</v>
      </c>
      <c r="I9923" s="37"/>
      <c r="J9923" s="37"/>
    </row>
    <row r="9924" spans="1:16">
      <c r="A9924" s="25">
        <f t="shared" si="155"/>
        <v>9922</v>
      </c>
      <c r="B9924" s="32" t="s">
        <v>13330</v>
      </c>
      <c r="I9924" s="37"/>
      <c r="J9924" s="37"/>
    </row>
    <row r="9925" spans="1:16">
      <c r="A9925" s="25">
        <f t="shared" si="155"/>
        <v>9923</v>
      </c>
      <c r="B9925" s="32" t="s">
        <v>13331</v>
      </c>
      <c r="C9925" s="37">
        <v>1985</v>
      </c>
      <c r="E9925" s="41" t="s">
        <v>4965</v>
      </c>
      <c r="I9925" s="37">
        <v>2</v>
      </c>
      <c r="J9925" s="37">
        <v>2</v>
      </c>
      <c r="M9925" s="39">
        <v>450.9</v>
      </c>
      <c r="N9925" s="39">
        <v>407.5</v>
      </c>
    </row>
    <row r="9926" spans="1:16">
      <c r="A9926" s="25">
        <f t="shared" si="155"/>
        <v>9924</v>
      </c>
      <c r="B9926" s="32" t="s">
        <v>13332</v>
      </c>
      <c r="C9926" s="37">
        <v>1983</v>
      </c>
      <c r="E9926" s="41" t="s">
        <v>4965</v>
      </c>
      <c r="I9926" s="37">
        <v>2</v>
      </c>
      <c r="J9926" s="37">
        <v>2</v>
      </c>
      <c r="M9926" s="39">
        <v>525.70000000000005</v>
      </c>
      <c r="N9926" s="39">
        <v>450</v>
      </c>
    </row>
    <row r="9927" spans="1:16">
      <c r="A9927" s="25">
        <f t="shared" si="155"/>
        <v>9925</v>
      </c>
      <c r="B9927" s="32" t="s">
        <v>13333</v>
      </c>
      <c r="C9927" s="37">
        <v>1961</v>
      </c>
      <c r="E9927" s="41" t="s">
        <v>4731</v>
      </c>
      <c r="I9927" s="37">
        <v>2</v>
      </c>
      <c r="J9927" s="37">
        <v>1</v>
      </c>
      <c r="M9927" s="39">
        <v>524.79999999999995</v>
      </c>
      <c r="N9927" s="39">
        <v>450.9</v>
      </c>
    </row>
    <row r="9928" spans="1:16">
      <c r="A9928" s="25">
        <f t="shared" si="155"/>
        <v>9926</v>
      </c>
      <c r="B9928" s="32" t="s">
        <v>13334</v>
      </c>
      <c r="I9928" s="37"/>
      <c r="J9928" s="37"/>
    </row>
    <row r="9929" spans="1:16">
      <c r="A9929" s="25">
        <f t="shared" si="155"/>
        <v>9927</v>
      </c>
      <c r="B9929" s="32" t="s">
        <v>13335</v>
      </c>
      <c r="I9929" s="37"/>
      <c r="J9929" s="37"/>
    </row>
    <row r="9930" spans="1:16">
      <c r="A9930" s="25">
        <f t="shared" si="155"/>
        <v>9928</v>
      </c>
      <c r="B9930" s="32" t="s">
        <v>13336</v>
      </c>
      <c r="I9930" s="37"/>
      <c r="J9930" s="37"/>
    </row>
    <row r="9931" spans="1:16">
      <c r="A9931" s="25">
        <f t="shared" si="155"/>
        <v>9929</v>
      </c>
      <c r="B9931" s="32" t="s">
        <v>13337</v>
      </c>
      <c r="I9931" s="37"/>
      <c r="J9931" s="37"/>
    </row>
    <row r="9932" spans="1:16" ht="30">
      <c r="A9932" s="25">
        <f t="shared" si="155"/>
        <v>9930</v>
      </c>
      <c r="B9932" s="32" t="s">
        <v>13338</v>
      </c>
      <c r="C9932" s="37">
        <v>1965</v>
      </c>
      <c r="E9932" s="41" t="s">
        <v>4731</v>
      </c>
      <c r="I9932" s="37">
        <v>2</v>
      </c>
      <c r="J9932" s="37">
        <v>2</v>
      </c>
      <c r="M9932" s="39">
        <v>224.7</v>
      </c>
      <c r="N9932" s="39">
        <v>159.9</v>
      </c>
      <c r="O9932" s="39">
        <v>159.9</v>
      </c>
      <c r="P9932" s="38">
        <v>17</v>
      </c>
    </row>
    <row r="9933" spans="1:16">
      <c r="A9933" s="25">
        <f t="shared" si="155"/>
        <v>9931</v>
      </c>
      <c r="B9933" s="32" t="s">
        <v>13339</v>
      </c>
      <c r="C9933" s="37">
        <v>1965</v>
      </c>
      <c r="E9933" s="41" t="s">
        <v>4735</v>
      </c>
      <c r="I9933" s="37">
        <v>2</v>
      </c>
      <c r="J9933" s="37">
        <v>1</v>
      </c>
      <c r="M9933" s="39">
        <v>354.55</v>
      </c>
      <c r="N9933" s="39">
        <v>331.15</v>
      </c>
      <c r="O9933" s="39">
        <v>331.15</v>
      </c>
      <c r="P9933" s="38">
        <v>24</v>
      </c>
    </row>
    <row r="9934" spans="1:16">
      <c r="A9934" s="25">
        <f t="shared" si="155"/>
        <v>9932</v>
      </c>
      <c r="B9934" s="32" t="s">
        <v>13340</v>
      </c>
      <c r="C9934" s="37">
        <v>1965</v>
      </c>
      <c r="E9934" s="41" t="s">
        <v>4735</v>
      </c>
      <c r="I9934" s="37">
        <v>2</v>
      </c>
      <c r="J9934" s="37">
        <v>1</v>
      </c>
      <c r="M9934" s="39">
        <v>360.2</v>
      </c>
      <c r="N9934" s="39">
        <v>337.4</v>
      </c>
      <c r="O9934" s="39">
        <v>337.4</v>
      </c>
      <c r="P9934" s="38">
        <v>20</v>
      </c>
    </row>
    <row r="9935" spans="1:16" ht="30">
      <c r="A9935" s="25">
        <f t="shared" si="155"/>
        <v>9933</v>
      </c>
      <c r="B9935" s="32" t="s">
        <v>13341</v>
      </c>
      <c r="C9935" s="37">
        <v>1977</v>
      </c>
      <c r="E9935" s="41" t="s">
        <v>4731</v>
      </c>
      <c r="I9935" s="37">
        <v>2</v>
      </c>
      <c r="J9935" s="37">
        <v>1</v>
      </c>
      <c r="M9935" s="39">
        <v>409.7</v>
      </c>
      <c r="N9935" s="39">
        <v>381.5</v>
      </c>
      <c r="O9935" s="39">
        <v>381.5</v>
      </c>
      <c r="P9935" s="38">
        <v>13</v>
      </c>
    </row>
    <row r="9936" spans="1:16">
      <c r="A9936" s="25">
        <f t="shared" si="155"/>
        <v>9934</v>
      </c>
      <c r="B9936" s="32" t="s">
        <v>13342</v>
      </c>
      <c r="C9936" s="37">
        <v>1973</v>
      </c>
      <c r="E9936" s="41" t="s">
        <v>4731</v>
      </c>
      <c r="I9936" s="37">
        <v>2</v>
      </c>
      <c r="J9936" s="37">
        <v>2</v>
      </c>
      <c r="M9936" s="39">
        <v>585.9</v>
      </c>
      <c r="N9936" s="39">
        <v>527.5</v>
      </c>
      <c r="O9936" s="39">
        <v>481</v>
      </c>
      <c r="P9936" s="38">
        <v>15</v>
      </c>
    </row>
    <row r="9937" spans="1:16">
      <c r="A9937" s="25">
        <f t="shared" si="155"/>
        <v>9935</v>
      </c>
      <c r="B9937" s="32" t="s">
        <v>13343</v>
      </c>
      <c r="C9937" s="37">
        <v>1982</v>
      </c>
      <c r="E9937" s="41" t="s">
        <v>4894</v>
      </c>
      <c r="I9937" s="37">
        <v>2</v>
      </c>
      <c r="J9937" s="37">
        <v>2</v>
      </c>
      <c r="M9937" s="39">
        <v>520.6</v>
      </c>
      <c r="N9937" s="39">
        <v>434.1</v>
      </c>
      <c r="O9937" s="39">
        <v>374.4</v>
      </c>
      <c r="P9937" s="38">
        <v>16</v>
      </c>
    </row>
    <row r="9938" spans="1:16">
      <c r="A9938" s="25">
        <f t="shared" si="155"/>
        <v>9936</v>
      </c>
      <c r="B9938" s="32" t="s">
        <v>3328</v>
      </c>
      <c r="C9938" s="37">
        <v>1972</v>
      </c>
      <c r="E9938" s="41" t="s">
        <v>4731</v>
      </c>
      <c r="I9938" s="37">
        <v>2</v>
      </c>
      <c r="J9938" s="37">
        <v>2</v>
      </c>
      <c r="M9938" s="39">
        <v>486.1</v>
      </c>
      <c r="N9938" s="39">
        <v>424.9</v>
      </c>
      <c r="O9938" s="39">
        <v>248.2</v>
      </c>
      <c r="P9938" s="38">
        <v>32</v>
      </c>
    </row>
    <row r="9939" spans="1:16">
      <c r="A9939" s="25">
        <f t="shared" si="155"/>
        <v>9937</v>
      </c>
      <c r="B9939" s="32" t="s">
        <v>13344</v>
      </c>
      <c r="C9939" s="37">
        <v>1955</v>
      </c>
      <c r="E9939" s="41" t="s">
        <v>4735</v>
      </c>
      <c r="I9939" s="37">
        <v>2</v>
      </c>
      <c r="J9939" s="37">
        <v>2</v>
      </c>
      <c r="M9939" s="39">
        <v>332.21</v>
      </c>
      <c r="N9939" s="39">
        <v>282.11</v>
      </c>
      <c r="O9939" s="39">
        <v>261.10000000000002</v>
      </c>
      <c r="P9939" s="38">
        <v>16</v>
      </c>
    </row>
    <row r="9940" spans="1:16">
      <c r="A9940" s="25">
        <f t="shared" si="155"/>
        <v>9938</v>
      </c>
      <c r="B9940" s="32" t="s">
        <v>13345</v>
      </c>
      <c r="C9940" s="37">
        <v>1957</v>
      </c>
      <c r="E9940" s="41" t="s">
        <v>4735</v>
      </c>
      <c r="I9940" s="37">
        <v>2</v>
      </c>
      <c r="J9940" s="37">
        <v>2</v>
      </c>
      <c r="M9940" s="39">
        <v>469</v>
      </c>
      <c r="N9940" s="39">
        <v>418.4</v>
      </c>
      <c r="O9940" s="39">
        <v>310.2</v>
      </c>
      <c r="P9940" s="38">
        <v>21</v>
      </c>
    </row>
    <row r="9941" spans="1:16">
      <c r="A9941" s="25">
        <f t="shared" si="155"/>
        <v>9939</v>
      </c>
      <c r="B9941" s="32" t="s">
        <v>13346</v>
      </c>
      <c r="C9941" s="37">
        <v>1952</v>
      </c>
      <c r="E9941" s="41" t="s">
        <v>4735</v>
      </c>
      <c r="I9941" s="37">
        <v>2</v>
      </c>
      <c r="J9941" s="37">
        <v>2</v>
      </c>
      <c r="M9941" s="39">
        <v>476.1</v>
      </c>
      <c r="N9941" s="39">
        <v>418.7</v>
      </c>
      <c r="O9941" s="39">
        <v>256.5</v>
      </c>
      <c r="P9941" s="38">
        <v>23</v>
      </c>
    </row>
    <row r="9942" spans="1:16">
      <c r="A9942" s="25">
        <f t="shared" si="155"/>
        <v>9940</v>
      </c>
      <c r="B9942" s="32" t="s">
        <v>13347</v>
      </c>
      <c r="C9942" s="37">
        <v>1954</v>
      </c>
      <c r="E9942" s="41" t="s">
        <v>4735</v>
      </c>
      <c r="I9942" s="37">
        <v>2</v>
      </c>
      <c r="J9942" s="37">
        <v>2</v>
      </c>
      <c r="M9942" s="39">
        <v>477.6</v>
      </c>
      <c r="N9942" s="39">
        <v>420</v>
      </c>
      <c r="O9942" s="39">
        <v>253.9</v>
      </c>
      <c r="P9942" s="38">
        <v>22</v>
      </c>
    </row>
    <row r="9943" spans="1:16">
      <c r="A9943" s="25">
        <f t="shared" si="155"/>
        <v>9941</v>
      </c>
      <c r="B9943" s="32" t="s">
        <v>13348</v>
      </c>
      <c r="C9943" s="37">
        <v>1955</v>
      </c>
      <c r="E9943" s="41" t="s">
        <v>4735</v>
      </c>
      <c r="I9943" s="37">
        <v>2</v>
      </c>
      <c r="J9943" s="37">
        <v>2</v>
      </c>
      <c r="M9943" s="39">
        <v>839.44</v>
      </c>
      <c r="N9943" s="39">
        <v>789.08</v>
      </c>
      <c r="O9943" s="39">
        <v>556.70000000000005</v>
      </c>
      <c r="P9943" s="38">
        <v>28</v>
      </c>
    </row>
    <row r="9944" spans="1:16">
      <c r="A9944" s="25">
        <f t="shared" si="155"/>
        <v>9942</v>
      </c>
      <c r="B9944" s="32" t="s">
        <v>13349</v>
      </c>
      <c r="C9944" s="37">
        <v>1997</v>
      </c>
      <c r="E9944" s="41" t="s">
        <v>4965</v>
      </c>
      <c r="I9944" s="37">
        <v>1</v>
      </c>
      <c r="J9944" s="37">
        <v>2</v>
      </c>
      <c r="M9944" s="39">
        <v>211.8</v>
      </c>
      <c r="N9944" s="39">
        <v>211.8</v>
      </c>
      <c r="O9944" s="39">
        <v>54.2</v>
      </c>
      <c r="P9944" s="38">
        <v>10</v>
      </c>
    </row>
    <row r="9945" spans="1:16">
      <c r="A9945" s="25">
        <f t="shared" si="155"/>
        <v>9943</v>
      </c>
      <c r="B9945" s="32" t="s">
        <v>13350</v>
      </c>
      <c r="C9945" s="37">
        <v>1950</v>
      </c>
      <c r="E9945" s="41" t="s">
        <v>4731</v>
      </c>
      <c r="I9945" s="37">
        <v>1</v>
      </c>
      <c r="J9945" s="37">
        <v>2</v>
      </c>
      <c r="M9945" s="39">
        <v>270.8</v>
      </c>
      <c r="N9945" s="39">
        <v>246.3</v>
      </c>
      <c r="O9945" s="39">
        <v>176.2</v>
      </c>
      <c r="P9945" s="38">
        <v>8</v>
      </c>
    </row>
    <row r="9946" spans="1:16">
      <c r="A9946" s="25">
        <f t="shared" si="155"/>
        <v>9944</v>
      </c>
      <c r="B9946" s="32" t="s">
        <v>13351</v>
      </c>
      <c r="C9946" s="37">
        <v>1950</v>
      </c>
      <c r="E9946" s="41" t="s">
        <v>4731</v>
      </c>
      <c r="I9946" s="37">
        <v>2</v>
      </c>
      <c r="J9946" s="37">
        <v>1</v>
      </c>
      <c r="M9946" s="39">
        <v>435.4</v>
      </c>
      <c r="N9946" s="39">
        <v>397</v>
      </c>
      <c r="O9946" s="39">
        <v>173</v>
      </c>
      <c r="P9946" s="38">
        <v>21</v>
      </c>
    </row>
    <row r="9947" spans="1:16">
      <c r="A9947" s="25">
        <f t="shared" si="155"/>
        <v>9945</v>
      </c>
      <c r="B9947" s="32" t="s">
        <v>13352</v>
      </c>
      <c r="C9947" s="37">
        <v>1950</v>
      </c>
      <c r="E9947" s="41" t="s">
        <v>4731</v>
      </c>
      <c r="I9947" s="37">
        <v>2</v>
      </c>
      <c r="J9947" s="37">
        <v>1</v>
      </c>
      <c r="M9947" s="39">
        <v>494.7</v>
      </c>
      <c r="N9947" s="39">
        <v>458.2</v>
      </c>
      <c r="O9947" s="39">
        <v>402.6</v>
      </c>
      <c r="P9947" s="38">
        <v>20</v>
      </c>
    </row>
    <row r="9948" spans="1:16">
      <c r="A9948" s="25">
        <f t="shared" si="155"/>
        <v>9946</v>
      </c>
      <c r="B9948" s="32" t="s">
        <v>13353</v>
      </c>
      <c r="C9948" s="37">
        <v>1952</v>
      </c>
      <c r="E9948" s="41" t="s">
        <v>4731</v>
      </c>
      <c r="I9948" s="37">
        <v>2</v>
      </c>
      <c r="J9948" s="37">
        <v>2</v>
      </c>
      <c r="M9948" s="39">
        <v>833.1</v>
      </c>
      <c r="N9948" s="39">
        <v>777.4</v>
      </c>
      <c r="O9948" s="39">
        <v>409.1</v>
      </c>
      <c r="P9948" s="38">
        <v>29</v>
      </c>
    </row>
    <row r="9949" spans="1:16">
      <c r="A9949" s="25">
        <f t="shared" si="155"/>
        <v>9947</v>
      </c>
      <c r="B9949" s="32" t="s">
        <v>13354</v>
      </c>
      <c r="C9949" s="37">
        <v>1951</v>
      </c>
      <c r="E9949" s="41" t="s">
        <v>4731</v>
      </c>
      <c r="I9949" s="37">
        <v>1</v>
      </c>
      <c r="J9949" s="37">
        <v>2</v>
      </c>
      <c r="M9949" s="39">
        <v>324.2</v>
      </c>
      <c r="N9949" s="39">
        <v>224.6</v>
      </c>
      <c r="O9949" s="39">
        <v>31.7</v>
      </c>
      <c r="P9949" s="38">
        <v>14</v>
      </c>
    </row>
    <row r="9950" spans="1:16">
      <c r="A9950" s="25">
        <f t="shared" si="155"/>
        <v>9948</v>
      </c>
      <c r="B9950" s="32" t="s">
        <v>13355</v>
      </c>
      <c r="C9950" s="37">
        <v>1952</v>
      </c>
      <c r="E9950" s="41" t="s">
        <v>4731</v>
      </c>
      <c r="I9950" s="37">
        <v>2</v>
      </c>
      <c r="J9950" s="37">
        <v>2</v>
      </c>
      <c r="M9950" s="39">
        <v>764.7</v>
      </c>
      <c r="N9950" s="39">
        <v>764.7</v>
      </c>
      <c r="O9950" s="39">
        <v>483.9</v>
      </c>
      <c r="P9950" s="38">
        <v>13</v>
      </c>
    </row>
    <row r="9951" spans="1:16">
      <c r="A9951" s="25">
        <f t="shared" si="155"/>
        <v>9949</v>
      </c>
      <c r="B9951" s="32" t="s">
        <v>13356</v>
      </c>
      <c r="C9951" s="37">
        <v>1982</v>
      </c>
      <c r="D9951" s="37">
        <v>2011</v>
      </c>
      <c r="E9951" s="42" t="s">
        <v>4975</v>
      </c>
      <c r="I9951" s="37">
        <v>2</v>
      </c>
      <c r="J9951" s="37">
        <v>3</v>
      </c>
      <c r="M9951" s="39">
        <v>1077.0999999999999</v>
      </c>
      <c r="N9951" s="39">
        <v>1077.0999999999999</v>
      </c>
      <c r="O9951" s="39">
        <v>515.79999999999995</v>
      </c>
      <c r="P9951" s="38">
        <v>50</v>
      </c>
    </row>
    <row r="9952" spans="1:16">
      <c r="A9952" s="25">
        <f t="shared" si="155"/>
        <v>9950</v>
      </c>
      <c r="B9952" s="32" t="s">
        <v>13357</v>
      </c>
      <c r="I9952" s="37"/>
      <c r="J9952" s="37"/>
    </row>
    <row r="9953" spans="1:16">
      <c r="A9953" s="25">
        <f t="shared" si="155"/>
        <v>9951</v>
      </c>
      <c r="B9953" s="32" t="s">
        <v>13358</v>
      </c>
      <c r="C9953" s="37">
        <v>1963</v>
      </c>
      <c r="E9953" s="41" t="s">
        <v>4735</v>
      </c>
      <c r="I9953" s="37">
        <v>2</v>
      </c>
      <c r="J9953" s="37">
        <v>3</v>
      </c>
      <c r="M9953" s="39">
        <v>502.3</v>
      </c>
      <c r="N9953" s="39">
        <v>465.1</v>
      </c>
      <c r="O9953" s="39">
        <v>398.4</v>
      </c>
      <c r="P9953" s="38">
        <v>21</v>
      </c>
    </row>
    <row r="9954" spans="1:16">
      <c r="A9954" s="25">
        <f t="shared" si="155"/>
        <v>9952</v>
      </c>
      <c r="B9954" s="32" t="s">
        <v>13359</v>
      </c>
      <c r="C9954" s="37">
        <v>1961</v>
      </c>
      <c r="E9954" s="41" t="s">
        <v>4731</v>
      </c>
      <c r="I9954" s="37">
        <v>2</v>
      </c>
      <c r="J9954" s="37">
        <v>3</v>
      </c>
      <c r="M9954" s="39">
        <v>680.9</v>
      </c>
      <c r="N9954" s="39">
        <v>606.9</v>
      </c>
      <c r="O9954" s="39">
        <v>543.1</v>
      </c>
      <c r="P9954" s="38">
        <v>24</v>
      </c>
    </row>
    <row r="9955" spans="1:16">
      <c r="A9955" s="25">
        <f t="shared" si="155"/>
        <v>9953</v>
      </c>
      <c r="B9955" s="32" t="s">
        <v>13360</v>
      </c>
      <c r="C9955" s="37">
        <v>1961</v>
      </c>
      <c r="E9955" s="41" t="s">
        <v>4731</v>
      </c>
      <c r="I9955" s="37">
        <v>2</v>
      </c>
      <c r="J9955" s="37">
        <v>3</v>
      </c>
      <c r="M9955" s="39">
        <v>680.9</v>
      </c>
      <c r="N9955" s="39">
        <v>606.9</v>
      </c>
      <c r="O9955" s="39">
        <v>543.1</v>
      </c>
      <c r="P9955" s="38">
        <v>24</v>
      </c>
    </row>
    <row r="9956" spans="1:16">
      <c r="A9956" s="25">
        <f t="shared" si="155"/>
        <v>9954</v>
      </c>
      <c r="B9956" s="32" t="s">
        <v>13361</v>
      </c>
      <c r="C9956" s="37">
        <v>1961</v>
      </c>
      <c r="E9956" s="41" t="s">
        <v>4731</v>
      </c>
      <c r="I9956" s="37">
        <v>2</v>
      </c>
      <c r="J9956" s="37">
        <v>2</v>
      </c>
      <c r="M9956" s="39">
        <v>515.4</v>
      </c>
      <c r="N9956" s="39">
        <v>442</v>
      </c>
      <c r="O9956" s="39">
        <v>326.39999999999998</v>
      </c>
      <c r="P9956" s="38">
        <v>14</v>
      </c>
    </row>
    <row r="9957" spans="1:16">
      <c r="A9957" s="25">
        <f t="shared" si="155"/>
        <v>9955</v>
      </c>
      <c r="B9957" s="32" t="s">
        <v>13362</v>
      </c>
      <c r="C9957" s="37">
        <v>1966</v>
      </c>
      <c r="E9957" s="41" t="s">
        <v>4735</v>
      </c>
      <c r="I9957" s="37">
        <v>2</v>
      </c>
      <c r="J9957" s="37">
        <v>3</v>
      </c>
      <c r="M9957" s="39">
        <v>493.3</v>
      </c>
      <c r="N9957" s="39">
        <v>460.1</v>
      </c>
      <c r="O9957" s="39">
        <v>374</v>
      </c>
      <c r="P9957" s="38">
        <v>20</v>
      </c>
    </row>
    <row r="9958" spans="1:16">
      <c r="A9958" s="25">
        <f t="shared" si="155"/>
        <v>9956</v>
      </c>
      <c r="B9958" s="32" t="s">
        <v>13363</v>
      </c>
      <c r="C9958" s="37">
        <v>1966</v>
      </c>
      <c r="E9958" s="41" t="s">
        <v>4735</v>
      </c>
      <c r="I9958" s="37">
        <v>2</v>
      </c>
      <c r="J9958" s="37">
        <v>3</v>
      </c>
      <c r="M9958" s="39">
        <v>503.3</v>
      </c>
      <c r="N9958" s="39">
        <v>470.4</v>
      </c>
      <c r="O9958" s="39">
        <v>430.5</v>
      </c>
      <c r="P9958" s="38">
        <v>18</v>
      </c>
    </row>
    <row r="9959" spans="1:16">
      <c r="A9959" s="25">
        <f t="shared" si="155"/>
        <v>9957</v>
      </c>
      <c r="B9959" s="32" t="s">
        <v>13364</v>
      </c>
      <c r="C9959" s="37">
        <v>1966</v>
      </c>
      <c r="E9959" s="41" t="s">
        <v>4735</v>
      </c>
      <c r="I9959" s="37">
        <v>2</v>
      </c>
      <c r="J9959" s="37">
        <v>3</v>
      </c>
      <c r="M9959" s="39">
        <v>546</v>
      </c>
      <c r="N9959" s="39">
        <v>471.8</v>
      </c>
      <c r="O9959" s="39">
        <v>371.1</v>
      </c>
      <c r="P9959" s="38">
        <v>18</v>
      </c>
    </row>
    <row r="9960" spans="1:16">
      <c r="A9960" s="25">
        <f t="shared" si="155"/>
        <v>9958</v>
      </c>
      <c r="B9960" s="32" t="s">
        <v>13365</v>
      </c>
      <c r="C9960" s="37">
        <v>1954</v>
      </c>
      <c r="E9960" s="41" t="s">
        <v>4731</v>
      </c>
      <c r="I9960" s="37">
        <v>2</v>
      </c>
      <c r="J9960" s="37">
        <v>2</v>
      </c>
      <c r="M9960" s="39">
        <v>830</v>
      </c>
      <c r="N9960" s="39">
        <v>767.7</v>
      </c>
      <c r="O9960" s="39">
        <v>385.6</v>
      </c>
      <c r="P9960" s="38">
        <v>30</v>
      </c>
    </row>
    <row r="9961" spans="1:16">
      <c r="A9961" s="25">
        <f t="shared" si="155"/>
        <v>9959</v>
      </c>
      <c r="B9961" s="32" t="s">
        <v>13366</v>
      </c>
      <c r="C9961" s="37">
        <v>1953</v>
      </c>
      <c r="E9961" s="41" t="s">
        <v>4731</v>
      </c>
      <c r="I9961" s="37">
        <v>2</v>
      </c>
      <c r="J9961" s="37">
        <v>1</v>
      </c>
      <c r="M9961" s="39">
        <v>515</v>
      </c>
      <c r="N9961" s="39">
        <v>473.3</v>
      </c>
      <c r="O9961" s="39">
        <v>296.3</v>
      </c>
      <c r="P9961" s="38">
        <v>17</v>
      </c>
    </row>
    <row r="9962" spans="1:16">
      <c r="A9962" s="25">
        <f t="shared" si="155"/>
        <v>9960</v>
      </c>
      <c r="B9962" s="32" t="s">
        <v>13367</v>
      </c>
      <c r="C9962" s="37">
        <v>1953</v>
      </c>
      <c r="E9962" s="41" t="s">
        <v>4731</v>
      </c>
      <c r="I9962" s="37">
        <v>2</v>
      </c>
      <c r="J9962" s="37">
        <v>2</v>
      </c>
      <c r="M9962" s="39">
        <v>835.5</v>
      </c>
      <c r="N9962" s="39">
        <v>781.5</v>
      </c>
      <c r="O9962" s="39">
        <v>292.60000000000002</v>
      </c>
      <c r="P9962" s="38">
        <v>35</v>
      </c>
    </row>
    <row r="9963" spans="1:16">
      <c r="A9963" s="25">
        <f t="shared" si="155"/>
        <v>9961</v>
      </c>
      <c r="B9963" s="32" t="s">
        <v>13368</v>
      </c>
      <c r="C9963" s="37">
        <v>1959</v>
      </c>
      <c r="E9963" s="41" t="s">
        <v>4731</v>
      </c>
      <c r="I9963" s="37">
        <v>2</v>
      </c>
      <c r="J9963" s="37">
        <v>1</v>
      </c>
      <c r="M9963" s="39">
        <v>294.2</v>
      </c>
      <c r="N9963" s="39">
        <v>271.8</v>
      </c>
      <c r="O9963" s="39">
        <v>241.3</v>
      </c>
      <c r="P9963" s="38">
        <v>15</v>
      </c>
    </row>
    <row r="9964" spans="1:16">
      <c r="A9964" s="25">
        <f t="shared" si="155"/>
        <v>9962</v>
      </c>
      <c r="B9964" s="32" t="s">
        <v>13369</v>
      </c>
      <c r="I9964" s="37"/>
      <c r="J9964" s="37"/>
    </row>
    <row r="9965" spans="1:16">
      <c r="A9965" s="25">
        <f t="shared" si="155"/>
        <v>9963</v>
      </c>
      <c r="B9965" s="32" t="s">
        <v>13370</v>
      </c>
      <c r="C9965" s="37">
        <v>1964</v>
      </c>
      <c r="E9965" s="41" t="s">
        <v>4731</v>
      </c>
      <c r="I9965" s="37">
        <v>2</v>
      </c>
      <c r="J9965" s="37">
        <v>3</v>
      </c>
      <c r="M9965" s="39">
        <v>537.45000000000005</v>
      </c>
      <c r="N9965" s="39">
        <v>466.45</v>
      </c>
      <c r="O9965" s="39">
        <v>379.3</v>
      </c>
      <c r="P9965" s="38">
        <v>20</v>
      </c>
    </row>
    <row r="9966" spans="1:16">
      <c r="A9966" s="25">
        <f t="shared" si="155"/>
        <v>9964</v>
      </c>
      <c r="B9966" s="32" t="s">
        <v>13371</v>
      </c>
      <c r="C9966" s="37">
        <v>1964</v>
      </c>
      <c r="E9966" s="41" t="s">
        <v>4731</v>
      </c>
      <c r="I9966" s="37">
        <v>2</v>
      </c>
      <c r="J9966" s="37">
        <v>3</v>
      </c>
      <c r="M9966" s="39">
        <v>538.5</v>
      </c>
      <c r="N9966" s="39">
        <v>468.5</v>
      </c>
      <c r="O9966" s="39">
        <v>392.2</v>
      </c>
      <c r="P9966" s="38">
        <v>21</v>
      </c>
    </row>
    <row r="9967" spans="1:16">
      <c r="A9967" s="25">
        <f t="shared" si="155"/>
        <v>9965</v>
      </c>
      <c r="B9967" s="32" t="s">
        <v>13372</v>
      </c>
      <c r="C9967" s="37">
        <v>1965</v>
      </c>
      <c r="E9967" s="41" t="s">
        <v>4731</v>
      </c>
      <c r="I9967" s="37">
        <v>2</v>
      </c>
      <c r="J9967" s="37">
        <v>3</v>
      </c>
      <c r="M9967" s="39">
        <v>552.79999999999995</v>
      </c>
      <c r="N9967" s="39">
        <v>479.6</v>
      </c>
      <c r="O9967" s="39">
        <v>389.2</v>
      </c>
      <c r="P9967" s="38">
        <v>22</v>
      </c>
    </row>
    <row r="9968" spans="1:16">
      <c r="A9968" s="25">
        <f t="shared" si="155"/>
        <v>9966</v>
      </c>
      <c r="B9968" s="32" t="s">
        <v>13373</v>
      </c>
      <c r="C9968" s="37">
        <v>1962</v>
      </c>
      <c r="E9968" s="41" t="s">
        <v>4735</v>
      </c>
      <c r="I9968" s="37">
        <v>2</v>
      </c>
      <c r="J9968" s="37">
        <v>1</v>
      </c>
      <c r="M9968" s="39">
        <v>331.16</v>
      </c>
      <c r="N9968" s="39">
        <v>303.55</v>
      </c>
      <c r="O9968" s="39">
        <v>223.5</v>
      </c>
      <c r="P9968" s="38">
        <v>14</v>
      </c>
    </row>
    <row r="9969" spans="1:16">
      <c r="A9969" s="25">
        <f t="shared" si="155"/>
        <v>9967</v>
      </c>
      <c r="B9969" s="32" t="s">
        <v>13374</v>
      </c>
      <c r="C9969" s="37">
        <v>1986</v>
      </c>
      <c r="E9969" s="41" t="s">
        <v>5872</v>
      </c>
      <c r="I9969" s="37">
        <v>1</v>
      </c>
      <c r="J9969" s="37">
        <v>1</v>
      </c>
      <c r="M9969" s="39">
        <v>224.3</v>
      </c>
      <c r="N9969" s="39">
        <v>207.7</v>
      </c>
      <c r="O9969" s="39">
        <v>95.9</v>
      </c>
      <c r="P9969" s="38">
        <v>14</v>
      </c>
    </row>
    <row r="9970" spans="1:16">
      <c r="A9970" s="25">
        <f t="shared" si="155"/>
        <v>9968</v>
      </c>
      <c r="B9970" s="32" t="s">
        <v>4498</v>
      </c>
      <c r="C9970" s="37">
        <v>1959</v>
      </c>
      <c r="E9970" s="41" t="s">
        <v>4965</v>
      </c>
      <c r="I9970" s="37">
        <v>2</v>
      </c>
      <c r="J9970" s="37">
        <v>3</v>
      </c>
      <c r="M9970" s="39">
        <v>228.3</v>
      </c>
      <c r="N9970" s="39">
        <v>203.8</v>
      </c>
      <c r="O9970" s="39">
        <v>17.8</v>
      </c>
      <c r="P9970" s="38">
        <v>8</v>
      </c>
    </row>
    <row r="9971" spans="1:16">
      <c r="A9971" s="25">
        <f t="shared" si="155"/>
        <v>9969</v>
      </c>
      <c r="B9971" s="32" t="s">
        <v>13375</v>
      </c>
      <c r="C9971" s="37">
        <v>1957</v>
      </c>
      <c r="E9971" s="41" t="s">
        <v>4735</v>
      </c>
      <c r="I9971" s="37">
        <v>1</v>
      </c>
      <c r="J9971" s="37">
        <v>3</v>
      </c>
      <c r="M9971" s="39">
        <v>313.2</v>
      </c>
      <c r="N9971" s="39">
        <v>245.2</v>
      </c>
      <c r="O9971" s="39">
        <v>35.200000000000003</v>
      </c>
      <c r="P9971" s="38">
        <v>14</v>
      </c>
    </row>
    <row r="9972" spans="1:16">
      <c r="A9972" s="25">
        <f t="shared" si="155"/>
        <v>9970</v>
      </c>
      <c r="B9972" s="32" t="s">
        <v>13376</v>
      </c>
      <c r="C9972" s="37">
        <v>1956</v>
      </c>
      <c r="E9972" s="41" t="s">
        <v>4735</v>
      </c>
      <c r="I9972" s="37">
        <v>2</v>
      </c>
      <c r="J9972" s="37">
        <v>2</v>
      </c>
      <c r="M9972" s="39">
        <v>780.4</v>
      </c>
      <c r="N9972" s="39">
        <v>756.3</v>
      </c>
      <c r="O9972" s="39">
        <v>435.4</v>
      </c>
      <c r="P9972" s="38">
        <v>30</v>
      </c>
    </row>
    <row r="9973" spans="1:16">
      <c r="A9973" s="25">
        <f t="shared" si="155"/>
        <v>9971</v>
      </c>
      <c r="B9973" s="32" t="s">
        <v>13377</v>
      </c>
      <c r="C9973" s="37">
        <v>1966</v>
      </c>
      <c r="E9973" s="41" t="s">
        <v>4735</v>
      </c>
      <c r="I9973" s="37">
        <v>2</v>
      </c>
      <c r="J9973" s="37">
        <v>3</v>
      </c>
      <c r="M9973" s="39">
        <v>539.29999999999995</v>
      </c>
      <c r="N9973" s="39">
        <v>479.1</v>
      </c>
      <c r="O9973" s="39">
        <v>388.5</v>
      </c>
      <c r="P9973" s="38">
        <v>24</v>
      </c>
    </row>
    <row r="9974" spans="1:16">
      <c r="A9974" s="25">
        <f t="shared" si="155"/>
        <v>9972</v>
      </c>
      <c r="B9974" s="32" t="s">
        <v>13378</v>
      </c>
      <c r="C9974" s="37">
        <v>1900</v>
      </c>
      <c r="E9974" s="41" t="s">
        <v>13379</v>
      </c>
      <c r="I9974" s="37">
        <v>1</v>
      </c>
      <c r="J9974" s="37">
        <v>2</v>
      </c>
      <c r="M9974" s="39">
        <v>277.39999999999998</v>
      </c>
      <c r="N9974" s="39">
        <v>136.5</v>
      </c>
      <c r="O9974" s="39">
        <v>94.6</v>
      </c>
      <c r="P9974" s="38">
        <v>14</v>
      </c>
    </row>
    <row r="9975" spans="1:16">
      <c r="A9975" s="25">
        <f t="shared" si="155"/>
        <v>9973</v>
      </c>
      <c r="B9975" s="32" t="s">
        <v>13380</v>
      </c>
      <c r="C9975" s="37">
        <v>1965</v>
      </c>
      <c r="E9975" s="41" t="s">
        <v>4731</v>
      </c>
      <c r="I9975" s="37">
        <v>2</v>
      </c>
      <c r="J9975" s="37">
        <v>1</v>
      </c>
      <c r="M9975" s="39">
        <v>297</v>
      </c>
      <c r="N9975" s="39">
        <v>297</v>
      </c>
      <c r="O9975" s="39">
        <v>297</v>
      </c>
      <c r="P9975" s="38">
        <v>22</v>
      </c>
    </row>
    <row r="9976" spans="1:16">
      <c r="A9976" s="25">
        <f t="shared" si="155"/>
        <v>9974</v>
      </c>
      <c r="B9976" s="32" t="s">
        <v>13381</v>
      </c>
      <c r="C9976" s="37">
        <v>1987</v>
      </c>
      <c r="E9976" s="41" t="s">
        <v>5129</v>
      </c>
      <c r="I9976" s="37">
        <v>2</v>
      </c>
      <c r="J9976" s="37">
        <v>2</v>
      </c>
      <c r="M9976" s="39">
        <v>518.1</v>
      </c>
      <c r="N9976" s="39">
        <v>356.2</v>
      </c>
      <c r="O9976" s="39">
        <v>325.5</v>
      </c>
      <c r="P9976" s="38">
        <v>22</v>
      </c>
    </row>
    <row r="9977" spans="1:16">
      <c r="A9977" s="25">
        <f t="shared" si="155"/>
        <v>9975</v>
      </c>
      <c r="B9977" s="32" t="s">
        <v>13382</v>
      </c>
      <c r="C9977" s="37">
        <v>1987</v>
      </c>
      <c r="E9977" s="41" t="s">
        <v>5129</v>
      </c>
      <c r="I9977" s="37">
        <v>2</v>
      </c>
      <c r="J9977" s="37">
        <v>2</v>
      </c>
      <c r="M9977" s="39">
        <v>519.79999999999995</v>
      </c>
      <c r="N9977" s="39">
        <v>357.8</v>
      </c>
      <c r="O9977" s="39">
        <v>357.8</v>
      </c>
      <c r="P9977" s="38">
        <v>21</v>
      </c>
    </row>
    <row r="9978" spans="1:16">
      <c r="A9978" s="25">
        <f t="shared" si="155"/>
        <v>9976</v>
      </c>
      <c r="B9978" s="32" t="s">
        <v>13383</v>
      </c>
      <c r="C9978" s="37">
        <v>1987</v>
      </c>
      <c r="E9978" s="41" t="s">
        <v>5129</v>
      </c>
      <c r="I9978" s="37">
        <v>2</v>
      </c>
      <c r="J9978" s="37">
        <v>2</v>
      </c>
      <c r="M9978" s="39">
        <v>520.6</v>
      </c>
      <c r="N9978" s="39">
        <v>355</v>
      </c>
      <c r="O9978" s="39">
        <v>355</v>
      </c>
      <c r="P9978" s="38">
        <v>25</v>
      </c>
    </row>
    <row r="9979" spans="1:16">
      <c r="A9979" s="25">
        <f t="shared" si="155"/>
        <v>9977</v>
      </c>
      <c r="B9979" s="32" t="s">
        <v>13384</v>
      </c>
      <c r="C9979" s="37">
        <v>1987</v>
      </c>
      <c r="E9979" s="41" t="s">
        <v>5129</v>
      </c>
      <c r="I9979" s="37">
        <v>2</v>
      </c>
      <c r="J9979" s="37">
        <v>2</v>
      </c>
      <c r="M9979" s="39">
        <v>522.20000000000005</v>
      </c>
      <c r="N9979" s="39">
        <v>250.3</v>
      </c>
      <c r="O9979" s="39">
        <v>250.3</v>
      </c>
      <c r="P9979" s="38">
        <v>27</v>
      </c>
    </row>
    <row r="9980" spans="1:16">
      <c r="A9980" s="25">
        <f t="shared" si="155"/>
        <v>9978</v>
      </c>
      <c r="B9980" s="32" t="s">
        <v>13385</v>
      </c>
      <c r="C9980" s="37">
        <v>1987</v>
      </c>
      <c r="E9980" s="41" t="s">
        <v>5129</v>
      </c>
      <c r="I9980" s="37">
        <v>2</v>
      </c>
      <c r="J9980" s="37">
        <v>2</v>
      </c>
      <c r="M9980" s="39">
        <v>514.70000000000005</v>
      </c>
      <c r="N9980" s="39">
        <v>356</v>
      </c>
      <c r="O9980" s="39">
        <v>356</v>
      </c>
      <c r="P9980" s="38">
        <v>25</v>
      </c>
    </row>
    <row r="9981" spans="1:16">
      <c r="A9981" s="25">
        <f t="shared" si="155"/>
        <v>9979</v>
      </c>
      <c r="B9981" s="32" t="s">
        <v>13386</v>
      </c>
      <c r="C9981" s="37">
        <v>1995</v>
      </c>
      <c r="E9981" s="41" t="s">
        <v>5129</v>
      </c>
      <c r="I9981" s="37">
        <v>2</v>
      </c>
      <c r="J9981" s="37">
        <v>3</v>
      </c>
      <c r="M9981" s="39">
        <v>844</v>
      </c>
      <c r="N9981" s="39">
        <v>478.6</v>
      </c>
      <c r="O9981" s="39">
        <v>478.6</v>
      </c>
      <c r="P9981" s="38">
        <v>41</v>
      </c>
    </row>
    <row r="9982" spans="1:16">
      <c r="A9982" s="25">
        <f t="shared" si="155"/>
        <v>9980</v>
      </c>
      <c r="B9982" s="32" t="s">
        <v>13387</v>
      </c>
      <c r="C9982" s="37">
        <v>1962</v>
      </c>
      <c r="E9982" s="41" t="s">
        <v>7265</v>
      </c>
      <c r="I9982" s="37">
        <v>2</v>
      </c>
      <c r="J9982" s="37">
        <v>2</v>
      </c>
      <c r="M9982" s="39">
        <v>669.7</v>
      </c>
      <c r="N9982" s="39">
        <v>642.1</v>
      </c>
      <c r="O9982" s="39">
        <v>642.1</v>
      </c>
      <c r="P9982" s="38">
        <v>19</v>
      </c>
    </row>
    <row r="9983" spans="1:16">
      <c r="A9983" s="25">
        <f t="shared" si="155"/>
        <v>9981</v>
      </c>
      <c r="B9983" s="32" t="s">
        <v>13388</v>
      </c>
      <c r="C9983" s="37">
        <v>1966</v>
      </c>
      <c r="E9983" s="41" t="s">
        <v>7265</v>
      </c>
      <c r="I9983" s="37">
        <v>5</v>
      </c>
      <c r="J9983" s="37">
        <v>5</v>
      </c>
      <c r="M9983" s="39">
        <v>3312.3</v>
      </c>
      <c r="N9983" s="39">
        <v>3069.5</v>
      </c>
      <c r="O9983" s="39">
        <v>3069.5</v>
      </c>
      <c r="P9983" s="38">
        <v>157</v>
      </c>
    </row>
    <row r="9984" spans="1:16">
      <c r="A9984" s="25">
        <f t="shared" si="155"/>
        <v>9982</v>
      </c>
      <c r="B9984" s="32" t="s">
        <v>2981</v>
      </c>
      <c r="C9984" s="37">
        <v>1970</v>
      </c>
      <c r="E9984" s="41" t="s">
        <v>7265</v>
      </c>
      <c r="I9984" s="37">
        <v>5</v>
      </c>
      <c r="J9984" s="37">
        <v>5</v>
      </c>
      <c r="M9984" s="39">
        <v>3443.4</v>
      </c>
      <c r="N9984" s="39">
        <v>3008.6</v>
      </c>
      <c r="O9984" s="39">
        <v>3008.6</v>
      </c>
      <c r="P9984" s="38">
        <v>200</v>
      </c>
    </row>
    <row r="9985" spans="1:16">
      <c r="A9985" s="25">
        <f t="shared" si="155"/>
        <v>9983</v>
      </c>
      <c r="B9985" s="32" t="s">
        <v>2982</v>
      </c>
      <c r="C9985" s="37">
        <v>1974</v>
      </c>
      <c r="E9985" s="41" t="s">
        <v>7265</v>
      </c>
      <c r="I9985" s="37">
        <v>5</v>
      </c>
      <c r="J9985" s="37">
        <v>6</v>
      </c>
      <c r="M9985" s="39">
        <v>4329.45</v>
      </c>
      <c r="N9985" s="39">
        <v>3900.25</v>
      </c>
      <c r="O9985" s="39">
        <v>3900.25</v>
      </c>
      <c r="P9985" s="38">
        <v>182</v>
      </c>
    </row>
    <row r="9986" spans="1:16">
      <c r="A9986" s="25">
        <f t="shared" si="155"/>
        <v>9984</v>
      </c>
      <c r="B9986" s="32" t="s">
        <v>2983</v>
      </c>
      <c r="C9986" s="37">
        <v>1978</v>
      </c>
      <c r="E9986" s="41" t="s">
        <v>7265</v>
      </c>
      <c r="I9986" s="37">
        <v>5</v>
      </c>
      <c r="J9986" s="37">
        <v>6</v>
      </c>
      <c r="M9986" s="39">
        <v>4371.8</v>
      </c>
      <c r="N9986" s="39">
        <v>3919.1</v>
      </c>
      <c r="O9986" s="39">
        <v>3919.1</v>
      </c>
      <c r="P9986" s="38">
        <v>191</v>
      </c>
    </row>
    <row r="9987" spans="1:16">
      <c r="A9987" s="25">
        <f t="shared" ref="A9987:A10050" si="156">A9986+1</f>
        <v>9985</v>
      </c>
      <c r="B9987" s="32" t="s">
        <v>4499</v>
      </c>
      <c r="C9987" s="37">
        <v>1981</v>
      </c>
      <c r="E9987" s="41" t="s">
        <v>7265</v>
      </c>
      <c r="I9987" s="37">
        <v>5</v>
      </c>
      <c r="J9987" s="37">
        <v>6</v>
      </c>
      <c r="M9987" s="39">
        <v>4995.1000000000004</v>
      </c>
      <c r="N9987" s="39">
        <v>4521.2</v>
      </c>
      <c r="O9987" s="39">
        <v>4521.2</v>
      </c>
      <c r="P9987" s="38">
        <v>196</v>
      </c>
    </row>
    <row r="9988" spans="1:16">
      <c r="A9988" s="25">
        <f t="shared" si="156"/>
        <v>9986</v>
      </c>
      <c r="B9988" s="32" t="s">
        <v>13389</v>
      </c>
      <c r="C9988" s="37">
        <v>1993</v>
      </c>
      <c r="E9988" s="41" t="s">
        <v>7265</v>
      </c>
      <c r="I9988" s="37">
        <v>5</v>
      </c>
      <c r="J9988" s="37">
        <v>6</v>
      </c>
      <c r="M9988" s="39">
        <v>2915</v>
      </c>
      <c r="N9988" s="39">
        <v>2567</v>
      </c>
      <c r="O9988" s="39">
        <v>2567</v>
      </c>
      <c r="P9988" s="38">
        <v>133</v>
      </c>
    </row>
    <row r="9989" spans="1:16">
      <c r="A9989" s="25">
        <f t="shared" si="156"/>
        <v>9987</v>
      </c>
      <c r="B9989" s="32" t="s">
        <v>13390</v>
      </c>
      <c r="C9989" s="37" t="e">
        <v>#N/A</v>
      </c>
      <c r="D9989" s="37" t="s">
        <v>13391</v>
      </c>
      <c r="E9989" s="41" t="s">
        <v>13392</v>
      </c>
      <c r="F9989" s="37" t="s">
        <v>13393</v>
      </c>
      <c r="G9989" s="37" t="s">
        <v>4687</v>
      </c>
      <c r="H9989" s="37" t="s">
        <v>240</v>
      </c>
      <c r="I9989" s="38">
        <v>2</v>
      </c>
      <c r="J9989" s="38">
        <v>3</v>
      </c>
      <c r="K9989" s="38" t="s">
        <v>13394</v>
      </c>
      <c r="L9989" s="38" t="s">
        <v>13394</v>
      </c>
      <c r="M9989" s="39">
        <v>1283.9000000000001</v>
      </c>
      <c r="N9989" s="39">
        <v>1144.2</v>
      </c>
      <c r="O9989" s="39">
        <v>649.4</v>
      </c>
    </row>
    <row r="9990" spans="1:16">
      <c r="A9990" s="25">
        <f t="shared" si="156"/>
        <v>9988</v>
      </c>
      <c r="B9990" s="32" t="s">
        <v>13395</v>
      </c>
      <c r="I9990" s="37"/>
      <c r="J9990" s="37"/>
    </row>
    <row r="9991" spans="1:16">
      <c r="A9991" s="25">
        <f t="shared" si="156"/>
        <v>9989</v>
      </c>
      <c r="B9991" s="32" t="s">
        <v>13396</v>
      </c>
      <c r="C9991" s="37">
        <v>1985</v>
      </c>
      <c r="E9991" s="41" t="s">
        <v>4729</v>
      </c>
      <c r="I9991" s="37">
        <v>2</v>
      </c>
      <c r="J9991" s="37">
        <v>1</v>
      </c>
      <c r="M9991" s="39">
        <v>436.2</v>
      </c>
      <c r="N9991" s="39">
        <v>411</v>
      </c>
      <c r="O9991" s="39">
        <v>109.8</v>
      </c>
      <c r="P9991" s="38">
        <v>21</v>
      </c>
    </row>
    <row r="9992" spans="1:16">
      <c r="A9992" s="25">
        <f t="shared" si="156"/>
        <v>9990</v>
      </c>
      <c r="B9992" s="32" t="s">
        <v>13397</v>
      </c>
      <c r="C9992" s="37">
        <v>1962</v>
      </c>
      <c r="E9992" s="41" t="s">
        <v>4965</v>
      </c>
      <c r="I9992" s="37">
        <v>2</v>
      </c>
      <c r="J9992" s="37">
        <v>1</v>
      </c>
      <c r="M9992" s="39">
        <v>359</v>
      </c>
      <c r="N9992" s="39">
        <v>332</v>
      </c>
      <c r="O9992" s="39">
        <v>72</v>
      </c>
      <c r="P9992" s="38">
        <v>21</v>
      </c>
    </row>
    <row r="9993" spans="1:16">
      <c r="A9993" s="25">
        <f t="shared" si="156"/>
        <v>9991</v>
      </c>
      <c r="B9993" s="32" t="s">
        <v>13398</v>
      </c>
      <c r="C9993" s="37">
        <v>1977</v>
      </c>
      <c r="E9993" s="41" t="s">
        <v>4731</v>
      </c>
      <c r="I9993" s="37">
        <v>2</v>
      </c>
      <c r="J9993" s="37">
        <v>1</v>
      </c>
      <c r="M9993" s="39">
        <v>480.6</v>
      </c>
      <c r="N9993" s="39">
        <v>373.1</v>
      </c>
      <c r="O9993" s="39">
        <v>233.8</v>
      </c>
      <c r="P9993" s="38">
        <v>28</v>
      </c>
    </row>
    <row r="9994" spans="1:16">
      <c r="A9994" s="25">
        <f t="shared" si="156"/>
        <v>9992</v>
      </c>
      <c r="B9994" s="32" t="s">
        <v>13399</v>
      </c>
      <c r="C9994" s="37">
        <v>1981</v>
      </c>
      <c r="E9994" s="41" t="s">
        <v>4894</v>
      </c>
      <c r="I9994" s="37">
        <v>2</v>
      </c>
      <c r="J9994" s="37">
        <v>1</v>
      </c>
      <c r="M9994" s="39">
        <v>1238.4000000000001</v>
      </c>
      <c r="N9994" s="39">
        <v>1009.7</v>
      </c>
      <c r="O9994" s="39">
        <v>547.29999999999995</v>
      </c>
      <c r="P9994" s="38">
        <v>59</v>
      </c>
    </row>
    <row r="9995" spans="1:16">
      <c r="A9995" s="25">
        <f t="shared" si="156"/>
        <v>9993</v>
      </c>
      <c r="B9995" s="32" t="s">
        <v>13400</v>
      </c>
      <c r="C9995" s="37">
        <v>1978</v>
      </c>
      <c r="E9995" s="41" t="s">
        <v>4965</v>
      </c>
      <c r="I9995" s="37">
        <v>2</v>
      </c>
      <c r="J9995" s="37">
        <v>2</v>
      </c>
      <c r="M9995" s="39">
        <v>529.4</v>
      </c>
      <c r="N9995" s="39">
        <v>465.4</v>
      </c>
      <c r="O9995" s="39">
        <v>465.4</v>
      </c>
      <c r="P9995" s="38">
        <v>24</v>
      </c>
    </row>
    <row r="9996" spans="1:16">
      <c r="A9996" s="25">
        <f t="shared" si="156"/>
        <v>9994</v>
      </c>
      <c r="B9996" s="32" t="s">
        <v>13401</v>
      </c>
      <c r="C9996" s="37">
        <v>1978</v>
      </c>
      <c r="E9996" s="41" t="s">
        <v>4731</v>
      </c>
      <c r="I9996" s="37">
        <v>2</v>
      </c>
      <c r="J9996" s="37">
        <v>1</v>
      </c>
      <c r="M9996" s="39">
        <v>296.60000000000002</v>
      </c>
      <c r="N9996" s="39">
        <v>265.5</v>
      </c>
      <c r="O9996" s="39">
        <v>265.5</v>
      </c>
      <c r="P9996" s="38">
        <v>15</v>
      </c>
    </row>
    <row r="9997" spans="1:16">
      <c r="A9997" s="25">
        <f t="shared" si="156"/>
        <v>9995</v>
      </c>
      <c r="B9997" s="32" t="s">
        <v>13402</v>
      </c>
      <c r="C9997" s="37">
        <v>1967</v>
      </c>
      <c r="E9997" s="41" t="s">
        <v>4949</v>
      </c>
      <c r="I9997" s="37">
        <v>2</v>
      </c>
      <c r="J9997" s="37">
        <v>1</v>
      </c>
      <c r="M9997" s="39">
        <v>307.10000000000002</v>
      </c>
      <c r="N9997" s="39">
        <v>267.5</v>
      </c>
      <c r="O9997" s="39">
        <v>229.1</v>
      </c>
      <c r="P9997" s="38">
        <v>19</v>
      </c>
    </row>
    <row r="9998" spans="1:16">
      <c r="A9998" s="25">
        <f t="shared" si="156"/>
        <v>9996</v>
      </c>
      <c r="B9998" s="32" t="s">
        <v>13403</v>
      </c>
      <c r="C9998" s="37">
        <v>1976</v>
      </c>
      <c r="E9998" s="41" t="s">
        <v>4965</v>
      </c>
      <c r="I9998" s="37">
        <v>2</v>
      </c>
      <c r="J9998" s="37">
        <v>2</v>
      </c>
      <c r="M9998" s="39">
        <v>534.70000000000005</v>
      </c>
      <c r="N9998" s="39">
        <v>470.7</v>
      </c>
      <c r="O9998" s="39">
        <v>470.7</v>
      </c>
      <c r="P9998" s="38">
        <v>23</v>
      </c>
    </row>
    <row r="9999" spans="1:16">
      <c r="A9999" s="25">
        <f t="shared" si="156"/>
        <v>9997</v>
      </c>
      <c r="B9999" s="32" t="s">
        <v>13404</v>
      </c>
      <c r="C9999" s="37">
        <v>1980</v>
      </c>
      <c r="E9999" s="41" t="s">
        <v>4965</v>
      </c>
      <c r="I9999" s="37">
        <v>2</v>
      </c>
      <c r="J9999" s="37">
        <v>2</v>
      </c>
      <c r="M9999" s="39">
        <v>552.79999999999995</v>
      </c>
      <c r="N9999" s="39">
        <v>320.39999999999998</v>
      </c>
      <c r="O9999" s="39">
        <v>320.39999999999998</v>
      </c>
      <c r="P9999" s="38">
        <v>23</v>
      </c>
    </row>
    <row r="10000" spans="1:16">
      <c r="A10000" s="25">
        <f t="shared" si="156"/>
        <v>9998</v>
      </c>
      <c r="B10000" s="32" t="s">
        <v>13405</v>
      </c>
      <c r="C10000" s="37">
        <v>1975</v>
      </c>
      <c r="E10000" s="41" t="s">
        <v>4965</v>
      </c>
      <c r="I10000" s="37">
        <v>2</v>
      </c>
      <c r="J10000" s="37">
        <v>2</v>
      </c>
      <c r="M10000" s="39">
        <v>417.2</v>
      </c>
      <c r="N10000" s="39">
        <v>373.6</v>
      </c>
      <c r="O10000" s="39">
        <v>333.6</v>
      </c>
      <c r="P10000" s="38">
        <v>19</v>
      </c>
    </row>
    <row r="10001" spans="1:16">
      <c r="A10001" s="25">
        <f t="shared" si="156"/>
        <v>9999</v>
      </c>
      <c r="B10001" s="32" t="s">
        <v>3331</v>
      </c>
      <c r="C10001" s="37">
        <v>1974</v>
      </c>
      <c r="E10001" s="41" t="s">
        <v>4965</v>
      </c>
      <c r="I10001" s="37">
        <v>2</v>
      </c>
      <c r="J10001" s="37">
        <v>1</v>
      </c>
      <c r="M10001" s="39">
        <v>283.10000000000002</v>
      </c>
      <c r="N10001" s="39">
        <v>255.8</v>
      </c>
      <c r="O10001" s="39">
        <v>184.7</v>
      </c>
      <c r="P10001" s="38">
        <v>20</v>
      </c>
    </row>
    <row r="10002" spans="1:16">
      <c r="A10002" s="25">
        <f t="shared" si="156"/>
        <v>10000</v>
      </c>
      <c r="B10002" s="32" t="s">
        <v>13406</v>
      </c>
      <c r="C10002" s="37">
        <v>1966</v>
      </c>
      <c r="E10002" s="41" t="s">
        <v>4965</v>
      </c>
      <c r="I10002" s="37">
        <v>2</v>
      </c>
      <c r="J10002" s="37">
        <v>1</v>
      </c>
      <c r="M10002" s="39">
        <v>361.9</v>
      </c>
      <c r="N10002" s="39">
        <v>334.6</v>
      </c>
      <c r="O10002" s="39">
        <v>207.1</v>
      </c>
      <c r="P10002" s="38">
        <v>15</v>
      </c>
    </row>
    <row r="10003" spans="1:16">
      <c r="A10003" s="25">
        <f t="shared" si="156"/>
        <v>10001</v>
      </c>
      <c r="B10003" s="32" t="s">
        <v>13407</v>
      </c>
      <c r="C10003" s="37">
        <v>1924</v>
      </c>
      <c r="E10003" s="41" t="s">
        <v>4949</v>
      </c>
      <c r="I10003" s="37">
        <v>2</v>
      </c>
      <c r="J10003" s="37">
        <v>1</v>
      </c>
      <c r="M10003" s="39">
        <v>269.60000000000002</v>
      </c>
      <c r="N10003" s="39">
        <v>241.6</v>
      </c>
      <c r="O10003" s="39">
        <v>129.1</v>
      </c>
      <c r="P10003" s="38">
        <v>18</v>
      </c>
    </row>
    <row r="10004" spans="1:16">
      <c r="A10004" s="25">
        <f t="shared" si="156"/>
        <v>10002</v>
      </c>
      <c r="B10004" s="32" t="s">
        <v>2984</v>
      </c>
      <c r="C10004" s="37">
        <v>1970</v>
      </c>
      <c r="E10004" s="41" t="s">
        <v>4965</v>
      </c>
      <c r="I10004" s="37">
        <v>2</v>
      </c>
      <c r="J10004" s="37">
        <v>1</v>
      </c>
      <c r="M10004" s="39">
        <v>260.10000000000002</v>
      </c>
      <c r="N10004" s="39">
        <v>228.2</v>
      </c>
      <c r="O10004" s="39">
        <v>163.30000000000001</v>
      </c>
      <c r="P10004" s="38">
        <v>10</v>
      </c>
    </row>
    <row r="10005" spans="1:16">
      <c r="A10005" s="25">
        <f t="shared" si="156"/>
        <v>10003</v>
      </c>
      <c r="B10005" s="32" t="s">
        <v>13408</v>
      </c>
      <c r="C10005" s="37">
        <v>1970</v>
      </c>
      <c r="E10005" s="41" t="s">
        <v>4949</v>
      </c>
      <c r="I10005" s="37">
        <v>2</v>
      </c>
      <c r="J10005" s="37">
        <v>1</v>
      </c>
      <c r="M10005" s="39">
        <v>367.5</v>
      </c>
      <c r="N10005" s="39">
        <v>340</v>
      </c>
      <c r="O10005" s="39">
        <v>198</v>
      </c>
      <c r="P10005" s="38">
        <v>14</v>
      </c>
    </row>
    <row r="10006" spans="1:16">
      <c r="A10006" s="25">
        <f t="shared" si="156"/>
        <v>10004</v>
      </c>
      <c r="B10006" s="32" t="s">
        <v>13409</v>
      </c>
      <c r="C10006" s="37">
        <v>1967</v>
      </c>
      <c r="E10006" s="41" t="s">
        <v>4949</v>
      </c>
      <c r="I10006" s="37">
        <v>2</v>
      </c>
      <c r="J10006" s="37">
        <v>1</v>
      </c>
      <c r="M10006" s="39">
        <v>326.10000000000002</v>
      </c>
      <c r="N10006" s="39">
        <v>300</v>
      </c>
      <c r="O10006" s="39">
        <v>258</v>
      </c>
      <c r="P10006" s="38">
        <v>17</v>
      </c>
    </row>
    <row r="10007" spans="1:16">
      <c r="A10007" s="25">
        <f t="shared" si="156"/>
        <v>10005</v>
      </c>
      <c r="B10007" s="32" t="s">
        <v>13410</v>
      </c>
      <c r="C10007" s="37">
        <v>1984</v>
      </c>
      <c r="E10007" s="41" t="s">
        <v>4965</v>
      </c>
      <c r="I10007" s="37">
        <v>2</v>
      </c>
      <c r="J10007" s="37">
        <v>2</v>
      </c>
      <c r="M10007" s="39">
        <v>533.4</v>
      </c>
      <c r="N10007" s="39">
        <v>471</v>
      </c>
      <c r="P10007" s="38">
        <v>17</v>
      </c>
    </row>
    <row r="10008" spans="1:16">
      <c r="A10008" s="25">
        <f t="shared" si="156"/>
        <v>10006</v>
      </c>
      <c r="B10008" s="32" t="s">
        <v>13411</v>
      </c>
      <c r="C10008" s="37">
        <v>1985</v>
      </c>
      <c r="E10008" s="41" t="s">
        <v>4965</v>
      </c>
      <c r="I10008" s="37">
        <v>2</v>
      </c>
      <c r="J10008" s="37">
        <v>2</v>
      </c>
      <c r="M10008" s="39">
        <v>504.4</v>
      </c>
      <c r="N10008" s="39">
        <v>440.4</v>
      </c>
      <c r="O10008" s="39">
        <v>325.39999999999998</v>
      </c>
      <c r="P10008" s="38">
        <v>27</v>
      </c>
    </row>
    <row r="10009" spans="1:16">
      <c r="A10009" s="25">
        <f t="shared" si="156"/>
        <v>10007</v>
      </c>
      <c r="B10009" s="32" t="s">
        <v>13412</v>
      </c>
      <c r="C10009" s="37">
        <v>1987</v>
      </c>
      <c r="E10009" s="41" t="s">
        <v>4965</v>
      </c>
      <c r="I10009" s="37">
        <v>2</v>
      </c>
      <c r="J10009" s="37">
        <v>2</v>
      </c>
      <c r="M10009" s="39">
        <v>1006.7</v>
      </c>
      <c r="N10009" s="39">
        <v>854.8</v>
      </c>
      <c r="O10009" s="39">
        <v>699.8</v>
      </c>
      <c r="P10009" s="38">
        <v>37</v>
      </c>
    </row>
    <row r="10010" spans="1:16">
      <c r="A10010" s="25">
        <f t="shared" si="156"/>
        <v>10008</v>
      </c>
      <c r="B10010" s="32" t="s">
        <v>13413</v>
      </c>
      <c r="C10010" s="37">
        <v>1985</v>
      </c>
      <c r="E10010" s="41" t="s">
        <v>4731</v>
      </c>
      <c r="I10010" s="37">
        <v>2</v>
      </c>
      <c r="J10010" s="37">
        <v>2</v>
      </c>
      <c r="M10010" s="39">
        <v>466.4</v>
      </c>
      <c r="N10010" s="39">
        <v>443.2</v>
      </c>
      <c r="O10010" s="39">
        <v>443.2</v>
      </c>
      <c r="P10010" s="38">
        <v>25</v>
      </c>
    </row>
    <row r="10011" spans="1:16">
      <c r="A10011" s="25">
        <f t="shared" si="156"/>
        <v>10009</v>
      </c>
      <c r="B10011" s="32" t="s">
        <v>13414</v>
      </c>
      <c r="C10011" s="37">
        <v>1964</v>
      </c>
      <c r="E10011" s="41" t="s">
        <v>4965</v>
      </c>
      <c r="I10011" s="37">
        <v>2</v>
      </c>
      <c r="J10011" s="37">
        <v>1</v>
      </c>
      <c r="M10011" s="39">
        <v>303</v>
      </c>
      <c r="N10011" s="39">
        <v>276</v>
      </c>
      <c r="P10011" s="38">
        <v>24</v>
      </c>
    </row>
    <row r="10012" spans="1:16">
      <c r="A10012" s="25">
        <f t="shared" si="156"/>
        <v>10010</v>
      </c>
      <c r="B10012" s="32" t="s">
        <v>13415</v>
      </c>
      <c r="C10012" s="37">
        <v>1973</v>
      </c>
      <c r="E10012" s="41" t="s">
        <v>4731</v>
      </c>
      <c r="I10012" s="37">
        <v>2</v>
      </c>
      <c r="J10012" s="37">
        <v>1</v>
      </c>
      <c r="M10012" s="39">
        <v>375.6</v>
      </c>
      <c r="N10012" s="39">
        <v>332</v>
      </c>
      <c r="O10012" s="39">
        <v>196</v>
      </c>
      <c r="P10012" s="38">
        <v>26</v>
      </c>
    </row>
    <row r="10013" spans="1:16">
      <c r="A10013" s="25">
        <f t="shared" si="156"/>
        <v>10011</v>
      </c>
      <c r="B10013" s="32" t="s">
        <v>13416</v>
      </c>
      <c r="C10013" s="37">
        <v>1973</v>
      </c>
      <c r="E10013" s="41" t="s">
        <v>4731</v>
      </c>
      <c r="I10013" s="37">
        <v>2</v>
      </c>
      <c r="J10013" s="37">
        <v>1</v>
      </c>
      <c r="M10013" s="39">
        <v>372.9</v>
      </c>
      <c r="N10013" s="39">
        <v>340.7</v>
      </c>
      <c r="O10013" s="39">
        <v>340.7</v>
      </c>
      <c r="P10013" s="38">
        <v>17</v>
      </c>
    </row>
    <row r="10014" spans="1:16">
      <c r="A10014" s="25">
        <f t="shared" si="156"/>
        <v>10012</v>
      </c>
      <c r="B10014" s="32" t="s">
        <v>2985</v>
      </c>
      <c r="C10014" s="37">
        <v>1973</v>
      </c>
      <c r="E10014" s="41" t="s">
        <v>4731</v>
      </c>
      <c r="I10014" s="37">
        <v>2</v>
      </c>
      <c r="J10014" s="37">
        <v>1</v>
      </c>
      <c r="M10014" s="39">
        <v>333.6</v>
      </c>
      <c r="N10014" s="39">
        <v>301.39999999999998</v>
      </c>
      <c r="O10014" s="39">
        <v>301.39999999999998</v>
      </c>
      <c r="P10014" s="38">
        <v>17</v>
      </c>
    </row>
    <row r="10015" spans="1:16">
      <c r="A10015" s="25">
        <f t="shared" si="156"/>
        <v>10013</v>
      </c>
      <c r="B10015" s="32" t="s">
        <v>13417</v>
      </c>
      <c r="C10015" s="37">
        <v>1975</v>
      </c>
      <c r="E10015" s="41" t="s">
        <v>4965</v>
      </c>
      <c r="I10015" s="37">
        <v>2</v>
      </c>
      <c r="J10015" s="37">
        <v>2</v>
      </c>
      <c r="M10015" s="39">
        <v>517</v>
      </c>
      <c r="N10015" s="39">
        <v>485.4</v>
      </c>
      <c r="O10015" s="39">
        <v>294.7</v>
      </c>
      <c r="P10015" s="38">
        <v>11</v>
      </c>
    </row>
    <row r="10016" spans="1:16">
      <c r="A10016" s="25">
        <f t="shared" si="156"/>
        <v>10014</v>
      </c>
      <c r="B10016" s="32" t="s">
        <v>13418</v>
      </c>
      <c r="I10016" s="37"/>
      <c r="J10016" s="37"/>
    </row>
    <row r="10017" spans="1:16">
      <c r="A10017" s="25">
        <f t="shared" si="156"/>
        <v>10015</v>
      </c>
      <c r="B10017" s="32" t="s">
        <v>2988</v>
      </c>
      <c r="C10017" s="37">
        <v>1969</v>
      </c>
      <c r="E10017" s="41" t="s">
        <v>4731</v>
      </c>
      <c r="I10017" s="37">
        <v>5</v>
      </c>
      <c r="J10017" s="37">
        <v>1</v>
      </c>
      <c r="M10017" s="39">
        <v>2487.9</v>
      </c>
      <c r="N10017" s="39">
        <v>1171.9000000000001</v>
      </c>
      <c r="P10017" s="38">
        <v>83</v>
      </c>
    </row>
    <row r="10018" spans="1:16">
      <c r="A10018" s="25">
        <f t="shared" si="156"/>
        <v>10016</v>
      </c>
      <c r="B10018" s="32" t="s">
        <v>2989</v>
      </c>
      <c r="C10018" s="37">
        <v>1968</v>
      </c>
      <c r="E10018" s="41" t="s">
        <v>4731</v>
      </c>
      <c r="I10018" s="37">
        <v>5</v>
      </c>
      <c r="J10018" s="37">
        <v>2</v>
      </c>
      <c r="M10018" s="39">
        <v>2261.3000000000002</v>
      </c>
      <c r="N10018" s="39">
        <v>1674.7</v>
      </c>
      <c r="P10018" s="38">
        <v>100</v>
      </c>
    </row>
    <row r="10019" spans="1:16">
      <c r="A10019" s="25">
        <f t="shared" si="156"/>
        <v>10017</v>
      </c>
      <c r="B10019" s="32" t="s">
        <v>2990</v>
      </c>
      <c r="C10019" s="37">
        <v>1970</v>
      </c>
      <c r="E10019" s="41" t="s">
        <v>5129</v>
      </c>
      <c r="I10019" s="37">
        <v>5</v>
      </c>
      <c r="J10019" s="37">
        <v>6</v>
      </c>
      <c r="M10019" s="39">
        <v>4757.7</v>
      </c>
      <c r="N10019" s="39">
        <v>4354.5</v>
      </c>
      <c r="P10019" s="38">
        <v>196</v>
      </c>
    </row>
    <row r="10020" spans="1:16">
      <c r="A10020" s="25">
        <f t="shared" si="156"/>
        <v>10018</v>
      </c>
      <c r="B10020" s="32" t="s">
        <v>2991</v>
      </c>
      <c r="C10020" s="37">
        <v>1972</v>
      </c>
      <c r="E10020" s="41" t="s">
        <v>5129</v>
      </c>
      <c r="I10020" s="37">
        <v>5</v>
      </c>
      <c r="J10020" s="37">
        <v>6</v>
      </c>
      <c r="M10020" s="39">
        <v>4613.1000000000004</v>
      </c>
      <c r="N10020" s="39">
        <v>4389.2</v>
      </c>
      <c r="P10020" s="38">
        <v>199</v>
      </c>
    </row>
    <row r="10021" spans="1:16">
      <c r="A10021" s="25">
        <f t="shared" si="156"/>
        <v>10019</v>
      </c>
      <c r="B10021" s="32" t="s">
        <v>13419</v>
      </c>
      <c r="C10021" s="37">
        <v>1981</v>
      </c>
      <c r="E10021" s="41" t="s">
        <v>4731</v>
      </c>
      <c r="I10021" s="37">
        <v>5</v>
      </c>
      <c r="J10021" s="37">
        <v>6</v>
      </c>
      <c r="M10021" s="39">
        <v>4434.8</v>
      </c>
      <c r="N10021" s="39">
        <v>4151.8</v>
      </c>
      <c r="P10021" s="38">
        <v>184</v>
      </c>
    </row>
    <row r="10022" spans="1:16">
      <c r="A10022" s="25">
        <f t="shared" si="156"/>
        <v>10020</v>
      </c>
      <c r="B10022" s="32" t="s">
        <v>2986</v>
      </c>
      <c r="C10022" s="37">
        <v>1972</v>
      </c>
      <c r="D10022" s="37">
        <v>1972</v>
      </c>
      <c r="E10022" s="42" t="s">
        <v>13420</v>
      </c>
      <c r="I10022" s="37">
        <v>5</v>
      </c>
      <c r="J10022" s="37">
        <v>4</v>
      </c>
      <c r="M10022" s="39">
        <v>3433.67</v>
      </c>
      <c r="N10022" s="39">
        <v>3375.87</v>
      </c>
      <c r="P10022" s="38">
        <v>142</v>
      </c>
    </row>
    <row r="10023" spans="1:16">
      <c r="A10023" s="25">
        <f t="shared" si="156"/>
        <v>10021</v>
      </c>
      <c r="B10023" s="32" t="s">
        <v>13421</v>
      </c>
      <c r="C10023" s="37">
        <v>1975</v>
      </c>
      <c r="E10023" s="41" t="s">
        <v>5129</v>
      </c>
      <c r="I10023" s="37">
        <v>5</v>
      </c>
      <c r="J10023" s="37">
        <v>5</v>
      </c>
      <c r="M10023" s="39">
        <v>4661.6000000000004</v>
      </c>
      <c r="N10023" s="39">
        <v>4465.7</v>
      </c>
      <c r="P10023" s="38">
        <v>203</v>
      </c>
    </row>
    <row r="10024" spans="1:16">
      <c r="A10024" s="25">
        <f t="shared" si="156"/>
        <v>10022</v>
      </c>
      <c r="B10024" s="32" t="s">
        <v>13422</v>
      </c>
      <c r="C10024" s="37">
        <v>1975</v>
      </c>
      <c r="E10024" s="41" t="s">
        <v>5129</v>
      </c>
      <c r="I10024" s="37">
        <v>5</v>
      </c>
      <c r="J10024" s="37">
        <v>6</v>
      </c>
      <c r="M10024" s="39">
        <v>4696.7</v>
      </c>
      <c r="N10024" s="39">
        <v>4507.5</v>
      </c>
      <c r="P10024" s="38">
        <v>210</v>
      </c>
    </row>
    <row r="10025" spans="1:16">
      <c r="A10025" s="25">
        <f t="shared" si="156"/>
        <v>10023</v>
      </c>
      <c r="B10025" s="32" t="s">
        <v>2987</v>
      </c>
      <c r="C10025" s="37">
        <v>1972</v>
      </c>
      <c r="E10025" s="41" t="s">
        <v>5129</v>
      </c>
      <c r="I10025" s="37">
        <v>5</v>
      </c>
      <c r="J10025" s="37">
        <v>6</v>
      </c>
      <c r="M10025" s="39">
        <v>5477.2</v>
      </c>
      <c r="N10025" s="39">
        <v>4979.6000000000004</v>
      </c>
      <c r="P10025" s="38">
        <v>180</v>
      </c>
    </row>
    <row r="10026" spans="1:16">
      <c r="A10026" s="25">
        <f t="shared" si="156"/>
        <v>10024</v>
      </c>
      <c r="B10026" s="32" t="s">
        <v>13423</v>
      </c>
      <c r="I10026" s="37"/>
      <c r="J10026" s="37"/>
    </row>
    <row r="10027" spans="1:16">
      <c r="A10027" s="25">
        <f t="shared" si="156"/>
        <v>10025</v>
      </c>
      <c r="B10027" s="32" t="s">
        <v>13424</v>
      </c>
      <c r="C10027" s="37">
        <v>1987</v>
      </c>
      <c r="E10027" s="41" t="s">
        <v>5129</v>
      </c>
      <c r="I10027" s="37">
        <v>5</v>
      </c>
      <c r="J10027" s="37">
        <v>13</v>
      </c>
      <c r="M10027" s="39">
        <v>9786.6</v>
      </c>
      <c r="N10027" s="39">
        <v>8771.1</v>
      </c>
    </row>
    <row r="10028" spans="1:16">
      <c r="A10028" s="25">
        <f t="shared" si="156"/>
        <v>10026</v>
      </c>
      <c r="B10028" s="32" t="s">
        <v>13425</v>
      </c>
      <c r="C10028" s="37">
        <v>1960</v>
      </c>
      <c r="E10028" s="41" t="s">
        <v>4731</v>
      </c>
      <c r="I10028" s="37">
        <v>2</v>
      </c>
      <c r="J10028" s="37">
        <v>2</v>
      </c>
      <c r="M10028" s="39">
        <v>760.3</v>
      </c>
      <c r="N10028" s="39">
        <v>695.4</v>
      </c>
      <c r="O10028" s="39">
        <v>539</v>
      </c>
      <c r="P10028" s="38">
        <v>31</v>
      </c>
    </row>
    <row r="10029" spans="1:16">
      <c r="A10029" s="25">
        <f t="shared" si="156"/>
        <v>10027</v>
      </c>
      <c r="B10029" s="32" t="s">
        <v>13426</v>
      </c>
      <c r="C10029" s="37">
        <v>1962</v>
      </c>
      <c r="E10029" s="41" t="s">
        <v>4735</v>
      </c>
      <c r="I10029" s="37">
        <v>3</v>
      </c>
      <c r="J10029" s="37">
        <v>3</v>
      </c>
      <c r="M10029" s="39">
        <v>2029.9</v>
      </c>
      <c r="N10029" s="39">
        <v>1531.1</v>
      </c>
      <c r="O10029" s="39">
        <v>1442.3</v>
      </c>
      <c r="P10029" s="38">
        <v>62</v>
      </c>
    </row>
    <row r="10030" spans="1:16">
      <c r="A10030" s="25">
        <f t="shared" si="156"/>
        <v>10028</v>
      </c>
      <c r="B10030" s="32" t="s">
        <v>13427</v>
      </c>
      <c r="C10030" s="37">
        <v>1995</v>
      </c>
      <c r="E10030" s="41" t="s">
        <v>4729</v>
      </c>
      <c r="I10030" s="37">
        <v>5</v>
      </c>
      <c r="J10030" s="37">
        <v>4</v>
      </c>
      <c r="M10030" s="39">
        <v>4967.3999999999996</v>
      </c>
      <c r="N10030" s="39">
        <v>4441.3999999999996</v>
      </c>
      <c r="P10030" s="38">
        <v>176</v>
      </c>
    </row>
    <row r="10031" spans="1:16">
      <c r="A10031" s="25">
        <f t="shared" si="156"/>
        <v>10029</v>
      </c>
      <c r="B10031" s="32" t="s">
        <v>13428</v>
      </c>
      <c r="C10031" s="37">
        <v>1961</v>
      </c>
      <c r="E10031" s="41" t="s">
        <v>4735</v>
      </c>
      <c r="I10031" s="37">
        <v>3</v>
      </c>
      <c r="J10031" s="37">
        <v>2</v>
      </c>
      <c r="M10031" s="39">
        <v>1268.73</v>
      </c>
      <c r="N10031" s="39">
        <v>926.4</v>
      </c>
      <c r="O10031" s="39">
        <v>926.4</v>
      </c>
      <c r="P10031" s="38">
        <v>34</v>
      </c>
    </row>
    <row r="10032" spans="1:16">
      <c r="A10032" s="25">
        <f t="shared" si="156"/>
        <v>10030</v>
      </c>
      <c r="B10032" s="32" t="s">
        <v>2992</v>
      </c>
      <c r="C10032" s="37">
        <v>1968</v>
      </c>
      <c r="D10032" s="37">
        <v>1968</v>
      </c>
      <c r="E10032" s="42" t="s">
        <v>13420</v>
      </c>
      <c r="I10032" s="37">
        <v>5</v>
      </c>
      <c r="J10032" s="37">
        <v>8</v>
      </c>
      <c r="M10032" s="39">
        <v>6753.7</v>
      </c>
      <c r="N10032" s="39">
        <v>6202.1</v>
      </c>
      <c r="P10032" s="38">
        <v>306</v>
      </c>
    </row>
    <row r="10033" spans="1:16">
      <c r="A10033" s="25">
        <f t="shared" si="156"/>
        <v>10031</v>
      </c>
      <c r="B10033" s="32" t="s">
        <v>13429</v>
      </c>
      <c r="C10033" s="37">
        <v>1962</v>
      </c>
      <c r="E10033" s="41" t="s">
        <v>4726</v>
      </c>
      <c r="I10033" s="37">
        <v>4</v>
      </c>
      <c r="J10033" s="37">
        <v>3</v>
      </c>
      <c r="M10033" s="39">
        <v>3326.3</v>
      </c>
      <c r="N10033" s="39">
        <v>2374.3000000000002</v>
      </c>
      <c r="O10033" s="39">
        <v>2174.9</v>
      </c>
      <c r="P10033" s="38">
        <v>114</v>
      </c>
    </row>
    <row r="10034" spans="1:16">
      <c r="A10034" s="25">
        <f t="shared" si="156"/>
        <v>10032</v>
      </c>
      <c r="B10034" s="32" t="s">
        <v>13430</v>
      </c>
      <c r="C10034" s="37">
        <v>1962</v>
      </c>
      <c r="E10034" s="41" t="s">
        <v>5129</v>
      </c>
      <c r="I10034" s="37">
        <v>4</v>
      </c>
      <c r="J10034" s="37">
        <v>4</v>
      </c>
      <c r="M10034" s="39">
        <v>3283.57</v>
      </c>
      <c r="N10034" s="39">
        <v>2180.81</v>
      </c>
      <c r="O10034" s="39">
        <v>1726.5</v>
      </c>
      <c r="P10034" s="38">
        <v>132</v>
      </c>
    </row>
    <row r="10035" spans="1:16">
      <c r="A10035" s="25">
        <f t="shared" si="156"/>
        <v>10033</v>
      </c>
      <c r="B10035" s="32" t="s">
        <v>13431</v>
      </c>
      <c r="C10035" s="37">
        <v>1962</v>
      </c>
      <c r="E10035" s="41" t="s">
        <v>4729</v>
      </c>
      <c r="I10035" s="37">
        <v>4</v>
      </c>
      <c r="J10035" s="37">
        <v>2</v>
      </c>
      <c r="M10035" s="39">
        <v>1744.8</v>
      </c>
      <c r="N10035" s="39">
        <v>1308.5999999999999</v>
      </c>
      <c r="O10035" s="39">
        <v>1145</v>
      </c>
      <c r="P10035" s="38">
        <v>55</v>
      </c>
    </row>
    <row r="10036" spans="1:16">
      <c r="A10036" s="25">
        <f t="shared" si="156"/>
        <v>10034</v>
      </c>
      <c r="B10036" s="32" t="s">
        <v>2993</v>
      </c>
      <c r="C10036" s="37">
        <v>1971</v>
      </c>
      <c r="E10036" s="41" t="s">
        <v>4731</v>
      </c>
      <c r="I10036" s="37">
        <v>3</v>
      </c>
      <c r="J10036" s="37">
        <v>3</v>
      </c>
      <c r="M10036" s="39">
        <v>1384.7</v>
      </c>
      <c r="N10036" s="39">
        <v>1307.9000000000001</v>
      </c>
    </row>
    <row r="10037" spans="1:16">
      <c r="A10037" s="25">
        <f t="shared" si="156"/>
        <v>10035</v>
      </c>
      <c r="B10037" s="32" t="s">
        <v>13432</v>
      </c>
      <c r="C10037" s="37">
        <v>1985</v>
      </c>
      <c r="E10037" s="41" t="s">
        <v>4731</v>
      </c>
      <c r="I10037" s="37">
        <v>5</v>
      </c>
      <c r="J10037" s="37">
        <v>4</v>
      </c>
      <c r="M10037" s="39">
        <v>3436.5</v>
      </c>
      <c r="N10037" s="39">
        <v>3283.6</v>
      </c>
    </row>
    <row r="10038" spans="1:16">
      <c r="A10038" s="25">
        <f t="shared" si="156"/>
        <v>10036</v>
      </c>
      <c r="B10038" s="32" t="s">
        <v>13433</v>
      </c>
      <c r="C10038" s="37">
        <v>1985</v>
      </c>
      <c r="E10038" s="41" t="s">
        <v>4731</v>
      </c>
      <c r="I10038" s="37">
        <v>5</v>
      </c>
      <c r="J10038" s="37">
        <v>2</v>
      </c>
      <c r="M10038" s="39">
        <v>2318.5</v>
      </c>
      <c r="N10038" s="39">
        <v>2166</v>
      </c>
      <c r="P10038" s="38">
        <v>90</v>
      </c>
    </row>
    <row r="10039" spans="1:16">
      <c r="A10039" s="25">
        <f t="shared" si="156"/>
        <v>10037</v>
      </c>
      <c r="B10039" s="32" t="s">
        <v>13434</v>
      </c>
      <c r="C10039" s="37">
        <v>1967</v>
      </c>
      <c r="E10039" s="41" t="s">
        <v>4731</v>
      </c>
      <c r="I10039" s="37">
        <v>2</v>
      </c>
      <c r="J10039" s="37">
        <v>1</v>
      </c>
      <c r="M10039" s="39">
        <v>363.1</v>
      </c>
      <c r="N10039" s="39">
        <v>333.6</v>
      </c>
      <c r="O10039" s="39">
        <v>293.8</v>
      </c>
      <c r="P10039" s="38">
        <v>21</v>
      </c>
    </row>
    <row r="10040" spans="1:16">
      <c r="A10040" s="25">
        <f t="shared" si="156"/>
        <v>10038</v>
      </c>
      <c r="B10040" s="32" t="s">
        <v>13435</v>
      </c>
      <c r="C10040" s="37">
        <v>1987</v>
      </c>
      <c r="E10040" s="41" t="s">
        <v>4729</v>
      </c>
      <c r="I10040" s="37">
        <v>5</v>
      </c>
      <c r="J10040" s="37">
        <v>4</v>
      </c>
      <c r="M10040" s="39">
        <v>2760</v>
      </c>
      <c r="N10040" s="39">
        <v>2528</v>
      </c>
    </row>
    <row r="10041" spans="1:16">
      <c r="A10041" s="25">
        <f t="shared" si="156"/>
        <v>10039</v>
      </c>
      <c r="B10041" s="32" t="s">
        <v>13436</v>
      </c>
      <c r="C10041" s="37">
        <v>1987</v>
      </c>
      <c r="E10041" s="41" t="s">
        <v>4729</v>
      </c>
      <c r="I10041" s="37">
        <v>5</v>
      </c>
      <c r="J10041" s="37">
        <v>4</v>
      </c>
      <c r="M10041" s="39">
        <v>2760.6</v>
      </c>
      <c r="N10041" s="39">
        <v>2528.6</v>
      </c>
    </row>
    <row r="10042" spans="1:16">
      <c r="A10042" s="25">
        <f t="shared" si="156"/>
        <v>10040</v>
      </c>
      <c r="B10042" s="32" t="s">
        <v>13437</v>
      </c>
      <c r="I10042" s="37"/>
      <c r="J10042" s="37"/>
    </row>
    <row r="10043" spans="1:16">
      <c r="A10043" s="25">
        <f t="shared" si="156"/>
        <v>10041</v>
      </c>
      <c r="B10043" s="32" t="s">
        <v>13438</v>
      </c>
      <c r="C10043" s="37">
        <v>1986</v>
      </c>
      <c r="E10043" s="41" t="s">
        <v>4729</v>
      </c>
      <c r="I10043" s="37">
        <v>5</v>
      </c>
      <c r="J10043" s="37">
        <v>4</v>
      </c>
      <c r="M10043" s="39">
        <v>2521.5</v>
      </c>
      <c r="N10043" s="39">
        <v>2260</v>
      </c>
    </row>
    <row r="10044" spans="1:16">
      <c r="A10044" s="25">
        <f t="shared" si="156"/>
        <v>10042</v>
      </c>
      <c r="B10044" s="32" t="s">
        <v>13439</v>
      </c>
      <c r="C10044" s="37">
        <v>1986</v>
      </c>
      <c r="E10044" s="41" t="s">
        <v>4729</v>
      </c>
      <c r="I10044" s="37">
        <v>5</v>
      </c>
      <c r="J10044" s="37">
        <v>4</v>
      </c>
      <c r="M10044" s="39">
        <v>2521.4</v>
      </c>
      <c r="N10044" s="39">
        <v>2259.9</v>
      </c>
    </row>
    <row r="10045" spans="1:16">
      <c r="A10045" s="25">
        <f t="shared" si="156"/>
        <v>10043</v>
      </c>
      <c r="B10045" s="32" t="s">
        <v>13440</v>
      </c>
      <c r="C10045" s="37">
        <v>1997</v>
      </c>
      <c r="E10045" s="41" t="s">
        <v>4731</v>
      </c>
      <c r="I10045" s="37">
        <v>4</v>
      </c>
      <c r="J10045" s="37">
        <v>3</v>
      </c>
      <c r="M10045" s="39">
        <v>3046.9</v>
      </c>
      <c r="N10045" s="39">
        <v>2814.2</v>
      </c>
    </row>
    <row r="10046" spans="1:16">
      <c r="A10046" s="25">
        <f t="shared" si="156"/>
        <v>10044</v>
      </c>
      <c r="B10046" s="32" t="s">
        <v>13441</v>
      </c>
      <c r="C10046" s="37">
        <v>2002</v>
      </c>
      <c r="E10046" s="41" t="s">
        <v>4731</v>
      </c>
      <c r="I10046" s="37">
        <v>5</v>
      </c>
      <c r="J10046" s="37">
        <v>1</v>
      </c>
      <c r="M10046" s="39">
        <v>1329.6</v>
      </c>
      <c r="N10046" s="39">
        <v>1207.7</v>
      </c>
    </row>
    <row r="10047" spans="1:16">
      <c r="A10047" s="25">
        <f t="shared" si="156"/>
        <v>10045</v>
      </c>
      <c r="B10047" s="32" t="s">
        <v>13442</v>
      </c>
      <c r="C10047" s="37">
        <v>1995</v>
      </c>
      <c r="E10047" s="41" t="s">
        <v>4731</v>
      </c>
      <c r="I10047" s="37">
        <v>5</v>
      </c>
      <c r="J10047" s="37">
        <v>1</v>
      </c>
      <c r="M10047" s="39">
        <v>1111.4000000000001</v>
      </c>
      <c r="N10047" s="39">
        <v>984.5</v>
      </c>
    </row>
    <row r="10048" spans="1:16">
      <c r="A10048" s="25">
        <f t="shared" si="156"/>
        <v>10046</v>
      </c>
      <c r="B10048" s="32" t="s">
        <v>13443</v>
      </c>
      <c r="C10048" s="37">
        <v>1994</v>
      </c>
      <c r="E10048" s="41" t="s">
        <v>4731</v>
      </c>
      <c r="I10048" s="37">
        <v>5</v>
      </c>
      <c r="J10048" s="37">
        <v>1</v>
      </c>
      <c r="M10048" s="39">
        <v>1118</v>
      </c>
      <c r="N10048" s="39">
        <v>992.8</v>
      </c>
    </row>
    <row r="10049" spans="1:16">
      <c r="A10049" s="25">
        <f t="shared" si="156"/>
        <v>10047</v>
      </c>
      <c r="B10049" s="32" t="s">
        <v>13444</v>
      </c>
      <c r="C10049" s="37">
        <v>1991</v>
      </c>
      <c r="E10049" s="41" t="s">
        <v>4729</v>
      </c>
      <c r="I10049" s="37">
        <v>5</v>
      </c>
      <c r="J10049" s="37">
        <v>4</v>
      </c>
      <c r="M10049" s="39">
        <v>2656.7</v>
      </c>
      <c r="N10049" s="39">
        <v>2354.9</v>
      </c>
    </row>
    <row r="10050" spans="1:16">
      <c r="A10050" s="25">
        <f t="shared" si="156"/>
        <v>10048</v>
      </c>
      <c r="B10050" s="32" t="s">
        <v>13445</v>
      </c>
      <c r="I10050" s="37"/>
      <c r="J10050" s="37"/>
    </row>
    <row r="10051" spans="1:16">
      <c r="A10051" s="25">
        <f t="shared" ref="A10051:A10114" si="157">A10050+1</f>
        <v>10049</v>
      </c>
      <c r="B10051" s="32" t="s">
        <v>13446</v>
      </c>
      <c r="C10051" s="37">
        <v>1959</v>
      </c>
      <c r="E10051" s="41" t="s">
        <v>4731</v>
      </c>
      <c r="I10051" s="37">
        <v>2</v>
      </c>
      <c r="J10051" s="37">
        <v>3</v>
      </c>
      <c r="M10051" s="39">
        <v>1020.9</v>
      </c>
      <c r="N10051" s="39">
        <v>970.3</v>
      </c>
      <c r="O10051" s="39">
        <v>817.8</v>
      </c>
      <c r="P10051" s="38">
        <v>32</v>
      </c>
    </row>
    <row r="10052" spans="1:16">
      <c r="A10052" s="25">
        <f t="shared" si="157"/>
        <v>10050</v>
      </c>
      <c r="B10052" s="32" t="s">
        <v>13447</v>
      </c>
      <c r="I10052" s="37"/>
      <c r="J10052" s="37"/>
    </row>
    <row r="10053" spans="1:16">
      <c r="A10053" s="25">
        <f t="shared" si="157"/>
        <v>10051</v>
      </c>
      <c r="B10053" s="32" t="s">
        <v>2994</v>
      </c>
      <c r="C10053" s="37">
        <v>1956</v>
      </c>
      <c r="E10053" s="41" t="s">
        <v>4731</v>
      </c>
      <c r="I10053" s="37">
        <v>2</v>
      </c>
      <c r="J10053" s="37">
        <v>2</v>
      </c>
      <c r="M10053" s="39">
        <v>322.8</v>
      </c>
      <c r="N10053" s="39">
        <v>282.8</v>
      </c>
      <c r="O10053" s="39">
        <v>282.8</v>
      </c>
      <c r="P10053" s="38">
        <v>13</v>
      </c>
    </row>
    <row r="10054" spans="1:16">
      <c r="A10054" s="25">
        <f t="shared" si="157"/>
        <v>10052</v>
      </c>
      <c r="B10054" s="32" t="s">
        <v>13448</v>
      </c>
      <c r="C10054" s="37">
        <v>1956</v>
      </c>
      <c r="E10054" s="41" t="s">
        <v>4731</v>
      </c>
      <c r="I10054" s="37">
        <v>2</v>
      </c>
      <c r="J10054" s="37">
        <v>2</v>
      </c>
      <c r="M10054" s="39">
        <v>415.9</v>
      </c>
      <c r="N10054" s="39">
        <v>375.9</v>
      </c>
      <c r="O10054" s="39">
        <v>293.7</v>
      </c>
      <c r="P10054" s="38">
        <v>10</v>
      </c>
    </row>
    <row r="10055" spans="1:16">
      <c r="A10055" s="25">
        <f t="shared" si="157"/>
        <v>10053</v>
      </c>
      <c r="B10055" s="32" t="s">
        <v>13449</v>
      </c>
      <c r="C10055" s="37">
        <v>1959</v>
      </c>
      <c r="E10055" s="41" t="s">
        <v>4731</v>
      </c>
      <c r="I10055" s="37">
        <v>2</v>
      </c>
      <c r="J10055" s="37">
        <v>3</v>
      </c>
      <c r="M10055" s="39">
        <v>778.76</v>
      </c>
      <c r="N10055" s="39">
        <v>728.06</v>
      </c>
      <c r="O10055" s="39">
        <v>726.46</v>
      </c>
      <c r="P10055" s="38">
        <v>28</v>
      </c>
    </row>
    <row r="10056" spans="1:16">
      <c r="A10056" s="25">
        <f t="shared" si="157"/>
        <v>10054</v>
      </c>
      <c r="B10056" s="32" t="s">
        <v>13450</v>
      </c>
      <c r="C10056" s="37">
        <v>1956</v>
      </c>
      <c r="E10056" s="41" t="s">
        <v>4731</v>
      </c>
      <c r="I10056" s="37">
        <v>2</v>
      </c>
      <c r="J10056" s="37">
        <v>2</v>
      </c>
      <c r="M10056" s="39">
        <v>415.5</v>
      </c>
      <c r="N10056" s="39">
        <v>374.1</v>
      </c>
      <c r="O10056" s="39">
        <v>374.1</v>
      </c>
      <c r="P10056" s="38">
        <v>12</v>
      </c>
    </row>
    <row r="10057" spans="1:16">
      <c r="A10057" s="25">
        <f t="shared" si="157"/>
        <v>10055</v>
      </c>
      <c r="B10057" s="32" t="s">
        <v>4500</v>
      </c>
      <c r="C10057" s="37">
        <v>1956</v>
      </c>
      <c r="E10057" s="41" t="s">
        <v>4731</v>
      </c>
      <c r="I10057" s="37">
        <v>2</v>
      </c>
      <c r="J10057" s="37">
        <v>2</v>
      </c>
      <c r="M10057" s="39">
        <v>409.2</v>
      </c>
      <c r="N10057" s="39">
        <v>371.8</v>
      </c>
      <c r="O10057" s="39">
        <v>371.8</v>
      </c>
      <c r="P10057" s="38">
        <v>13</v>
      </c>
    </row>
    <row r="10058" spans="1:16">
      <c r="A10058" s="25">
        <f t="shared" si="157"/>
        <v>10056</v>
      </c>
      <c r="B10058" s="32" t="s">
        <v>4501</v>
      </c>
      <c r="C10058" s="37">
        <v>1956</v>
      </c>
      <c r="E10058" s="41" t="s">
        <v>4731</v>
      </c>
      <c r="I10058" s="37">
        <v>2</v>
      </c>
      <c r="J10058" s="37">
        <v>2</v>
      </c>
      <c r="M10058" s="39">
        <v>406.6</v>
      </c>
      <c r="N10058" s="39">
        <v>368.6</v>
      </c>
      <c r="O10058" s="39">
        <v>368.26</v>
      </c>
      <c r="P10058" s="38">
        <v>21</v>
      </c>
    </row>
    <row r="10059" spans="1:16">
      <c r="A10059" s="25">
        <f t="shared" si="157"/>
        <v>10057</v>
      </c>
      <c r="B10059" s="32" t="s">
        <v>13451</v>
      </c>
      <c r="C10059" s="37">
        <v>1956</v>
      </c>
      <c r="E10059" s="41" t="s">
        <v>4731</v>
      </c>
      <c r="I10059" s="37">
        <v>2</v>
      </c>
      <c r="J10059" s="37">
        <v>2</v>
      </c>
      <c r="M10059" s="39">
        <v>486.34</v>
      </c>
      <c r="N10059" s="39">
        <v>438.64</v>
      </c>
      <c r="O10059" s="39">
        <v>438.64</v>
      </c>
      <c r="P10059" s="38">
        <v>18</v>
      </c>
    </row>
    <row r="10060" spans="1:16">
      <c r="A10060" s="25">
        <f t="shared" si="157"/>
        <v>10058</v>
      </c>
      <c r="B10060" s="32" t="s">
        <v>4502</v>
      </c>
      <c r="C10060" s="37">
        <v>1956</v>
      </c>
      <c r="E10060" s="41" t="s">
        <v>4731</v>
      </c>
      <c r="I10060" s="37">
        <v>2</v>
      </c>
      <c r="J10060" s="37">
        <v>2</v>
      </c>
      <c r="M10060" s="39">
        <v>407.9</v>
      </c>
      <c r="N10060" s="39">
        <v>368.7</v>
      </c>
      <c r="O10060" s="39">
        <v>368.7</v>
      </c>
      <c r="P10060" s="38">
        <v>19</v>
      </c>
    </row>
    <row r="10061" spans="1:16">
      <c r="A10061" s="25">
        <f t="shared" si="157"/>
        <v>10059</v>
      </c>
      <c r="B10061" s="32" t="s">
        <v>4503</v>
      </c>
      <c r="C10061" s="37">
        <v>1957</v>
      </c>
      <c r="E10061" s="41" t="s">
        <v>4731</v>
      </c>
      <c r="I10061" s="37">
        <v>2</v>
      </c>
      <c r="J10061" s="37">
        <v>2</v>
      </c>
      <c r="M10061" s="39">
        <v>369.2</v>
      </c>
      <c r="N10061" s="39">
        <v>330</v>
      </c>
      <c r="O10061" s="39">
        <v>330</v>
      </c>
      <c r="P10061" s="38">
        <v>12</v>
      </c>
    </row>
    <row r="10062" spans="1:16">
      <c r="A10062" s="25">
        <f t="shared" si="157"/>
        <v>10060</v>
      </c>
      <c r="B10062" s="32" t="s">
        <v>13452</v>
      </c>
      <c r="C10062" s="37">
        <v>1956</v>
      </c>
      <c r="E10062" s="41" t="s">
        <v>4731</v>
      </c>
      <c r="I10062" s="37">
        <v>2</v>
      </c>
      <c r="J10062" s="37">
        <v>2</v>
      </c>
      <c r="M10062" s="39">
        <v>408.1</v>
      </c>
      <c r="N10062" s="39">
        <v>369.8</v>
      </c>
      <c r="O10062" s="39">
        <v>369.8</v>
      </c>
      <c r="P10062" s="38">
        <v>21</v>
      </c>
    </row>
    <row r="10063" spans="1:16">
      <c r="A10063" s="25">
        <f t="shared" si="157"/>
        <v>10061</v>
      </c>
      <c r="B10063" s="32" t="s">
        <v>13453</v>
      </c>
      <c r="C10063" s="37">
        <v>1956</v>
      </c>
      <c r="E10063" s="41" t="s">
        <v>4731</v>
      </c>
      <c r="I10063" s="37">
        <v>2</v>
      </c>
      <c r="J10063" s="37">
        <v>2</v>
      </c>
      <c r="M10063" s="39">
        <v>402.5</v>
      </c>
      <c r="N10063" s="39">
        <v>362.8</v>
      </c>
      <c r="O10063" s="39">
        <v>311.5</v>
      </c>
      <c r="P10063" s="38">
        <v>20</v>
      </c>
    </row>
    <row r="10064" spans="1:16">
      <c r="A10064" s="25">
        <f t="shared" si="157"/>
        <v>10062</v>
      </c>
      <c r="B10064" s="32" t="s">
        <v>13454</v>
      </c>
      <c r="C10064" s="37">
        <v>1956</v>
      </c>
      <c r="E10064" s="41" t="s">
        <v>4731</v>
      </c>
      <c r="I10064" s="37">
        <v>2</v>
      </c>
      <c r="J10064" s="37">
        <v>2</v>
      </c>
      <c r="M10064" s="39">
        <v>401.52</v>
      </c>
      <c r="N10064" s="39">
        <v>360.72</v>
      </c>
      <c r="O10064" s="39">
        <v>360.72</v>
      </c>
      <c r="P10064" s="38">
        <v>26</v>
      </c>
    </row>
    <row r="10065" spans="1:16">
      <c r="A10065" s="25">
        <f t="shared" si="157"/>
        <v>10063</v>
      </c>
      <c r="B10065" s="32" t="s">
        <v>4504</v>
      </c>
      <c r="C10065" s="37">
        <v>1958</v>
      </c>
      <c r="E10065" s="41" t="s">
        <v>4731</v>
      </c>
      <c r="I10065" s="37">
        <v>2</v>
      </c>
      <c r="J10065" s="37">
        <v>2</v>
      </c>
      <c r="M10065" s="39">
        <v>425.1</v>
      </c>
      <c r="N10065" s="39">
        <v>402.4</v>
      </c>
      <c r="O10065" s="39">
        <v>144.6</v>
      </c>
      <c r="P10065" s="38">
        <v>11</v>
      </c>
    </row>
    <row r="10066" spans="1:16">
      <c r="A10066" s="25">
        <f t="shared" si="157"/>
        <v>10064</v>
      </c>
      <c r="B10066" s="32" t="s">
        <v>3333</v>
      </c>
      <c r="C10066" s="37">
        <v>1969</v>
      </c>
      <c r="E10066" s="41" t="s">
        <v>4731</v>
      </c>
      <c r="I10066" s="37">
        <v>2</v>
      </c>
      <c r="J10066" s="37">
        <v>2</v>
      </c>
      <c r="M10066" s="39">
        <v>496.09</v>
      </c>
      <c r="N10066" s="39">
        <v>439.79</v>
      </c>
    </row>
    <row r="10067" spans="1:16">
      <c r="A10067" s="25">
        <f t="shared" si="157"/>
        <v>10065</v>
      </c>
      <c r="B10067" s="32" t="s">
        <v>13455</v>
      </c>
      <c r="C10067" s="37">
        <v>1959</v>
      </c>
      <c r="E10067" s="41" t="s">
        <v>5129</v>
      </c>
      <c r="I10067" s="37">
        <v>2</v>
      </c>
      <c r="J10067" s="37">
        <v>1</v>
      </c>
      <c r="M10067" s="39">
        <v>460.36</v>
      </c>
      <c r="N10067" s="39">
        <v>421.56</v>
      </c>
      <c r="O10067" s="39">
        <v>361.5</v>
      </c>
      <c r="P10067" s="38">
        <v>15</v>
      </c>
    </row>
    <row r="10068" spans="1:16">
      <c r="A10068" s="25">
        <f t="shared" si="157"/>
        <v>10066</v>
      </c>
      <c r="B10068" s="32" t="s">
        <v>3335</v>
      </c>
      <c r="C10068" s="37">
        <v>1971</v>
      </c>
      <c r="E10068" s="41" t="s">
        <v>4731</v>
      </c>
      <c r="I10068" s="37">
        <v>2</v>
      </c>
      <c r="J10068" s="37">
        <v>3</v>
      </c>
      <c r="M10068" s="39">
        <v>1176</v>
      </c>
      <c r="N10068" s="39">
        <v>1122.81</v>
      </c>
    </row>
    <row r="10069" spans="1:16">
      <c r="A10069" s="25">
        <f t="shared" si="157"/>
        <v>10067</v>
      </c>
      <c r="B10069" s="32" t="s">
        <v>13456</v>
      </c>
      <c r="C10069" s="37">
        <v>1988</v>
      </c>
      <c r="E10069" s="41" t="s">
        <v>4729</v>
      </c>
      <c r="I10069" s="37">
        <v>5</v>
      </c>
      <c r="J10069" s="37">
        <v>11</v>
      </c>
      <c r="M10069" s="39">
        <v>8733.5</v>
      </c>
      <c r="N10069" s="39">
        <v>8012.5</v>
      </c>
    </row>
    <row r="10070" spans="1:16">
      <c r="A10070" s="25">
        <f t="shared" si="157"/>
        <v>10068</v>
      </c>
      <c r="B10070" s="32" t="s">
        <v>13457</v>
      </c>
      <c r="C10070" s="37">
        <v>1958</v>
      </c>
      <c r="E10070" s="41" t="s">
        <v>4735</v>
      </c>
      <c r="I10070" s="37">
        <v>3</v>
      </c>
      <c r="J10070" s="37">
        <v>3</v>
      </c>
      <c r="M10070" s="39">
        <v>1962.9</v>
      </c>
      <c r="N10070" s="39">
        <v>1656.4</v>
      </c>
      <c r="O10070" s="39">
        <v>1485.4</v>
      </c>
      <c r="P10070" s="38">
        <v>90</v>
      </c>
    </row>
    <row r="10071" spans="1:16">
      <c r="A10071" s="25">
        <f t="shared" si="157"/>
        <v>10069</v>
      </c>
      <c r="B10071" s="32" t="s">
        <v>13458</v>
      </c>
      <c r="C10071" s="37">
        <v>1959</v>
      </c>
      <c r="E10071" s="41" t="s">
        <v>4731</v>
      </c>
      <c r="I10071" s="37">
        <v>2</v>
      </c>
      <c r="J10071" s="37">
        <v>2</v>
      </c>
      <c r="M10071" s="39">
        <v>528.52</v>
      </c>
      <c r="N10071" s="39">
        <v>492.22</v>
      </c>
      <c r="O10071" s="39">
        <v>485.2</v>
      </c>
      <c r="P10071" s="38">
        <v>22</v>
      </c>
    </row>
    <row r="10072" spans="1:16">
      <c r="A10072" s="25">
        <f t="shared" si="157"/>
        <v>10070</v>
      </c>
      <c r="B10072" s="32" t="s">
        <v>13459</v>
      </c>
      <c r="C10072" s="37">
        <v>1956</v>
      </c>
      <c r="E10072" s="41" t="s">
        <v>4731</v>
      </c>
      <c r="I10072" s="37">
        <v>2</v>
      </c>
      <c r="J10072" s="37">
        <v>2</v>
      </c>
      <c r="M10072" s="39">
        <v>485.2</v>
      </c>
      <c r="N10072" s="39">
        <v>485.2</v>
      </c>
      <c r="O10072" s="39">
        <v>485.2</v>
      </c>
      <c r="P10072" s="38">
        <v>17</v>
      </c>
    </row>
    <row r="10073" spans="1:16">
      <c r="A10073" s="25">
        <f t="shared" si="157"/>
        <v>10071</v>
      </c>
      <c r="B10073" s="32" t="s">
        <v>13460</v>
      </c>
      <c r="C10073" s="37">
        <v>1983</v>
      </c>
      <c r="E10073" s="41" t="s">
        <v>5129</v>
      </c>
      <c r="I10073" s="37">
        <v>5</v>
      </c>
      <c r="J10073" s="37">
        <v>4</v>
      </c>
      <c r="M10073" s="39">
        <v>4476.7</v>
      </c>
      <c r="N10073" s="39">
        <v>4201.5</v>
      </c>
    </row>
    <row r="10074" spans="1:16">
      <c r="A10074" s="25">
        <f t="shared" si="157"/>
        <v>10072</v>
      </c>
      <c r="B10074" s="32" t="s">
        <v>13461</v>
      </c>
      <c r="C10074" s="37">
        <v>1983</v>
      </c>
      <c r="E10074" s="41" t="s">
        <v>4731</v>
      </c>
      <c r="I10074" s="37">
        <v>5</v>
      </c>
      <c r="J10074" s="37">
        <v>4</v>
      </c>
      <c r="M10074" s="39">
        <v>2971.3</v>
      </c>
      <c r="N10074" s="39">
        <v>2690</v>
      </c>
    </row>
    <row r="10075" spans="1:16">
      <c r="A10075" s="25">
        <f t="shared" si="157"/>
        <v>10073</v>
      </c>
      <c r="B10075" s="32" t="s">
        <v>13462</v>
      </c>
      <c r="C10075" s="37">
        <v>1961</v>
      </c>
      <c r="E10075" s="41" t="s">
        <v>4731</v>
      </c>
      <c r="I10075" s="37">
        <v>2</v>
      </c>
      <c r="J10075" s="37">
        <v>2</v>
      </c>
      <c r="M10075" s="39">
        <v>367.7</v>
      </c>
      <c r="N10075" s="39">
        <v>321.5</v>
      </c>
      <c r="O10075" s="39">
        <v>321.5</v>
      </c>
      <c r="P10075" s="38">
        <v>14</v>
      </c>
    </row>
    <row r="10076" spans="1:16">
      <c r="A10076" s="25">
        <f t="shared" si="157"/>
        <v>10074</v>
      </c>
      <c r="B10076" s="32" t="s">
        <v>13463</v>
      </c>
      <c r="C10076" s="37">
        <v>1960</v>
      </c>
      <c r="E10076" s="41" t="s">
        <v>4731</v>
      </c>
      <c r="I10076" s="37">
        <v>2</v>
      </c>
      <c r="J10076" s="37">
        <v>1</v>
      </c>
      <c r="M10076" s="39">
        <v>452.4</v>
      </c>
      <c r="N10076" s="39">
        <v>416.1</v>
      </c>
      <c r="O10076" s="39">
        <v>366.4</v>
      </c>
      <c r="P10076" s="38">
        <v>11</v>
      </c>
    </row>
    <row r="10077" spans="1:16">
      <c r="A10077" s="25">
        <f t="shared" si="157"/>
        <v>10075</v>
      </c>
      <c r="B10077" s="32" t="s">
        <v>13464</v>
      </c>
      <c r="C10077" s="37">
        <v>1977</v>
      </c>
      <c r="E10077" s="41" t="s">
        <v>5129</v>
      </c>
      <c r="I10077" s="37">
        <v>5</v>
      </c>
      <c r="J10077" s="37">
        <v>4</v>
      </c>
      <c r="M10077" s="39">
        <v>3231.9</v>
      </c>
      <c r="N10077" s="39">
        <v>3077.9</v>
      </c>
    </row>
    <row r="10078" spans="1:16">
      <c r="A10078" s="25">
        <f t="shared" si="157"/>
        <v>10076</v>
      </c>
      <c r="B10078" s="32" t="s">
        <v>13465</v>
      </c>
      <c r="I10078" s="37"/>
      <c r="J10078" s="37"/>
    </row>
    <row r="10079" spans="1:16">
      <c r="A10079" s="25">
        <f t="shared" si="157"/>
        <v>10077</v>
      </c>
      <c r="B10079" s="32" t="s">
        <v>13466</v>
      </c>
      <c r="C10079" s="37">
        <v>1979</v>
      </c>
      <c r="E10079" s="41" t="s">
        <v>5129</v>
      </c>
      <c r="I10079" s="37">
        <v>5</v>
      </c>
      <c r="J10079" s="37">
        <v>4</v>
      </c>
      <c r="M10079" s="39">
        <v>2970.6</v>
      </c>
      <c r="N10079" s="39">
        <v>2747.6</v>
      </c>
    </row>
    <row r="10080" spans="1:16">
      <c r="A10080" s="25">
        <f t="shared" si="157"/>
        <v>10078</v>
      </c>
      <c r="B10080" s="32" t="s">
        <v>13467</v>
      </c>
      <c r="I10080" s="37"/>
      <c r="J10080" s="37"/>
    </row>
    <row r="10081" spans="1:16">
      <c r="A10081" s="25">
        <f t="shared" si="157"/>
        <v>10079</v>
      </c>
      <c r="B10081" s="32" t="s">
        <v>13468</v>
      </c>
      <c r="C10081" s="37">
        <v>1987</v>
      </c>
      <c r="E10081" s="41" t="s">
        <v>4729</v>
      </c>
      <c r="I10081" s="37">
        <v>5</v>
      </c>
      <c r="J10081" s="37">
        <v>5</v>
      </c>
      <c r="M10081" s="39">
        <v>3188.1</v>
      </c>
      <c r="N10081" s="39">
        <v>2842.4</v>
      </c>
    </row>
    <row r="10082" spans="1:16">
      <c r="A10082" s="25">
        <f t="shared" si="157"/>
        <v>10080</v>
      </c>
      <c r="B10082" s="32" t="s">
        <v>13469</v>
      </c>
      <c r="I10082" s="37"/>
      <c r="J10082" s="37"/>
    </row>
    <row r="10083" spans="1:16">
      <c r="A10083" s="25">
        <f t="shared" si="157"/>
        <v>10081</v>
      </c>
      <c r="B10083" s="32" t="s">
        <v>13470</v>
      </c>
      <c r="C10083" s="37">
        <v>1985</v>
      </c>
      <c r="E10083" s="41" t="s">
        <v>4729</v>
      </c>
      <c r="I10083" s="37">
        <v>5</v>
      </c>
      <c r="J10083" s="37">
        <v>5</v>
      </c>
      <c r="M10083" s="39">
        <v>3188.1</v>
      </c>
      <c r="N10083" s="39">
        <v>2842.4</v>
      </c>
    </row>
    <row r="10084" spans="1:16">
      <c r="A10084" s="25">
        <f t="shared" si="157"/>
        <v>10082</v>
      </c>
      <c r="B10084" s="32" t="s">
        <v>13471</v>
      </c>
      <c r="C10084" s="37">
        <v>1986</v>
      </c>
      <c r="E10084" s="41" t="s">
        <v>4729</v>
      </c>
      <c r="I10084" s="37">
        <v>5</v>
      </c>
      <c r="J10084" s="37">
        <v>5</v>
      </c>
      <c r="M10084" s="39">
        <v>3188.1</v>
      </c>
      <c r="N10084" s="39">
        <v>2842.4</v>
      </c>
    </row>
    <row r="10085" spans="1:16">
      <c r="A10085" s="25">
        <f t="shared" si="157"/>
        <v>10083</v>
      </c>
      <c r="B10085" s="32" t="s">
        <v>13472</v>
      </c>
      <c r="C10085" s="37">
        <v>1986</v>
      </c>
      <c r="E10085" s="41" t="s">
        <v>5129</v>
      </c>
      <c r="I10085" s="37">
        <v>5</v>
      </c>
      <c r="J10085" s="37">
        <v>6</v>
      </c>
      <c r="M10085" s="39">
        <v>4797.8999999999996</v>
      </c>
      <c r="N10085" s="39">
        <v>4398.8999999999996</v>
      </c>
    </row>
    <row r="10086" spans="1:16">
      <c r="A10086" s="25">
        <f t="shared" si="157"/>
        <v>10084</v>
      </c>
      <c r="B10086" s="32" t="s">
        <v>13473</v>
      </c>
      <c r="C10086" s="37">
        <v>2003</v>
      </c>
      <c r="E10086" s="41" t="s">
        <v>4729</v>
      </c>
      <c r="I10086" s="37">
        <v>5</v>
      </c>
      <c r="J10086" s="37">
        <v>5</v>
      </c>
      <c r="M10086" s="39">
        <v>4413.7</v>
      </c>
      <c r="N10086" s="39">
        <v>4097.5</v>
      </c>
    </row>
    <row r="10087" spans="1:16">
      <c r="A10087" s="25">
        <f t="shared" si="157"/>
        <v>10085</v>
      </c>
      <c r="B10087" s="32" t="s">
        <v>3337</v>
      </c>
      <c r="C10087" s="37">
        <v>1963</v>
      </c>
      <c r="E10087" s="41" t="s">
        <v>4731</v>
      </c>
      <c r="I10087" s="37">
        <v>4</v>
      </c>
      <c r="J10087" s="37">
        <v>2</v>
      </c>
      <c r="M10087" s="39">
        <v>1619.2</v>
      </c>
      <c r="N10087" s="39">
        <v>1008.4</v>
      </c>
      <c r="O10087" s="39">
        <v>339.9</v>
      </c>
      <c r="P10087" s="38">
        <v>63</v>
      </c>
    </row>
    <row r="10088" spans="1:16">
      <c r="A10088" s="25">
        <f t="shared" si="157"/>
        <v>10086</v>
      </c>
      <c r="B10088" s="32" t="s">
        <v>13474</v>
      </c>
      <c r="C10088" s="37">
        <v>1975</v>
      </c>
      <c r="E10088" s="41" t="s">
        <v>4731</v>
      </c>
      <c r="I10088" s="37">
        <v>5</v>
      </c>
      <c r="J10088" s="37">
        <v>1</v>
      </c>
      <c r="M10088" s="39">
        <v>2662.52</v>
      </c>
      <c r="N10088" s="39">
        <v>2406.52</v>
      </c>
    </row>
    <row r="10089" spans="1:16">
      <c r="A10089" s="25">
        <f t="shared" si="157"/>
        <v>10087</v>
      </c>
      <c r="B10089" s="32" t="s">
        <v>13475</v>
      </c>
      <c r="C10089" s="37">
        <v>1988</v>
      </c>
      <c r="E10089" s="41" t="s">
        <v>4729</v>
      </c>
      <c r="I10089" s="37">
        <v>5</v>
      </c>
      <c r="J10089" s="37">
        <v>4</v>
      </c>
      <c r="M10089" s="39">
        <v>3348.6</v>
      </c>
      <c r="N10089" s="39">
        <v>3001.8</v>
      </c>
    </row>
    <row r="10090" spans="1:16">
      <c r="A10090" s="25">
        <f t="shared" si="157"/>
        <v>10088</v>
      </c>
      <c r="B10090" s="32" t="s">
        <v>13476</v>
      </c>
      <c r="C10090" s="37">
        <v>1990</v>
      </c>
      <c r="E10090" s="41" t="s">
        <v>4729</v>
      </c>
      <c r="I10090" s="37">
        <v>5</v>
      </c>
      <c r="J10090" s="37">
        <v>4</v>
      </c>
      <c r="M10090" s="39">
        <v>3367.8</v>
      </c>
      <c r="N10090" s="39">
        <v>3021.6</v>
      </c>
    </row>
    <row r="10091" spans="1:16">
      <c r="A10091" s="25">
        <f t="shared" si="157"/>
        <v>10089</v>
      </c>
      <c r="B10091" s="32" t="s">
        <v>13477</v>
      </c>
      <c r="C10091" s="37">
        <v>1991</v>
      </c>
      <c r="E10091" s="41" t="s">
        <v>4729</v>
      </c>
      <c r="I10091" s="37">
        <v>5</v>
      </c>
      <c r="J10091" s="37">
        <v>2</v>
      </c>
      <c r="M10091" s="39">
        <v>2505.4</v>
      </c>
      <c r="N10091" s="39">
        <v>2249.4</v>
      </c>
    </row>
    <row r="10092" spans="1:16">
      <c r="A10092" s="25">
        <f t="shared" si="157"/>
        <v>10090</v>
      </c>
      <c r="B10092" s="32" t="s">
        <v>13478</v>
      </c>
      <c r="C10092" s="37">
        <v>1989</v>
      </c>
      <c r="E10092" s="41" t="s">
        <v>4729</v>
      </c>
      <c r="I10092" s="37">
        <v>5</v>
      </c>
      <c r="J10092" s="37">
        <v>6</v>
      </c>
      <c r="M10092" s="39">
        <v>4753.3</v>
      </c>
      <c r="N10092" s="39">
        <v>4386.7</v>
      </c>
    </row>
    <row r="10093" spans="1:16">
      <c r="A10093" s="25">
        <f t="shared" si="157"/>
        <v>10091</v>
      </c>
      <c r="B10093" s="32" t="s">
        <v>13479</v>
      </c>
      <c r="I10093" s="37"/>
      <c r="J10093" s="37"/>
    </row>
    <row r="10094" spans="1:16">
      <c r="A10094" s="25">
        <f t="shared" si="157"/>
        <v>10092</v>
      </c>
      <c r="B10094" s="32" t="s">
        <v>13480</v>
      </c>
      <c r="C10094" s="37">
        <v>1956</v>
      </c>
      <c r="E10094" s="41" t="s">
        <v>4731</v>
      </c>
      <c r="I10094" s="37">
        <v>2</v>
      </c>
      <c r="J10094" s="37">
        <v>2</v>
      </c>
      <c r="M10094" s="39">
        <v>411.09</v>
      </c>
      <c r="N10094" s="39">
        <v>365.99</v>
      </c>
      <c r="O10094" s="39">
        <v>313.14999999999998</v>
      </c>
      <c r="P10094" s="38">
        <v>12</v>
      </c>
    </row>
    <row r="10095" spans="1:16">
      <c r="A10095" s="25">
        <f t="shared" si="157"/>
        <v>10093</v>
      </c>
      <c r="B10095" s="32" t="s">
        <v>13481</v>
      </c>
      <c r="C10095" s="37">
        <v>1989</v>
      </c>
      <c r="E10095" s="41" t="s">
        <v>4731</v>
      </c>
      <c r="I10095" s="37">
        <v>5</v>
      </c>
      <c r="J10095" s="37">
        <v>2</v>
      </c>
      <c r="M10095" s="39">
        <v>2977.2</v>
      </c>
      <c r="N10095" s="39">
        <v>2695.9</v>
      </c>
    </row>
    <row r="10096" spans="1:16">
      <c r="A10096" s="25">
        <f t="shared" si="157"/>
        <v>10094</v>
      </c>
      <c r="B10096" s="32" t="s">
        <v>13482</v>
      </c>
      <c r="C10096" s="37">
        <v>1956</v>
      </c>
      <c r="E10096" s="41" t="s">
        <v>4731</v>
      </c>
      <c r="I10096" s="37">
        <v>2</v>
      </c>
      <c r="J10096" s="37">
        <v>2</v>
      </c>
      <c r="M10096" s="39">
        <v>408.07</v>
      </c>
      <c r="N10096" s="39">
        <v>362.97</v>
      </c>
      <c r="O10096" s="39">
        <v>270.89999999999998</v>
      </c>
      <c r="P10096" s="38">
        <v>14</v>
      </c>
    </row>
    <row r="10097" spans="1:16">
      <c r="A10097" s="25">
        <f t="shared" si="157"/>
        <v>10095</v>
      </c>
      <c r="B10097" s="32" t="s">
        <v>13483</v>
      </c>
      <c r="C10097" s="37">
        <v>1956</v>
      </c>
      <c r="E10097" s="41" t="s">
        <v>4731</v>
      </c>
      <c r="I10097" s="37">
        <v>2</v>
      </c>
      <c r="J10097" s="37">
        <v>2</v>
      </c>
      <c r="M10097" s="39">
        <v>315.39999999999998</v>
      </c>
      <c r="N10097" s="39">
        <v>270</v>
      </c>
      <c r="O10097" s="39">
        <v>270</v>
      </c>
      <c r="P10097" s="38">
        <v>4</v>
      </c>
    </row>
    <row r="10098" spans="1:16">
      <c r="A10098" s="25">
        <f t="shared" si="157"/>
        <v>10096</v>
      </c>
      <c r="B10098" s="32" t="s">
        <v>13484</v>
      </c>
      <c r="C10098" s="37">
        <v>1959</v>
      </c>
      <c r="E10098" s="41" t="s">
        <v>4731</v>
      </c>
      <c r="I10098" s="37">
        <v>3</v>
      </c>
      <c r="J10098" s="37">
        <v>4</v>
      </c>
      <c r="M10098" s="39">
        <v>3044.94</v>
      </c>
      <c r="N10098" s="39">
        <v>1996.44</v>
      </c>
      <c r="O10098" s="39">
        <v>1723.64</v>
      </c>
      <c r="P10098" s="38">
        <v>55</v>
      </c>
    </row>
    <row r="10099" spans="1:16">
      <c r="A10099" s="25">
        <f t="shared" si="157"/>
        <v>10097</v>
      </c>
      <c r="B10099" s="32" t="s">
        <v>13485</v>
      </c>
      <c r="C10099" s="37">
        <v>1956</v>
      </c>
      <c r="E10099" s="41" t="s">
        <v>4731</v>
      </c>
      <c r="I10099" s="37">
        <v>2</v>
      </c>
      <c r="J10099" s="37">
        <v>2</v>
      </c>
      <c r="M10099" s="39">
        <v>406.02</v>
      </c>
      <c r="N10099" s="39">
        <v>360.92</v>
      </c>
      <c r="O10099" s="39">
        <v>360.92</v>
      </c>
      <c r="P10099" s="38">
        <v>14</v>
      </c>
    </row>
    <row r="10100" spans="1:16">
      <c r="A10100" s="25">
        <f t="shared" si="157"/>
        <v>10098</v>
      </c>
      <c r="B10100" s="32" t="s">
        <v>13486</v>
      </c>
      <c r="C10100" s="37">
        <v>1956</v>
      </c>
      <c r="E10100" s="41" t="s">
        <v>4731</v>
      </c>
      <c r="I10100" s="37">
        <v>2</v>
      </c>
      <c r="J10100" s="37">
        <v>2</v>
      </c>
      <c r="M10100" s="39">
        <v>483.87</v>
      </c>
      <c r="N10100" s="39">
        <v>436.87</v>
      </c>
      <c r="O10100" s="39">
        <v>370.86</v>
      </c>
      <c r="P10100" s="38">
        <v>29</v>
      </c>
    </row>
    <row r="10101" spans="1:16">
      <c r="A10101" s="25">
        <f t="shared" si="157"/>
        <v>10099</v>
      </c>
      <c r="B10101" s="32" t="s">
        <v>13487</v>
      </c>
      <c r="C10101" s="37">
        <v>1956</v>
      </c>
      <c r="E10101" s="41" t="s">
        <v>4731</v>
      </c>
      <c r="I10101" s="37">
        <v>2</v>
      </c>
      <c r="J10101" s="37">
        <v>2</v>
      </c>
      <c r="M10101" s="39">
        <v>362.5</v>
      </c>
      <c r="N10101" s="39">
        <v>362.5</v>
      </c>
      <c r="O10101" s="39">
        <v>362.5</v>
      </c>
      <c r="P10101" s="38">
        <v>12</v>
      </c>
    </row>
    <row r="10102" spans="1:16">
      <c r="A10102" s="25">
        <f t="shared" si="157"/>
        <v>10100</v>
      </c>
      <c r="B10102" s="32" t="s">
        <v>13488</v>
      </c>
      <c r="C10102" s="37">
        <v>1956</v>
      </c>
      <c r="E10102" s="41" t="s">
        <v>4731</v>
      </c>
      <c r="I10102" s="37">
        <v>2</v>
      </c>
      <c r="J10102" s="37">
        <v>2</v>
      </c>
      <c r="M10102" s="39">
        <v>364.1</v>
      </c>
      <c r="N10102" s="39">
        <v>319</v>
      </c>
      <c r="O10102" s="39">
        <v>319</v>
      </c>
      <c r="P10102" s="38">
        <v>21</v>
      </c>
    </row>
    <row r="10103" spans="1:16">
      <c r="A10103" s="25">
        <f t="shared" si="157"/>
        <v>10101</v>
      </c>
      <c r="B10103" s="32" t="s">
        <v>13489</v>
      </c>
      <c r="C10103" s="37">
        <v>1960</v>
      </c>
      <c r="E10103" s="41" t="s">
        <v>4731</v>
      </c>
      <c r="I10103" s="37">
        <v>3</v>
      </c>
      <c r="J10103" s="37">
        <v>3</v>
      </c>
      <c r="M10103" s="39">
        <v>1582.7</v>
      </c>
      <c r="N10103" s="39">
        <v>1477.1</v>
      </c>
      <c r="O10103" s="39">
        <v>1477.1</v>
      </c>
      <c r="P10103" s="38">
        <v>74</v>
      </c>
    </row>
    <row r="10104" spans="1:16">
      <c r="A10104" s="25">
        <f t="shared" si="157"/>
        <v>10102</v>
      </c>
      <c r="B10104" s="32" t="s">
        <v>13490</v>
      </c>
      <c r="C10104" s="37">
        <v>1962</v>
      </c>
      <c r="E10104" s="41" t="s">
        <v>4735</v>
      </c>
      <c r="I10104" s="37">
        <v>3</v>
      </c>
      <c r="J10104" s="37">
        <v>2</v>
      </c>
      <c r="M10104" s="39">
        <v>1475.4</v>
      </c>
      <c r="N10104" s="39">
        <v>958.4</v>
      </c>
      <c r="O10104" s="39">
        <v>874</v>
      </c>
      <c r="P10104" s="38">
        <v>43</v>
      </c>
    </row>
    <row r="10105" spans="1:16">
      <c r="A10105" s="25">
        <f t="shared" si="157"/>
        <v>10103</v>
      </c>
      <c r="B10105" s="32" t="s">
        <v>13491</v>
      </c>
      <c r="C10105" s="37">
        <v>1963</v>
      </c>
      <c r="E10105" s="41" t="s">
        <v>4731</v>
      </c>
      <c r="I10105" s="37">
        <v>3</v>
      </c>
      <c r="J10105" s="37">
        <v>2</v>
      </c>
      <c r="M10105" s="39">
        <v>1055.8</v>
      </c>
      <c r="N10105" s="39">
        <v>937.9</v>
      </c>
      <c r="O10105" s="39">
        <v>848.6</v>
      </c>
      <c r="P10105" s="38">
        <v>42</v>
      </c>
    </row>
    <row r="10106" spans="1:16">
      <c r="A10106" s="25">
        <f t="shared" si="157"/>
        <v>10104</v>
      </c>
      <c r="B10106" s="32" t="s">
        <v>13492</v>
      </c>
      <c r="C10106" s="37">
        <v>1988</v>
      </c>
      <c r="E10106" s="41" t="s">
        <v>4729</v>
      </c>
      <c r="I10106" s="37">
        <v>5</v>
      </c>
      <c r="J10106" s="37">
        <v>4</v>
      </c>
      <c r="M10106" s="39">
        <v>2760</v>
      </c>
      <c r="N10106" s="39">
        <v>2528</v>
      </c>
    </row>
    <row r="10107" spans="1:16">
      <c r="A10107" s="25">
        <f t="shared" si="157"/>
        <v>10105</v>
      </c>
      <c r="B10107" s="32" t="s">
        <v>13493</v>
      </c>
      <c r="C10107" s="37">
        <v>1987</v>
      </c>
      <c r="E10107" s="41" t="s">
        <v>4729</v>
      </c>
      <c r="I10107" s="37">
        <v>5</v>
      </c>
      <c r="J10107" s="37">
        <v>4</v>
      </c>
      <c r="M10107" s="39">
        <v>2760</v>
      </c>
      <c r="N10107" s="39">
        <v>2528</v>
      </c>
    </row>
    <row r="10108" spans="1:16">
      <c r="A10108" s="25">
        <f t="shared" si="157"/>
        <v>10106</v>
      </c>
      <c r="B10108" s="32" t="s">
        <v>13494</v>
      </c>
      <c r="C10108" s="37">
        <v>1987</v>
      </c>
      <c r="E10108" s="41" t="s">
        <v>4729</v>
      </c>
      <c r="I10108" s="37">
        <v>5</v>
      </c>
      <c r="J10108" s="37">
        <v>4</v>
      </c>
      <c r="M10108" s="39">
        <v>2760</v>
      </c>
      <c r="N10108" s="39">
        <v>2528</v>
      </c>
    </row>
    <row r="10109" spans="1:16">
      <c r="A10109" s="25">
        <f t="shared" si="157"/>
        <v>10107</v>
      </c>
      <c r="B10109" s="32" t="s">
        <v>13495</v>
      </c>
      <c r="C10109" s="37">
        <v>1989</v>
      </c>
      <c r="D10109" s="37">
        <v>1989</v>
      </c>
      <c r="E10109" s="42" t="s">
        <v>5442</v>
      </c>
      <c r="I10109" s="37">
        <v>5</v>
      </c>
      <c r="J10109" s="37">
        <v>4</v>
      </c>
      <c r="M10109" s="39">
        <v>3069.8</v>
      </c>
      <c r="N10109" s="39">
        <v>2815.8</v>
      </c>
      <c r="P10109" s="38">
        <v>135</v>
      </c>
    </row>
    <row r="10110" spans="1:16">
      <c r="A10110" s="25">
        <f t="shared" si="157"/>
        <v>10108</v>
      </c>
      <c r="B10110" s="32" t="s">
        <v>13496</v>
      </c>
      <c r="C10110" s="37">
        <v>1992</v>
      </c>
      <c r="E10110" s="41" t="s">
        <v>4729</v>
      </c>
      <c r="I10110" s="37">
        <v>5</v>
      </c>
      <c r="J10110" s="37">
        <v>2</v>
      </c>
      <c r="M10110" s="39">
        <v>2405.8000000000002</v>
      </c>
      <c r="N10110" s="39">
        <v>2150.9</v>
      </c>
    </row>
    <row r="10111" spans="1:16">
      <c r="A10111" s="25">
        <f t="shared" si="157"/>
        <v>10109</v>
      </c>
      <c r="B10111" s="32" t="s">
        <v>13497</v>
      </c>
      <c r="C10111" s="37">
        <v>1985</v>
      </c>
      <c r="E10111" s="41" t="s">
        <v>4729</v>
      </c>
      <c r="I10111" s="37">
        <v>5</v>
      </c>
      <c r="J10111" s="37">
        <v>5</v>
      </c>
      <c r="M10111" s="39">
        <v>3202.2</v>
      </c>
      <c r="N10111" s="39">
        <v>2856.5</v>
      </c>
    </row>
    <row r="10112" spans="1:16">
      <c r="A10112" s="25">
        <f t="shared" si="157"/>
        <v>10110</v>
      </c>
      <c r="B10112" s="32" t="s">
        <v>13498</v>
      </c>
      <c r="I10112" s="37"/>
      <c r="J10112" s="37"/>
    </row>
    <row r="10113" spans="1:16">
      <c r="A10113" s="25">
        <f t="shared" si="157"/>
        <v>10111</v>
      </c>
      <c r="B10113" s="32" t="s">
        <v>13499</v>
      </c>
      <c r="C10113" s="37">
        <v>1985</v>
      </c>
      <c r="E10113" s="41" t="s">
        <v>4729</v>
      </c>
      <c r="I10113" s="37">
        <v>5</v>
      </c>
      <c r="J10113" s="37">
        <v>1</v>
      </c>
      <c r="M10113" s="39">
        <v>2246.5</v>
      </c>
      <c r="N10113" s="39">
        <v>1939.4</v>
      </c>
    </row>
    <row r="10114" spans="1:16">
      <c r="A10114" s="25">
        <f t="shared" si="157"/>
        <v>10112</v>
      </c>
      <c r="B10114" s="32" t="s">
        <v>13500</v>
      </c>
      <c r="C10114" s="37">
        <v>1989</v>
      </c>
      <c r="E10114" s="41" t="s">
        <v>4729</v>
      </c>
      <c r="I10114" s="37">
        <v>5</v>
      </c>
      <c r="J10114" s="37">
        <v>4</v>
      </c>
      <c r="M10114" s="39">
        <v>2949.4</v>
      </c>
      <c r="N10114" s="39">
        <v>2624.9</v>
      </c>
    </row>
    <row r="10115" spans="1:16">
      <c r="A10115" s="25">
        <f t="shared" ref="A10115:A10178" si="158">A10114+1</f>
        <v>10113</v>
      </c>
      <c r="B10115" s="32" t="s">
        <v>13501</v>
      </c>
      <c r="C10115" s="37">
        <v>1959</v>
      </c>
      <c r="E10115" s="41" t="s">
        <v>5129</v>
      </c>
      <c r="I10115" s="37">
        <v>3</v>
      </c>
      <c r="J10115" s="37">
        <v>2</v>
      </c>
      <c r="M10115" s="39">
        <v>2017.1</v>
      </c>
      <c r="N10115" s="39">
        <v>1147.7</v>
      </c>
      <c r="O10115" s="39">
        <v>742</v>
      </c>
      <c r="P10115" s="38">
        <v>69</v>
      </c>
    </row>
    <row r="10116" spans="1:16">
      <c r="A10116" s="25">
        <f t="shared" si="158"/>
        <v>10114</v>
      </c>
      <c r="B10116" s="32" t="s">
        <v>3338</v>
      </c>
      <c r="C10116" s="37">
        <v>1967</v>
      </c>
      <c r="D10116" s="37">
        <v>1967</v>
      </c>
      <c r="E10116" s="42" t="s">
        <v>4823</v>
      </c>
      <c r="I10116" s="37">
        <v>5</v>
      </c>
      <c r="J10116" s="37">
        <v>6</v>
      </c>
      <c r="M10116" s="39">
        <v>4600.2</v>
      </c>
      <c r="N10116" s="39">
        <v>4310.1000000000004</v>
      </c>
      <c r="P10116" s="38">
        <v>150</v>
      </c>
    </row>
    <row r="10117" spans="1:16">
      <c r="A10117" s="25">
        <f t="shared" si="158"/>
        <v>10115</v>
      </c>
      <c r="B10117" s="32" t="s">
        <v>13502</v>
      </c>
      <c r="C10117" s="37">
        <v>1982</v>
      </c>
      <c r="E10117" s="41" t="s">
        <v>4731</v>
      </c>
      <c r="I10117" s="37">
        <v>6</v>
      </c>
      <c r="J10117" s="37" t="s">
        <v>25</v>
      </c>
      <c r="M10117" s="39">
        <v>3695.1</v>
      </c>
      <c r="N10117" s="39">
        <v>3345.7</v>
      </c>
    </row>
    <row r="10118" spans="1:16">
      <c r="A10118" s="25">
        <f t="shared" si="158"/>
        <v>10116</v>
      </c>
      <c r="B10118" s="32" t="s">
        <v>3339</v>
      </c>
      <c r="C10118" s="37">
        <v>1964</v>
      </c>
      <c r="E10118" s="41" t="s">
        <v>4731</v>
      </c>
      <c r="I10118" s="37">
        <v>4</v>
      </c>
      <c r="J10118" s="37">
        <v>6</v>
      </c>
      <c r="M10118" s="39">
        <v>5598.1</v>
      </c>
      <c r="N10118" s="39">
        <v>5149.1000000000004</v>
      </c>
    </row>
    <row r="10119" spans="1:16">
      <c r="A10119" s="25">
        <f t="shared" si="158"/>
        <v>10117</v>
      </c>
      <c r="B10119" s="32" t="s">
        <v>3340</v>
      </c>
      <c r="C10119" s="37">
        <v>1963</v>
      </c>
      <c r="E10119" s="41" t="s">
        <v>4729</v>
      </c>
      <c r="I10119" s="37">
        <v>5</v>
      </c>
      <c r="J10119" s="37">
        <v>3</v>
      </c>
      <c r="M10119" s="39">
        <v>3349.5</v>
      </c>
      <c r="N10119" s="39">
        <v>2517.1999999999998</v>
      </c>
      <c r="O10119" s="39">
        <v>2215.8000000000002</v>
      </c>
      <c r="P10119" s="38">
        <v>114</v>
      </c>
    </row>
    <row r="10120" spans="1:16">
      <c r="A10120" s="25">
        <f t="shared" si="158"/>
        <v>10118</v>
      </c>
      <c r="B10120" s="32" t="s">
        <v>4505</v>
      </c>
      <c r="C10120" s="37">
        <v>1963</v>
      </c>
      <c r="E10120" s="41" t="s">
        <v>4729</v>
      </c>
      <c r="I10120" s="37">
        <v>3</v>
      </c>
      <c r="J10120" s="37">
        <v>2</v>
      </c>
      <c r="M10120" s="39">
        <v>1599.97</v>
      </c>
      <c r="N10120" s="39">
        <v>1081.97</v>
      </c>
      <c r="O10120" s="39">
        <v>743.23</v>
      </c>
      <c r="P10120" s="38">
        <v>74</v>
      </c>
    </row>
    <row r="10121" spans="1:16">
      <c r="A10121" s="25">
        <f t="shared" si="158"/>
        <v>10119</v>
      </c>
      <c r="B10121" s="32" t="s">
        <v>13503</v>
      </c>
      <c r="C10121" s="37">
        <v>1961</v>
      </c>
      <c r="E10121" s="41" t="s">
        <v>4731</v>
      </c>
      <c r="I10121" s="37">
        <v>3</v>
      </c>
      <c r="J10121" s="37">
        <v>2</v>
      </c>
      <c r="M10121" s="39">
        <v>1436.75</v>
      </c>
      <c r="N10121" s="39">
        <v>922.85</v>
      </c>
      <c r="O10121" s="39">
        <v>852.75</v>
      </c>
      <c r="P10121" s="38">
        <v>38</v>
      </c>
    </row>
    <row r="10122" spans="1:16">
      <c r="A10122" s="25">
        <f t="shared" si="158"/>
        <v>10120</v>
      </c>
      <c r="B10122" s="32" t="s">
        <v>13504</v>
      </c>
      <c r="C10122" s="37">
        <v>1961</v>
      </c>
      <c r="E10122" s="41" t="s">
        <v>4731</v>
      </c>
      <c r="I10122" s="37">
        <v>3</v>
      </c>
      <c r="J10122" s="37">
        <v>3</v>
      </c>
      <c r="M10122" s="39">
        <v>2126.83</v>
      </c>
      <c r="N10122" s="39">
        <v>1592.2</v>
      </c>
      <c r="O10122" s="39">
        <v>1440.5</v>
      </c>
      <c r="P10122" s="38">
        <v>68</v>
      </c>
    </row>
    <row r="10123" spans="1:16">
      <c r="A10123" s="25">
        <f t="shared" si="158"/>
        <v>10121</v>
      </c>
      <c r="B10123" s="32" t="s">
        <v>3342</v>
      </c>
      <c r="C10123" s="37">
        <v>1964</v>
      </c>
      <c r="E10123" s="41" t="s">
        <v>4731</v>
      </c>
      <c r="I10123" s="37">
        <v>2</v>
      </c>
      <c r="J10123" s="37">
        <v>2</v>
      </c>
      <c r="M10123" s="39">
        <v>353.6</v>
      </c>
      <c r="N10123" s="39">
        <v>353.6</v>
      </c>
    </row>
    <row r="10124" spans="1:16">
      <c r="A10124" s="25">
        <f t="shared" si="158"/>
        <v>10122</v>
      </c>
      <c r="B10124" s="32" t="s">
        <v>13505</v>
      </c>
      <c r="C10124" s="37">
        <v>1956</v>
      </c>
      <c r="E10124" s="41" t="s">
        <v>4949</v>
      </c>
      <c r="I10124" s="37">
        <v>2</v>
      </c>
      <c r="J10124" s="37">
        <v>1</v>
      </c>
      <c r="M10124" s="39">
        <v>343.1</v>
      </c>
      <c r="N10124" s="39">
        <v>343.1</v>
      </c>
      <c r="O10124" s="39">
        <v>209.5</v>
      </c>
      <c r="P10124" s="38">
        <v>15</v>
      </c>
    </row>
    <row r="10125" spans="1:16">
      <c r="A10125" s="25">
        <f t="shared" si="158"/>
        <v>10123</v>
      </c>
      <c r="B10125" s="32" t="s">
        <v>4506</v>
      </c>
      <c r="C10125" s="37">
        <v>1967</v>
      </c>
      <c r="E10125" s="41" t="s">
        <v>4731</v>
      </c>
      <c r="I10125" s="37">
        <v>2</v>
      </c>
      <c r="J10125" s="37">
        <v>2</v>
      </c>
      <c r="M10125" s="39">
        <v>458.4</v>
      </c>
      <c r="N10125" s="39">
        <v>458.4</v>
      </c>
    </row>
    <row r="10126" spans="1:16">
      <c r="A10126" s="25">
        <f t="shared" si="158"/>
        <v>10124</v>
      </c>
      <c r="B10126" s="32" t="s">
        <v>13506</v>
      </c>
      <c r="C10126" s="37">
        <v>1962</v>
      </c>
      <c r="E10126" s="41" t="s">
        <v>5129</v>
      </c>
      <c r="I10126" s="37">
        <v>2</v>
      </c>
      <c r="J10126" s="37">
        <v>2</v>
      </c>
      <c r="M10126" s="39">
        <v>446.1</v>
      </c>
      <c r="N10126" s="39">
        <v>446.1</v>
      </c>
      <c r="O10126" s="39">
        <v>293.8</v>
      </c>
      <c r="P10126" s="38">
        <v>16</v>
      </c>
    </row>
    <row r="10127" spans="1:16">
      <c r="A10127" s="25">
        <f t="shared" si="158"/>
        <v>10125</v>
      </c>
      <c r="B10127" s="32" t="s">
        <v>4507</v>
      </c>
      <c r="C10127" s="37">
        <v>1960</v>
      </c>
      <c r="E10127" s="41" t="s">
        <v>4731</v>
      </c>
      <c r="I10127" s="37">
        <v>2</v>
      </c>
      <c r="J10127" s="37">
        <v>2</v>
      </c>
      <c r="M10127" s="39">
        <v>720.5</v>
      </c>
      <c r="N10127" s="39">
        <v>494.5</v>
      </c>
      <c r="O10127" s="39">
        <v>429</v>
      </c>
      <c r="P10127" s="38">
        <v>27</v>
      </c>
    </row>
    <row r="10128" spans="1:16">
      <c r="A10128" s="25">
        <f t="shared" si="158"/>
        <v>10126</v>
      </c>
      <c r="B10128" s="32" t="s">
        <v>4508</v>
      </c>
      <c r="C10128" s="37">
        <v>1960</v>
      </c>
      <c r="E10128" s="41" t="s">
        <v>4731</v>
      </c>
      <c r="I10128" s="37">
        <v>2</v>
      </c>
      <c r="J10128" s="37">
        <v>2</v>
      </c>
      <c r="M10128" s="39">
        <v>467</v>
      </c>
      <c r="N10128" s="39">
        <v>467</v>
      </c>
      <c r="O10128" s="39">
        <v>307.89999999999998</v>
      </c>
      <c r="P10128" s="38">
        <v>17</v>
      </c>
    </row>
    <row r="10129" spans="1:16">
      <c r="A10129" s="25">
        <f t="shared" si="158"/>
        <v>10127</v>
      </c>
      <c r="B10129" s="32" t="s">
        <v>4509</v>
      </c>
      <c r="C10129" s="37">
        <v>1969</v>
      </c>
      <c r="E10129" s="41" t="s">
        <v>13379</v>
      </c>
      <c r="I10129" s="37">
        <v>2</v>
      </c>
      <c r="J10129" s="37">
        <v>2</v>
      </c>
      <c r="M10129" s="39">
        <v>465.8</v>
      </c>
      <c r="N10129" s="39">
        <v>465.8</v>
      </c>
    </row>
    <row r="10130" spans="1:16">
      <c r="A10130" s="25">
        <f t="shared" si="158"/>
        <v>10128</v>
      </c>
      <c r="B10130" s="32" t="s">
        <v>13507</v>
      </c>
      <c r="C10130" s="37">
        <v>1975</v>
      </c>
      <c r="E10130" s="41" t="s">
        <v>5129</v>
      </c>
      <c r="I10130" s="37">
        <v>2</v>
      </c>
      <c r="J10130" s="37">
        <v>2</v>
      </c>
      <c r="M10130" s="39">
        <v>770</v>
      </c>
      <c r="N10130" s="39">
        <v>770</v>
      </c>
      <c r="O10130" s="39">
        <v>465.4</v>
      </c>
    </row>
    <row r="10131" spans="1:16">
      <c r="A10131" s="25">
        <f t="shared" si="158"/>
        <v>10129</v>
      </c>
      <c r="B10131" s="32" t="s">
        <v>4510</v>
      </c>
      <c r="C10131" s="37">
        <v>1958</v>
      </c>
      <c r="E10131" s="41" t="s">
        <v>4731</v>
      </c>
      <c r="I10131" s="37">
        <v>2</v>
      </c>
      <c r="J10131" s="37">
        <v>1</v>
      </c>
      <c r="M10131" s="39">
        <v>438.4</v>
      </c>
      <c r="N10131" s="39">
        <v>438.4</v>
      </c>
      <c r="O10131" s="39">
        <v>281.39999999999998</v>
      </c>
      <c r="P10131" s="38">
        <v>19</v>
      </c>
    </row>
    <row r="10132" spans="1:16">
      <c r="A10132" s="25">
        <f t="shared" si="158"/>
        <v>10130</v>
      </c>
      <c r="B10132" s="32" t="s">
        <v>4511</v>
      </c>
      <c r="C10132" s="37">
        <v>1965</v>
      </c>
      <c r="E10132" s="41" t="s">
        <v>4731</v>
      </c>
      <c r="I10132" s="37">
        <v>2</v>
      </c>
      <c r="J10132" s="37">
        <v>2</v>
      </c>
      <c r="M10132" s="39">
        <v>362.7</v>
      </c>
      <c r="N10132" s="39">
        <v>362.7</v>
      </c>
    </row>
    <row r="10133" spans="1:16">
      <c r="A10133" s="25">
        <f t="shared" si="158"/>
        <v>10131</v>
      </c>
      <c r="B10133" s="32" t="s">
        <v>4512</v>
      </c>
      <c r="C10133" s="37">
        <v>1970</v>
      </c>
      <c r="E10133" s="41" t="s">
        <v>4731</v>
      </c>
      <c r="I10133" s="37">
        <v>2</v>
      </c>
      <c r="J10133" s="37">
        <v>2</v>
      </c>
      <c r="M10133" s="39">
        <v>467.7</v>
      </c>
      <c r="N10133" s="39">
        <v>467.7</v>
      </c>
    </row>
    <row r="10134" spans="1:16">
      <c r="A10134" s="25">
        <f t="shared" si="158"/>
        <v>10132</v>
      </c>
      <c r="B10134" s="32" t="s">
        <v>4513</v>
      </c>
      <c r="C10134" s="37">
        <v>1972</v>
      </c>
      <c r="E10134" s="41" t="s">
        <v>4731</v>
      </c>
      <c r="I10134" s="37">
        <v>5</v>
      </c>
      <c r="J10134" s="37">
        <v>4</v>
      </c>
      <c r="M10134" s="39">
        <v>2898.9</v>
      </c>
      <c r="N10134" s="39">
        <v>2390.4</v>
      </c>
    </row>
    <row r="10135" spans="1:16">
      <c r="A10135" s="25">
        <f t="shared" si="158"/>
        <v>10133</v>
      </c>
      <c r="B10135" s="32" t="s">
        <v>13508</v>
      </c>
      <c r="C10135" s="37">
        <v>1976</v>
      </c>
      <c r="E10135" s="41" t="s">
        <v>4731</v>
      </c>
      <c r="I10135" s="37">
        <v>3</v>
      </c>
      <c r="J10135" s="37">
        <v>2</v>
      </c>
      <c r="M10135" s="39">
        <v>1066.8</v>
      </c>
      <c r="N10135" s="39">
        <v>1066.8</v>
      </c>
    </row>
    <row r="10136" spans="1:16">
      <c r="A10136" s="25">
        <f t="shared" si="158"/>
        <v>10134</v>
      </c>
      <c r="B10136" s="32" t="s">
        <v>13509</v>
      </c>
      <c r="C10136" s="37">
        <v>1979</v>
      </c>
      <c r="E10136" s="41" t="s">
        <v>4731</v>
      </c>
      <c r="I10136" s="37">
        <v>3</v>
      </c>
      <c r="J10136" s="37">
        <v>2</v>
      </c>
      <c r="M10136" s="39">
        <v>1521.2</v>
      </c>
      <c r="N10136" s="39">
        <v>1098</v>
      </c>
    </row>
    <row r="10137" spans="1:16">
      <c r="A10137" s="25">
        <f t="shared" si="158"/>
        <v>10135</v>
      </c>
      <c r="B10137" s="32" t="s">
        <v>13510</v>
      </c>
      <c r="C10137" s="37">
        <v>1980</v>
      </c>
      <c r="E10137" s="41" t="s">
        <v>5129</v>
      </c>
      <c r="I10137" s="37">
        <v>2</v>
      </c>
      <c r="J10137" s="37">
        <v>2</v>
      </c>
      <c r="M10137" s="39">
        <v>827.6</v>
      </c>
      <c r="N10137" s="39">
        <v>754.8</v>
      </c>
    </row>
    <row r="10138" spans="1:16">
      <c r="A10138" s="25">
        <f t="shared" si="158"/>
        <v>10136</v>
      </c>
      <c r="B10138" s="32" t="s">
        <v>13511</v>
      </c>
      <c r="C10138" s="37">
        <v>1987</v>
      </c>
      <c r="E10138" s="41" t="s">
        <v>4726</v>
      </c>
      <c r="I10138" s="37">
        <v>3</v>
      </c>
      <c r="J10138" s="37">
        <v>2</v>
      </c>
      <c r="M10138" s="39">
        <v>1275</v>
      </c>
      <c r="N10138" s="39">
        <v>1260</v>
      </c>
    </row>
    <row r="10139" spans="1:16">
      <c r="A10139" s="25">
        <f t="shared" si="158"/>
        <v>10137</v>
      </c>
      <c r="B10139" s="32" t="s">
        <v>13512</v>
      </c>
      <c r="C10139" s="37">
        <v>1992</v>
      </c>
      <c r="E10139" s="41" t="s">
        <v>4726</v>
      </c>
      <c r="I10139" s="37">
        <v>3</v>
      </c>
      <c r="J10139" s="37">
        <v>2</v>
      </c>
      <c r="M10139" s="39">
        <v>1278.9000000000001</v>
      </c>
      <c r="N10139" s="39">
        <v>1278.9000000000001</v>
      </c>
    </row>
    <row r="10140" spans="1:16">
      <c r="A10140" s="25">
        <f t="shared" si="158"/>
        <v>10138</v>
      </c>
      <c r="B10140" s="32" t="s">
        <v>13513</v>
      </c>
      <c r="C10140" s="37">
        <v>1992</v>
      </c>
      <c r="E10140" s="41" t="s">
        <v>4726</v>
      </c>
      <c r="I10140" s="37">
        <v>3</v>
      </c>
      <c r="J10140" s="37">
        <v>2</v>
      </c>
      <c r="M10140" s="39">
        <v>1278.9000000000001</v>
      </c>
      <c r="N10140" s="39">
        <v>1278.9000000000001</v>
      </c>
    </row>
    <row r="10141" spans="1:16">
      <c r="A10141" s="25">
        <f t="shared" si="158"/>
        <v>10139</v>
      </c>
      <c r="B10141" s="32" t="s">
        <v>13514</v>
      </c>
      <c r="C10141" s="37">
        <v>1988</v>
      </c>
      <c r="E10141" s="41" t="s">
        <v>4726</v>
      </c>
      <c r="I10141" s="37">
        <v>3</v>
      </c>
      <c r="J10141" s="37">
        <v>2</v>
      </c>
      <c r="M10141" s="39">
        <v>1365.9</v>
      </c>
      <c r="N10141" s="39">
        <v>1278.9000000000001</v>
      </c>
    </row>
    <row r="10142" spans="1:16">
      <c r="A10142" s="25">
        <f t="shared" si="158"/>
        <v>10140</v>
      </c>
      <c r="B10142" s="32" t="s">
        <v>13515</v>
      </c>
      <c r="C10142" s="37">
        <v>1992</v>
      </c>
      <c r="E10142" s="41" t="s">
        <v>4726</v>
      </c>
      <c r="I10142" s="37">
        <v>3</v>
      </c>
      <c r="J10142" s="37">
        <v>2</v>
      </c>
      <c r="M10142" s="39">
        <v>1352.7</v>
      </c>
      <c r="N10142" s="39">
        <v>1352.7</v>
      </c>
    </row>
    <row r="10143" spans="1:16">
      <c r="A10143" s="25">
        <f t="shared" si="158"/>
        <v>10141</v>
      </c>
      <c r="B10143" s="32" t="s">
        <v>13516</v>
      </c>
      <c r="C10143" s="37">
        <v>1964</v>
      </c>
      <c r="E10143" s="41" t="s">
        <v>4731</v>
      </c>
      <c r="I10143" s="37">
        <v>4</v>
      </c>
      <c r="J10143" s="37">
        <v>2</v>
      </c>
      <c r="M10143" s="39">
        <v>1832</v>
      </c>
      <c r="N10143" s="39">
        <v>1278.5</v>
      </c>
      <c r="O10143" s="39">
        <v>1279.0999999999999</v>
      </c>
      <c r="P10143" s="38">
        <v>41</v>
      </c>
    </row>
    <row r="10144" spans="1:16">
      <c r="A10144" s="25">
        <f t="shared" si="158"/>
        <v>10142</v>
      </c>
      <c r="B10144" s="32" t="s">
        <v>13517</v>
      </c>
      <c r="C10144" s="37">
        <v>1960</v>
      </c>
      <c r="E10144" s="41" t="s">
        <v>4735</v>
      </c>
      <c r="I10144" s="37">
        <v>2</v>
      </c>
      <c r="J10144" s="37">
        <v>2</v>
      </c>
      <c r="M10144" s="39">
        <v>644.79999999999995</v>
      </c>
      <c r="N10144" s="39">
        <v>644.79999999999995</v>
      </c>
      <c r="O10144" s="39">
        <v>644.79999999999995</v>
      </c>
      <c r="P10144" s="38">
        <v>23</v>
      </c>
    </row>
    <row r="10145" spans="1:16">
      <c r="A10145" s="25">
        <f t="shared" si="158"/>
        <v>10143</v>
      </c>
      <c r="B10145" s="32" t="s">
        <v>13518</v>
      </c>
      <c r="C10145" s="37">
        <v>1960</v>
      </c>
      <c r="E10145" s="41" t="s">
        <v>4735</v>
      </c>
      <c r="I10145" s="37">
        <v>2</v>
      </c>
      <c r="J10145" s="37">
        <v>2</v>
      </c>
      <c r="M10145" s="39">
        <v>608.20000000000005</v>
      </c>
      <c r="N10145" s="39">
        <v>603.20000000000005</v>
      </c>
      <c r="O10145" s="39">
        <v>603.20000000000005</v>
      </c>
      <c r="P10145" s="38">
        <v>30</v>
      </c>
    </row>
    <row r="10146" spans="1:16">
      <c r="A10146" s="25">
        <f t="shared" si="158"/>
        <v>10144</v>
      </c>
      <c r="B10146" s="32" t="s">
        <v>4514</v>
      </c>
      <c r="C10146" s="37">
        <v>1973</v>
      </c>
      <c r="E10146" s="41" t="s">
        <v>4731</v>
      </c>
      <c r="I10146" s="37">
        <v>3</v>
      </c>
      <c r="J10146" s="37">
        <v>2</v>
      </c>
      <c r="M10146" s="39">
        <v>1552.2</v>
      </c>
      <c r="N10146" s="39">
        <v>1454.8</v>
      </c>
    </row>
    <row r="10147" spans="1:16">
      <c r="A10147" s="25">
        <f t="shared" si="158"/>
        <v>10145</v>
      </c>
      <c r="B10147" s="32" t="s">
        <v>13519</v>
      </c>
      <c r="C10147" s="37">
        <v>1959</v>
      </c>
      <c r="E10147" s="41" t="s">
        <v>4731</v>
      </c>
      <c r="I10147" s="37">
        <v>2</v>
      </c>
      <c r="J10147" s="37">
        <v>2</v>
      </c>
      <c r="M10147" s="39">
        <v>790.6</v>
      </c>
      <c r="N10147" s="39">
        <v>634.9</v>
      </c>
      <c r="O10147" s="39">
        <v>634.9</v>
      </c>
      <c r="P10147" s="38">
        <v>27</v>
      </c>
    </row>
    <row r="10148" spans="1:16">
      <c r="A10148" s="25">
        <f t="shared" si="158"/>
        <v>10146</v>
      </c>
      <c r="B10148" s="32" t="s">
        <v>13520</v>
      </c>
      <c r="C10148" s="37">
        <v>1958</v>
      </c>
      <c r="E10148" s="41" t="s">
        <v>4731</v>
      </c>
      <c r="I10148" s="37">
        <v>2</v>
      </c>
      <c r="J10148" s="37">
        <v>2</v>
      </c>
      <c r="M10148" s="39">
        <v>794.7</v>
      </c>
      <c r="N10148" s="39">
        <v>630</v>
      </c>
      <c r="O10148" s="39">
        <v>630</v>
      </c>
      <c r="P10148" s="38">
        <v>16</v>
      </c>
    </row>
    <row r="10149" spans="1:16">
      <c r="A10149" s="25">
        <f t="shared" si="158"/>
        <v>10147</v>
      </c>
      <c r="B10149" s="32" t="s">
        <v>13521</v>
      </c>
      <c r="C10149" s="37">
        <v>1985</v>
      </c>
      <c r="E10149" s="41" t="s">
        <v>4729</v>
      </c>
      <c r="I10149" s="37">
        <v>5</v>
      </c>
      <c r="J10149" s="37">
        <v>4</v>
      </c>
      <c r="M10149" s="39">
        <v>2634</v>
      </c>
      <c r="N10149" s="39">
        <v>2634</v>
      </c>
    </row>
    <row r="10150" spans="1:16">
      <c r="A10150" s="25">
        <f t="shared" si="158"/>
        <v>10148</v>
      </c>
      <c r="B10150" s="32" t="s">
        <v>13522</v>
      </c>
      <c r="C10150" s="37">
        <v>1958</v>
      </c>
      <c r="E10150" s="41" t="s">
        <v>4731</v>
      </c>
      <c r="I10150" s="37">
        <v>2</v>
      </c>
      <c r="J10150" s="37">
        <v>2</v>
      </c>
      <c r="M10150" s="39">
        <v>759.7</v>
      </c>
      <c r="N10150" s="39">
        <v>603.5</v>
      </c>
      <c r="O10150" s="39">
        <v>603.5</v>
      </c>
      <c r="P10150" s="38">
        <v>24</v>
      </c>
    </row>
    <row r="10151" spans="1:16">
      <c r="A10151" s="25">
        <f t="shared" si="158"/>
        <v>10149</v>
      </c>
      <c r="B10151" s="32" t="s">
        <v>13523</v>
      </c>
      <c r="C10151" s="37">
        <v>1986</v>
      </c>
      <c r="E10151" s="41" t="s">
        <v>4729</v>
      </c>
      <c r="I10151" s="37">
        <v>5</v>
      </c>
      <c r="J10151" s="37">
        <v>4</v>
      </c>
      <c r="M10151" s="39">
        <v>3386.3</v>
      </c>
      <c r="N10151" s="39">
        <v>3148.4</v>
      </c>
    </row>
    <row r="10152" spans="1:16">
      <c r="A10152" s="25">
        <f t="shared" si="158"/>
        <v>10150</v>
      </c>
      <c r="B10152" s="32" t="s">
        <v>13524</v>
      </c>
      <c r="C10152" s="37">
        <v>1988</v>
      </c>
      <c r="E10152" s="41" t="s">
        <v>4729</v>
      </c>
      <c r="I10152" s="37">
        <v>5</v>
      </c>
      <c r="J10152" s="37">
        <v>4</v>
      </c>
      <c r="M10152" s="39">
        <v>3012</v>
      </c>
      <c r="N10152" s="39">
        <v>2904.4</v>
      </c>
    </row>
    <row r="10153" spans="1:16">
      <c r="A10153" s="25">
        <f t="shared" si="158"/>
        <v>10151</v>
      </c>
      <c r="B10153" s="32" t="s">
        <v>13525</v>
      </c>
      <c r="C10153" s="37">
        <v>1987</v>
      </c>
      <c r="E10153" s="41" t="s">
        <v>4729</v>
      </c>
      <c r="I10153" s="37">
        <v>5</v>
      </c>
      <c r="J10153" s="37">
        <v>4</v>
      </c>
      <c r="M10153" s="39">
        <v>3069.5</v>
      </c>
      <c r="N10153" s="39">
        <v>2997</v>
      </c>
    </row>
    <row r="10154" spans="1:16">
      <c r="A10154" s="25">
        <f t="shared" si="158"/>
        <v>10152</v>
      </c>
      <c r="B10154" s="32" t="s">
        <v>13526</v>
      </c>
      <c r="C10154" s="37">
        <v>1983</v>
      </c>
      <c r="E10154" s="41" t="s">
        <v>4731</v>
      </c>
      <c r="I10154" s="37">
        <v>2</v>
      </c>
      <c r="J10154" s="37">
        <v>2</v>
      </c>
      <c r="M10154" s="39">
        <v>806.2</v>
      </c>
      <c r="N10154" s="39">
        <v>806.2</v>
      </c>
    </row>
    <row r="10155" spans="1:16">
      <c r="A10155" s="25">
        <f t="shared" si="158"/>
        <v>10153</v>
      </c>
      <c r="B10155" s="32" t="s">
        <v>13527</v>
      </c>
      <c r="C10155" s="37">
        <v>1996</v>
      </c>
      <c r="E10155" s="41" t="s">
        <v>4729</v>
      </c>
      <c r="I10155" s="37">
        <v>5</v>
      </c>
      <c r="J10155" s="37">
        <v>3</v>
      </c>
      <c r="M10155" s="39">
        <v>3589.55</v>
      </c>
      <c r="N10155" s="39">
        <v>2633.85</v>
      </c>
    </row>
    <row r="10156" spans="1:16">
      <c r="A10156" s="25">
        <f t="shared" si="158"/>
        <v>10154</v>
      </c>
      <c r="B10156" s="32" t="s">
        <v>13528</v>
      </c>
      <c r="C10156" s="37">
        <v>1988</v>
      </c>
      <c r="E10156" s="41" t="s">
        <v>4726</v>
      </c>
      <c r="I10156" s="37">
        <v>3</v>
      </c>
      <c r="J10156" s="37">
        <v>3</v>
      </c>
      <c r="M10156" s="39">
        <v>1259.0999999999999</v>
      </c>
      <c r="N10156" s="39">
        <v>1259.0999999999999</v>
      </c>
    </row>
    <row r="10157" spans="1:16">
      <c r="A10157" s="25">
        <f t="shared" si="158"/>
        <v>10155</v>
      </c>
      <c r="B10157" s="32" t="s">
        <v>13529</v>
      </c>
      <c r="C10157" s="37">
        <v>1992</v>
      </c>
      <c r="I10157" s="37">
        <v>2</v>
      </c>
      <c r="J10157" s="37">
        <v>3</v>
      </c>
      <c r="M10157" s="39">
        <v>786.88</v>
      </c>
      <c r="N10157" s="39">
        <v>659.6</v>
      </c>
    </row>
    <row r="10158" spans="1:16">
      <c r="A10158" s="25">
        <f t="shared" si="158"/>
        <v>10156</v>
      </c>
      <c r="B10158" s="32" t="s">
        <v>13530</v>
      </c>
      <c r="C10158" s="37">
        <v>1992</v>
      </c>
      <c r="E10158" s="41" t="s">
        <v>4965</v>
      </c>
      <c r="I10158" s="37">
        <v>2</v>
      </c>
      <c r="J10158" s="37">
        <v>2</v>
      </c>
      <c r="M10158" s="39">
        <v>614.4</v>
      </c>
      <c r="N10158" s="39">
        <v>614.4</v>
      </c>
    </row>
    <row r="10159" spans="1:16">
      <c r="A10159" s="25">
        <f t="shared" si="158"/>
        <v>10157</v>
      </c>
      <c r="B10159" s="32" t="s">
        <v>13531</v>
      </c>
      <c r="C10159" s="37">
        <v>1962</v>
      </c>
      <c r="E10159" s="41" t="s">
        <v>4735</v>
      </c>
      <c r="I10159" s="37">
        <v>2</v>
      </c>
      <c r="J10159" s="37">
        <v>2</v>
      </c>
      <c r="M10159" s="39">
        <v>393.6</v>
      </c>
      <c r="N10159" s="39">
        <v>339.6</v>
      </c>
      <c r="O10159" s="39">
        <v>292.10000000000002</v>
      </c>
      <c r="P10159" s="38">
        <v>19</v>
      </c>
    </row>
    <row r="10160" spans="1:16">
      <c r="A10160" s="25">
        <f t="shared" si="158"/>
        <v>10158</v>
      </c>
      <c r="B10160" s="32" t="s">
        <v>13532</v>
      </c>
      <c r="C10160" s="37">
        <v>1952</v>
      </c>
      <c r="E10160" s="41" t="s">
        <v>4949</v>
      </c>
      <c r="I10160" s="37">
        <v>2</v>
      </c>
      <c r="J10160" s="37">
        <v>1</v>
      </c>
      <c r="M10160" s="39">
        <v>391.3</v>
      </c>
      <c r="N10160" s="39">
        <v>359.5</v>
      </c>
      <c r="O10160" s="39">
        <v>318</v>
      </c>
      <c r="P10160" s="38">
        <v>10</v>
      </c>
    </row>
    <row r="10161" spans="1:16">
      <c r="A10161" s="25">
        <f t="shared" si="158"/>
        <v>10159</v>
      </c>
      <c r="B10161" s="32" t="s">
        <v>13533</v>
      </c>
      <c r="C10161" s="37">
        <v>1976</v>
      </c>
      <c r="E10161" s="41" t="s">
        <v>4965</v>
      </c>
      <c r="I10161" s="37">
        <v>2</v>
      </c>
      <c r="J10161" s="37"/>
      <c r="M10161" s="39">
        <v>335</v>
      </c>
      <c r="N10161" s="39">
        <v>335</v>
      </c>
    </row>
    <row r="10162" spans="1:16">
      <c r="A10162" s="25">
        <f t="shared" si="158"/>
        <v>10160</v>
      </c>
      <c r="B10162" s="32" t="s">
        <v>13534</v>
      </c>
      <c r="C10162" s="37">
        <v>1979</v>
      </c>
      <c r="E10162" s="41" t="s">
        <v>4965</v>
      </c>
      <c r="I10162" s="37">
        <v>2</v>
      </c>
      <c r="J10162" s="37"/>
      <c r="M10162" s="39">
        <v>339</v>
      </c>
      <c r="N10162" s="39">
        <v>339</v>
      </c>
    </row>
    <row r="10163" spans="1:16">
      <c r="A10163" s="25">
        <f t="shared" si="158"/>
        <v>10161</v>
      </c>
      <c r="B10163" s="32" t="s">
        <v>13535</v>
      </c>
      <c r="C10163" s="37">
        <v>1984</v>
      </c>
      <c r="E10163" s="41" t="s">
        <v>5129</v>
      </c>
      <c r="I10163" s="37">
        <v>5</v>
      </c>
      <c r="J10163" s="37">
        <v>4</v>
      </c>
      <c r="M10163" s="39">
        <v>3602.3</v>
      </c>
      <c r="N10163" s="39">
        <v>3286.5</v>
      </c>
    </row>
    <row r="10164" spans="1:16">
      <c r="A10164" s="25">
        <f t="shared" si="158"/>
        <v>10162</v>
      </c>
      <c r="B10164" s="32" t="s">
        <v>13536</v>
      </c>
      <c r="C10164" s="37">
        <v>1988</v>
      </c>
      <c r="E10164" s="41" t="s">
        <v>4729</v>
      </c>
      <c r="I10164" s="37">
        <v>5</v>
      </c>
      <c r="J10164" s="37">
        <v>6</v>
      </c>
      <c r="M10164" s="39">
        <v>4409.8999999999996</v>
      </c>
      <c r="N10164" s="39">
        <v>3933</v>
      </c>
    </row>
    <row r="10165" spans="1:16">
      <c r="A10165" s="25">
        <f t="shared" si="158"/>
        <v>10163</v>
      </c>
      <c r="B10165" s="32" t="s">
        <v>13537</v>
      </c>
      <c r="C10165" s="37">
        <v>1995</v>
      </c>
      <c r="E10165" s="41" t="s">
        <v>4729</v>
      </c>
      <c r="I10165" s="37">
        <v>5</v>
      </c>
      <c r="J10165" s="37">
        <v>4</v>
      </c>
      <c r="M10165" s="39">
        <v>2961</v>
      </c>
      <c r="N10165" s="39">
        <v>2613</v>
      </c>
    </row>
    <row r="10166" spans="1:16">
      <c r="A10166" s="25">
        <f t="shared" si="158"/>
        <v>10164</v>
      </c>
      <c r="B10166" s="32" t="s">
        <v>13538</v>
      </c>
      <c r="C10166" s="37">
        <v>1961</v>
      </c>
      <c r="E10166" s="41" t="s">
        <v>4731</v>
      </c>
      <c r="I10166" s="37">
        <v>1</v>
      </c>
      <c r="J10166" s="37">
        <v>2</v>
      </c>
      <c r="M10166" s="39">
        <v>520.1</v>
      </c>
      <c r="N10166" s="39">
        <v>441.2</v>
      </c>
      <c r="O10166" s="39">
        <v>238</v>
      </c>
      <c r="P10166" s="38">
        <v>19</v>
      </c>
    </row>
    <row r="10167" spans="1:16">
      <c r="A10167" s="25">
        <f t="shared" si="158"/>
        <v>10165</v>
      </c>
      <c r="B10167" s="32" t="s">
        <v>13539</v>
      </c>
      <c r="C10167" s="37">
        <v>1961</v>
      </c>
      <c r="E10167" s="41" t="s">
        <v>4731</v>
      </c>
      <c r="I10167" s="37">
        <v>1</v>
      </c>
      <c r="J10167" s="37">
        <v>2</v>
      </c>
      <c r="M10167" s="39">
        <v>520.1</v>
      </c>
      <c r="N10167" s="39">
        <v>455.3</v>
      </c>
      <c r="O10167" s="39">
        <v>455.3</v>
      </c>
      <c r="P10167" s="38">
        <v>20</v>
      </c>
    </row>
    <row r="10168" spans="1:16">
      <c r="A10168" s="25">
        <f t="shared" si="158"/>
        <v>10166</v>
      </c>
      <c r="B10168" s="32" t="s">
        <v>13540</v>
      </c>
      <c r="C10168" s="37">
        <v>1974</v>
      </c>
      <c r="E10168" s="41" t="s">
        <v>4731</v>
      </c>
      <c r="I10168" s="37">
        <v>2</v>
      </c>
      <c r="J10168" s="37">
        <v>3</v>
      </c>
      <c r="M10168" s="39">
        <v>945.5</v>
      </c>
      <c r="N10168" s="39">
        <v>895.9</v>
      </c>
    </row>
    <row r="10169" spans="1:16">
      <c r="A10169" s="25">
        <f t="shared" si="158"/>
        <v>10167</v>
      </c>
      <c r="B10169" s="32" t="s">
        <v>13541</v>
      </c>
      <c r="C10169" s="37">
        <v>1975</v>
      </c>
      <c r="E10169" s="41" t="s">
        <v>4731</v>
      </c>
      <c r="I10169" s="37">
        <v>4</v>
      </c>
      <c r="J10169" s="37">
        <v>3</v>
      </c>
      <c r="M10169" s="39">
        <v>2040.3</v>
      </c>
      <c r="N10169" s="39">
        <v>1948.8</v>
      </c>
    </row>
    <row r="10170" spans="1:16">
      <c r="A10170" s="25">
        <f t="shared" si="158"/>
        <v>10168</v>
      </c>
      <c r="B10170" s="32" t="s">
        <v>13542</v>
      </c>
      <c r="C10170" s="37">
        <v>2007</v>
      </c>
      <c r="E10170" s="41" t="s">
        <v>4731</v>
      </c>
      <c r="I10170" s="37">
        <v>2</v>
      </c>
      <c r="J10170" s="37">
        <v>2</v>
      </c>
      <c r="M10170" s="39">
        <v>742.3</v>
      </c>
      <c r="N10170" s="39">
        <v>672.2</v>
      </c>
    </row>
    <row r="10171" spans="1:16">
      <c r="A10171" s="25">
        <f t="shared" si="158"/>
        <v>10169</v>
      </c>
      <c r="B10171" s="32" t="s">
        <v>4515</v>
      </c>
      <c r="C10171" s="37">
        <v>1970</v>
      </c>
      <c r="E10171" s="41" t="s">
        <v>4731</v>
      </c>
      <c r="I10171" s="37">
        <v>5</v>
      </c>
      <c r="J10171" s="37">
        <v>2</v>
      </c>
      <c r="M10171" s="39">
        <v>1955.7</v>
      </c>
      <c r="N10171" s="39">
        <v>1826.9</v>
      </c>
    </row>
    <row r="10172" spans="1:16">
      <c r="A10172" s="25">
        <f t="shared" si="158"/>
        <v>10170</v>
      </c>
      <c r="B10172" s="32" t="s">
        <v>4516</v>
      </c>
      <c r="C10172" s="37">
        <v>1968</v>
      </c>
      <c r="E10172" s="41" t="s">
        <v>4731</v>
      </c>
      <c r="I10172" s="37">
        <v>2</v>
      </c>
      <c r="J10172" s="37">
        <v>2</v>
      </c>
      <c r="M10172" s="39">
        <v>514.20000000000005</v>
      </c>
      <c r="N10172" s="39">
        <v>453</v>
      </c>
    </row>
    <row r="10173" spans="1:16">
      <c r="A10173" s="25">
        <f t="shared" si="158"/>
        <v>10171</v>
      </c>
      <c r="B10173" s="32" t="s">
        <v>4517</v>
      </c>
      <c r="C10173" s="37">
        <v>1968</v>
      </c>
      <c r="E10173" s="41" t="s">
        <v>4731</v>
      </c>
      <c r="I10173" s="37">
        <v>2</v>
      </c>
      <c r="J10173" s="37">
        <v>2</v>
      </c>
      <c r="M10173" s="39">
        <v>509.4</v>
      </c>
      <c r="N10173" s="39">
        <v>448.1</v>
      </c>
      <c r="O10173" s="39">
        <v>301.10000000000002</v>
      </c>
      <c r="P10173" s="38">
        <v>20</v>
      </c>
    </row>
    <row r="10174" spans="1:16">
      <c r="A10174" s="25">
        <f t="shared" si="158"/>
        <v>10172</v>
      </c>
      <c r="B10174" s="32" t="s">
        <v>13543</v>
      </c>
      <c r="C10174" s="37">
        <v>1992</v>
      </c>
      <c r="E10174" s="41" t="s">
        <v>4729</v>
      </c>
      <c r="I10174" s="37">
        <v>5</v>
      </c>
      <c r="J10174" s="37">
        <v>6</v>
      </c>
      <c r="M10174" s="39">
        <v>4405</v>
      </c>
      <c r="N10174" s="39">
        <v>3932</v>
      </c>
    </row>
    <row r="10175" spans="1:16">
      <c r="A10175" s="25">
        <f t="shared" si="158"/>
        <v>10173</v>
      </c>
      <c r="B10175" s="32" t="s">
        <v>13544</v>
      </c>
      <c r="C10175" s="37">
        <v>1982</v>
      </c>
      <c r="E10175" s="41" t="s">
        <v>4731</v>
      </c>
      <c r="I10175" s="37">
        <v>5</v>
      </c>
      <c r="J10175" s="37">
        <v>6</v>
      </c>
      <c r="M10175" s="39">
        <v>4532.3</v>
      </c>
      <c r="N10175" s="39">
        <v>4084.5</v>
      </c>
    </row>
    <row r="10176" spans="1:16">
      <c r="A10176" s="25">
        <f t="shared" si="158"/>
        <v>10174</v>
      </c>
      <c r="B10176" s="32" t="s">
        <v>13545</v>
      </c>
      <c r="C10176" s="37">
        <v>1982</v>
      </c>
      <c r="E10176" s="41" t="s">
        <v>5129</v>
      </c>
      <c r="I10176" s="37">
        <v>5</v>
      </c>
      <c r="J10176" s="37">
        <v>5</v>
      </c>
      <c r="M10176" s="39">
        <v>4640.3999999999996</v>
      </c>
      <c r="N10176" s="39">
        <v>4355.8</v>
      </c>
    </row>
    <row r="10177" spans="1:16">
      <c r="A10177" s="25">
        <f t="shared" si="158"/>
        <v>10175</v>
      </c>
      <c r="B10177" s="32" t="s">
        <v>13546</v>
      </c>
      <c r="I10177" s="37"/>
      <c r="J10177" s="37"/>
    </row>
    <row r="10178" spans="1:16">
      <c r="A10178" s="25">
        <f t="shared" si="158"/>
        <v>10176</v>
      </c>
      <c r="B10178" s="32" t="s">
        <v>13547</v>
      </c>
      <c r="C10178" s="37">
        <v>1977</v>
      </c>
      <c r="E10178" s="41" t="s">
        <v>5129</v>
      </c>
      <c r="I10178" s="37">
        <v>5</v>
      </c>
      <c r="J10178" s="37">
        <v>4</v>
      </c>
      <c r="M10178" s="39">
        <v>3435.1</v>
      </c>
      <c r="N10178" s="39">
        <v>3213.5</v>
      </c>
    </row>
    <row r="10179" spans="1:16">
      <c r="A10179" s="25">
        <f t="shared" ref="A10179:A10242" si="159">A10178+1</f>
        <v>10177</v>
      </c>
      <c r="B10179" s="32" t="s">
        <v>13548</v>
      </c>
      <c r="C10179" s="37">
        <v>1963</v>
      </c>
      <c r="E10179" s="41" t="s">
        <v>4731</v>
      </c>
      <c r="I10179" s="37">
        <v>2</v>
      </c>
      <c r="J10179" s="37">
        <v>2</v>
      </c>
      <c r="M10179" s="39">
        <v>660.1</v>
      </c>
      <c r="N10179" s="39">
        <v>660.1</v>
      </c>
      <c r="O10179" s="39">
        <v>559.20000000000005</v>
      </c>
      <c r="P10179" s="38">
        <v>25</v>
      </c>
    </row>
    <row r="10180" spans="1:16">
      <c r="A10180" s="25">
        <f t="shared" si="159"/>
        <v>10178</v>
      </c>
      <c r="B10180" s="32" t="s">
        <v>13549</v>
      </c>
      <c r="C10180" s="37">
        <v>1976</v>
      </c>
      <c r="E10180" s="41" t="s">
        <v>5129</v>
      </c>
      <c r="I10180" s="37">
        <v>5</v>
      </c>
      <c r="J10180" s="37">
        <v>4</v>
      </c>
      <c r="M10180" s="39">
        <v>4275.6000000000004</v>
      </c>
      <c r="N10180" s="39">
        <v>4150.8</v>
      </c>
    </row>
    <row r="10181" spans="1:16">
      <c r="A10181" s="25">
        <f t="shared" si="159"/>
        <v>10179</v>
      </c>
      <c r="B10181" s="32" t="s">
        <v>4518</v>
      </c>
      <c r="C10181" s="37">
        <v>1973</v>
      </c>
      <c r="E10181" s="41" t="s">
        <v>5129</v>
      </c>
      <c r="I10181" s="37">
        <v>5</v>
      </c>
      <c r="J10181" s="37">
        <v>4</v>
      </c>
      <c r="M10181" s="39">
        <v>3372.1</v>
      </c>
      <c r="N10181" s="39">
        <v>3225.1</v>
      </c>
    </row>
    <row r="10182" spans="1:16">
      <c r="A10182" s="25">
        <f t="shared" si="159"/>
        <v>10180</v>
      </c>
      <c r="B10182" s="32" t="s">
        <v>13550</v>
      </c>
      <c r="C10182" s="37">
        <v>1958</v>
      </c>
      <c r="E10182" s="41" t="s">
        <v>4726</v>
      </c>
      <c r="I10182" s="37">
        <v>2</v>
      </c>
      <c r="J10182" s="37">
        <v>1</v>
      </c>
      <c r="M10182" s="39">
        <v>399.3</v>
      </c>
      <c r="N10182" s="39">
        <v>399.3</v>
      </c>
      <c r="O10182" s="39">
        <v>357.1</v>
      </c>
      <c r="P10182" s="38">
        <v>14</v>
      </c>
    </row>
    <row r="10183" spans="1:16">
      <c r="A10183" s="25">
        <f t="shared" si="159"/>
        <v>10181</v>
      </c>
      <c r="B10183" s="32" t="s">
        <v>13551</v>
      </c>
      <c r="C10183" s="37">
        <v>1975</v>
      </c>
      <c r="E10183" s="41" t="s">
        <v>4731</v>
      </c>
      <c r="I10183" s="37">
        <v>2</v>
      </c>
      <c r="J10183" s="37">
        <v>1</v>
      </c>
      <c r="M10183" s="39">
        <v>385.8</v>
      </c>
      <c r="N10183" s="39">
        <v>361.4</v>
      </c>
    </row>
    <row r="10184" spans="1:16">
      <c r="A10184" s="25">
        <f t="shared" si="159"/>
        <v>10182</v>
      </c>
      <c r="B10184" s="32" t="s">
        <v>13552</v>
      </c>
      <c r="C10184" s="37">
        <v>1961</v>
      </c>
      <c r="E10184" s="41" t="s">
        <v>4731</v>
      </c>
      <c r="I10184" s="37">
        <v>2</v>
      </c>
      <c r="J10184" s="37">
        <v>2</v>
      </c>
      <c r="M10184" s="39">
        <v>506.5</v>
      </c>
      <c r="N10184" s="39">
        <v>443.1</v>
      </c>
      <c r="O10184" s="39">
        <v>443.1</v>
      </c>
      <c r="P10184" s="38">
        <v>22</v>
      </c>
    </row>
    <row r="10185" spans="1:16">
      <c r="A10185" s="25">
        <f t="shared" si="159"/>
        <v>10183</v>
      </c>
      <c r="B10185" s="32" t="s">
        <v>13553</v>
      </c>
      <c r="I10185" s="37"/>
      <c r="J10185" s="37"/>
    </row>
    <row r="10186" spans="1:16">
      <c r="A10186" s="25">
        <f t="shared" si="159"/>
        <v>10184</v>
      </c>
      <c r="B10186" s="32" t="s">
        <v>13554</v>
      </c>
      <c r="C10186" s="37">
        <v>1984</v>
      </c>
      <c r="E10186" s="41" t="s">
        <v>4731</v>
      </c>
      <c r="I10186" s="37">
        <v>2</v>
      </c>
      <c r="J10186" s="37">
        <v>2</v>
      </c>
      <c r="M10186" s="39">
        <v>633.1</v>
      </c>
      <c r="N10186" s="39">
        <v>474.4</v>
      </c>
      <c r="P10186" s="38">
        <v>34</v>
      </c>
    </row>
    <row r="10187" spans="1:16">
      <c r="A10187" s="25">
        <f t="shared" si="159"/>
        <v>10185</v>
      </c>
      <c r="B10187" s="32" t="s">
        <v>13555</v>
      </c>
      <c r="C10187" s="37">
        <v>1979</v>
      </c>
      <c r="E10187" s="41" t="s">
        <v>4731</v>
      </c>
      <c r="I10187" s="37">
        <v>2</v>
      </c>
      <c r="J10187" s="37">
        <v>2</v>
      </c>
      <c r="M10187" s="39">
        <v>695.2</v>
      </c>
      <c r="N10187" s="39">
        <v>619.70000000000005</v>
      </c>
      <c r="P10187" s="38">
        <v>42</v>
      </c>
    </row>
    <row r="10188" spans="1:16">
      <c r="A10188" s="25">
        <f t="shared" si="159"/>
        <v>10186</v>
      </c>
      <c r="B10188" s="32" t="s">
        <v>13556</v>
      </c>
      <c r="C10188" s="37">
        <v>1988</v>
      </c>
      <c r="E10188" s="41" t="s">
        <v>4731</v>
      </c>
      <c r="I10188" s="37">
        <v>2</v>
      </c>
      <c r="J10188" s="37">
        <v>2</v>
      </c>
      <c r="M10188" s="39">
        <v>632.70000000000005</v>
      </c>
      <c r="N10188" s="39">
        <v>582.4</v>
      </c>
      <c r="O10188" s="39">
        <v>376.5</v>
      </c>
      <c r="P10188" s="38">
        <v>32</v>
      </c>
    </row>
    <row r="10189" spans="1:16">
      <c r="A10189" s="25">
        <f t="shared" si="159"/>
        <v>10187</v>
      </c>
      <c r="B10189" s="32" t="s">
        <v>13557</v>
      </c>
      <c r="C10189" s="37">
        <v>1978</v>
      </c>
      <c r="E10189" s="41" t="s">
        <v>4731</v>
      </c>
      <c r="I10189" s="37">
        <v>2</v>
      </c>
      <c r="J10189" s="37">
        <v>2</v>
      </c>
      <c r="M10189" s="39">
        <v>706.3</v>
      </c>
      <c r="N10189" s="39">
        <v>706.3</v>
      </c>
      <c r="P10189" s="38">
        <v>51</v>
      </c>
    </row>
    <row r="10190" spans="1:16">
      <c r="A10190" s="25">
        <f t="shared" si="159"/>
        <v>10188</v>
      </c>
      <c r="B10190" s="32" t="s">
        <v>13558</v>
      </c>
      <c r="C10190" s="37">
        <v>1988</v>
      </c>
      <c r="E10190" s="41" t="s">
        <v>4731</v>
      </c>
      <c r="I10190" s="37">
        <v>2</v>
      </c>
      <c r="J10190" s="37">
        <v>2</v>
      </c>
      <c r="M10190" s="39">
        <v>644.1</v>
      </c>
      <c r="N10190" s="39">
        <v>467.2</v>
      </c>
      <c r="P10190" s="38">
        <v>35</v>
      </c>
    </row>
    <row r="10191" spans="1:16">
      <c r="A10191" s="25">
        <f t="shared" si="159"/>
        <v>10189</v>
      </c>
      <c r="B10191" s="32" t="s">
        <v>13559</v>
      </c>
      <c r="C10191" s="37">
        <v>1989</v>
      </c>
      <c r="E10191" s="41" t="s">
        <v>4731</v>
      </c>
      <c r="I10191" s="37">
        <v>2</v>
      </c>
      <c r="J10191" s="37">
        <v>2</v>
      </c>
      <c r="M10191" s="39">
        <v>708.9</v>
      </c>
      <c r="N10191" s="39">
        <v>547.29999999999995</v>
      </c>
      <c r="P10191" s="38">
        <v>43</v>
      </c>
    </row>
    <row r="10192" spans="1:16">
      <c r="A10192" s="25">
        <f t="shared" si="159"/>
        <v>10190</v>
      </c>
      <c r="B10192" s="32" t="s">
        <v>13560</v>
      </c>
      <c r="C10192" s="37">
        <v>1973</v>
      </c>
      <c r="E10192" s="41" t="s">
        <v>4731</v>
      </c>
      <c r="I10192" s="37">
        <v>2</v>
      </c>
      <c r="J10192" s="37">
        <v>2</v>
      </c>
      <c r="M10192" s="39">
        <v>511.9</v>
      </c>
      <c r="N10192" s="39">
        <v>465.3</v>
      </c>
      <c r="P10192" s="38">
        <v>39</v>
      </c>
    </row>
    <row r="10193" spans="1:16">
      <c r="A10193" s="25">
        <f t="shared" si="159"/>
        <v>10191</v>
      </c>
      <c r="B10193" s="32" t="s">
        <v>13561</v>
      </c>
      <c r="I10193" s="37"/>
      <c r="J10193" s="37"/>
    </row>
    <row r="10194" spans="1:16">
      <c r="A10194" s="25">
        <f t="shared" si="159"/>
        <v>10192</v>
      </c>
      <c r="B10194" s="32" t="s">
        <v>13562</v>
      </c>
      <c r="C10194" s="37">
        <v>1973</v>
      </c>
      <c r="E10194" s="41" t="s">
        <v>4731</v>
      </c>
      <c r="I10194" s="37">
        <v>2</v>
      </c>
      <c r="J10194" s="37">
        <v>2</v>
      </c>
      <c r="M10194" s="39">
        <v>511.9</v>
      </c>
      <c r="N10194" s="39">
        <v>300.7</v>
      </c>
      <c r="O10194" s="39">
        <v>300.7</v>
      </c>
      <c r="P10194" s="38">
        <v>27</v>
      </c>
    </row>
    <row r="10195" spans="1:16">
      <c r="A10195" s="25">
        <f t="shared" si="159"/>
        <v>10193</v>
      </c>
      <c r="B10195" s="32" t="s">
        <v>13563</v>
      </c>
      <c r="C10195" s="37">
        <v>1979</v>
      </c>
      <c r="E10195" s="41" t="s">
        <v>4823</v>
      </c>
      <c r="I10195" s="37">
        <v>2</v>
      </c>
      <c r="J10195" s="37">
        <v>2</v>
      </c>
      <c r="M10195" s="39">
        <v>1165.5</v>
      </c>
      <c r="N10195" s="39">
        <v>1165.5</v>
      </c>
      <c r="O10195" s="39">
        <v>955</v>
      </c>
      <c r="P10195" s="38">
        <v>37</v>
      </c>
    </row>
    <row r="10196" spans="1:16">
      <c r="A10196" s="25">
        <f t="shared" si="159"/>
        <v>10194</v>
      </c>
      <c r="B10196" s="32" t="s">
        <v>13564</v>
      </c>
      <c r="C10196" s="37">
        <v>1984</v>
      </c>
      <c r="E10196" s="41" t="s">
        <v>4949</v>
      </c>
      <c r="I10196" s="37">
        <v>2</v>
      </c>
      <c r="J10196" s="37">
        <v>1</v>
      </c>
      <c r="M10196" s="39">
        <v>776.2</v>
      </c>
      <c r="N10196" s="39">
        <v>776.2</v>
      </c>
      <c r="O10196" s="39">
        <v>591.4</v>
      </c>
      <c r="P10196" s="38">
        <v>25</v>
      </c>
    </row>
    <row r="10197" spans="1:16">
      <c r="A10197" s="25">
        <f t="shared" si="159"/>
        <v>10195</v>
      </c>
      <c r="B10197" s="32" t="s">
        <v>13565</v>
      </c>
      <c r="C10197" s="37">
        <v>1989</v>
      </c>
      <c r="E10197" s="41" t="s">
        <v>4823</v>
      </c>
      <c r="I10197" s="37">
        <v>2</v>
      </c>
      <c r="J10197" s="37">
        <v>3</v>
      </c>
      <c r="M10197" s="39">
        <v>868</v>
      </c>
      <c r="N10197" s="39">
        <v>868</v>
      </c>
      <c r="O10197" s="39">
        <v>586.20000000000005</v>
      </c>
      <c r="P10197" s="38">
        <v>34</v>
      </c>
    </row>
    <row r="10198" spans="1:16">
      <c r="A10198" s="25">
        <f t="shared" si="159"/>
        <v>10196</v>
      </c>
      <c r="B10198" s="32" t="s">
        <v>13566</v>
      </c>
      <c r="C10198" s="37">
        <v>1979</v>
      </c>
      <c r="E10198" s="41" t="s">
        <v>13567</v>
      </c>
      <c r="I10198" s="37">
        <v>3</v>
      </c>
      <c r="J10198" s="37">
        <v>3</v>
      </c>
      <c r="M10198" s="39">
        <v>1985.2</v>
      </c>
      <c r="N10198" s="39">
        <v>1809.3</v>
      </c>
      <c r="O10198" s="39">
        <v>1592.6</v>
      </c>
      <c r="P10198" s="38">
        <v>67</v>
      </c>
    </row>
    <row r="10199" spans="1:16">
      <c r="A10199" s="25">
        <f t="shared" si="159"/>
        <v>10197</v>
      </c>
      <c r="B10199" s="32" t="s">
        <v>13568</v>
      </c>
      <c r="C10199" s="37">
        <v>1978</v>
      </c>
      <c r="E10199" s="41" t="s">
        <v>13567</v>
      </c>
      <c r="I10199" s="37">
        <v>2</v>
      </c>
      <c r="J10199" s="37">
        <v>3</v>
      </c>
      <c r="M10199" s="39">
        <v>912.2</v>
      </c>
      <c r="N10199" s="39">
        <v>912.2</v>
      </c>
      <c r="O10199" s="39">
        <v>837.5</v>
      </c>
      <c r="P10199" s="38">
        <v>40</v>
      </c>
    </row>
    <row r="10200" spans="1:16">
      <c r="A10200" s="25">
        <f t="shared" si="159"/>
        <v>10198</v>
      </c>
      <c r="B10200" s="32" t="s">
        <v>13569</v>
      </c>
      <c r="I10200" s="37"/>
      <c r="J10200" s="37"/>
    </row>
    <row r="10201" spans="1:16">
      <c r="A10201" s="25">
        <f t="shared" si="159"/>
        <v>10199</v>
      </c>
      <c r="B10201" s="32" t="s">
        <v>13570</v>
      </c>
      <c r="C10201" s="37">
        <v>1978</v>
      </c>
      <c r="E10201" s="41" t="s">
        <v>13567</v>
      </c>
      <c r="I10201" s="37">
        <v>2</v>
      </c>
      <c r="J10201" s="37">
        <v>3</v>
      </c>
      <c r="M10201" s="39">
        <v>923.21</v>
      </c>
      <c r="N10201" s="39">
        <v>923.21</v>
      </c>
      <c r="O10201" s="39">
        <v>728.3</v>
      </c>
      <c r="P10201" s="38">
        <v>30</v>
      </c>
    </row>
    <row r="10202" spans="1:16">
      <c r="A10202" s="25">
        <f t="shared" si="159"/>
        <v>10200</v>
      </c>
      <c r="B10202" s="32" t="s">
        <v>13571</v>
      </c>
      <c r="C10202" s="37">
        <v>1979</v>
      </c>
      <c r="E10202" s="41" t="s">
        <v>13567</v>
      </c>
      <c r="I10202" s="37">
        <v>2</v>
      </c>
      <c r="J10202" s="37">
        <v>3</v>
      </c>
      <c r="M10202" s="39">
        <v>911.7</v>
      </c>
      <c r="N10202" s="39">
        <v>911.7</v>
      </c>
      <c r="O10202" s="39">
        <v>840.7</v>
      </c>
      <c r="P10202" s="38">
        <v>30</v>
      </c>
    </row>
    <row r="10203" spans="1:16">
      <c r="A10203" s="25">
        <f t="shared" si="159"/>
        <v>10201</v>
      </c>
      <c r="B10203" s="32" t="s">
        <v>13572</v>
      </c>
      <c r="C10203" s="37">
        <v>1976</v>
      </c>
      <c r="E10203" s="41" t="s">
        <v>13567</v>
      </c>
      <c r="I10203" s="37">
        <v>2</v>
      </c>
      <c r="J10203" s="37">
        <v>2</v>
      </c>
      <c r="M10203" s="39">
        <v>516.4</v>
      </c>
      <c r="N10203" s="39">
        <v>516.4</v>
      </c>
      <c r="O10203" s="39">
        <v>516.4</v>
      </c>
      <c r="P10203" s="38">
        <v>20</v>
      </c>
    </row>
    <row r="10204" spans="1:16">
      <c r="A10204" s="25">
        <f t="shared" si="159"/>
        <v>10202</v>
      </c>
      <c r="B10204" s="32" t="s">
        <v>13573</v>
      </c>
      <c r="C10204" s="37">
        <v>1975</v>
      </c>
      <c r="E10204" s="41" t="s">
        <v>13567</v>
      </c>
      <c r="I10204" s="37">
        <v>4</v>
      </c>
      <c r="J10204" s="37">
        <v>3</v>
      </c>
      <c r="M10204" s="39">
        <v>2250.4</v>
      </c>
      <c r="N10204" s="39">
        <v>2250.4</v>
      </c>
      <c r="O10204" s="39">
        <v>1498.5</v>
      </c>
      <c r="P10204" s="38">
        <v>94</v>
      </c>
    </row>
    <row r="10205" spans="1:16">
      <c r="A10205" s="25">
        <f t="shared" si="159"/>
        <v>10203</v>
      </c>
      <c r="B10205" s="32" t="s">
        <v>3344</v>
      </c>
      <c r="C10205" s="37">
        <v>1973</v>
      </c>
      <c r="E10205" s="41" t="s">
        <v>4731</v>
      </c>
      <c r="I10205" s="37">
        <v>5</v>
      </c>
      <c r="J10205" s="37">
        <v>2</v>
      </c>
      <c r="M10205" s="39">
        <v>4792.2</v>
      </c>
      <c r="N10205" s="39">
        <v>4792.2</v>
      </c>
      <c r="O10205" s="39">
        <v>653</v>
      </c>
      <c r="P10205" s="38">
        <v>110</v>
      </c>
    </row>
    <row r="10206" spans="1:16">
      <c r="A10206" s="25">
        <f t="shared" si="159"/>
        <v>10204</v>
      </c>
      <c r="B10206" s="32" t="s">
        <v>13574</v>
      </c>
      <c r="I10206" s="37"/>
      <c r="J10206" s="37"/>
    </row>
    <row r="10207" spans="1:16">
      <c r="A10207" s="25">
        <f t="shared" si="159"/>
        <v>10205</v>
      </c>
      <c r="B10207" s="32" t="s">
        <v>13575</v>
      </c>
      <c r="I10207" s="37"/>
      <c r="J10207" s="37"/>
    </row>
    <row r="10208" spans="1:16">
      <c r="A10208" s="25">
        <f t="shared" si="159"/>
        <v>10206</v>
      </c>
      <c r="B10208" s="32" t="s">
        <v>13576</v>
      </c>
      <c r="C10208" s="37">
        <v>1970</v>
      </c>
      <c r="E10208" s="41" t="s">
        <v>4731</v>
      </c>
      <c r="I10208" s="37">
        <v>2</v>
      </c>
      <c r="J10208" s="37">
        <v>2</v>
      </c>
      <c r="M10208" s="39">
        <v>602</v>
      </c>
      <c r="N10208" s="39">
        <v>602</v>
      </c>
      <c r="O10208" s="39">
        <v>341.2</v>
      </c>
      <c r="P10208" s="38">
        <v>23</v>
      </c>
    </row>
    <row r="10209" spans="1:16">
      <c r="A10209" s="25">
        <f t="shared" si="159"/>
        <v>10207</v>
      </c>
      <c r="B10209" s="32" t="s">
        <v>13577</v>
      </c>
      <c r="I10209" s="37"/>
      <c r="J10209" s="37"/>
    </row>
    <row r="10210" spans="1:16">
      <c r="A10210" s="25">
        <f t="shared" si="159"/>
        <v>10208</v>
      </c>
      <c r="B10210" s="32" t="s">
        <v>13578</v>
      </c>
      <c r="I10210" s="37"/>
      <c r="J10210" s="37"/>
    </row>
    <row r="10211" spans="1:16">
      <c r="A10211" s="25">
        <f t="shared" si="159"/>
        <v>10209</v>
      </c>
      <c r="B10211" s="32" t="s">
        <v>13579</v>
      </c>
      <c r="C10211" s="37">
        <v>2004</v>
      </c>
      <c r="E10211" s="41" t="s">
        <v>4731</v>
      </c>
      <c r="I10211" s="37">
        <v>3</v>
      </c>
      <c r="J10211" s="37">
        <v>1</v>
      </c>
      <c r="M10211" s="39">
        <v>76.7</v>
      </c>
      <c r="N10211" s="39">
        <v>372.2</v>
      </c>
      <c r="P10211" s="38">
        <v>28</v>
      </c>
    </row>
    <row r="10212" spans="1:16">
      <c r="A10212" s="25">
        <f t="shared" si="159"/>
        <v>10210</v>
      </c>
      <c r="B10212" s="32" t="s">
        <v>13580</v>
      </c>
      <c r="I10212" s="37"/>
      <c r="J10212" s="37"/>
    </row>
    <row r="10213" spans="1:16">
      <c r="A10213" s="25">
        <f t="shared" si="159"/>
        <v>10211</v>
      </c>
      <c r="B10213" s="32" t="s">
        <v>13581</v>
      </c>
      <c r="C10213" s="37">
        <v>1989</v>
      </c>
      <c r="E10213" s="41" t="s">
        <v>4731</v>
      </c>
      <c r="I10213" s="37">
        <v>2</v>
      </c>
      <c r="J10213" s="37">
        <v>3</v>
      </c>
      <c r="M10213" s="39">
        <v>929.5</v>
      </c>
      <c r="N10213" s="39">
        <v>194.9</v>
      </c>
      <c r="P10213" s="38">
        <v>47</v>
      </c>
    </row>
    <row r="10214" spans="1:16">
      <c r="A10214" s="25">
        <f t="shared" si="159"/>
        <v>10212</v>
      </c>
      <c r="B10214" s="32" t="s">
        <v>13582</v>
      </c>
      <c r="I10214" s="37"/>
      <c r="J10214" s="37"/>
    </row>
    <row r="10215" spans="1:16">
      <c r="A10215" s="25">
        <f t="shared" si="159"/>
        <v>10213</v>
      </c>
      <c r="B10215" s="32" t="s">
        <v>13583</v>
      </c>
      <c r="C10215" s="37">
        <v>1974</v>
      </c>
      <c r="E10215" s="42" t="s">
        <v>5159</v>
      </c>
      <c r="I10215" s="37">
        <v>2</v>
      </c>
      <c r="J10215" s="37">
        <v>2</v>
      </c>
      <c r="M10215" s="39">
        <v>384.5</v>
      </c>
      <c r="N10215" s="39">
        <v>171.2</v>
      </c>
      <c r="O10215" s="39">
        <v>256.5</v>
      </c>
      <c r="P10215" s="38">
        <v>15</v>
      </c>
    </row>
    <row r="10216" spans="1:16">
      <c r="A10216" s="25">
        <f t="shared" si="159"/>
        <v>10214</v>
      </c>
      <c r="B10216" s="32" t="s">
        <v>13584</v>
      </c>
      <c r="I10216" s="37"/>
      <c r="J10216" s="37"/>
    </row>
    <row r="10217" spans="1:16">
      <c r="A10217" s="25">
        <f t="shared" si="159"/>
        <v>10215</v>
      </c>
      <c r="B10217" s="32" t="s">
        <v>13585</v>
      </c>
      <c r="C10217" s="37">
        <v>1990</v>
      </c>
      <c r="E10217" s="41" t="s">
        <v>4731</v>
      </c>
      <c r="I10217" s="37">
        <v>1</v>
      </c>
      <c r="J10217" s="37">
        <v>2</v>
      </c>
      <c r="M10217" s="39">
        <v>404.5</v>
      </c>
      <c r="N10217" s="39">
        <v>338.5</v>
      </c>
      <c r="P10217" s="38">
        <v>21</v>
      </c>
    </row>
    <row r="10218" spans="1:16">
      <c r="A10218" s="25">
        <f t="shared" si="159"/>
        <v>10216</v>
      </c>
      <c r="B10218" s="32" t="s">
        <v>13586</v>
      </c>
      <c r="C10218" s="37">
        <v>1978</v>
      </c>
      <c r="E10218" s="41" t="s">
        <v>4731</v>
      </c>
      <c r="I10218" s="37">
        <v>2</v>
      </c>
      <c r="J10218" s="37">
        <v>2</v>
      </c>
      <c r="M10218" s="39">
        <v>199.5</v>
      </c>
      <c r="N10218" s="39">
        <v>183.1</v>
      </c>
      <c r="P10218" s="38">
        <v>7</v>
      </c>
    </row>
    <row r="10219" spans="1:16">
      <c r="A10219" s="25">
        <f t="shared" si="159"/>
        <v>10217</v>
      </c>
      <c r="B10219" s="32" t="s">
        <v>13587</v>
      </c>
      <c r="I10219" s="37"/>
      <c r="J10219" s="37"/>
    </row>
    <row r="10220" spans="1:16">
      <c r="A10220" s="25">
        <f t="shared" si="159"/>
        <v>10218</v>
      </c>
      <c r="B10220" s="32" t="s">
        <v>13588</v>
      </c>
      <c r="C10220" s="37">
        <v>1992</v>
      </c>
      <c r="E10220" s="41" t="s">
        <v>4731</v>
      </c>
      <c r="I10220" s="37">
        <v>2</v>
      </c>
      <c r="J10220" s="37">
        <v>3</v>
      </c>
      <c r="M10220" s="39">
        <v>1212.0999999999999</v>
      </c>
      <c r="N10220" s="39">
        <v>954.3</v>
      </c>
      <c r="P10220" s="38">
        <v>46</v>
      </c>
    </row>
    <row r="10221" spans="1:16">
      <c r="A10221" s="25">
        <f t="shared" si="159"/>
        <v>10219</v>
      </c>
      <c r="B10221" s="32" t="s">
        <v>13589</v>
      </c>
      <c r="C10221" s="37">
        <v>1979</v>
      </c>
      <c r="E10221" s="41" t="s">
        <v>4731</v>
      </c>
      <c r="I10221" s="37">
        <v>2</v>
      </c>
      <c r="J10221" s="37">
        <v>2</v>
      </c>
      <c r="M10221" s="39">
        <v>827.8</v>
      </c>
      <c r="N10221" s="39">
        <v>770.1</v>
      </c>
      <c r="P10221" s="38">
        <v>41</v>
      </c>
    </row>
    <row r="10222" spans="1:16">
      <c r="A10222" s="25">
        <f t="shared" si="159"/>
        <v>10220</v>
      </c>
      <c r="B10222" s="32" t="s">
        <v>13590</v>
      </c>
      <c r="C10222" s="37">
        <v>1983</v>
      </c>
      <c r="E10222" s="41" t="s">
        <v>4731</v>
      </c>
      <c r="I10222" s="37">
        <v>2</v>
      </c>
      <c r="J10222" s="37">
        <v>2</v>
      </c>
      <c r="M10222" s="39">
        <v>711.6</v>
      </c>
      <c r="N10222" s="39">
        <v>622.79999999999995</v>
      </c>
      <c r="P10222" s="38">
        <v>32</v>
      </c>
    </row>
    <row r="10223" spans="1:16">
      <c r="A10223" s="25">
        <f t="shared" si="159"/>
        <v>10221</v>
      </c>
      <c r="B10223" s="32" t="s">
        <v>13591</v>
      </c>
      <c r="C10223" s="37">
        <v>1983</v>
      </c>
      <c r="E10223" s="41" t="s">
        <v>4731</v>
      </c>
      <c r="I10223" s="37">
        <v>2</v>
      </c>
      <c r="J10223" s="37">
        <v>2</v>
      </c>
      <c r="M10223" s="39">
        <v>640</v>
      </c>
      <c r="N10223" s="39">
        <v>595.6</v>
      </c>
      <c r="O10223" s="39">
        <v>547.9</v>
      </c>
      <c r="P10223" s="38">
        <v>16</v>
      </c>
    </row>
    <row r="10224" spans="1:16">
      <c r="A10224" s="25">
        <f t="shared" si="159"/>
        <v>10222</v>
      </c>
      <c r="B10224" s="32" t="s">
        <v>13592</v>
      </c>
      <c r="C10224" s="37">
        <v>1987</v>
      </c>
      <c r="E10224" s="41" t="s">
        <v>4731</v>
      </c>
      <c r="I10224" s="37">
        <v>2</v>
      </c>
      <c r="J10224" s="37">
        <v>2</v>
      </c>
      <c r="M10224" s="39">
        <v>703</v>
      </c>
      <c r="N10224" s="39">
        <v>628.6</v>
      </c>
      <c r="P10224" s="38">
        <v>27</v>
      </c>
    </row>
    <row r="10225" spans="1:16">
      <c r="A10225" s="25">
        <f t="shared" si="159"/>
        <v>10223</v>
      </c>
      <c r="B10225" s="32" t="s">
        <v>13593</v>
      </c>
      <c r="C10225" s="37">
        <v>1954</v>
      </c>
      <c r="E10225" s="41" t="s">
        <v>4949</v>
      </c>
      <c r="I10225" s="37">
        <v>2</v>
      </c>
      <c r="J10225" s="37">
        <v>1</v>
      </c>
      <c r="M10225" s="39">
        <v>378.2</v>
      </c>
      <c r="N10225" s="39">
        <v>342.9</v>
      </c>
      <c r="P10225" s="38">
        <v>14</v>
      </c>
    </row>
    <row r="10226" spans="1:16">
      <c r="A10226" s="25">
        <f t="shared" si="159"/>
        <v>10224</v>
      </c>
      <c r="B10226" s="32" t="s">
        <v>13594</v>
      </c>
      <c r="C10226" s="37">
        <v>1917</v>
      </c>
      <c r="E10226" s="41" t="s">
        <v>4965</v>
      </c>
      <c r="I10226" s="37">
        <v>2</v>
      </c>
      <c r="J10226" s="37">
        <v>2</v>
      </c>
      <c r="M10226" s="39">
        <v>265.10000000000002</v>
      </c>
      <c r="N10226" s="39">
        <v>265.10000000000002</v>
      </c>
      <c r="O10226" s="39">
        <v>265.10000000000002</v>
      </c>
      <c r="P10226" s="38">
        <v>6</v>
      </c>
    </row>
    <row r="10227" spans="1:16">
      <c r="A10227" s="25">
        <f t="shared" si="159"/>
        <v>10225</v>
      </c>
      <c r="B10227" s="32" t="s">
        <v>13595</v>
      </c>
      <c r="C10227" s="37">
        <v>1965</v>
      </c>
      <c r="E10227" s="41" t="s">
        <v>4949</v>
      </c>
      <c r="I10227" s="37">
        <v>1</v>
      </c>
      <c r="J10227" s="37">
        <v>2</v>
      </c>
      <c r="M10227" s="39">
        <v>214.3</v>
      </c>
      <c r="N10227" s="39">
        <v>195.3</v>
      </c>
      <c r="P10227" s="38">
        <v>15</v>
      </c>
    </row>
    <row r="10228" spans="1:16">
      <c r="A10228" s="25">
        <f t="shared" si="159"/>
        <v>10226</v>
      </c>
      <c r="B10228" s="32" t="s">
        <v>13596</v>
      </c>
      <c r="C10228" s="37">
        <v>1975</v>
      </c>
      <c r="E10228" s="41" t="s">
        <v>4731</v>
      </c>
      <c r="I10228" s="37">
        <v>2</v>
      </c>
      <c r="J10228" s="37">
        <v>2</v>
      </c>
      <c r="M10228" s="39">
        <v>833.6</v>
      </c>
      <c r="N10228" s="39">
        <v>765.5</v>
      </c>
      <c r="P10228" s="38">
        <v>36</v>
      </c>
    </row>
    <row r="10229" spans="1:16">
      <c r="A10229" s="25">
        <f t="shared" si="159"/>
        <v>10227</v>
      </c>
      <c r="B10229" s="32" t="s">
        <v>13597</v>
      </c>
      <c r="C10229" s="37">
        <v>1971</v>
      </c>
      <c r="E10229" s="41" t="s">
        <v>4731</v>
      </c>
      <c r="I10229" s="37">
        <v>2</v>
      </c>
      <c r="J10229" s="37">
        <v>2</v>
      </c>
      <c r="M10229" s="39">
        <v>608</v>
      </c>
      <c r="N10229" s="39">
        <v>558.79999999999995</v>
      </c>
      <c r="P10229" s="38">
        <v>26</v>
      </c>
    </row>
    <row r="10230" spans="1:16">
      <c r="A10230" s="25">
        <f t="shared" si="159"/>
        <v>10228</v>
      </c>
      <c r="B10230" s="32" t="s">
        <v>13598</v>
      </c>
      <c r="C10230" s="37">
        <v>1978</v>
      </c>
      <c r="E10230" s="41" t="s">
        <v>4731</v>
      </c>
      <c r="I10230" s="37">
        <v>2</v>
      </c>
      <c r="J10230" s="37">
        <v>2</v>
      </c>
      <c r="M10230" s="39">
        <v>786.6</v>
      </c>
      <c r="N10230" s="39">
        <v>769.8</v>
      </c>
      <c r="P10230" s="38">
        <v>41</v>
      </c>
    </row>
    <row r="10231" spans="1:16">
      <c r="A10231" s="25">
        <f t="shared" si="159"/>
        <v>10229</v>
      </c>
      <c r="B10231" s="32" t="s">
        <v>13599</v>
      </c>
      <c r="C10231" s="37">
        <v>1980</v>
      </c>
      <c r="E10231" s="41" t="s">
        <v>4731</v>
      </c>
      <c r="I10231" s="37">
        <v>2</v>
      </c>
      <c r="J10231" s="37">
        <v>2</v>
      </c>
      <c r="M10231" s="39">
        <v>659.3</v>
      </c>
      <c r="N10231" s="39">
        <v>494.5</v>
      </c>
      <c r="P10231" s="38">
        <v>35</v>
      </c>
    </row>
    <row r="10232" spans="1:16">
      <c r="A10232" s="25">
        <f t="shared" si="159"/>
        <v>10230</v>
      </c>
      <c r="B10232" s="32" t="s">
        <v>13600</v>
      </c>
      <c r="C10232" s="37">
        <v>1982</v>
      </c>
      <c r="E10232" s="41" t="s">
        <v>4731</v>
      </c>
      <c r="I10232" s="37">
        <v>2</v>
      </c>
      <c r="J10232" s="37">
        <v>2</v>
      </c>
      <c r="M10232" s="39">
        <v>656.1</v>
      </c>
      <c r="N10232" s="39">
        <v>492</v>
      </c>
      <c r="P10232" s="38">
        <v>36</v>
      </c>
    </row>
    <row r="10233" spans="1:16">
      <c r="A10233" s="25">
        <f t="shared" si="159"/>
        <v>10231</v>
      </c>
      <c r="B10233" s="32" t="s">
        <v>13601</v>
      </c>
      <c r="C10233" s="37">
        <v>1985</v>
      </c>
      <c r="E10233" s="41" t="s">
        <v>4731</v>
      </c>
      <c r="I10233" s="37">
        <v>2</v>
      </c>
      <c r="J10233" s="37">
        <v>1</v>
      </c>
      <c r="M10233" s="39">
        <v>909.1</v>
      </c>
      <c r="N10233" s="39">
        <v>895.1</v>
      </c>
      <c r="O10233" s="39">
        <v>895.1</v>
      </c>
      <c r="P10233" s="38">
        <v>65</v>
      </c>
    </row>
    <row r="10234" spans="1:16">
      <c r="A10234" s="25">
        <f t="shared" si="159"/>
        <v>10232</v>
      </c>
      <c r="B10234" s="32" t="s">
        <v>13602</v>
      </c>
      <c r="C10234" s="37">
        <v>1983</v>
      </c>
      <c r="E10234" s="41" t="s">
        <v>4731</v>
      </c>
      <c r="I10234" s="37">
        <v>2</v>
      </c>
      <c r="J10234" s="37">
        <v>1</v>
      </c>
      <c r="M10234" s="39">
        <v>214.5</v>
      </c>
      <c r="N10234" s="39">
        <v>160.80000000000001</v>
      </c>
      <c r="P10234" s="38">
        <v>11</v>
      </c>
    </row>
    <row r="10235" spans="1:16">
      <c r="A10235" s="25">
        <f t="shared" si="159"/>
        <v>10233</v>
      </c>
      <c r="B10235" s="32" t="s">
        <v>3346</v>
      </c>
      <c r="C10235" s="37">
        <v>1977</v>
      </c>
      <c r="E10235" s="41" t="s">
        <v>4731</v>
      </c>
      <c r="I10235" s="37">
        <v>2</v>
      </c>
      <c r="J10235" s="37">
        <v>2</v>
      </c>
      <c r="M10235" s="39">
        <v>569.79999999999995</v>
      </c>
      <c r="N10235" s="39">
        <v>427.3</v>
      </c>
      <c r="P10235" s="38">
        <v>24</v>
      </c>
    </row>
    <row r="10236" spans="1:16">
      <c r="A10236" s="25">
        <f t="shared" si="159"/>
        <v>10234</v>
      </c>
      <c r="B10236" s="32" t="s">
        <v>13603</v>
      </c>
      <c r="C10236" s="37">
        <v>1976</v>
      </c>
      <c r="E10236" s="41" t="s">
        <v>4731</v>
      </c>
      <c r="I10236" s="37">
        <v>2</v>
      </c>
      <c r="J10236" s="37">
        <v>2</v>
      </c>
      <c r="M10236" s="39">
        <v>364.3</v>
      </c>
      <c r="N10236" s="39">
        <v>273.2</v>
      </c>
      <c r="P10236" s="38">
        <v>20</v>
      </c>
    </row>
    <row r="10237" spans="1:16">
      <c r="A10237" s="25">
        <f t="shared" si="159"/>
        <v>10235</v>
      </c>
      <c r="B10237" s="32" t="s">
        <v>13604</v>
      </c>
      <c r="C10237" s="37">
        <v>1973</v>
      </c>
      <c r="E10237" s="41" t="s">
        <v>4731</v>
      </c>
      <c r="I10237" s="37">
        <v>2</v>
      </c>
      <c r="J10237" s="37">
        <v>2</v>
      </c>
      <c r="M10237" s="39">
        <v>552.5</v>
      </c>
      <c r="N10237" s="39">
        <v>502.5</v>
      </c>
      <c r="P10237" s="38">
        <v>17</v>
      </c>
    </row>
    <row r="10238" spans="1:16">
      <c r="A10238" s="25">
        <f t="shared" si="159"/>
        <v>10236</v>
      </c>
      <c r="B10238" s="32" t="s">
        <v>13605</v>
      </c>
      <c r="C10238" s="37">
        <v>1961</v>
      </c>
      <c r="E10238" s="41" t="s">
        <v>4949</v>
      </c>
      <c r="I10238" s="37">
        <v>2</v>
      </c>
      <c r="J10238" s="37">
        <v>1</v>
      </c>
      <c r="M10238" s="39">
        <v>393.1</v>
      </c>
      <c r="N10238" s="39">
        <v>316.2</v>
      </c>
      <c r="P10238" s="38">
        <v>15</v>
      </c>
    </row>
    <row r="10239" spans="1:16">
      <c r="A10239" s="25">
        <f t="shared" si="159"/>
        <v>10237</v>
      </c>
      <c r="B10239" s="32" t="s">
        <v>13606</v>
      </c>
      <c r="C10239" s="37">
        <v>1962</v>
      </c>
      <c r="E10239" s="41" t="s">
        <v>4949</v>
      </c>
      <c r="I10239" s="37">
        <v>2</v>
      </c>
      <c r="J10239" s="37">
        <v>1</v>
      </c>
      <c r="M10239" s="39">
        <v>378.3</v>
      </c>
      <c r="N10239" s="39">
        <v>328.3</v>
      </c>
      <c r="P10239" s="38">
        <v>21</v>
      </c>
    </row>
    <row r="10240" spans="1:16">
      <c r="A10240" s="25">
        <f t="shared" si="159"/>
        <v>10238</v>
      </c>
      <c r="B10240" s="32" t="s">
        <v>13607</v>
      </c>
      <c r="C10240" s="37">
        <v>1992</v>
      </c>
      <c r="E10240" s="41" t="s">
        <v>4731</v>
      </c>
      <c r="I10240" s="37">
        <v>3</v>
      </c>
      <c r="J10240" s="37">
        <v>3</v>
      </c>
      <c r="M10240" s="39">
        <v>1774.8</v>
      </c>
      <c r="N10240" s="39">
        <v>1098.0999999999999</v>
      </c>
      <c r="P10240" s="38">
        <v>59</v>
      </c>
    </row>
    <row r="10241" spans="1:16">
      <c r="A10241" s="25">
        <f t="shared" si="159"/>
        <v>10239</v>
      </c>
      <c r="B10241" s="32" t="s">
        <v>13608</v>
      </c>
      <c r="C10241" s="37">
        <v>1890</v>
      </c>
      <c r="E10241" s="41" t="s">
        <v>4965</v>
      </c>
      <c r="I10241" s="37">
        <v>2</v>
      </c>
      <c r="J10241" s="37">
        <v>2</v>
      </c>
      <c r="M10241" s="39">
        <v>209.5</v>
      </c>
      <c r="N10241" s="39">
        <v>150.69999999999999</v>
      </c>
      <c r="O10241" s="39">
        <v>136</v>
      </c>
      <c r="P10241" s="38">
        <v>8</v>
      </c>
    </row>
    <row r="10242" spans="1:16">
      <c r="A10242" s="25">
        <f t="shared" si="159"/>
        <v>10240</v>
      </c>
      <c r="B10242" s="32" t="s">
        <v>13609</v>
      </c>
      <c r="C10242" s="37">
        <v>1964</v>
      </c>
      <c r="E10242" s="41" t="s">
        <v>4949</v>
      </c>
      <c r="I10242" s="37">
        <v>2</v>
      </c>
      <c r="J10242" s="37">
        <v>1</v>
      </c>
      <c r="M10242" s="39">
        <v>373.7</v>
      </c>
      <c r="N10242" s="39">
        <v>323.7</v>
      </c>
      <c r="P10242" s="38">
        <v>15</v>
      </c>
    </row>
    <row r="10243" spans="1:16">
      <c r="A10243" s="25">
        <f t="shared" ref="A10243:A10306" si="160">A10242+1</f>
        <v>10241</v>
      </c>
      <c r="B10243" s="32" t="s">
        <v>13610</v>
      </c>
      <c r="C10243" s="37">
        <v>1966</v>
      </c>
      <c r="E10243" s="41" t="s">
        <v>4731</v>
      </c>
      <c r="I10243" s="37">
        <v>2</v>
      </c>
      <c r="J10243" s="37">
        <v>2</v>
      </c>
      <c r="M10243" s="39">
        <v>512.6</v>
      </c>
      <c r="N10243" s="39">
        <v>462.59999999999997</v>
      </c>
      <c r="P10243" s="38">
        <v>26</v>
      </c>
    </row>
    <row r="10244" spans="1:16">
      <c r="A10244" s="25">
        <f t="shared" si="160"/>
        <v>10242</v>
      </c>
      <c r="B10244" s="32" t="s">
        <v>13611</v>
      </c>
      <c r="C10244" s="37">
        <v>1970</v>
      </c>
      <c r="E10244" s="41" t="s">
        <v>4731</v>
      </c>
      <c r="I10244" s="37">
        <v>2</v>
      </c>
      <c r="J10244" s="37">
        <v>2</v>
      </c>
      <c r="M10244" s="39">
        <v>500</v>
      </c>
      <c r="N10244" s="39">
        <v>452.7</v>
      </c>
      <c r="P10244" s="38">
        <v>26</v>
      </c>
    </row>
    <row r="10245" spans="1:16">
      <c r="A10245" s="25">
        <f t="shared" si="160"/>
        <v>10243</v>
      </c>
      <c r="B10245" s="32" t="s">
        <v>13612</v>
      </c>
      <c r="C10245" s="37">
        <v>1957</v>
      </c>
      <c r="E10245" s="41" t="s">
        <v>6086</v>
      </c>
      <c r="I10245" s="37">
        <v>2</v>
      </c>
      <c r="J10245" s="37">
        <v>1</v>
      </c>
      <c r="M10245" s="39">
        <v>296.39999999999998</v>
      </c>
      <c r="N10245" s="39">
        <v>246.4</v>
      </c>
      <c r="P10245" s="38">
        <v>13</v>
      </c>
    </row>
    <row r="10246" spans="1:16">
      <c r="A10246" s="25">
        <f t="shared" si="160"/>
        <v>10244</v>
      </c>
      <c r="B10246" s="32" t="s">
        <v>13613</v>
      </c>
      <c r="C10246" s="37">
        <v>1997</v>
      </c>
      <c r="E10246" s="41" t="s">
        <v>4731</v>
      </c>
      <c r="I10246" s="37">
        <v>3</v>
      </c>
      <c r="J10246" s="37">
        <v>1</v>
      </c>
      <c r="M10246" s="39">
        <v>734.1</v>
      </c>
      <c r="N10246" s="39">
        <v>684.1</v>
      </c>
      <c r="P10246" s="38">
        <v>21</v>
      </c>
    </row>
    <row r="10247" spans="1:16">
      <c r="A10247" s="25">
        <f t="shared" si="160"/>
        <v>10245</v>
      </c>
      <c r="B10247" s="32" t="s">
        <v>13614</v>
      </c>
      <c r="C10247" s="37">
        <v>1968</v>
      </c>
      <c r="E10247" s="41" t="s">
        <v>4949</v>
      </c>
      <c r="I10247" s="37">
        <v>2</v>
      </c>
      <c r="J10247" s="37">
        <v>1</v>
      </c>
      <c r="M10247" s="39">
        <v>315.3</v>
      </c>
      <c r="N10247" s="39">
        <v>200.8</v>
      </c>
      <c r="P10247" s="38">
        <v>6</v>
      </c>
    </row>
    <row r="10248" spans="1:16">
      <c r="A10248" s="25">
        <f t="shared" si="160"/>
        <v>10246</v>
      </c>
      <c r="B10248" s="32" t="s">
        <v>13615</v>
      </c>
      <c r="C10248" s="37">
        <v>1969</v>
      </c>
      <c r="E10248" s="41" t="s">
        <v>4731</v>
      </c>
      <c r="I10248" s="37">
        <v>2</v>
      </c>
      <c r="J10248" s="37">
        <v>2</v>
      </c>
      <c r="M10248" s="39">
        <v>476</v>
      </c>
      <c r="N10248" s="39">
        <v>425.9</v>
      </c>
      <c r="P10248" s="38">
        <v>17</v>
      </c>
    </row>
    <row r="10249" spans="1:16">
      <c r="A10249" s="25">
        <f t="shared" si="160"/>
        <v>10247</v>
      </c>
      <c r="B10249" s="32" t="s">
        <v>13616</v>
      </c>
      <c r="C10249" s="37">
        <v>2005</v>
      </c>
      <c r="E10249" s="41" t="s">
        <v>4731</v>
      </c>
      <c r="I10249" s="37">
        <v>4</v>
      </c>
      <c r="J10249" s="37">
        <v>3</v>
      </c>
      <c r="M10249" s="39">
        <v>2773.7</v>
      </c>
      <c r="N10249" s="39">
        <v>1026.5</v>
      </c>
      <c r="P10249" s="38">
        <v>53</v>
      </c>
    </row>
    <row r="10250" spans="1:16">
      <c r="A10250" s="25">
        <f t="shared" si="160"/>
        <v>10248</v>
      </c>
      <c r="B10250" s="32" t="s">
        <v>13617</v>
      </c>
      <c r="C10250" s="37">
        <v>1989</v>
      </c>
      <c r="E10250" s="42" t="s">
        <v>4823</v>
      </c>
      <c r="I10250" s="37">
        <v>2</v>
      </c>
      <c r="J10250" s="37">
        <v>3</v>
      </c>
      <c r="M10250" s="39">
        <v>993.5</v>
      </c>
      <c r="N10250" s="39">
        <v>918.5</v>
      </c>
      <c r="O10250" s="39">
        <v>918.5</v>
      </c>
      <c r="P10250" s="38">
        <v>34</v>
      </c>
    </row>
    <row r="10251" spans="1:16">
      <c r="A10251" s="25">
        <f t="shared" si="160"/>
        <v>10249</v>
      </c>
      <c r="B10251" s="32" t="s">
        <v>13618</v>
      </c>
      <c r="I10251" s="37"/>
      <c r="J10251" s="37"/>
    </row>
    <row r="10252" spans="1:16">
      <c r="A10252" s="25">
        <f t="shared" si="160"/>
        <v>10250</v>
      </c>
      <c r="B10252" s="32" t="s">
        <v>13619</v>
      </c>
      <c r="C10252" s="37">
        <v>1980</v>
      </c>
      <c r="E10252" s="41" t="s">
        <v>4731</v>
      </c>
      <c r="I10252" s="37">
        <v>2</v>
      </c>
      <c r="J10252" s="37">
        <v>8</v>
      </c>
      <c r="M10252" s="39">
        <v>288.2</v>
      </c>
      <c r="N10252" s="39">
        <v>152.69999999999999</v>
      </c>
      <c r="P10252" s="38">
        <v>13</v>
      </c>
    </row>
    <row r="10253" spans="1:16">
      <c r="A10253" s="25">
        <f t="shared" si="160"/>
        <v>10251</v>
      </c>
      <c r="B10253" s="32" t="s">
        <v>13620</v>
      </c>
      <c r="C10253" s="37">
        <v>1974</v>
      </c>
      <c r="E10253" s="41" t="s">
        <v>4731</v>
      </c>
      <c r="I10253" s="37">
        <v>2</v>
      </c>
      <c r="J10253" s="37">
        <v>2</v>
      </c>
      <c r="M10253" s="39">
        <v>797.4</v>
      </c>
      <c r="N10253" s="39">
        <v>465.1</v>
      </c>
      <c r="P10253" s="38">
        <v>42</v>
      </c>
    </row>
    <row r="10254" spans="1:16">
      <c r="A10254" s="25">
        <f t="shared" si="160"/>
        <v>10252</v>
      </c>
      <c r="B10254" s="32" t="s">
        <v>13621</v>
      </c>
      <c r="C10254" s="37">
        <v>1970</v>
      </c>
      <c r="E10254" s="41" t="s">
        <v>4731</v>
      </c>
      <c r="I10254" s="37">
        <v>2</v>
      </c>
      <c r="J10254" s="37">
        <v>2</v>
      </c>
      <c r="M10254" s="39">
        <v>634.20000000000005</v>
      </c>
      <c r="N10254" s="39">
        <v>583.9</v>
      </c>
      <c r="P10254" s="38">
        <v>22</v>
      </c>
    </row>
    <row r="10255" spans="1:16">
      <c r="A10255" s="25">
        <f t="shared" si="160"/>
        <v>10253</v>
      </c>
      <c r="B10255" s="32" t="s">
        <v>13622</v>
      </c>
      <c r="C10255" s="37">
        <v>1965</v>
      </c>
      <c r="E10255" s="41" t="s">
        <v>4965</v>
      </c>
      <c r="I10255" s="37">
        <v>2</v>
      </c>
      <c r="J10255" s="37">
        <v>1</v>
      </c>
      <c r="M10255" s="39">
        <v>384</v>
      </c>
      <c r="N10255" s="39">
        <v>350</v>
      </c>
      <c r="O10255" s="39">
        <v>350</v>
      </c>
      <c r="P10255" s="38">
        <v>26</v>
      </c>
    </row>
    <row r="10256" spans="1:16">
      <c r="A10256" s="25">
        <f t="shared" si="160"/>
        <v>10254</v>
      </c>
      <c r="B10256" s="32" t="s">
        <v>13623</v>
      </c>
      <c r="C10256" s="37">
        <v>1974</v>
      </c>
      <c r="E10256" s="41" t="s">
        <v>4731</v>
      </c>
      <c r="I10256" s="37">
        <v>2</v>
      </c>
      <c r="J10256" s="37">
        <v>1</v>
      </c>
      <c r="M10256" s="39">
        <v>737.2</v>
      </c>
      <c r="N10256" s="39">
        <v>634.4</v>
      </c>
      <c r="O10256" s="39">
        <v>542.6</v>
      </c>
      <c r="P10256" s="38">
        <v>45</v>
      </c>
    </row>
    <row r="10257" spans="1:16">
      <c r="A10257" s="25">
        <f t="shared" si="160"/>
        <v>10255</v>
      </c>
      <c r="B10257" s="32" t="s">
        <v>13624</v>
      </c>
      <c r="C10257" s="37">
        <v>1980</v>
      </c>
      <c r="E10257" s="41" t="s">
        <v>4729</v>
      </c>
      <c r="I10257" s="37">
        <v>3</v>
      </c>
      <c r="J10257" s="37">
        <v>3</v>
      </c>
      <c r="M10257" s="39">
        <v>1297.7</v>
      </c>
      <c r="N10257" s="39">
        <v>1215</v>
      </c>
      <c r="O10257" s="39">
        <v>1215</v>
      </c>
      <c r="P10257" s="38">
        <v>65</v>
      </c>
    </row>
    <row r="10258" spans="1:16">
      <c r="A10258" s="25">
        <f t="shared" si="160"/>
        <v>10256</v>
      </c>
      <c r="B10258" s="32" t="s">
        <v>13625</v>
      </c>
      <c r="C10258" s="37">
        <v>1977</v>
      </c>
      <c r="E10258" s="41" t="s">
        <v>4731</v>
      </c>
      <c r="I10258" s="37">
        <v>2</v>
      </c>
      <c r="J10258" s="37">
        <v>2</v>
      </c>
      <c r="M10258" s="39">
        <v>900.5</v>
      </c>
      <c r="N10258" s="39">
        <v>848.8</v>
      </c>
      <c r="O10258" s="39">
        <v>848.8</v>
      </c>
      <c r="P10258" s="38">
        <v>28</v>
      </c>
    </row>
    <row r="10259" spans="1:16">
      <c r="A10259" s="25">
        <f t="shared" si="160"/>
        <v>10257</v>
      </c>
      <c r="B10259" s="32" t="s">
        <v>13626</v>
      </c>
      <c r="C10259" s="37">
        <v>1975</v>
      </c>
      <c r="E10259" s="41" t="s">
        <v>10401</v>
      </c>
      <c r="I10259" s="37">
        <v>2</v>
      </c>
      <c r="J10259" s="37">
        <v>2</v>
      </c>
      <c r="M10259" s="39">
        <v>869.3</v>
      </c>
      <c r="N10259" s="39">
        <v>518</v>
      </c>
      <c r="O10259" s="39">
        <v>518</v>
      </c>
      <c r="P10259" s="38">
        <v>40</v>
      </c>
    </row>
    <row r="10260" spans="1:16">
      <c r="A10260" s="25">
        <f t="shared" si="160"/>
        <v>10258</v>
      </c>
      <c r="B10260" s="32" t="s">
        <v>13627</v>
      </c>
      <c r="C10260" s="37">
        <v>1975</v>
      </c>
      <c r="E10260" s="41" t="s">
        <v>4731</v>
      </c>
      <c r="I10260" s="37">
        <v>2</v>
      </c>
      <c r="J10260" s="37">
        <v>2</v>
      </c>
      <c r="M10260" s="39">
        <v>911.1</v>
      </c>
      <c r="N10260" s="39">
        <v>852.9</v>
      </c>
      <c r="O10260" s="39">
        <v>852.9</v>
      </c>
      <c r="P10260" s="38">
        <v>38</v>
      </c>
    </row>
    <row r="10261" spans="1:16">
      <c r="A10261" s="25">
        <f t="shared" si="160"/>
        <v>10259</v>
      </c>
      <c r="B10261" s="32" t="s">
        <v>13628</v>
      </c>
      <c r="I10261" s="37"/>
      <c r="J10261" s="37"/>
    </row>
    <row r="10262" spans="1:16">
      <c r="A10262" s="25">
        <f t="shared" si="160"/>
        <v>10260</v>
      </c>
      <c r="B10262" s="32" t="s">
        <v>13629</v>
      </c>
      <c r="C10262" s="37">
        <v>1974</v>
      </c>
      <c r="E10262" s="41" t="s">
        <v>4731</v>
      </c>
      <c r="I10262" s="37">
        <v>2</v>
      </c>
      <c r="J10262" s="37">
        <v>2</v>
      </c>
      <c r="M10262" s="39">
        <v>982.2</v>
      </c>
      <c r="N10262" s="39">
        <v>912.2</v>
      </c>
      <c r="O10262" s="39">
        <v>912.2</v>
      </c>
      <c r="P10262" s="38">
        <v>32</v>
      </c>
    </row>
    <row r="10263" spans="1:16">
      <c r="A10263" s="25">
        <f t="shared" si="160"/>
        <v>10261</v>
      </c>
      <c r="B10263" s="32" t="s">
        <v>13630</v>
      </c>
      <c r="C10263" s="37">
        <v>1980</v>
      </c>
      <c r="E10263" s="41" t="s">
        <v>4729</v>
      </c>
      <c r="I10263" s="37">
        <v>3</v>
      </c>
      <c r="J10263" s="37">
        <v>3</v>
      </c>
      <c r="M10263" s="39">
        <v>1308</v>
      </c>
      <c r="N10263" s="39">
        <v>1232.4000000000001</v>
      </c>
      <c r="O10263" s="39">
        <v>1232.4000000000001</v>
      </c>
      <c r="P10263" s="38">
        <v>73</v>
      </c>
    </row>
    <row r="10264" spans="1:16">
      <c r="A10264" s="25">
        <f t="shared" si="160"/>
        <v>10262</v>
      </c>
      <c r="B10264" s="32" t="s">
        <v>13631</v>
      </c>
      <c r="C10264" s="37">
        <v>1982</v>
      </c>
      <c r="E10264" s="41" t="s">
        <v>4731</v>
      </c>
      <c r="I10264" s="37">
        <v>2</v>
      </c>
      <c r="J10264" s="37">
        <v>3</v>
      </c>
      <c r="M10264" s="39">
        <v>1228.0999999999999</v>
      </c>
      <c r="N10264" s="39">
        <v>933.4</v>
      </c>
      <c r="O10264" s="39">
        <v>379.7</v>
      </c>
      <c r="P10264" s="38">
        <v>41</v>
      </c>
    </row>
    <row r="10265" spans="1:16">
      <c r="A10265" s="25">
        <f t="shared" si="160"/>
        <v>10263</v>
      </c>
      <c r="B10265" s="32" t="s">
        <v>13632</v>
      </c>
      <c r="C10265" s="37">
        <v>1982</v>
      </c>
      <c r="E10265" s="41" t="s">
        <v>4729</v>
      </c>
      <c r="I10265" s="37">
        <v>5</v>
      </c>
      <c r="J10265" s="37">
        <v>4</v>
      </c>
      <c r="M10265" s="39">
        <v>2912.4</v>
      </c>
      <c r="N10265" s="39">
        <v>2624</v>
      </c>
      <c r="O10265" s="39">
        <v>2624</v>
      </c>
      <c r="P10265" s="38">
        <v>125</v>
      </c>
    </row>
    <row r="10266" spans="1:16">
      <c r="A10266" s="25">
        <f t="shared" si="160"/>
        <v>10264</v>
      </c>
      <c r="B10266" s="32" t="s">
        <v>13633</v>
      </c>
      <c r="C10266" s="37">
        <v>1984</v>
      </c>
      <c r="E10266" s="41" t="s">
        <v>4729</v>
      </c>
      <c r="I10266" s="37">
        <v>5</v>
      </c>
      <c r="J10266" s="37">
        <v>4</v>
      </c>
      <c r="M10266" s="39">
        <v>2931.1</v>
      </c>
      <c r="N10266" s="39">
        <v>2568.6999999999998</v>
      </c>
      <c r="O10266" s="39">
        <v>2568.6999999999998</v>
      </c>
      <c r="P10266" s="38">
        <v>164</v>
      </c>
    </row>
    <row r="10267" spans="1:16">
      <c r="A10267" s="25">
        <f t="shared" si="160"/>
        <v>10265</v>
      </c>
      <c r="B10267" s="32" t="s">
        <v>13634</v>
      </c>
      <c r="C10267" s="37">
        <v>1986</v>
      </c>
      <c r="E10267" s="41" t="s">
        <v>4729</v>
      </c>
      <c r="I10267" s="37">
        <v>5</v>
      </c>
      <c r="J10267" s="37">
        <v>4</v>
      </c>
      <c r="M10267" s="39">
        <v>2986.4</v>
      </c>
      <c r="N10267" s="39">
        <v>2650.3</v>
      </c>
      <c r="O10267" s="39">
        <v>2650.3</v>
      </c>
      <c r="P10267" s="38">
        <v>143</v>
      </c>
    </row>
    <row r="10268" spans="1:16">
      <c r="A10268" s="25">
        <f t="shared" si="160"/>
        <v>10266</v>
      </c>
      <c r="B10268" s="32" t="s">
        <v>13635</v>
      </c>
      <c r="C10268" s="37">
        <v>2002</v>
      </c>
      <c r="E10268" s="41" t="s">
        <v>4729</v>
      </c>
      <c r="I10268" s="37">
        <v>5</v>
      </c>
      <c r="J10268" s="37">
        <v>5</v>
      </c>
      <c r="M10268" s="39">
        <v>4385.8999999999996</v>
      </c>
      <c r="N10268" s="39">
        <v>3938.4</v>
      </c>
      <c r="O10268" s="39">
        <v>3716.1</v>
      </c>
      <c r="P10268" s="38">
        <v>192</v>
      </c>
    </row>
    <row r="10269" spans="1:16">
      <c r="A10269" s="25">
        <f t="shared" si="160"/>
        <v>10267</v>
      </c>
      <c r="B10269" s="32" t="s">
        <v>13636</v>
      </c>
      <c r="C10269" s="37">
        <v>1975</v>
      </c>
      <c r="E10269" s="41" t="s">
        <v>4731</v>
      </c>
      <c r="I10269" s="37">
        <v>2</v>
      </c>
      <c r="J10269" s="37">
        <v>2</v>
      </c>
      <c r="M10269" s="39">
        <v>525.5</v>
      </c>
      <c r="N10269" s="39">
        <v>463.9</v>
      </c>
      <c r="O10269" s="39">
        <v>463.9</v>
      </c>
      <c r="P10269" s="38">
        <v>33</v>
      </c>
    </row>
    <row r="10270" spans="1:16">
      <c r="A10270" s="25">
        <f t="shared" si="160"/>
        <v>10268</v>
      </c>
      <c r="B10270" s="32" t="s">
        <v>13637</v>
      </c>
      <c r="C10270" s="37">
        <v>1975</v>
      </c>
      <c r="E10270" s="41" t="s">
        <v>4731</v>
      </c>
      <c r="I10270" s="37">
        <v>2</v>
      </c>
      <c r="J10270" s="37">
        <v>2</v>
      </c>
      <c r="M10270" s="39">
        <v>513</v>
      </c>
      <c r="N10270" s="39">
        <v>457.3</v>
      </c>
      <c r="O10270" s="39">
        <v>457.3</v>
      </c>
      <c r="P10270" s="38">
        <v>29</v>
      </c>
    </row>
    <row r="10271" spans="1:16">
      <c r="A10271" s="25">
        <f t="shared" si="160"/>
        <v>10269</v>
      </c>
      <c r="B10271" s="32" t="s">
        <v>13638</v>
      </c>
      <c r="C10271" s="37">
        <v>1963</v>
      </c>
      <c r="E10271" s="41" t="s">
        <v>10401</v>
      </c>
      <c r="I10271" s="37">
        <v>2</v>
      </c>
      <c r="J10271" s="37">
        <v>3</v>
      </c>
      <c r="M10271" s="39">
        <v>555.4</v>
      </c>
      <c r="N10271" s="39">
        <v>489.9</v>
      </c>
      <c r="O10271" s="39">
        <v>489.9</v>
      </c>
      <c r="P10271" s="38">
        <v>32</v>
      </c>
    </row>
    <row r="10272" spans="1:16">
      <c r="A10272" s="25">
        <f t="shared" si="160"/>
        <v>10270</v>
      </c>
      <c r="B10272" s="32" t="s">
        <v>13639</v>
      </c>
      <c r="C10272" s="37">
        <v>1961</v>
      </c>
      <c r="E10272" s="41" t="s">
        <v>4731</v>
      </c>
      <c r="I10272" s="37">
        <v>2</v>
      </c>
      <c r="J10272" s="37">
        <v>3</v>
      </c>
      <c r="M10272" s="39">
        <v>538.29999999999995</v>
      </c>
      <c r="N10272" s="39">
        <v>472.9</v>
      </c>
      <c r="O10272" s="39">
        <v>472.9</v>
      </c>
      <c r="P10272" s="38">
        <v>26</v>
      </c>
    </row>
    <row r="10273" spans="1:16">
      <c r="A10273" s="25">
        <f t="shared" si="160"/>
        <v>10271</v>
      </c>
      <c r="B10273" s="32" t="s">
        <v>13640</v>
      </c>
      <c r="C10273" s="37">
        <v>1984</v>
      </c>
      <c r="E10273" s="41" t="s">
        <v>4731</v>
      </c>
      <c r="I10273" s="37">
        <v>2</v>
      </c>
      <c r="J10273" s="37">
        <v>2</v>
      </c>
      <c r="M10273" s="39">
        <v>564.6</v>
      </c>
      <c r="N10273" s="39">
        <v>328.2</v>
      </c>
      <c r="P10273" s="38">
        <v>30</v>
      </c>
    </row>
    <row r="10274" spans="1:16">
      <c r="A10274" s="25">
        <f t="shared" si="160"/>
        <v>10272</v>
      </c>
      <c r="B10274" s="32" t="s">
        <v>13641</v>
      </c>
      <c r="C10274" s="37">
        <v>1971</v>
      </c>
      <c r="E10274" s="41" t="s">
        <v>4965</v>
      </c>
      <c r="I10274" s="37">
        <v>2</v>
      </c>
      <c r="J10274" s="37">
        <v>1</v>
      </c>
      <c r="M10274" s="39">
        <v>360.6</v>
      </c>
      <c r="N10274" s="39">
        <v>335.1</v>
      </c>
      <c r="O10274" s="39">
        <v>335.1</v>
      </c>
      <c r="P10274" s="38">
        <v>13</v>
      </c>
    </row>
    <row r="10275" spans="1:16">
      <c r="A10275" s="25">
        <f t="shared" si="160"/>
        <v>10273</v>
      </c>
      <c r="B10275" s="32" t="s">
        <v>13642</v>
      </c>
      <c r="C10275" s="37">
        <v>1987</v>
      </c>
      <c r="E10275" s="41" t="s">
        <v>4731</v>
      </c>
      <c r="I10275" s="37">
        <v>2</v>
      </c>
      <c r="J10275" s="37">
        <v>3</v>
      </c>
      <c r="M10275" s="39">
        <v>1272</v>
      </c>
      <c r="N10275" s="39">
        <v>930.8</v>
      </c>
      <c r="O10275" s="39">
        <v>930.8</v>
      </c>
      <c r="P10275" s="38">
        <v>23</v>
      </c>
    </row>
    <row r="10276" spans="1:16">
      <c r="A10276" s="25">
        <f t="shared" si="160"/>
        <v>10274</v>
      </c>
      <c r="B10276" s="32" t="s">
        <v>13643</v>
      </c>
      <c r="C10276" s="37">
        <v>1963</v>
      </c>
      <c r="E10276" s="41" t="s">
        <v>4965</v>
      </c>
      <c r="I10276" s="37">
        <v>2</v>
      </c>
      <c r="J10276" s="37">
        <v>1</v>
      </c>
      <c r="M10276" s="39">
        <v>342.8</v>
      </c>
      <c r="N10276" s="39">
        <v>317.3</v>
      </c>
      <c r="O10276" s="39">
        <v>317.3</v>
      </c>
      <c r="P10276" s="38">
        <v>28</v>
      </c>
    </row>
    <row r="10277" spans="1:16">
      <c r="A10277" s="25">
        <f t="shared" si="160"/>
        <v>10275</v>
      </c>
      <c r="B10277" s="32" t="s">
        <v>13644</v>
      </c>
      <c r="C10277" s="37">
        <v>1961</v>
      </c>
      <c r="E10277" s="41" t="s">
        <v>4965</v>
      </c>
      <c r="I10277" s="37">
        <v>2</v>
      </c>
      <c r="J10277" s="37">
        <v>1</v>
      </c>
      <c r="M10277" s="39">
        <v>433.5</v>
      </c>
      <c r="N10277" s="39">
        <v>400.1</v>
      </c>
      <c r="O10277" s="39">
        <v>400.1</v>
      </c>
      <c r="P10277" s="38">
        <v>29</v>
      </c>
    </row>
    <row r="10278" spans="1:16">
      <c r="A10278" s="25">
        <f t="shared" si="160"/>
        <v>10276</v>
      </c>
      <c r="B10278" s="32" t="s">
        <v>13645</v>
      </c>
      <c r="C10278" s="37">
        <v>1969</v>
      </c>
      <c r="E10278" s="41" t="s">
        <v>4965</v>
      </c>
      <c r="I10278" s="37">
        <v>2</v>
      </c>
      <c r="J10278" s="37">
        <v>1</v>
      </c>
      <c r="M10278" s="39">
        <v>426.3</v>
      </c>
      <c r="N10278" s="39">
        <v>392.2</v>
      </c>
      <c r="O10278" s="39">
        <v>232.7</v>
      </c>
      <c r="P10278" s="38">
        <v>38</v>
      </c>
    </row>
    <row r="10279" spans="1:16">
      <c r="A10279" s="25">
        <f t="shared" si="160"/>
        <v>10277</v>
      </c>
      <c r="B10279" s="32" t="s">
        <v>13646</v>
      </c>
      <c r="C10279" s="37">
        <v>1960</v>
      </c>
      <c r="E10279" s="41" t="s">
        <v>10401</v>
      </c>
      <c r="I10279" s="37">
        <v>2</v>
      </c>
      <c r="J10279" s="37">
        <v>1</v>
      </c>
      <c r="M10279" s="39">
        <v>332.9</v>
      </c>
      <c r="N10279" s="39">
        <v>303.39999999999998</v>
      </c>
      <c r="O10279" s="39">
        <v>187.9</v>
      </c>
      <c r="P10279" s="38">
        <v>30</v>
      </c>
    </row>
    <row r="10280" spans="1:16">
      <c r="A10280" s="25">
        <f t="shared" si="160"/>
        <v>10278</v>
      </c>
      <c r="B10280" s="32" t="s">
        <v>13647</v>
      </c>
      <c r="C10280" s="37">
        <v>1971</v>
      </c>
      <c r="E10280" s="41" t="s">
        <v>4731</v>
      </c>
      <c r="I10280" s="37">
        <v>2</v>
      </c>
      <c r="J10280" s="37">
        <v>2</v>
      </c>
      <c r="M10280" s="39">
        <v>549.5</v>
      </c>
      <c r="N10280" s="39">
        <v>504.3</v>
      </c>
      <c r="O10280" s="39">
        <v>504.3</v>
      </c>
      <c r="P10280" s="38">
        <v>38</v>
      </c>
    </row>
    <row r="10281" spans="1:16">
      <c r="A10281" s="25">
        <f t="shared" si="160"/>
        <v>10279</v>
      </c>
      <c r="B10281" s="32" t="s">
        <v>13648</v>
      </c>
      <c r="C10281" s="37">
        <v>1960</v>
      </c>
      <c r="E10281" s="41" t="s">
        <v>10401</v>
      </c>
      <c r="I10281" s="37">
        <v>2</v>
      </c>
      <c r="J10281" s="37">
        <v>1</v>
      </c>
      <c r="M10281" s="39">
        <v>339.3</v>
      </c>
      <c r="N10281" s="39">
        <v>309.5</v>
      </c>
      <c r="O10281" s="39">
        <v>309.5</v>
      </c>
      <c r="P10281" s="38">
        <v>29</v>
      </c>
    </row>
    <row r="10282" spans="1:16">
      <c r="A10282" s="25">
        <f t="shared" si="160"/>
        <v>10280</v>
      </c>
      <c r="B10282" s="32" t="s">
        <v>13649</v>
      </c>
      <c r="C10282" s="37">
        <v>1960</v>
      </c>
      <c r="E10282" s="41" t="s">
        <v>10401</v>
      </c>
      <c r="I10282" s="37">
        <v>2</v>
      </c>
      <c r="J10282" s="37">
        <v>1</v>
      </c>
      <c r="M10282" s="39">
        <v>336.2</v>
      </c>
      <c r="N10282" s="39">
        <v>306.5</v>
      </c>
      <c r="O10282" s="39">
        <v>306.5</v>
      </c>
      <c r="P10282" s="38">
        <v>21</v>
      </c>
    </row>
    <row r="10283" spans="1:16">
      <c r="A10283" s="25">
        <f t="shared" si="160"/>
        <v>10281</v>
      </c>
      <c r="B10283" s="32" t="s">
        <v>13650</v>
      </c>
      <c r="C10283" s="37">
        <v>1968</v>
      </c>
      <c r="E10283" s="41" t="s">
        <v>4965</v>
      </c>
      <c r="I10283" s="37">
        <v>2</v>
      </c>
      <c r="J10283" s="37">
        <v>1</v>
      </c>
      <c r="M10283" s="39">
        <v>324</v>
      </c>
      <c r="N10283" s="39">
        <v>300</v>
      </c>
      <c r="O10283" s="39">
        <v>300</v>
      </c>
      <c r="P10283" s="38">
        <v>26</v>
      </c>
    </row>
    <row r="10284" spans="1:16">
      <c r="A10284" s="25">
        <f t="shared" si="160"/>
        <v>10282</v>
      </c>
      <c r="B10284" s="32" t="s">
        <v>13651</v>
      </c>
      <c r="C10284" s="37">
        <v>1966</v>
      </c>
      <c r="E10284" s="41" t="s">
        <v>4965</v>
      </c>
      <c r="I10284" s="37">
        <v>2</v>
      </c>
      <c r="J10284" s="37">
        <v>1</v>
      </c>
      <c r="M10284" s="39">
        <v>324</v>
      </c>
      <c r="N10284" s="39">
        <v>298.7</v>
      </c>
      <c r="O10284" s="39">
        <v>298.7</v>
      </c>
      <c r="P10284" s="38">
        <v>34</v>
      </c>
    </row>
    <row r="10285" spans="1:16">
      <c r="A10285" s="25">
        <f t="shared" si="160"/>
        <v>10283</v>
      </c>
      <c r="B10285" s="32" t="s">
        <v>13652</v>
      </c>
      <c r="C10285" s="37">
        <v>1978</v>
      </c>
      <c r="E10285" s="41" t="s">
        <v>4731</v>
      </c>
      <c r="I10285" s="37">
        <v>2</v>
      </c>
      <c r="J10285" s="37">
        <v>3</v>
      </c>
      <c r="M10285" s="39">
        <v>1280.0999999999999</v>
      </c>
      <c r="N10285" s="39">
        <v>1250.7</v>
      </c>
      <c r="O10285" s="39">
        <v>1250.7</v>
      </c>
      <c r="P10285" s="38">
        <v>40</v>
      </c>
    </row>
    <row r="10286" spans="1:16">
      <c r="A10286" s="25">
        <f t="shared" si="160"/>
        <v>10284</v>
      </c>
      <c r="B10286" s="32" t="s">
        <v>13653</v>
      </c>
      <c r="C10286" s="37">
        <v>1968</v>
      </c>
      <c r="E10286" s="41" t="s">
        <v>4965</v>
      </c>
      <c r="I10286" s="37">
        <v>2</v>
      </c>
      <c r="J10286" s="37">
        <v>1</v>
      </c>
      <c r="M10286" s="39">
        <v>358</v>
      </c>
      <c r="N10286" s="39">
        <v>327</v>
      </c>
      <c r="O10286" s="39">
        <v>327</v>
      </c>
      <c r="P10286" s="38">
        <v>24</v>
      </c>
    </row>
    <row r="10287" spans="1:16">
      <c r="A10287" s="25">
        <f t="shared" si="160"/>
        <v>10285</v>
      </c>
      <c r="B10287" s="32" t="s">
        <v>13654</v>
      </c>
      <c r="C10287" s="37">
        <v>1971</v>
      </c>
      <c r="E10287" s="41" t="s">
        <v>4965</v>
      </c>
      <c r="I10287" s="37">
        <v>2</v>
      </c>
      <c r="J10287" s="37">
        <v>1</v>
      </c>
      <c r="M10287" s="39">
        <v>357.8</v>
      </c>
      <c r="N10287" s="39">
        <v>331</v>
      </c>
      <c r="O10287" s="39">
        <v>331</v>
      </c>
      <c r="P10287" s="38">
        <v>15</v>
      </c>
    </row>
    <row r="10288" spans="1:16">
      <c r="A10288" s="25">
        <f t="shared" si="160"/>
        <v>10286</v>
      </c>
      <c r="B10288" s="32" t="s">
        <v>13655</v>
      </c>
      <c r="C10288" s="37">
        <v>1965</v>
      </c>
      <c r="E10288" s="41" t="s">
        <v>4965</v>
      </c>
      <c r="I10288" s="37">
        <v>2</v>
      </c>
      <c r="J10288" s="37">
        <v>1</v>
      </c>
      <c r="M10288" s="39">
        <v>420</v>
      </c>
      <c r="N10288" s="39">
        <v>327.8</v>
      </c>
      <c r="O10288" s="39">
        <v>327.8</v>
      </c>
      <c r="P10288" s="38">
        <v>29</v>
      </c>
    </row>
    <row r="10289" spans="1:16">
      <c r="A10289" s="25">
        <f t="shared" si="160"/>
        <v>10287</v>
      </c>
      <c r="B10289" s="32" t="s">
        <v>13656</v>
      </c>
      <c r="C10289" s="37">
        <v>1960</v>
      </c>
      <c r="E10289" s="41" t="s">
        <v>4965</v>
      </c>
      <c r="I10289" s="37">
        <v>2</v>
      </c>
      <c r="J10289" s="37">
        <v>1</v>
      </c>
      <c r="M10289" s="39">
        <v>414.8</v>
      </c>
      <c r="N10289" s="39">
        <v>305.8</v>
      </c>
      <c r="O10289" s="39">
        <v>305.8</v>
      </c>
      <c r="P10289" s="38">
        <v>19</v>
      </c>
    </row>
    <row r="10290" spans="1:16">
      <c r="A10290" s="25">
        <f t="shared" si="160"/>
        <v>10288</v>
      </c>
      <c r="B10290" s="32" t="s">
        <v>13657</v>
      </c>
      <c r="C10290" s="37">
        <v>1969</v>
      </c>
      <c r="E10290" s="41" t="s">
        <v>4965</v>
      </c>
      <c r="I10290" s="37">
        <v>2</v>
      </c>
      <c r="J10290" s="37">
        <v>1</v>
      </c>
      <c r="M10290" s="39">
        <v>423.6</v>
      </c>
      <c r="N10290" s="39">
        <v>333.6</v>
      </c>
      <c r="O10290" s="39">
        <v>333.6</v>
      </c>
      <c r="P10290" s="38">
        <v>19</v>
      </c>
    </row>
    <row r="10291" spans="1:16">
      <c r="A10291" s="25">
        <f t="shared" si="160"/>
        <v>10289</v>
      </c>
      <c r="B10291" s="32" t="s">
        <v>13658</v>
      </c>
      <c r="C10291" s="37">
        <v>1957</v>
      </c>
      <c r="E10291" s="41" t="s">
        <v>4965</v>
      </c>
      <c r="I10291" s="37">
        <v>2</v>
      </c>
      <c r="J10291" s="37">
        <v>1</v>
      </c>
      <c r="M10291" s="39">
        <v>425</v>
      </c>
      <c r="N10291" s="39">
        <v>333.6</v>
      </c>
      <c r="O10291" s="39">
        <v>333.6</v>
      </c>
      <c r="P10291" s="38">
        <v>32</v>
      </c>
    </row>
    <row r="10292" spans="1:16">
      <c r="A10292" s="25">
        <f t="shared" si="160"/>
        <v>10290</v>
      </c>
      <c r="B10292" s="32" t="s">
        <v>13659</v>
      </c>
      <c r="C10292" s="37">
        <v>1978</v>
      </c>
      <c r="E10292" s="41" t="s">
        <v>4731</v>
      </c>
      <c r="I10292" s="37">
        <v>2</v>
      </c>
      <c r="J10292" s="37">
        <v>3</v>
      </c>
      <c r="M10292" s="39">
        <v>1010.4</v>
      </c>
      <c r="N10292" s="39">
        <v>927</v>
      </c>
      <c r="O10292" s="39">
        <v>927</v>
      </c>
      <c r="P10292" s="38">
        <v>45</v>
      </c>
    </row>
    <row r="10293" spans="1:16">
      <c r="A10293" s="25">
        <f t="shared" si="160"/>
        <v>10291</v>
      </c>
      <c r="B10293" s="32" t="s">
        <v>13660</v>
      </c>
      <c r="C10293" s="37">
        <v>1979</v>
      </c>
      <c r="E10293" s="41" t="s">
        <v>4731</v>
      </c>
      <c r="I10293" s="37">
        <v>2</v>
      </c>
      <c r="J10293" s="37">
        <v>1</v>
      </c>
      <c r="M10293" s="39">
        <v>700.9</v>
      </c>
      <c r="N10293" s="39">
        <v>602.9</v>
      </c>
      <c r="O10293" s="39">
        <v>602.9</v>
      </c>
      <c r="P10293" s="38">
        <v>33</v>
      </c>
    </row>
    <row r="10294" spans="1:16">
      <c r="A10294" s="25">
        <f t="shared" si="160"/>
        <v>10292</v>
      </c>
      <c r="B10294" s="32" t="s">
        <v>13661</v>
      </c>
      <c r="C10294" s="37" t="s">
        <v>13662</v>
      </c>
      <c r="E10294" s="42" t="s">
        <v>13663</v>
      </c>
      <c r="I10294" s="37">
        <v>2</v>
      </c>
      <c r="J10294" s="37">
        <v>1</v>
      </c>
      <c r="M10294" s="39">
        <v>131.69999999999999</v>
      </c>
      <c r="N10294" s="39">
        <v>131.69999999999999</v>
      </c>
      <c r="O10294" s="39">
        <v>83.3</v>
      </c>
      <c r="P10294" s="38">
        <v>16</v>
      </c>
    </row>
    <row r="10295" spans="1:16">
      <c r="A10295" s="25">
        <f t="shared" si="160"/>
        <v>10293</v>
      </c>
      <c r="B10295" s="32" t="s">
        <v>13664</v>
      </c>
      <c r="C10295" s="37">
        <v>1965</v>
      </c>
      <c r="E10295" s="41" t="s">
        <v>10401</v>
      </c>
      <c r="I10295" s="37">
        <v>2</v>
      </c>
      <c r="J10295" s="37">
        <v>3</v>
      </c>
      <c r="M10295" s="39">
        <v>506.8</v>
      </c>
      <c r="N10295" s="39">
        <v>442.4</v>
      </c>
      <c r="O10295" s="39">
        <v>378</v>
      </c>
      <c r="P10295" s="38">
        <v>24</v>
      </c>
    </row>
    <row r="10296" spans="1:16">
      <c r="A10296" s="25">
        <f t="shared" si="160"/>
        <v>10294</v>
      </c>
      <c r="B10296" s="32" t="s">
        <v>13665</v>
      </c>
      <c r="C10296" s="37">
        <v>1965</v>
      </c>
      <c r="E10296" s="41" t="s">
        <v>10401</v>
      </c>
      <c r="I10296" s="37">
        <v>2</v>
      </c>
      <c r="J10296" s="37">
        <v>1</v>
      </c>
      <c r="M10296" s="39">
        <v>359.2</v>
      </c>
      <c r="N10296" s="39">
        <v>323.8</v>
      </c>
      <c r="O10296" s="39">
        <v>288.39999999999998</v>
      </c>
      <c r="P10296" s="38">
        <v>19</v>
      </c>
    </row>
    <row r="10297" spans="1:16">
      <c r="A10297" s="25">
        <f t="shared" si="160"/>
        <v>10295</v>
      </c>
      <c r="B10297" s="32" t="s">
        <v>13666</v>
      </c>
      <c r="C10297" s="37">
        <v>1963</v>
      </c>
      <c r="E10297" s="41" t="s">
        <v>10401</v>
      </c>
      <c r="I10297" s="37">
        <v>2</v>
      </c>
      <c r="J10297" s="37">
        <v>1</v>
      </c>
      <c r="M10297" s="39">
        <v>329.1</v>
      </c>
      <c r="N10297" s="39">
        <v>301</v>
      </c>
      <c r="O10297" s="39">
        <v>301</v>
      </c>
      <c r="P10297" s="38">
        <v>21</v>
      </c>
    </row>
    <row r="10298" spans="1:16">
      <c r="A10298" s="25">
        <f t="shared" si="160"/>
        <v>10296</v>
      </c>
      <c r="B10298" s="32" t="s">
        <v>3347</v>
      </c>
      <c r="C10298" s="37">
        <v>1970</v>
      </c>
      <c r="E10298" s="41" t="s">
        <v>4731</v>
      </c>
      <c r="I10298" s="37">
        <v>2</v>
      </c>
      <c r="J10298" s="37">
        <v>2</v>
      </c>
      <c r="M10298" s="39">
        <v>519.1</v>
      </c>
      <c r="N10298" s="39">
        <v>460.7</v>
      </c>
      <c r="P10298" s="38">
        <v>30</v>
      </c>
    </row>
    <row r="10299" spans="1:16">
      <c r="A10299" s="25">
        <f t="shared" si="160"/>
        <v>10297</v>
      </c>
      <c r="B10299" s="32" t="s">
        <v>3348</v>
      </c>
      <c r="C10299" s="37">
        <v>1969</v>
      </c>
      <c r="E10299" s="41" t="s">
        <v>4731</v>
      </c>
      <c r="I10299" s="37">
        <v>2</v>
      </c>
      <c r="J10299" s="37">
        <v>2</v>
      </c>
      <c r="M10299" s="39">
        <v>500.3</v>
      </c>
      <c r="N10299" s="39">
        <v>447.9</v>
      </c>
      <c r="O10299" s="39">
        <v>36.200000000000003</v>
      </c>
      <c r="P10299" s="38">
        <v>30</v>
      </c>
    </row>
    <row r="10300" spans="1:16">
      <c r="A10300" s="25">
        <f t="shared" si="160"/>
        <v>10298</v>
      </c>
      <c r="B10300" s="32" t="s">
        <v>13667</v>
      </c>
      <c r="C10300" s="37">
        <v>1960</v>
      </c>
      <c r="E10300" s="41" t="s">
        <v>10401</v>
      </c>
      <c r="I10300" s="37">
        <v>2</v>
      </c>
      <c r="J10300" s="37">
        <v>1</v>
      </c>
      <c r="M10300" s="39">
        <v>397.5</v>
      </c>
      <c r="N10300" s="39">
        <v>262.7</v>
      </c>
      <c r="O10300" s="39">
        <v>262.7</v>
      </c>
      <c r="P10300" s="38">
        <v>27</v>
      </c>
    </row>
    <row r="10301" spans="1:16">
      <c r="A10301" s="25">
        <f t="shared" si="160"/>
        <v>10299</v>
      </c>
      <c r="B10301" s="32" t="s">
        <v>13668</v>
      </c>
      <c r="C10301" s="37">
        <v>1964</v>
      </c>
      <c r="E10301" s="41" t="s">
        <v>10401</v>
      </c>
      <c r="I10301" s="37">
        <v>2</v>
      </c>
      <c r="J10301" s="37">
        <v>1</v>
      </c>
      <c r="M10301" s="39">
        <v>325.89999999999998</v>
      </c>
      <c r="N10301" s="39">
        <v>296.5</v>
      </c>
      <c r="O10301" s="39">
        <v>296.5</v>
      </c>
      <c r="P10301" s="38">
        <v>20</v>
      </c>
    </row>
    <row r="10302" spans="1:16">
      <c r="A10302" s="25">
        <f t="shared" si="160"/>
        <v>10300</v>
      </c>
      <c r="B10302" s="32" t="s">
        <v>13669</v>
      </c>
      <c r="C10302" s="37">
        <v>1974</v>
      </c>
      <c r="E10302" s="41" t="s">
        <v>4731</v>
      </c>
      <c r="I10302" s="37">
        <v>2</v>
      </c>
      <c r="J10302" s="37">
        <v>2</v>
      </c>
      <c r="M10302" s="39">
        <v>786.4</v>
      </c>
      <c r="N10302" s="39">
        <v>722.7</v>
      </c>
      <c r="P10302" s="38">
        <v>39</v>
      </c>
    </row>
    <row r="10303" spans="1:16">
      <c r="A10303" s="25">
        <f t="shared" si="160"/>
        <v>10301</v>
      </c>
      <c r="B10303" s="32" t="s">
        <v>13670</v>
      </c>
      <c r="C10303" s="37">
        <v>1975</v>
      </c>
      <c r="E10303" s="41" t="s">
        <v>4731</v>
      </c>
      <c r="I10303" s="37">
        <v>2</v>
      </c>
      <c r="J10303" s="37">
        <v>2</v>
      </c>
      <c r="M10303" s="39">
        <v>802.2</v>
      </c>
      <c r="N10303" s="39">
        <v>737.5</v>
      </c>
      <c r="O10303" s="39">
        <v>65.3</v>
      </c>
      <c r="P10303" s="38">
        <v>32</v>
      </c>
    </row>
    <row r="10304" spans="1:16">
      <c r="A10304" s="25">
        <f t="shared" si="160"/>
        <v>10302</v>
      </c>
      <c r="B10304" s="32" t="s">
        <v>13671</v>
      </c>
      <c r="C10304" s="37">
        <v>1953</v>
      </c>
      <c r="E10304" s="42" t="s">
        <v>13663</v>
      </c>
      <c r="I10304" s="37">
        <v>2</v>
      </c>
      <c r="J10304" s="37">
        <v>1</v>
      </c>
      <c r="M10304" s="39">
        <v>122.6</v>
      </c>
      <c r="N10304" s="39">
        <v>122.6</v>
      </c>
      <c r="O10304" s="39">
        <v>122.6</v>
      </c>
      <c r="P10304" s="38">
        <v>16</v>
      </c>
    </row>
    <row r="10305" spans="1:16">
      <c r="A10305" s="25">
        <f t="shared" si="160"/>
        <v>10303</v>
      </c>
      <c r="B10305" s="32" t="s">
        <v>13672</v>
      </c>
      <c r="I10305" s="37"/>
      <c r="J10305" s="37"/>
    </row>
    <row r="10306" spans="1:16">
      <c r="A10306" s="25">
        <f t="shared" si="160"/>
        <v>10304</v>
      </c>
      <c r="B10306" s="32" t="s">
        <v>13673</v>
      </c>
      <c r="C10306" s="37">
        <v>0</v>
      </c>
      <c r="E10306" s="42" t="s">
        <v>13663</v>
      </c>
      <c r="I10306" s="37">
        <v>2</v>
      </c>
      <c r="J10306" s="37">
        <v>1</v>
      </c>
      <c r="M10306" s="39">
        <v>91.6</v>
      </c>
      <c r="N10306" s="39">
        <v>91.6</v>
      </c>
      <c r="O10306" s="39">
        <v>66</v>
      </c>
      <c r="P10306" s="38">
        <v>10</v>
      </c>
    </row>
    <row r="10307" spans="1:16">
      <c r="A10307" s="25">
        <f t="shared" ref="A10307:A10370" si="161">A10306+1</f>
        <v>10305</v>
      </c>
      <c r="B10307" s="32" t="s">
        <v>13674</v>
      </c>
      <c r="C10307" s="37">
        <v>1988</v>
      </c>
      <c r="E10307" s="41" t="s">
        <v>4731</v>
      </c>
      <c r="I10307" s="37">
        <v>2</v>
      </c>
      <c r="J10307" s="37">
        <v>2</v>
      </c>
      <c r="M10307" s="39">
        <v>781.6</v>
      </c>
      <c r="N10307" s="39">
        <v>719</v>
      </c>
      <c r="P10307" s="38">
        <v>41</v>
      </c>
    </row>
    <row r="10308" spans="1:16">
      <c r="A10308" s="25">
        <f t="shared" si="161"/>
        <v>10306</v>
      </c>
      <c r="B10308" s="32" t="s">
        <v>13675</v>
      </c>
      <c r="C10308" s="37">
        <v>1980</v>
      </c>
      <c r="E10308" s="41" t="s">
        <v>4731</v>
      </c>
      <c r="I10308" s="37">
        <v>2</v>
      </c>
      <c r="J10308" s="37">
        <v>4</v>
      </c>
      <c r="M10308" s="39">
        <v>1390.8</v>
      </c>
      <c r="N10308" s="39">
        <v>1257.8</v>
      </c>
      <c r="P10308" s="38">
        <v>63</v>
      </c>
    </row>
    <row r="10309" spans="1:16">
      <c r="A10309" s="25">
        <f t="shared" si="161"/>
        <v>10307</v>
      </c>
      <c r="B10309" s="32" t="s">
        <v>13676</v>
      </c>
      <c r="C10309" s="37">
        <v>1978</v>
      </c>
      <c r="E10309" s="41" t="s">
        <v>4731</v>
      </c>
      <c r="I10309" s="37">
        <v>2</v>
      </c>
      <c r="J10309" s="37">
        <v>4</v>
      </c>
      <c r="M10309" s="39">
        <v>1375.6</v>
      </c>
      <c r="N10309" s="39">
        <v>1167.5999999999999</v>
      </c>
      <c r="P10309" s="38">
        <v>69</v>
      </c>
    </row>
    <row r="10310" spans="1:16">
      <c r="A10310" s="25">
        <f t="shared" si="161"/>
        <v>10308</v>
      </c>
      <c r="B10310" s="32" t="s">
        <v>13677</v>
      </c>
      <c r="C10310" s="37">
        <v>1981</v>
      </c>
      <c r="E10310" s="41" t="s">
        <v>10401</v>
      </c>
      <c r="I10310" s="37">
        <v>2</v>
      </c>
      <c r="J10310" s="37">
        <v>4</v>
      </c>
      <c r="M10310" s="39">
        <v>1337.3</v>
      </c>
      <c r="N10310" s="39">
        <v>1206.7</v>
      </c>
      <c r="O10310" s="39">
        <v>1206.7</v>
      </c>
      <c r="P10310" s="38">
        <v>49</v>
      </c>
    </row>
    <row r="10311" spans="1:16">
      <c r="A10311" s="25">
        <f t="shared" si="161"/>
        <v>10309</v>
      </c>
      <c r="B10311" s="32" t="s">
        <v>13678</v>
      </c>
      <c r="C10311" s="37">
        <v>1980</v>
      </c>
      <c r="E10311" s="41" t="s">
        <v>4731</v>
      </c>
      <c r="I10311" s="37">
        <v>2</v>
      </c>
      <c r="J10311" s="37">
        <v>4</v>
      </c>
      <c r="M10311" s="39">
        <v>1393.4</v>
      </c>
      <c r="N10311" s="39">
        <v>1179.3</v>
      </c>
      <c r="P10311" s="38">
        <v>58</v>
      </c>
    </row>
    <row r="10312" spans="1:16">
      <c r="A10312" s="25">
        <f t="shared" si="161"/>
        <v>10310</v>
      </c>
      <c r="B10312" s="32" t="s">
        <v>13679</v>
      </c>
      <c r="C10312" s="37">
        <v>1982</v>
      </c>
      <c r="E10312" s="41" t="s">
        <v>4731</v>
      </c>
      <c r="I10312" s="37">
        <v>2</v>
      </c>
      <c r="J10312" s="37">
        <v>2</v>
      </c>
      <c r="M10312" s="39">
        <v>832.1</v>
      </c>
      <c r="N10312" s="39">
        <v>734.4</v>
      </c>
      <c r="P10312" s="38">
        <v>47</v>
      </c>
    </row>
    <row r="10313" spans="1:16">
      <c r="A10313" s="25">
        <f t="shared" si="161"/>
        <v>10311</v>
      </c>
      <c r="B10313" s="32" t="s">
        <v>13680</v>
      </c>
      <c r="C10313" s="37">
        <v>1985</v>
      </c>
      <c r="E10313" s="41" t="s">
        <v>4731</v>
      </c>
      <c r="I10313" s="37">
        <v>2</v>
      </c>
      <c r="J10313" s="37">
        <v>3</v>
      </c>
      <c r="M10313" s="39">
        <v>1423.7</v>
      </c>
      <c r="N10313" s="39">
        <v>1269.0999999999999</v>
      </c>
      <c r="P10313" s="38">
        <v>50</v>
      </c>
    </row>
    <row r="10314" spans="1:16">
      <c r="A10314" s="25">
        <f t="shared" si="161"/>
        <v>10312</v>
      </c>
      <c r="B10314" s="32" t="s">
        <v>13681</v>
      </c>
      <c r="C10314" s="37">
        <v>1981</v>
      </c>
      <c r="E10314" s="41" t="s">
        <v>4731</v>
      </c>
      <c r="I10314" s="37">
        <v>2</v>
      </c>
      <c r="J10314" s="37">
        <v>4</v>
      </c>
      <c r="M10314" s="39">
        <v>1096</v>
      </c>
      <c r="N10314" s="39">
        <v>1096</v>
      </c>
      <c r="O10314" s="39">
        <v>1096</v>
      </c>
      <c r="P10314" s="38">
        <v>24</v>
      </c>
    </row>
    <row r="10315" spans="1:16">
      <c r="A10315" s="25">
        <f t="shared" si="161"/>
        <v>10313</v>
      </c>
      <c r="B10315" s="32" t="s">
        <v>4519</v>
      </c>
      <c r="C10315" s="37">
        <v>1966</v>
      </c>
      <c r="E10315" s="41" t="s">
        <v>4731</v>
      </c>
      <c r="I10315" s="37">
        <v>2</v>
      </c>
      <c r="J10315" s="37">
        <v>3</v>
      </c>
      <c r="M10315" s="39">
        <v>532</v>
      </c>
      <c r="N10315" s="39">
        <v>457.6</v>
      </c>
      <c r="P10315" s="38">
        <v>40</v>
      </c>
    </row>
    <row r="10316" spans="1:16">
      <c r="A10316" s="25">
        <f t="shared" si="161"/>
        <v>10314</v>
      </c>
      <c r="B10316" s="32" t="s">
        <v>4520</v>
      </c>
      <c r="C10316" s="37">
        <v>1967</v>
      </c>
      <c r="E10316" s="41" t="s">
        <v>4949</v>
      </c>
      <c r="I10316" s="37">
        <v>2</v>
      </c>
      <c r="J10316" s="37">
        <v>2</v>
      </c>
      <c r="M10316" s="39">
        <v>184.7</v>
      </c>
      <c r="N10316" s="39">
        <v>127.9</v>
      </c>
      <c r="O10316" s="39">
        <v>32.4</v>
      </c>
      <c r="P10316" s="38">
        <v>76</v>
      </c>
    </row>
    <row r="10317" spans="1:16">
      <c r="A10317" s="25">
        <f t="shared" si="161"/>
        <v>10315</v>
      </c>
      <c r="B10317" s="32" t="s">
        <v>13682</v>
      </c>
      <c r="C10317" s="37">
        <v>1983</v>
      </c>
      <c r="E10317" s="41" t="s">
        <v>4731</v>
      </c>
      <c r="I10317" s="37">
        <v>3</v>
      </c>
      <c r="J10317" s="37">
        <v>3</v>
      </c>
      <c r="M10317" s="39">
        <v>1287.8</v>
      </c>
      <c r="N10317" s="39">
        <v>840.2</v>
      </c>
      <c r="P10317" s="38">
        <v>83</v>
      </c>
    </row>
    <row r="10318" spans="1:16">
      <c r="A10318" s="25">
        <f t="shared" si="161"/>
        <v>10316</v>
      </c>
      <c r="B10318" s="32" t="s">
        <v>13683</v>
      </c>
      <c r="C10318" s="37">
        <v>1982</v>
      </c>
      <c r="E10318" s="41" t="s">
        <v>4731</v>
      </c>
      <c r="I10318" s="37">
        <v>3</v>
      </c>
      <c r="J10318" s="37">
        <v>3</v>
      </c>
      <c r="M10318" s="39">
        <v>1439.7</v>
      </c>
      <c r="N10318" s="39">
        <v>1299</v>
      </c>
      <c r="P10318" s="38">
        <v>57</v>
      </c>
    </row>
    <row r="10319" spans="1:16">
      <c r="A10319" s="25">
        <f t="shared" si="161"/>
        <v>10317</v>
      </c>
      <c r="B10319" s="32" t="s">
        <v>13684</v>
      </c>
      <c r="C10319" s="37">
        <v>1989</v>
      </c>
      <c r="E10319" s="41" t="s">
        <v>4731</v>
      </c>
      <c r="I10319" s="37">
        <v>5</v>
      </c>
      <c r="J10319" s="37">
        <v>4</v>
      </c>
      <c r="M10319" s="39">
        <v>2904.6</v>
      </c>
      <c r="N10319" s="39">
        <v>2468.4</v>
      </c>
      <c r="P10319" s="38">
        <v>134</v>
      </c>
    </row>
    <row r="10320" spans="1:16">
      <c r="A10320" s="25">
        <f t="shared" si="161"/>
        <v>10318</v>
      </c>
      <c r="B10320" s="32" t="s">
        <v>13685</v>
      </c>
      <c r="C10320" s="37">
        <v>1990</v>
      </c>
      <c r="E10320" s="41" t="s">
        <v>4731</v>
      </c>
      <c r="I10320" s="37">
        <v>5</v>
      </c>
      <c r="J10320" s="37">
        <v>4</v>
      </c>
      <c r="M10320" s="39">
        <v>2582.1999999999998</v>
      </c>
      <c r="N10320" s="39">
        <v>1782.7</v>
      </c>
      <c r="P10320" s="38">
        <v>117</v>
      </c>
    </row>
    <row r="10321" spans="1:16">
      <c r="A10321" s="25">
        <f t="shared" si="161"/>
        <v>10319</v>
      </c>
      <c r="B10321" s="32" t="s">
        <v>13686</v>
      </c>
      <c r="C10321" s="37">
        <v>1992</v>
      </c>
      <c r="E10321" s="41" t="s">
        <v>4731</v>
      </c>
      <c r="I10321" s="37">
        <v>2</v>
      </c>
      <c r="J10321" s="37">
        <v>3</v>
      </c>
      <c r="M10321" s="39">
        <v>1390.4</v>
      </c>
      <c r="N10321" s="39">
        <v>859.9</v>
      </c>
      <c r="P10321" s="38">
        <v>79</v>
      </c>
    </row>
    <row r="10322" spans="1:16">
      <c r="A10322" s="25">
        <f t="shared" si="161"/>
        <v>10320</v>
      </c>
      <c r="B10322" s="32" t="s">
        <v>13687</v>
      </c>
      <c r="C10322" s="37" t="s">
        <v>13688</v>
      </c>
      <c r="E10322" s="42" t="s">
        <v>4823</v>
      </c>
      <c r="I10322" s="37">
        <v>1</v>
      </c>
      <c r="J10322" s="37">
        <v>1</v>
      </c>
      <c r="M10322" s="39">
        <v>238.5</v>
      </c>
      <c r="N10322" s="39">
        <v>207.7</v>
      </c>
      <c r="O10322" s="39">
        <v>113.8</v>
      </c>
      <c r="P10322" s="38">
        <v>10</v>
      </c>
    </row>
    <row r="10323" spans="1:16">
      <c r="A10323" s="25">
        <f t="shared" si="161"/>
        <v>10321</v>
      </c>
      <c r="B10323" s="32" t="s">
        <v>13689</v>
      </c>
      <c r="C10323" s="37">
        <v>1979</v>
      </c>
      <c r="I10323" s="37"/>
      <c r="J10323" s="37"/>
    </row>
    <row r="10324" spans="1:16">
      <c r="A10324" s="25">
        <f t="shared" si="161"/>
        <v>10322</v>
      </c>
      <c r="B10324" s="32" t="s">
        <v>13690</v>
      </c>
      <c r="C10324" s="37">
        <v>1969</v>
      </c>
      <c r="E10324" s="41" t="s">
        <v>4731</v>
      </c>
      <c r="I10324" s="37">
        <v>2</v>
      </c>
      <c r="J10324" s="37">
        <v>1</v>
      </c>
      <c r="M10324" s="39">
        <v>330.4</v>
      </c>
      <c r="N10324" s="39">
        <v>301.89999999999998</v>
      </c>
      <c r="P10324" s="38">
        <v>16</v>
      </c>
    </row>
    <row r="10325" spans="1:16">
      <c r="A10325" s="25">
        <f t="shared" si="161"/>
        <v>10323</v>
      </c>
      <c r="B10325" s="32" t="s">
        <v>13691</v>
      </c>
      <c r="C10325" s="37">
        <v>1999</v>
      </c>
      <c r="E10325" s="41" t="s">
        <v>4731</v>
      </c>
      <c r="I10325" s="37">
        <v>3</v>
      </c>
      <c r="J10325" s="37">
        <v>3</v>
      </c>
      <c r="M10325" s="39">
        <v>2475.1999999999998</v>
      </c>
      <c r="N10325" s="39">
        <v>1637.6</v>
      </c>
      <c r="P10325" s="38">
        <v>73</v>
      </c>
    </row>
    <row r="10326" spans="1:16">
      <c r="A10326" s="25">
        <f t="shared" si="161"/>
        <v>10324</v>
      </c>
      <c r="B10326" s="32" t="s">
        <v>13692</v>
      </c>
      <c r="C10326" s="37">
        <v>1990</v>
      </c>
      <c r="E10326" s="41" t="s">
        <v>4731</v>
      </c>
      <c r="I10326" s="37">
        <v>3</v>
      </c>
      <c r="J10326" s="37">
        <v>1</v>
      </c>
      <c r="M10326" s="39">
        <v>928.7</v>
      </c>
      <c r="N10326" s="39">
        <v>535.29999999999995</v>
      </c>
      <c r="P10326" s="38">
        <v>55</v>
      </c>
    </row>
    <row r="10327" spans="1:16">
      <c r="A10327" s="25">
        <f t="shared" si="161"/>
        <v>10325</v>
      </c>
      <c r="B10327" s="32" t="s">
        <v>13693</v>
      </c>
      <c r="I10327" s="37"/>
      <c r="J10327" s="37"/>
    </row>
    <row r="10328" spans="1:16">
      <c r="A10328" s="25">
        <f t="shared" si="161"/>
        <v>10326</v>
      </c>
      <c r="B10328" s="32" t="s">
        <v>13694</v>
      </c>
      <c r="C10328" s="37">
        <v>1978</v>
      </c>
      <c r="E10328" s="41" t="s">
        <v>4731</v>
      </c>
      <c r="I10328" s="37">
        <v>2</v>
      </c>
      <c r="J10328" s="37">
        <v>3</v>
      </c>
      <c r="M10328" s="39">
        <v>1118.3</v>
      </c>
      <c r="N10328" s="39">
        <v>999.4</v>
      </c>
      <c r="O10328" s="39">
        <v>81</v>
      </c>
      <c r="P10328" s="38">
        <v>46</v>
      </c>
    </row>
    <row r="10329" spans="1:16">
      <c r="A10329" s="25">
        <f t="shared" si="161"/>
        <v>10327</v>
      </c>
      <c r="B10329" s="32" t="s">
        <v>13695</v>
      </c>
      <c r="C10329" s="37">
        <v>1984</v>
      </c>
      <c r="E10329" s="41" t="s">
        <v>4731</v>
      </c>
      <c r="I10329" s="37">
        <v>3</v>
      </c>
      <c r="J10329" s="37">
        <v>3</v>
      </c>
      <c r="M10329" s="39">
        <v>1801.3</v>
      </c>
      <c r="N10329" s="39">
        <v>1683.6</v>
      </c>
      <c r="O10329" s="39">
        <v>60.8</v>
      </c>
      <c r="P10329" s="38">
        <v>81</v>
      </c>
    </row>
    <row r="10330" spans="1:16">
      <c r="A10330" s="25">
        <f t="shared" si="161"/>
        <v>10328</v>
      </c>
      <c r="B10330" s="32" t="s">
        <v>13696</v>
      </c>
      <c r="C10330" s="37">
        <v>2008</v>
      </c>
      <c r="E10330" s="41" t="s">
        <v>4731</v>
      </c>
      <c r="I10330" s="37">
        <v>4</v>
      </c>
      <c r="J10330" s="37">
        <v>3</v>
      </c>
      <c r="M10330" s="39">
        <v>2920.6</v>
      </c>
      <c r="N10330" s="39">
        <v>2138.8000000000002</v>
      </c>
      <c r="P10330" s="38">
        <v>49</v>
      </c>
    </row>
    <row r="10331" spans="1:16">
      <c r="A10331" s="25">
        <f t="shared" si="161"/>
        <v>10329</v>
      </c>
      <c r="B10331" s="32" t="s">
        <v>13697</v>
      </c>
      <c r="C10331" s="37">
        <v>1983</v>
      </c>
      <c r="E10331" s="41" t="s">
        <v>4731</v>
      </c>
      <c r="I10331" s="37">
        <v>2</v>
      </c>
      <c r="J10331" s="37">
        <v>3</v>
      </c>
      <c r="M10331" s="39">
        <v>935.6</v>
      </c>
      <c r="N10331" s="39">
        <v>560.70000000000005</v>
      </c>
      <c r="P10331" s="38">
        <v>37</v>
      </c>
    </row>
    <row r="10332" spans="1:16">
      <c r="A10332" s="25">
        <f t="shared" si="161"/>
        <v>10330</v>
      </c>
      <c r="B10332" s="32" t="s">
        <v>13698</v>
      </c>
      <c r="C10332" s="37">
        <v>1984</v>
      </c>
      <c r="E10332" s="41" t="s">
        <v>4731</v>
      </c>
      <c r="I10332" s="37">
        <v>2</v>
      </c>
      <c r="J10332" s="37">
        <v>3</v>
      </c>
      <c r="M10332" s="39">
        <v>986.4</v>
      </c>
      <c r="N10332" s="39">
        <v>605.79999999999995</v>
      </c>
      <c r="P10332" s="38">
        <v>45</v>
      </c>
    </row>
    <row r="10333" spans="1:16">
      <c r="A10333" s="25">
        <f t="shared" si="161"/>
        <v>10331</v>
      </c>
      <c r="B10333" s="32" t="s">
        <v>13699</v>
      </c>
      <c r="C10333" s="37">
        <v>1978</v>
      </c>
      <c r="E10333" s="41" t="s">
        <v>4731</v>
      </c>
      <c r="I10333" s="37">
        <v>2</v>
      </c>
      <c r="J10333" s="37">
        <v>1</v>
      </c>
      <c r="M10333" s="39">
        <v>373.7</v>
      </c>
      <c r="N10333" s="39">
        <v>350.1</v>
      </c>
      <c r="P10333" s="38">
        <v>13</v>
      </c>
    </row>
    <row r="10334" spans="1:16">
      <c r="A10334" s="25">
        <f t="shared" si="161"/>
        <v>10332</v>
      </c>
      <c r="B10334" s="32" t="s">
        <v>13700</v>
      </c>
      <c r="I10334" s="37"/>
      <c r="J10334" s="37"/>
    </row>
    <row r="10335" spans="1:16">
      <c r="A10335" s="25">
        <f t="shared" si="161"/>
        <v>10333</v>
      </c>
      <c r="B10335" s="32" t="s">
        <v>13701</v>
      </c>
      <c r="C10335" s="37">
        <v>1977</v>
      </c>
      <c r="E10335" s="41" t="s">
        <v>4731</v>
      </c>
      <c r="I10335" s="37">
        <v>2</v>
      </c>
      <c r="J10335" s="37">
        <v>3</v>
      </c>
      <c r="M10335" s="39">
        <v>908</v>
      </c>
      <c r="N10335" s="39">
        <v>860</v>
      </c>
      <c r="O10335" s="39">
        <v>41.3</v>
      </c>
      <c r="P10335" s="38">
        <v>45</v>
      </c>
    </row>
    <row r="10336" spans="1:16">
      <c r="A10336" s="25">
        <f t="shared" si="161"/>
        <v>10334</v>
      </c>
      <c r="B10336" s="32" t="s">
        <v>13702</v>
      </c>
      <c r="C10336" s="37">
        <v>1975</v>
      </c>
      <c r="E10336" s="41" t="s">
        <v>4731</v>
      </c>
      <c r="I10336" s="37">
        <v>2</v>
      </c>
      <c r="J10336" s="37">
        <v>2</v>
      </c>
      <c r="M10336" s="39">
        <v>652.4</v>
      </c>
      <c r="N10336" s="39">
        <v>604.20000000000005</v>
      </c>
      <c r="P10336" s="38">
        <v>20</v>
      </c>
    </row>
    <row r="10337" spans="1:16">
      <c r="A10337" s="25">
        <f t="shared" si="161"/>
        <v>10335</v>
      </c>
      <c r="B10337" s="32" t="s">
        <v>13703</v>
      </c>
      <c r="C10337" s="37">
        <v>1980</v>
      </c>
      <c r="E10337" s="41" t="s">
        <v>4731</v>
      </c>
      <c r="I10337" s="37">
        <v>2</v>
      </c>
      <c r="J10337" s="37">
        <v>1</v>
      </c>
      <c r="M10337" s="39">
        <v>339.1</v>
      </c>
      <c r="N10337" s="39">
        <v>305.10000000000002</v>
      </c>
      <c r="P10337" s="38">
        <v>23</v>
      </c>
    </row>
    <row r="10338" spans="1:16">
      <c r="A10338" s="25">
        <f t="shared" si="161"/>
        <v>10336</v>
      </c>
      <c r="B10338" s="32" t="s">
        <v>13704</v>
      </c>
      <c r="C10338" s="37">
        <v>1973</v>
      </c>
      <c r="E10338" s="41" t="s">
        <v>4731</v>
      </c>
      <c r="I10338" s="37">
        <v>2</v>
      </c>
      <c r="J10338" s="37">
        <v>1</v>
      </c>
      <c r="M10338" s="39">
        <v>343.7</v>
      </c>
      <c r="N10338" s="39">
        <v>313.8</v>
      </c>
      <c r="O10338" s="39">
        <v>36.4</v>
      </c>
      <c r="P10338" s="38">
        <v>18</v>
      </c>
    </row>
    <row r="10339" spans="1:16">
      <c r="A10339" s="25">
        <f t="shared" si="161"/>
        <v>10337</v>
      </c>
      <c r="B10339" s="32" t="s">
        <v>13705</v>
      </c>
      <c r="C10339" s="37">
        <v>1976</v>
      </c>
      <c r="E10339" s="41" t="s">
        <v>4731</v>
      </c>
      <c r="I10339" s="37">
        <v>2</v>
      </c>
      <c r="J10339" s="37">
        <v>1</v>
      </c>
      <c r="M10339" s="39">
        <v>740.5</v>
      </c>
      <c r="N10339" s="39">
        <v>523.6</v>
      </c>
      <c r="P10339" s="38">
        <v>34</v>
      </c>
    </row>
    <row r="10340" spans="1:16">
      <c r="A10340" s="25">
        <f t="shared" si="161"/>
        <v>10338</v>
      </c>
      <c r="B10340" s="32" t="s">
        <v>4521</v>
      </c>
      <c r="C10340" s="37">
        <v>1968</v>
      </c>
      <c r="E10340" s="41" t="s">
        <v>4731</v>
      </c>
      <c r="I10340" s="37">
        <v>2</v>
      </c>
      <c r="J10340" s="37">
        <v>2</v>
      </c>
      <c r="M10340" s="39">
        <v>557.6</v>
      </c>
      <c r="N10340" s="39">
        <v>507.1</v>
      </c>
      <c r="P10340" s="38">
        <v>23</v>
      </c>
    </row>
    <row r="10341" spans="1:16">
      <c r="A10341" s="25">
        <f t="shared" si="161"/>
        <v>10339</v>
      </c>
      <c r="B10341" s="32" t="s">
        <v>13706</v>
      </c>
      <c r="C10341" s="37">
        <v>1976</v>
      </c>
      <c r="E10341" s="41" t="s">
        <v>4731</v>
      </c>
      <c r="I10341" s="37">
        <v>2</v>
      </c>
      <c r="J10341" s="37">
        <v>2</v>
      </c>
      <c r="M10341" s="39">
        <v>789.6</v>
      </c>
      <c r="N10341" s="39">
        <v>731.1</v>
      </c>
      <c r="P10341" s="38">
        <v>33</v>
      </c>
    </row>
    <row r="10342" spans="1:16">
      <c r="A10342" s="25">
        <f t="shared" si="161"/>
        <v>10340</v>
      </c>
      <c r="B10342" s="32" t="s">
        <v>13707</v>
      </c>
      <c r="C10342" s="37">
        <v>1957</v>
      </c>
      <c r="E10342" s="41" t="s">
        <v>4731</v>
      </c>
      <c r="I10342" s="37">
        <v>2</v>
      </c>
      <c r="J10342" s="37">
        <v>2</v>
      </c>
      <c r="M10342" s="39">
        <v>629.4</v>
      </c>
      <c r="N10342" s="39">
        <v>546.79999999999995</v>
      </c>
      <c r="P10342" s="38">
        <v>24</v>
      </c>
    </row>
    <row r="10343" spans="1:16">
      <c r="A10343" s="25">
        <f t="shared" si="161"/>
        <v>10341</v>
      </c>
      <c r="B10343" s="32" t="s">
        <v>13708</v>
      </c>
      <c r="C10343" s="37">
        <v>1973</v>
      </c>
      <c r="E10343" s="41" t="s">
        <v>4731</v>
      </c>
      <c r="I10343" s="37">
        <v>3</v>
      </c>
      <c r="J10343" s="37">
        <v>2</v>
      </c>
      <c r="M10343" s="39">
        <v>1276.5</v>
      </c>
      <c r="N10343" s="39">
        <v>631.9</v>
      </c>
      <c r="O10343" s="39">
        <v>16.2</v>
      </c>
      <c r="P10343" s="38">
        <v>86</v>
      </c>
    </row>
    <row r="10344" spans="1:16">
      <c r="A10344" s="25">
        <f t="shared" si="161"/>
        <v>10342</v>
      </c>
      <c r="B10344" s="32" t="s">
        <v>13709</v>
      </c>
      <c r="I10344" s="37"/>
      <c r="J10344" s="37"/>
    </row>
    <row r="10345" spans="1:16">
      <c r="A10345" s="25">
        <f t="shared" si="161"/>
        <v>10343</v>
      </c>
      <c r="B10345" s="32" t="s">
        <v>13710</v>
      </c>
      <c r="C10345" s="37">
        <v>1957</v>
      </c>
      <c r="E10345" s="41" t="s">
        <v>4731</v>
      </c>
      <c r="I10345" s="37">
        <v>2</v>
      </c>
      <c r="J10345" s="37">
        <v>1</v>
      </c>
      <c r="M10345" s="39">
        <v>516.79999999999995</v>
      </c>
      <c r="N10345" s="39">
        <v>467.6</v>
      </c>
      <c r="O10345" s="39">
        <v>467.6</v>
      </c>
      <c r="P10345" s="38">
        <v>10</v>
      </c>
    </row>
    <row r="10346" spans="1:16">
      <c r="A10346" s="25">
        <f t="shared" si="161"/>
        <v>10344</v>
      </c>
      <c r="B10346" s="32" t="s">
        <v>13711</v>
      </c>
      <c r="C10346" s="37">
        <v>1963</v>
      </c>
      <c r="E10346" s="41" t="s">
        <v>4731</v>
      </c>
      <c r="I10346" s="37">
        <v>2</v>
      </c>
      <c r="J10346" s="37">
        <v>2</v>
      </c>
      <c r="M10346" s="39">
        <v>504.2</v>
      </c>
      <c r="N10346" s="39">
        <v>443.2</v>
      </c>
      <c r="O10346" s="39">
        <v>443.2</v>
      </c>
      <c r="P10346" s="38">
        <v>25</v>
      </c>
    </row>
    <row r="10347" spans="1:16">
      <c r="A10347" s="25">
        <f t="shared" si="161"/>
        <v>10345</v>
      </c>
      <c r="B10347" s="32" t="s">
        <v>13712</v>
      </c>
      <c r="C10347" s="37">
        <v>1978</v>
      </c>
      <c r="E10347" s="41" t="s">
        <v>4731</v>
      </c>
      <c r="I10347" s="37">
        <v>2</v>
      </c>
      <c r="J10347" s="37">
        <v>3</v>
      </c>
      <c r="M10347" s="39">
        <v>971.5</v>
      </c>
      <c r="N10347" s="39">
        <v>863</v>
      </c>
      <c r="O10347" s="39">
        <v>863</v>
      </c>
      <c r="P10347" s="38">
        <v>32</v>
      </c>
    </row>
    <row r="10348" spans="1:16">
      <c r="A10348" s="25">
        <f t="shared" si="161"/>
        <v>10346</v>
      </c>
      <c r="B10348" s="32" t="s">
        <v>13713</v>
      </c>
      <c r="C10348" s="37">
        <v>1974</v>
      </c>
      <c r="E10348" s="41" t="s">
        <v>4731</v>
      </c>
      <c r="I10348" s="37">
        <v>2</v>
      </c>
      <c r="J10348" s="37">
        <v>1</v>
      </c>
      <c r="M10348" s="39">
        <v>362.6</v>
      </c>
      <c r="N10348" s="39">
        <v>310.60000000000002</v>
      </c>
      <c r="O10348" s="39">
        <v>310.60000000000002</v>
      </c>
      <c r="P10348" s="38">
        <v>12</v>
      </c>
    </row>
    <row r="10349" spans="1:16">
      <c r="A10349" s="25">
        <f t="shared" si="161"/>
        <v>10347</v>
      </c>
      <c r="B10349" s="32" t="s">
        <v>13714</v>
      </c>
      <c r="C10349" s="37">
        <v>1982</v>
      </c>
      <c r="E10349" s="41" t="s">
        <v>4731</v>
      </c>
      <c r="I10349" s="37">
        <v>2</v>
      </c>
      <c r="J10349" s="37">
        <v>2</v>
      </c>
      <c r="M10349" s="39">
        <v>557.20000000000005</v>
      </c>
      <c r="N10349" s="39">
        <v>545.20000000000005</v>
      </c>
      <c r="O10349" s="39">
        <v>545.20000000000005</v>
      </c>
      <c r="P10349" s="38">
        <v>18</v>
      </c>
    </row>
    <row r="10350" spans="1:16">
      <c r="A10350" s="25">
        <f t="shared" si="161"/>
        <v>10348</v>
      </c>
      <c r="B10350" s="32" t="s">
        <v>13715</v>
      </c>
      <c r="C10350" s="37">
        <v>1985</v>
      </c>
      <c r="E10350" s="41" t="s">
        <v>4731</v>
      </c>
      <c r="I10350" s="37">
        <v>2</v>
      </c>
      <c r="J10350" s="37">
        <v>1</v>
      </c>
      <c r="M10350" s="39">
        <v>312.89999999999998</v>
      </c>
      <c r="N10350" s="39">
        <v>301.2</v>
      </c>
      <c r="O10350" s="39">
        <v>301.2</v>
      </c>
      <c r="P10350" s="38">
        <v>16</v>
      </c>
    </row>
    <row r="10351" spans="1:16">
      <c r="A10351" s="25">
        <f t="shared" si="161"/>
        <v>10349</v>
      </c>
      <c r="B10351" s="32" t="s">
        <v>13716</v>
      </c>
      <c r="C10351" s="37">
        <v>1984</v>
      </c>
      <c r="E10351" s="41" t="s">
        <v>4731</v>
      </c>
      <c r="I10351" s="37">
        <v>2</v>
      </c>
      <c r="J10351" s="37">
        <v>2</v>
      </c>
      <c r="M10351" s="39">
        <v>693.3</v>
      </c>
      <c r="N10351" s="39">
        <v>680.7</v>
      </c>
      <c r="O10351" s="39">
        <v>680.7</v>
      </c>
      <c r="P10351" s="38">
        <v>18</v>
      </c>
    </row>
    <row r="10352" spans="1:16">
      <c r="A10352" s="25">
        <f t="shared" si="161"/>
        <v>10350</v>
      </c>
      <c r="B10352" s="32" t="s">
        <v>13717</v>
      </c>
      <c r="C10352" s="37">
        <v>1980</v>
      </c>
      <c r="E10352" s="41" t="s">
        <v>4729</v>
      </c>
      <c r="I10352" s="37">
        <v>2</v>
      </c>
      <c r="J10352" s="37">
        <v>4</v>
      </c>
      <c r="M10352" s="39">
        <v>1388.1</v>
      </c>
      <c r="N10352" s="39">
        <v>1188.2</v>
      </c>
      <c r="O10352" s="39">
        <v>1188.2</v>
      </c>
      <c r="P10352" s="38">
        <v>48</v>
      </c>
    </row>
    <row r="10353" spans="1:16">
      <c r="A10353" s="25">
        <f t="shared" si="161"/>
        <v>10351</v>
      </c>
      <c r="B10353" s="32" t="s">
        <v>13718</v>
      </c>
      <c r="C10353" s="37">
        <v>1974</v>
      </c>
      <c r="E10353" s="41" t="s">
        <v>4731</v>
      </c>
      <c r="I10353" s="37">
        <v>2</v>
      </c>
      <c r="J10353" s="37">
        <v>3</v>
      </c>
      <c r="M10353" s="39">
        <v>1034.9000000000001</v>
      </c>
      <c r="N10353" s="39">
        <v>938.4</v>
      </c>
      <c r="O10353" s="39">
        <v>938.4</v>
      </c>
      <c r="P10353" s="38">
        <v>41</v>
      </c>
    </row>
    <row r="10354" spans="1:16">
      <c r="A10354" s="25">
        <f t="shared" si="161"/>
        <v>10352</v>
      </c>
      <c r="B10354" s="32" t="s">
        <v>13719</v>
      </c>
      <c r="C10354" s="37">
        <v>1974</v>
      </c>
      <c r="E10354" s="41" t="s">
        <v>4731</v>
      </c>
      <c r="I10354" s="37">
        <v>2</v>
      </c>
      <c r="J10354" s="37">
        <v>3</v>
      </c>
      <c r="M10354" s="39">
        <v>983.9</v>
      </c>
      <c r="N10354" s="39">
        <v>935.5</v>
      </c>
      <c r="O10354" s="39">
        <v>935.5</v>
      </c>
      <c r="P10354" s="38">
        <v>39</v>
      </c>
    </row>
    <row r="10355" spans="1:16">
      <c r="A10355" s="25">
        <f t="shared" si="161"/>
        <v>10353</v>
      </c>
      <c r="B10355" s="32" t="s">
        <v>13720</v>
      </c>
      <c r="C10355" s="37">
        <v>1976</v>
      </c>
      <c r="E10355" s="41" t="s">
        <v>4731</v>
      </c>
      <c r="I10355" s="37">
        <v>2</v>
      </c>
      <c r="J10355" s="37">
        <v>3</v>
      </c>
      <c r="M10355" s="39">
        <v>1042.2</v>
      </c>
      <c r="N10355" s="39">
        <v>939.3</v>
      </c>
      <c r="O10355" s="39">
        <v>939.3</v>
      </c>
      <c r="P10355" s="38">
        <v>38</v>
      </c>
    </row>
    <row r="10356" spans="1:16">
      <c r="A10356" s="25">
        <f t="shared" si="161"/>
        <v>10354</v>
      </c>
      <c r="B10356" s="32" t="s">
        <v>13721</v>
      </c>
      <c r="C10356" s="37">
        <v>1974</v>
      </c>
      <c r="E10356" s="41" t="s">
        <v>4731</v>
      </c>
      <c r="I10356" s="37">
        <v>2</v>
      </c>
      <c r="J10356" s="37">
        <v>3</v>
      </c>
      <c r="M10356" s="39">
        <v>1040</v>
      </c>
      <c r="N10356" s="39">
        <v>956.8</v>
      </c>
      <c r="O10356" s="39">
        <v>956.8</v>
      </c>
      <c r="P10356" s="38">
        <v>35</v>
      </c>
    </row>
    <row r="10357" spans="1:16">
      <c r="A10357" s="25">
        <f t="shared" si="161"/>
        <v>10355</v>
      </c>
      <c r="B10357" s="32" t="s">
        <v>13722</v>
      </c>
      <c r="C10357" s="37">
        <v>1978</v>
      </c>
      <c r="E10357" s="41" t="s">
        <v>4729</v>
      </c>
      <c r="I10357" s="37">
        <v>2</v>
      </c>
      <c r="J10357" s="37">
        <v>3</v>
      </c>
      <c r="M10357" s="39">
        <v>919.8</v>
      </c>
      <c r="N10357" s="39">
        <v>876.7</v>
      </c>
      <c r="O10357" s="39">
        <v>876.7</v>
      </c>
      <c r="P10357" s="38">
        <v>34</v>
      </c>
    </row>
    <row r="10358" spans="1:16">
      <c r="A10358" s="25">
        <f t="shared" si="161"/>
        <v>10356</v>
      </c>
      <c r="B10358" s="32" t="s">
        <v>13723</v>
      </c>
      <c r="C10358" s="37">
        <v>1978</v>
      </c>
      <c r="E10358" s="41" t="s">
        <v>4731</v>
      </c>
      <c r="I10358" s="37">
        <v>2</v>
      </c>
      <c r="J10358" s="37">
        <v>3</v>
      </c>
      <c r="M10358" s="39">
        <v>975.3</v>
      </c>
      <c r="N10358" s="39">
        <v>950.2</v>
      </c>
      <c r="O10358" s="39">
        <v>950.2</v>
      </c>
      <c r="P10358" s="38">
        <v>37</v>
      </c>
    </row>
    <row r="10359" spans="1:16">
      <c r="A10359" s="25">
        <f t="shared" si="161"/>
        <v>10357</v>
      </c>
      <c r="B10359" s="32" t="s">
        <v>13724</v>
      </c>
      <c r="C10359" s="37">
        <v>1981</v>
      </c>
      <c r="E10359" s="41" t="s">
        <v>4729</v>
      </c>
      <c r="I10359" s="37">
        <v>2</v>
      </c>
      <c r="J10359" s="37">
        <v>3</v>
      </c>
      <c r="M10359" s="39">
        <v>1365.1</v>
      </c>
      <c r="N10359" s="39">
        <v>1160.4000000000001</v>
      </c>
      <c r="O10359" s="39">
        <v>1160.4000000000001</v>
      </c>
      <c r="P10359" s="38">
        <v>45</v>
      </c>
    </row>
    <row r="10360" spans="1:16">
      <c r="A10360" s="25">
        <f t="shared" si="161"/>
        <v>10358</v>
      </c>
      <c r="B10360" s="32" t="s">
        <v>13725</v>
      </c>
      <c r="C10360" s="37">
        <v>1982</v>
      </c>
      <c r="E10360" s="41" t="s">
        <v>4729</v>
      </c>
      <c r="I10360" s="37">
        <v>2</v>
      </c>
      <c r="J10360" s="37">
        <v>3</v>
      </c>
      <c r="M10360" s="39">
        <v>1346</v>
      </c>
      <c r="N10360" s="39">
        <v>1148.4000000000001</v>
      </c>
      <c r="O10360" s="39">
        <v>1148.4000000000001</v>
      </c>
      <c r="P10360" s="38">
        <v>43</v>
      </c>
    </row>
    <row r="10361" spans="1:16">
      <c r="A10361" s="25">
        <f t="shared" si="161"/>
        <v>10359</v>
      </c>
      <c r="B10361" s="32" t="s">
        <v>13726</v>
      </c>
      <c r="C10361" s="37">
        <v>1989</v>
      </c>
      <c r="E10361" s="41" t="s">
        <v>4731</v>
      </c>
      <c r="I10361" s="37">
        <v>2</v>
      </c>
      <c r="J10361" s="37">
        <v>3</v>
      </c>
      <c r="M10361" s="39">
        <v>965.6</v>
      </c>
      <c r="N10361" s="39">
        <v>875.6</v>
      </c>
      <c r="O10361" s="39">
        <v>875.6</v>
      </c>
      <c r="P10361" s="38">
        <v>36</v>
      </c>
    </row>
    <row r="10362" spans="1:16">
      <c r="A10362" s="25">
        <f t="shared" si="161"/>
        <v>10360</v>
      </c>
      <c r="B10362" s="32" t="s">
        <v>13727</v>
      </c>
      <c r="C10362" s="37">
        <v>1992</v>
      </c>
      <c r="E10362" s="41" t="s">
        <v>4731</v>
      </c>
      <c r="I10362" s="37">
        <v>2</v>
      </c>
      <c r="J10362" s="37">
        <v>1</v>
      </c>
      <c r="M10362" s="39">
        <v>1264.3</v>
      </c>
      <c r="N10362" s="39">
        <v>985.2</v>
      </c>
      <c r="O10362" s="39">
        <v>781.6</v>
      </c>
      <c r="P10362" s="38">
        <v>45</v>
      </c>
    </row>
    <row r="10363" spans="1:16">
      <c r="A10363" s="25">
        <f t="shared" si="161"/>
        <v>10361</v>
      </c>
      <c r="B10363" s="32" t="s">
        <v>13728</v>
      </c>
      <c r="C10363" s="37">
        <v>1963</v>
      </c>
      <c r="E10363" s="41" t="s">
        <v>4731</v>
      </c>
      <c r="I10363" s="37">
        <v>2</v>
      </c>
      <c r="J10363" s="37">
        <v>1</v>
      </c>
      <c r="M10363" s="39">
        <v>315.2</v>
      </c>
      <c r="N10363" s="39">
        <v>291.2</v>
      </c>
      <c r="O10363" s="39">
        <v>291.2</v>
      </c>
      <c r="P10363" s="38">
        <v>16</v>
      </c>
    </row>
    <row r="10364" spans="1:16">
      <c r="A10364" s="25">
        <f t="shared" si="161"/>
        <v>10362</v>
      </c>
      <c r="B10364" s="32" t="s">
        <v>13729</v>
      </c>
      <c r="C10364" s="37">
        <v>1966</v>
      </c>
      <c r="E10364" s="41" t="s">
        <v>4731</v>
      </c>
      <c r="I10364" s="37">
        <v>2</v>
      </c>
      <c r="J10364" s="37">
        <v>1</v>
      </c>
      <c r="M10364" s="39">
        <v>315</v>
      </c>
      <c r="N10364" s="39">
        <v>294.8</v>
      </c>
      <c r="O10364" s="39">
        <v>294.8</v>
      </c>
      <c r="P10364" s="38">
        <v>23</v>
      </c>
    </row>
    <row r="10365" spans="1:16">
      <c r="A10365" s="25">
        <f t="shared" si="161"/>
        <v>10363</v>
      </c>
      <c r="B10365" s="32" t="s">
        <v>13730</v>
      </c>
      <c r="C10365" s="37">
        <v>1964</v>
      </c>
      <c r="E10365" s="41" t="s">
        <v>4731</v>
      </c>
      <c r="I10365" s="37">
        <v>2</v>
      </c>
      <c r="J10365" s="37">
        <v>1</v>
      </c>
      <c r="M10365" s="39">
        <v>328.9</v>
      </c>
      <c r="N10365" s="39">
        <v>295.5</v>
      </c>
      <c r="O10365" s="39">
        <v>295.5</v>
      </c>
      <c r="P10365" s="38">
        <v>14</v>
      </c>
    </row>
    <row r="10366" spans="1:16">
      <c r="A10366" s="25">
        <f t="shared" si="161"/>
        <v>10364</v>
      </c>
      <c r="B10366" s="32" t="s">
        <v>13731</v>
      </c>
      <c r="C10366" s="37">
        <v>1969</v>
      </c>
      <c r="E10366" s="41" t="s">
        <v>4731</v>
      </c>
      <c r="I10366" s="37">
        <v>2</v>
      </c>
      <c r="J10366" s="37">
        <v>1</v>
      </c>
      <c r="M10366" s="39">
        <v>335.1</v>
      </c>
      <c r="N10366" s="39">
        <v>300.39999999999998</v>
      </c>
      <c r="O10366" s="39">
        <v>300.39999999999998</v>
      </c>
      <c r="P10366" s="38">
        <v>15</v>
      </c>
    </row>
    <row r="10367" spans="1:16">
      <c r="A10367" s="25">
        <f t="shared" si="161"/>
        <v>10365</v>
      </c>
      <c r="B10367" s="32" t="s">
        <v>13732</v>
      </c>
      <c r="C10367" s="37">
        <v>1969</v>
      </c>
      <c r="E10367" s="41" t="s">
        <v>4731</v>
      </c>
      <c r="I10367" s="37">
        <v>2</v>
      </c>
      <c r="J10367" s="37">
        <v>2</v>
      </c>
      <c r="M10367" s="39">
        <v>1039.0999999999999</v>
      </c>
      <c r="N10367" s="39">
        <v>971.1</v>
      </c>
      <c r="O10367" s="39">
        <v>971.1</v>
      </c>
      <c r="P10367" s="38">
        <v>51</v>
      </c>
    </row>
    <row r="10368" spans="1:16">
      <c r="A10368" s="25">
        <f t="shared" si="161"/>
        <v>10366</v>
      </c>
      <c r="B10368" s="32" t="s">
        <v>13733</v>
      </c>
      <c r="C10368" s="37">
        <v>1965</v>
      </c>
      <c r="E10368" s="41" t="s">
        <v>4731</v>
      </c>
      <c r="I10368" s="37">
        <v>2</v>
      </c>
      <c r="J10368" s="37">
        <v>2</v>
      </c>
      <c r="M10368" s="39">
        <v>528.79999999999995</v>
      </c>
      <c r="N10368" s="39">
        <v>468.4</v>
      </c>
      <c r="O10368" s="39">
        <v>468.4</v>
      </c>
      <c r="P10368" s="38">
        <v>26</v>
      </c>
    </row>
    <row r="10369" spans="1:16">
      <c r="A10369" s="25">
        <f t="shared" si="161"/>
        <v>10367</v>
      </c>
      <c r="B10369" s="32" t="s">
        <v>13734</v>
      </c>
      <c r="C10369" s="37">
        <v>1976</v>
      </c>
      <c r="E10369" s="41" t="s">
        <v>4731</v>
      </c>
      <c r="I10369" s="37">
        <v>2</v>
      </c>
      <c r="J10369" s="37">
        <v>2</v>
      </c>
      <c r="M10369" s="39">
        <v>570.5</v>
      </c>
      <c r="N10369" s="39">
        <v>514.70000000000005</v>
      </c>
      <c r="O10369" s="39">
        <v>514.70000000000005</v>
      </c>
      <c r="P10369" s="38">
        <v>35</v>
      </c>
    </row>
    <row r="10370" spans="1:16">
      <c r="A10370" s="25">
        <f t="shared" si="161"/>
        <v>10368</v>
      </c>
      <c r="B10370" s="32" t="s">
        <v>13735</v>
      </c>
      <c r="C10370" s="37">
        <v>1964</v>
      </c>
      <c r="E10370" s="41" t="s">
        <v>4731</v>
      </c>
      <c r="I10370" s="37">
        <v>2</v>
      </c>
      <c r="J10370" s="37">
        <v>1</v>
      </c>
      <c r="M10370" s="39">
        <v>385.2</v>
      </c>
      <c r="N10370" s="39">
        <v>328</v>
      </c>
      <c r="O10370" s="39">
        <v>328</v>
      </c>
      <c r="P10370" s="38">
        <v>17</v>
      </c>
    </row>
    <row r="10371" spans="1:16">
      <c r="A10371" s="25">
        <f t="shared" ref="A10371:A10434" si="162">A10370+1</f>
        <v>10369</v>
      </c>
      <c r="B10371" s="32" t="s">
        <v>13736</v>
      </c>
      <c r="C10371" s="37">
        <v>1972</v>
      </c>
      <c r="E10371" s="41" t="s">
        <v>4731</v>
      </c>
      <c r="I10371" s="37">
        <v>2</v>
      </c>
      <c r="J10371" s="37">
        <v>3</v>
      </c>
      <c r="M10371" s="39">
        <v>928.4</v>
      </c>
      <c r="N10371" s="39">
        <v>899</v>
      </c>
      <c r="O10371" s="39">
        <v>899</v>
      </c>
      <c r="P10371" s="38">
        <v>44</v>
      </c>
    </row>
    <row r="10372" spans="1:16">
      <c r="A10372" s="25">
        <f t="shared" si="162"/>
        <v>10370</v>
      </c>
      <c r="B10372" s="32" t="s">
        <v>13737</v>
      </c>
      <c r="C10372" s="37">
        <v>1978</v>
      </c>
      <c r="E10372" s="41" t="s">
        <v>4731</v>
      </c>
      <c r="I10372" s="37">
        <v>2</v>
      </c>
      <c r="J10372" s="37">
        <v>2</v>
      </c>
      <c r="M10372" s="39">
        <v>900</v>
      </c>
      <c r="N10372" s="39">
        <v>775.1</v>
      </c>
      <c r="O10372" s="39">
        <v>775.1</v>
      </c>
      <c r="P10372" s="38">
        <v>22</v>
      </c>
    </row>
    <row r="10373" spans="1:16">
      <c r="A10373" s="25">
        <f t="shared" si="162"/>
        <v>10371</v>
      </c>
      <c r="B10373" s="32" t="s">
        <v>13738</v>
      </c>
      <c r="C10373" s="37">
        <v>1982</v>
      </c>
      <c r="E10373" s="41" t="s">
        <v>4731</v>
      </c>
      <c r="I10373" s="37">
        <v>2</v>
      </c>
      <c r="J10373" s="37">
        <v>3</v>
      </c>
      <c r="M10373" s="39">
        <v>1448.1</v>
      </c>
      <c r="N10373" s="39">
        <v>1087.0999999999999</v>
      </c>
      <c r="O10373" s="39">
        <v>1087.0999999999999</v>
      </c>
      <c r="P10373" s="38">
        <v>49</v>
      </c>
    </row>
    <row r="10374" spans="1:16">
      <c r="A10374" s="25">
        <f t="shared" si="162"/>
        <v>10372</v>
      </c>
      <c r="B10374" s="32" t="s">
        <v>13739</v>
      </c>
      <c r="C10374" s="37">
        <v>1980</v>
      </c>
      <c r="E10374" s="41" t="s">
        <v>4729</v>
      </c>
      <c r="I10374" s="37">
        <v>2</v>
      </c>
      <c r="J10374" s="37">
        <v>4</v>
      </c>
      <c r="M10374" s="39">
        <v>1262.7</v>
      </c>
      <c r="N10374" s="39">
        <v>1157.0999999999999</v>
      </c>
      <c r="O10374" s="39">
        <v>1157.0999999999999</v>
      </c>
      <c r="P10374" s="38">
        <v>49</v>
      </c>
    </row>
    <row r="10375" spans="1:16">
      <c r="A10375" s="25">
        <f t="shared" si="162"/>
        <v>10373</v>
      </c>
      <c r="B10375" s="32" t="s">
        <v>13740</v>
      </c>
      <c r="C10375" s="37">
        <v>1982</v>
      </c>
      <c r="E10375" s="41" t="s">
        <v>4729</v>
      </c>
      <c r="I10375" s="37">
        <v>2</v>
      </c>
      <c r="J10375" s="37">
        <v>4</v>
      </c>
      <c r="M10375" s="39">
        <v>1268</v>
      </c>
      <c r="N10375" s="39">
        <v>1168.8</v>
      </c>
      <c r="O10375" s="39">
        <v>1168.8</v>
      </c>
      <c r="P10375" s="38">
        <v>47</v>
      </c>
    </row>
    <row r="10376" spans="1:16">
      <c r="A10376" s="25">
        <f t="shared" si="162"/>
        <v>10374</v>
      </c>
      <c r="B10376" s="32" t="s">
        <v>13741</v>
      </c>
      <c r="C10376" s="37">
        <v>1979</v>
      </c>
      <c r="E10376" s="41" t="s">
        <v>4731</v>
      </c>
      <c r="I10376" s="37">
        <v>2</v>
      </c>
      <c r="J10376" s="37">
        <v>1</v>
      </c>
      <c r="M10376" s="39">
        <v>404</v>
      </c>
      <c r="N10376" s="39">
        <v>387.9</v>
      </c>
      <c r="O10376" s="39">
        <v>387.9</v>
      </c>
      <c r="P10376" s="38">
        <v>21</v>
      </c>
    </row>
    <row r="10377" spans="1:16">
      <c r="A10377" s="25">
        <f t="shared" si="162"/>
        <v>10375</v>
      </c>
      <c r="B10377" s="32" t="s">
        <v>13742</v>
      </c>
      <c r="C10377" s="37">
        <v>1976</v>
      </c>
      <c r="E10377" s="41" t="s">
        <v>4731</v>
      </c>
      <c r="I10377" s="37">
        <v>2</v>
      </c>
      <c r="J10377" s="37">
        <v>2</v>
      </c>
      <c r="M10377" s="39">
        <v>1124</v>
      </c>
      <c r="N10377" s="39">
        <v>754.2</v>
      </c>
      <c r="O10377" s="39">
        <v>754.2</v>
      </c>
      <c r="P10377" s="38">
        <v>32</v>
      </c>
    </row>
    <row r="10378" spans="1:16">
      <c r="A10378" s="25">
        <f t="shared" si="162"/>
        <v>10376</v>
      </c>
      <c r="B10378" s="32" t="s">
        <v>13743</v>
      </c>
      <c r="C10378" s="37">
        <v>1968</v>
      </c>
      <c r="E10378" s="41" t="s">
        <v>4731</v>
      </c>
      <c r="I10378" s="37">
        <v>2</v>
      </c>
      <c r="J10378" s="37">
        <v>2</v>
      </c>
      <c r="M10378" s="39">
        <v>503.5</v>
      </c>
      <c r="N10378" s="39">
        <v>443.5</v>
      </c>
      <c r="O10378" s="39">
        <v>443.5</v>
      </c>
      <c r="P10378" s="38">
        <v>20</v>
      </c>
    </row>
    <row r="10379" spans="1:16">
      <c r="A10379" s="25">
        <f t="shared" si="162"/>
        <v>10377</v>
      </c>
      <c r="B10379" s="32" t="s">
        <v>13744</v>
      </c>
      <c r="C10379" s="37">
        <v>1969</v>
      </c>
      <c r="E10379" s="41" t="s">
        <v>4731</v>
      </c>
      <c r="I10379" s="37">
        <v>2</v>
      </c>
      <c r="J10379" s="37">
        <v>2</v>
      </c>
      <c r="M10379" s="39">
        <v>506.9</v>
      </c>
      <c r="N10379" s="39">
        <v>455.3</v>
      </c>
      <c r="O10379" s="39">
        <v>455.3</v>
      </c>
      <c r="P10379" s="38">
        <v>25</v>
      </c>
    </row>
    <row r="10380" spans="1:16">
      <c r="A10380" s="25">
        <f t="shared" si="162"/>
        <v>10378</v>
      </c>
      <c r="B10380" s="32" t="s">
        <v>13745</v>
      </c>
      <c r="C10380" s="37">
        <v>1971</v>
      </c>
      <c r="E10380" s="41" t="s">
        <v>4731</v>
      </c>
      <c r="I10380" s="37">
        <v>2</v>
      </c>
      <c r="J10380" s="37">
        <v>2</v>
      </c>
      <c r="M10380" s="39">
        <v>503.4</v>
      </c>
      <c r="N10380" s="39">
        <v>438.6</v>
      </c>
      <c r="O10380" s="39">
        <v>438.6</v>
      </c>
      <c r="P10380" s="38">
        <v>26</v>
      </c>
    </row>
    <row r="10381" spans="1:16">
      <c r="A10381" s="25">
        <f t="shared" si="162"/>
        <v>10379</v>
      </c>
      <c r="B10381" s="32" t="s">
        <v>13746</v>
      </c>
      <c r="C10381" s="37">
        <v>1971</v>
      </c>
      <c r="E10381" s="41" t="s">
        <v>4731</v>
      </c>
      <c r="I10381" s="37">
        <v>2</v>
      </c>
      <c r="J10381" s="37">
        <v>2</v>
      </c>
      <c r="M10381" s="39">
        <v>500.1</v>
      </c>
      <c r="N10381" s="39">
        <v>441.2</v>
      </c>
      <c r="O10381" s="39">
        <v>441.2</v>
      </c>
      <c r="P10381" s="38">
        <v>25</v>
      </c>
    </row>
    <row r="10382" spans="1:16">
      <c r="A10382" s="25">
        <f t="shared" si="162"/>
        <v>10380</v>
      </c>
      <c r="B10382" s="32" t="s">
        <v>13747</v>
      </c>
      <c r="C10382" s="37">
        <v>1972</v>
      </c>
      <c r="E10382" s="41" t="s">
        <v>4731</v>
      </c>
      <c r="I10382" s="37">
        <v>2</v>
      </c>
      <c r="J10382" s="37">
        <v>1</v>
      </c>
      <c r="M10382" s="39">
        <v>332.2</v>
      </c>
      <c r="N10382" s="39">
        <v>302</v>
      </c>
      <c r="O10382" s="39">
        <v>302</v>
      </c>
      <c r="P10382" s="38">
        <v>15</v>
      </c>
    </row>
    <row r="10383" spans="1:16">
      <c r="A10383" s="25">
        <f t="shared" si="162"/>
        <v>10381</v>
      </c>
      <c r="B10383" s="32" t="s">
        <v>13748</v>
      </c>
      <c r="C10383" s="37">
        <v>1970</v>
      </c>
      <c r="E10383" s="41" t="s">
        <v>4731</v>
      </c>
      <c r="I10383" s="37">
        <v>2</v>
      </c>
      <c r="J10383" s="37">
        <v>1</v>
      </c>
      <c r="M10383" s="39">
        <v>354</v>
      </c>
      <c r="N10383" s="39">
        <v>324.8</v>
      </c>
      <c r="O10383" s="39">
        <v>324.8</v>
      </c>
      <c r="P10383" s="38">
        <v>13</v>
      </c>
    </row>
    <row r="10384" spans="1:16">
      <c r="A10384" s="25">
        <f t="shared" si="162"/>
        <v>10382</v>
      </c>
      <c r="B10384" s="32" t="s">
        <v>13749</v>
      </c>
      <c r="C10384" s="37">
        <v>1969</v>
      </c>
      <c r="E10384" s="41" t="s">
        <v>4731</v>
      </c>
      <c r="I10384" s="37">
        <v>2</v>
      </c>
      <c r="J10384" s="37">
        <v>2</v>
      </c>
      <c r="M10384" s="39">
        <v>456.3</v>
      </c>
      <c r="N10384" s="39">
        <v>427</v>
      </c>
      <c r="O10384" s="39">
        <v>427</v>
      </c>
      <c r="P10384" s="38">
        <v>26</v>
      </c>
    </row>
    <row r="10385" spans="1:16">
      <c r="A10385" s="25">
        <f t="shared" si="162"/>
        <v>10383</v>
      </c>
      <c r="B10385" s="32" t="s">
        <v>13750</v>
      </c>
      <c r="C10385" s="37">
        <v>1976</v>
      </c>
      <c r="E10385" s="41" t="s">
        <v>4731</v>
      </c>
      <c r="I10385" s="37">
        <v>2</v>
      </c>
      <c r="J10385" s="37">
        <v>2</v>
      </c>
      <c r="M10385" s="39">
        <v>591</v>
      </c>
      <c r="N10385" s="39">
        <v>535.9</v>
      </c>
      <c r="O10385" s="39">
        <v>535.9</v>
      </c>
      <c r="P10385" s="38">
        <v>27</v>
      </c>
    </row>
    <row r="10386" spans="1:16">
      <c r="A10386" s="25">
        <f t="shared" si="162"/>
        <v>10384</v>
      </c>
      <c r="B10386" s="32" t="s">
        <v>13751</v>
      </c>
      <c r="C10386" s="37">
        <v>1985</v>
      </c>
      <c r="E10386" s="41" t="s">
        <v>4731</v>
      </c>
      <c r="I10386" s="37">
        <v>2</v>
      </c>
      <c r="J10386" s="37">
        <v>3</v>
      </c>
      <c r="M10386" s="39">
        <v>1559.1</v>
      </c>
      <c r="N10386" s="39">
        <v>946.9</v>
      </c>
      <c r="O10386" s="39">
        <v>946.9</v>
      </c>
      <c r="P10386" s="38">
        <v>40</v>
      </c>
    </row>
    <row r="10387" spans="1:16">
      <c r="A10387" s="25">
        <f t="shared" si="162"/>
        <v>10385</v>
      </c>
      <c r="B10387" s="32" t="s">
        <v>13752</v>
      </c>
      <c r="C10387" s="37">
        <v>1976</v>
      </c>
      <c r="E10387" s="41" t="s">
        <v>4731</v>
      </c>
      <c r="I10387" s="37">
        <v>2</v>
      </c>
      <c r="J10387" s="37">
        <v>2</v>
      </c>
      <c r="M10387" s="39">
        <v>816.4</v>
      </c>
      <c r="N10387" s="39">
        <v>756</v>
      </c>
      <c r="O10387" s="39">
        <v>756</v>
      </c>
      <c r="P10387" s="38">
        <v>32</v>
      </c>
    </row>
    <row r="10388" spans="1:16">
      <c r="A10388" s="25">
        <f t="shared" si="162"/>
        <v>10386</v>
      </c>
      <c r="B10388" s="32" t="s">
        <v>13753</v>
      </c>
      <c r="C10388" s="37">
        <v>1975</v>
      </c>
      <c r="E10388" s="41" t="s">
        <v>4731</v>
      </c>
      <c r="I10388" s="37">
        <v>2</v>
      </c>
      <c r="J10388" s="37">
        <v>3</v>
      </c>
      <c r="M10388" s="39">
        <v>1034.9000000000001</v>
      </c>
      <c r="N10388" s="39">
        <v>896.1</v>
      </c>
      <c r="O10388" s="39">
        <v>896.1</v>
      </c>
      <c r="P10388" s="38">
        <v>53</v>
      </c>
    </row>
    <row r="10389" spans="1:16">
      <c r="A10389" s="25">
        <f t="shared" si="162"/>
        <v>10387</v>
      </c>
      <c r="B10389" s="32" t="s">
        <v>13754</v>
      </c>
      <c r="C10389" s="37">
        <v>1976</v>
      </c>
      <c r="E10389" s="41" t="s">
        <v>4965</v>
      </c>
      <c r="I10389" s="37">
        <v>2</v>
      </c>
      <c r="J10389" s="37">
        <v>1</v>
      </c>
      <c r="M10389" s="39">
        <v>351.9</v>
      </c>
      <c r="N10389" s="39">
        <v>331.7</v>
      </c>
      <c r="O10389" s="39">
        <v>233.1</v>
      </c>
      <c r="P10389" s="38">
        <v>15</v>
      </c>
    </row>
    <row r="10390" spans="1:16">
      <c r="A10390" s="25">
        <f t="shared" si="162"/>
        <v>10388</v>
      </c>
      <c r="B10390" s="32" t="s">
        <v>13755</v>
      </c>
      <c r="C10390" s="37">
        <v>1982</v>
      </c>
      <c r="E10390" s="41" t="s">
        <v>4724</v>
      </c>
      <c r="I10390" s="37">
        <v>2</v>
      </c>
      <c r="J10390" s="37">
        <v>2</v>
      </c>
      <c r="M10390" s="39">
        <v>736.1</v>
      </c>
      <c r="N10390" s="39">
        <v>644.1</v>
      </c>
      <c r="O10390" s="39">
        <v>644.1</v>
      </c>
      <c r="P10390" s="38">
        <v>26</v>
      </c>
    </row>
    <row r="10391" spans="1:16">
      <c r="A10391" s="25">
        <f t="shared" si="162"/>
        <v>10389</v>
      </c>
      <c r="B10391" s="32" t="s">
        <v>13756</v>
      </c>
      <c r="C10391" s="37">
        <v>1968</v>
      </c>
      <c r="E10391" s="41" t="s">
        <v>4965</v>
      </c>
      <c r="I10391" s="37">
        <v>2</v>
      </c>
      <c r="J10391" s="37">
        <v>1</v>
      </c>
      <c r="M10391" s="39">
        <v>348.4</v>
      </c>
      <c r="N10391" s="39">
        <v>318.3</v>
      </c>
      <c r="O10391" s="39">
        <v>318.3</v>
      </c>
      <c r="P10391" s="38">
        <v>18</v>
      </c>
    </row>
    <row r="10392" spans="1:16">
      <c r="A10392" s="25">
        <f t="shared" si="162"/>
        <v>10390</v>
      </c>
      <c r="B10392" s="32" t="s">
        <v>4522</v>
      </c>
      <c r="C10392" s="37">
        <v>1961</v>
      </c>
      <c r="E10392" s="41" t="s">
        <v>4965</v>
      </c>
      <c r="I10392" s="37">
        <v>2</v>
      </c>
      <c r="J10392" s="37">
        <v>1</v>
      </c>
      <c r="M10392" s="39">
        <v>352.4</v>
      </c>
      <c r="N10392" s="39">
        <v>324.10000000000002</v>
      </c>
      <c r="O10392" s="39">
        <v>198.1</v>
      </c>
      <c r="P10392" s="38">
        <v>21</v>
      </c>
    </row>
    <row r="10393" spans="1:16">
      <c r="A10393" s="25">
        <f t="shared" si="162"/>
        <v>10391</v>
      </c>
      <c r="B10393" s="32" t="s">
        <v>13757</v>
      </c>
      <c r="C10393" s="37">
        <v>1961</v>
      </c>
      <c r="E10393" s="41" t="s">
        <v>4965</v>
      </c>
      <c r="I10393" s="37">
        <v>2</v>
      </c>
      <c r="J10393" s="37">
        <v>1</v>
      </c>
      <c r="M10393" s="39">
        <v>362.9</v>
      </c>
      <c r="N10393" s="39">
        <v>336.4</v>
      </c>
      <c r="O10393" s="39">
        <v>336.4</v>
      </c>
      <c r="P10393" s="38">
        <v>20</v>
      </c>
    </row>
    <row r="10394" spans="1:16">
      <c r="A10394" s="25">
        <f t="shared" si="162"/>
        <v>10392</v>
      </c>
      <c r="B10394" s="32" t="s">
        <v>13758</v>
      </c>
      <c r="C10394" s="37">
        <v>1968</v>
      </c>
      <c r="E10394" s="41" t="s">
        <v>4965</v>
      </c>
      <c r="I10394" s="37">
        <v>2</v>
      </c>
      <c r="J10394" s="37">
        <v>1</v>
      </c>
      <c r="M10394" s="39">
        <v>353.1</v>
      </c>
      <c r="N10394" s="39">
        <v>324.3</v>
      </c>
      <c r="O10394" s="39">
        <v>324.3</v>
      </c>
      <c r="P10394" s="38">
        <v>22</v>
      </c>
    </row>
    <row r="10395" spans="1:16">
      <c r="A10395" s="25">
        <f t="shared" si="162"/>
        <v>10393</v>
      </c>
      <c r="B10395" s="32" t="s">
        <v>13759</v>
      </c>
      <c r="C10395" s="37">
        <v>1979</v>
      </c>
      <c r="E10395" s="41" t="s">
        <v>4965</v>
      </c>
      <c r="I10395" s="37">
        <v>2</v>
      </c>
      <c r="J10395" s="37">
        <v>2</v>
      </c>
      <c r="M10395" s="39">
        <v>546</v>
      </c>
      <c r="N10395" s="39">
        <v>483.6</v>
      </c>
      <c r="O10395" s="39">
        <v>322.5</v>
      </c>
      <c r="P10395" s="38">
        <v>28</v>
      </c>
    </row>
    <row r="10396" spans="1:16">
      <c r="A10396" s="25">
        <f t="shared" si="162"/>
        <v>10394</v>
      </c>
      <c r="B10396" s="32" t="s">
        <v>13760</v>
      </c>
      <c r="C10396" s="37">
        <v>1976</v>
      </c>
      <c r="E10396" s="41" t="s">
        <v>4965</v>
      </c>
      <c r="I10396" s="37">
        <v>2</v>
      </c>
      <c r="J10396" s="37">
        <v>1</v>
      </c>
      <c r="M10396" s="39">
        <v>356.85</v>
      </c>
      <c r="N10396" s="39">
        <v>328.9</v>
      </c>
      <c r="O10396" s="39">
        <v>328.9</v>
      </c>
      <c r="P10396" s="38">
        <v>19</v>
      </c>
    </row>
    <row r="10397" spans="1:16">
      <c r="A10397" s="25">
        <f t="shared" si="162"/>
        <v>10395</v>
      </c>
      <c r="B10397" s="33" t="s">
        <v>4523</v>
      </c>
      <c r="C10397" s="37">
        <v>1966</v>
      </c>
      <c r="E10397" s="41" t="s">
        <v>4949</v>
      </c>
      <c r="I10397" s="37">
        <v>2</v>
      </c>
      <c r="J10397" s="37">
        <v>1</v>
      </c>
      <c r="M10397" s="39">
        <v>368.6</v>
      </c>
      <c r="N10397" s="39">
        <v>335.8</v>
      </c>
      <c r="O10397" s="39">
        <v>335.8</v>
      </c>
    </row>
    <row r="10398" spans="1:16">
      <c r="A10398" s="25">
        <f t="shared" si="162"/>
        <v>10396</v>
      </c>
      <c r="B10398" s="33" t="s">
        <v>2995</v>
      </c>
      <c r="C10398" s="37" t="s">
        <v>13761</v>
      </c>
      <c r="E10398" s="41" t="s">
        <v>4965</v>
      </c>
      <c r="I10398" s="37">
        <v>2</v>
      </c>
      <c r="J10398" s="37" t="s">
        <v>22</v>
      </c>
      <c r="M10398" s="39" t="s">
        <v>13762</v>
      </c>
      <c r="N10398" s="39" t="s">
        <v>13763</v>
      </c>
    </row>
    <row r="10399" spans="1:16">
      <c r="A10399" s="25">
        <f t="shared" si="162"/>
        <v>10397</v>
      </c>
      <c r="B10399" s="33" t="s">
        <v>2996</v>
      </c>
      <c r="C10399" s="37">
        <v>1969</v>
      </c>
      <c r="E10399" s="41" t="s">
        <v>4949</v>
      </c>
      <c r="I10399" s="37">
        <v>2</v>
      </c>
      <c r="J10399" s="37">
        <v>1</v>
      </c>
      <c r="M10399" s="39">
        <v>356.2</v>
      </c>
      <c r="N10399" s="39">
        <v>321.60000000000002</v>
      </c>
    </row>
    <row r="10400" spans="1:16">
      <c r="A10400" s="25">
        <f t="shared" si="162"/>
        <v>10398</v>
      </c>
      <c r="B10400" s="33" t="s">
        <v>13764</v>
      </c>
      <c r="C10400" s="37">
        <v>1973</v>
      </c>
      <c r="E10400" s="41" t="s">
        <v>4965</v>
      </c>
      <c r="I10400" s="37">
        <v>2</v>
      </c>
      <c r="J10400" s="37">
        <v>1</v>
      </c>
      <c r="M10400" s="39">
        <v>347.2</v>
      </c>
      <c r="N10400" s="39">
        <v>316</v>
      </c>
    </row>
    <row r="10401" spans="1:16">
      <c r="A10401" s="25">
        <f t="shared" si="162"/>
        <v>10399</v>
      </c>
      <c r="B10401" s="33" t="s">
        <v>13765</v>
      </c>
      <c r="C10401" s="37">
        <v>1970</v>
      </c>
      <c r="E10401" s="41" t="s">
        <v>4965</v>
      </c>
      <c r="I10401" s="37">
        <v>2</v>
      </c>
      <c r="J10401" s="37">
        <v>1</v>
      </c>
      <c r="M10401" s="39">
        <v>356</v>
      </c>
      <c r="N10401" s="39">
        <v>314.8</v>
      </c>
    </row>
    <row r="10402" spans="1:16">
      <c r="A10402" s="25">
        <f t="shared" si="162"/>
        <v>10400</v>
      </c>
      <c r="B10402" s="33" t="s">
        <v>13766</v>
      </c>
      <c r="C10402" s="37">
        <v>1971</v>
      </c>
      <c r="E10402" s="41" t="s">
        <v>4965</v>
      </c>
      <c r="I10402" s="37">
        <v>2</v>
      </c>
      <c r="J10402" s="37">
        <v>1</v>
      </c>
      <c r="M10402" s="39">
        <v>353.4</v>
      </c>
      <c r="N10402" s="39">
        <v>317.2</v>
      </c>
    </row>
    <row r="10403" spans="1:16">
      <c r="A10403" s="25">
        <f t="shared" si="162"/>
        <v>10401</v>
      </c>
      <c r="B10403" s="33" t="s">
        <v>13767</v>
      </c>
      <c r="C10403" s="37">
        <v>1984</v>
      </c>
      <c r="E10403" s="41" t="s">
        <v>4965</v>
      </c>
      <c r="I10403" s="37">
        <v>2</v>
      </c>
      <c r="J10403" s="37">
        <v>2</v>
      </c>
      <c r="M10403" s="39">
        <v>465</v>
      </c>
      <c r="N10403" s="39">
        <v>465</v>
      </c>
    </row>
    <row r="10404" spans="1:16">
      <c r="A10404" s="25">
        <f t="shared" si="162"/>
        <v>10402</v>
      </c>
      <c r="B10404" s="33" t="s">
        <v>4524</v>
      </c>
      <c r="C10404" s="37">
        <v>1964</v>
      </c>
      <c r="E10404" s="41" t="s">
        <v>4949</v>
      </c>
      <c r="I10404" s="37">
        <v>2</v>
      </c>
      <c r="J10404" s="37">
        <v>1</v>
      </c>
      <c r="M10404" s="39">
        <v>356</v>
      </c>
      <c r="N10404" s="39">
        <v>324.3</v>
      </c>
      <c r="O10404" s="39">
        <v>324.3</v>
      </c>
      <c r="P10404" s="38">
        <v>18</v>
      </c>
    </row>
    <row r="10405" spans="1:16">
      <c r="A10405" s="25">
        <f t="shared" si="162"/>
        <v>10403</v>
      </c>
      <c r="B10405" s="33" t="s">
        <v>13768</v>
      </c>
      <c r="C10405" s="37">
        <v>2004</v>
      </c>
      <c r="E10405" s="41" t="s">
        <v>4965</v>
      </c>
      <c r="I10405" s="37">
        <v>1</v>
      </c>
      <c r="J10405" s="37">
        <v>1</v>
      </c>
      <c r="M10405" s="39">
        <v>174.7</v>
      </c>
      <c r="N10405" s="39">
        <v>158.80000000000001</v>
      </c>
    </row>
    <row r="10406" spans="1:16">
      <c r="A10406" s="25">
        <f t="shared" si="162"/>
        <v>10404</v>
      </c>
      <c r="B10406" s="33" t="s">
        <v>13769</v>
      </c>
      <c r="C10406" s="37">
        <v>1956</v>
      </c>
      <c r="E10406" s="41" t="s">
        <v>4949</v>
      </c>
      <c r="I10406" s="37">
        <v>2</v>
      </c>
      <c r="J10406" s="37">
        <v>2</v>
      </c>
      <c r="M10406" s="39">
        <v>357.7</v>
      </c>
      <c r="N10406" s="39">
        <v>326.39999999999998</v>
      </c>
      <c r="O10406" s="39">
        <v>326.39999999999998</v>
      </c>
      <c r="P10406" s="38">
        <v>18</v>
      </c>
    </row>
    <row r="10407" spans="1:16">
      <c r="A10407" s="25">
        <f t="shared" si="162"/>
        <v>10405</v>
      </c>
      <c r="B10407" s="33" t="s">
        <v>3349</v>
      </c>
      <c r="C10407" s="37">
        <v>1964</v>
      </c>
      <c r="E10407" s="41" t="s">
        <v>4949</v>
      </c>
      <c r="I10407" s="37">
        <v>2</v>
      </c>
      <c r="J10407" s="37">
        <v>1</v>
      </c>
      <c r="M10407" s="39">
        <v>349.1</v>
      </c>
      <c r="N10407" s="39">
        <v>314.10000000000002</v>
      </c>
      <c r="O10407" s="39">
        <v>314.10000000000002</v>
      </c>
      <c r="P10407" s="38">
        <v>30</v>
      </c>
    </row>
    <row r="10408" spans="1:16">
      <c r="A10408" s="25">
        <f t="shared" si="162"/>
        <v>10406</v>
      </c>
      <c r="B10408" s="33" t="s">
        <v>3350</v>
      </c>
      <c r="C10408" s="37">
        <v>1969</v>
      </c>
      <c r="E10408" s="41" t="s">
        <v>4965</v>
      </c>
      <c r="I10408" s="37">
        <v>2</v>
      </c>
      <c r="J10408" s="37">
        <v>2</v>
      </c>
      <c r="M10408" s="39">
        <v>547.5</v>
      </c>
      <c r="N10408" s="39">
        <v>476.5</v>
      </c>
    </row>
    <row r="10409" spans="1:16">
      <c r="A10409" s="25">
        <f t="shared" si="162"/>
        <v>10407</v>
      </c>
      <c r="B10409" s="33" t="s">
        <v>13770</v>
      </c>
      <c r="C10409" s="37">
        <v>2012</v>
      </c>
      <c r="E10409" s="41" t="s">
        <v>4965</v>
      </c>
      <c r="I10409" s="37">
        <v>2</v>
      </c>
      <c r="J10409" s="37">
        <v>1</v>
      </c>
      <c r="M10409" s="39">
        <v>235.3</v>
      </c>
      <c r="N10409" s="39">
        <v>138.9</v>
      </c>
    </row>
    <row r="10410" spans="1:16">
      <c r="A10410" s="25">
        <f t="shared" si="162"/>
        <v>10408</v>
      </c>
      <c r="B10410" s="33" t="s">
        <v>13771</v>
      </c>
      <c r="C10410" s="37">
        <v>1977</v>
      </c>
      <c r="E10410" s="41" t="s">
        <v>4965</v>
      </c>
      <c r="I10410" s="37">
        <v>2</v>
      </c>
      <c r="J10410" s="37">
        <v>1</v>
      </c>
      <c r="M10410" s="39">
        <v>355.7</v>
      </c>
      <c r="N10410" s="39">
        <v>322.89999999999998</v>
      </c>
    </row>
    <row r="10411" spans="1:16">
      <c r="A10411" s="25">
        <f t="shared" si="162"/>
        <v>10409</v>
      </c>
      <c r="B10411" s="33" t="s">
        <v>13772</v>
      </c>
      <c r="C10411" s="37">
        <v>1975</v>
      </c>
      <c r="E10411" s="41" t="s">
        <v>4965</v>
      </c>
      <c r="I10411" s="37">
        <v>2</v>
      </c>
      <c r="J10411" s="37">
        <v>1</v>
      </c>
      <c r="M10411" s="39">
        <v>352.3</v>
      </c>
      <c r="N10411" s="39">
        <v>321.3</v>
      </c>
    </row>
    <row r="10412" spans="1:16">
      <c r="A10412" s="25">
        <f t="shared" si="162"/>
        <v>10410</v>
      </c>
      <c r="B10412" s="33" t="s">
        <v>13773</v>
      </c>
      <c r="C10412" s="37">
        <v>1978</v>
      </c>
      <c r="E10412" s="41" t="s">
        <v>4965</v>
      </c>
      <c r="I10412" s="37">
        <v>2</v>
      </c>
      <c r="J10412" s="37">
        <v>2</v>
      </c>
      <c r="M10412" s="39">
        <v>567.4</v>
      </c>
      <c r="N10412" s="39">
        <v>504</v>
      </c>
    </row>
    <row r="10413" spans="1:16">
      <c r="A10413" s="25">
        <f t="shared" si="162"/>
        <v>10411</v>
      </c>
      <c r="B10413" s="33" t="s">
        <v>13774</v>
      </c>
      <c r="C10413" s="37">
        <v>1974</v>
      </c>
      <c r="E10413" s="41" t="s">
        <v>4965</v>
      </c>
      <c r="I10413" s="37">
        <v>2</v>
      </c>
      <c r="J10413" s="37">
        <v>1</v>
      </c>
      <c r="M10413" s="39">
        <v>358.1</v>
      </c>
      <c r="N10413" s="39">
        <v>317</v>
      </c>
    </row>
    <row r="10414" spans="1:16">
      <c r="A10414" s="25">
        <f t="shared" si="162"/>
        <v>10412</v>
      </c>
      <c r="B10414" s="33" t="s">
        <v>13775</v>
      </c>
      <c r="C10414" s="37">
        <v>1976</v>
      </c>
      <c r="E10414" s="41" t="s">
        <v>4965</v>
      </c>
      <c r="I10414" s="37">
        <v>2</v>
      </c>
      <c r="J10414" s="37">
        <v>1</v>
      </c>
      <c r="M10414" s="39">
        <v>353.8</v>
      </c>
      <c r="N10414" s="39">
        <v>306.60000000000002</v>
      </c>
    </row>
    <row r="10415" spans="1:16">
      <c r="A10415" s="25">
        <f t="shared" si="162"/>
        <v>10413</v>
      </c>
      <c r="B10415" s="33" t="s">
        <v>13776</v>
      </c>
      <c r="C10415" s="37">
        <v>1972</v>
      </c>
      <c r="E10415" s="41" t="s">
        <v>4965</v>
      </c>
      <c r="I10415" s="37">
        <v>2</v>
      </c>
      <c r="J10415" s="37">
        <v>1</v>
      </c>
      <c r="M10415" s="39">
        <v>353.1</v>
      </c>
      <c r="N10415" s="39">
        <v>304.8</v>
      </c>
    </row>
    <row r="10416" spans="1:16">
      <c r="A10416" s="25">
        <f t="shared" si="162"/>
        <v>10414</v>
      </c>
      <c r="B10416" s="33" t="s">
        <v>13777</v>
      </c>
      <c r="C10416" s="37" t="s">
        <v>13778</v>
      </c>
      <c r="E10416" s="41" t="s">
        <v>4965</v>
      </c>
      <c r="I10416" s="37">
        <v>2</v>
      </c>
      <c r="J10416" s="37" t="s">
        <v>23</v>
      </c>
      <c r="M10416" s="39" t="s">
        <v>13779</v>
      </c>
      <c r="N10416" s="39" t="s">
        <v>13780</v>
      </c>
    </row>
    <row r="10417" spans="1:16">
      <c r="A10417" s="25">
        <f t="shared" si="162"/>
        <v>10415</v>
      </c>
      <c r="B10417" s="33" t="s">
        <v>13781</v>
      </c>
      <c r="C10417" s="37" t="s">
        <v>13782</v>
      </c>
      <c r="E10417" s="41" t="s">
        <v>4965</v>
      </c>
      <c r="I10417" s="37">
        <v>2</v>
      </c>
      <c r="J10417" s="37" t="s">
        <v>23</v>
      </c>
      <c r="M10417" s="39" t="s">
        <v>13783</v>
      </c>
      <c r="N10417" s="39" t="s">
        <v>13784</v>
      </c>
    </row>
    <row r="10418" spans="1:16">
      <c r="A10418" s="25">
        <f t="shared" si="162"/>
        <v>10416</v>
      </c>
      <c r="B10418" s="33" t="s">
        <v>13785</v>
      </c>
      <c r="C10418" s="37" t="s">
        <v>8992</v>
      </c>
      <c r="E10418" s="41" t="s">
        <v>4731</v>
      </c>
      <c r="I10418" s="37">
        <v>2</v>
      </c>
      <c r="J10418" s="37" t="s">
        <v>22</v>
      </c>
      <c r="M10418" s="39" t="s">
        <v>13786</v>
      </c>
      <c r="N10418" s="39" t="s">
        <v>13787</v>
      </c>
    </row>
    <row r="10419" spans="1:16">
      <c r="A10419" s="25">
        <f t="shared" si="162"/>
        <v>10417</v>
      </c>
      <c r="B10419" s="33" t="s">
        <v>13788</v>
      </c>
      <c r="C10419" s="37" t="s">
        <v>13782</v>
      </c>
      <c r="E10419" s="41" t="s">
        <v>4731</v>
      </c>
      <c r="I10419" s="37">
        <v>2</v>
      </c>
      <c r="J10419" s="37" t="s">
        <v>22</v>
      </c>
      <c r="M10419" s="39" t="s">
        <v>13789</v>
      </c>
      <c r="N10419" s="39" t="s">
        <v>13790</v>
      </c>
    </row>
    <row r="10420" spans="1:16">
      <c r="A10420" s="25">
        <f t="shared" si="162"/>
        <v>10418</v>
      </c>
      <c r="B10420" s="33" t="s">
        <v>13791</v>
      </c>
      <c r="C10420" s="37">
        <v>1963</v>
      </c>
      <c r="E10420" s="41" t="s">
        <v>7265</v>
      </c>
      <c r="I10420" s="37">
        <v>2</v>
      </c>
      <c r="J10420" s="37">
        <v>2</v>
      </c>
      <c r="M10420" s="39">
        <v>652.4</v>
      </c>
      <c r="N10420" s="39">
        <v>601.5</v>
      </c>
      <c r="O10420" s="39">
        <v>601.5</v>
      </c>
      <c r="P10420" s="38">
        <v>30</v>
      </c>
    </row>
    <row r="10421" spans="1:16">
      <c r="A10421" s="25">
        <f t="shared" si="162"/>
        <v>10419</v>
      </c>
      <c r="B10421" s="33" t="s">
        <v>2997</v>
      </c>
      <c r="C10421" s="37">
        <v>1969</v>
      </c>
      <c r="D10421" s="37">
        <v>2011</v>
      </c>
      <c r="E10421" s="42" t="s">
        <v>6573</v>
      </c>
      <c r="I10421" s="37">
        <v>3</v>
      </c>
      <c r="J10421" s="37">
        <v>2</v>
      </c>
      <c r="M10421" s="39">
        <v>1534.2</v>
      </c>
      <c r="N10421" s="39">
        <v>1534.2</v>
      </c>
      <c r="O10421" s="39">
        <v>1462</v>
      </c>
      <c r="P10421" s="38">
        <v>66</v>
      </c>
    </row>
    <row r="10422" spans="1:16">
      <c r="A10422" s="25">
        <f t="shared" si="162"/>
        <v>10420</v>
      </c>
      <c r="B10422" s="33" t="s">
        <v>13792</v>
      </c>
      <c r="C10422" s="37">
        <v>1963</v>
      </c>
      <c r="E10422" s="41" t="s">
        <v>7265</v>
      </c>
      <c r="I10422" s="37">
        <v>3</v>
      </c>
      <c r="J10422" s="37">
        <v>2</v>
      </c>
      <c r="M10422" s="39">
        <v>984.6</v>
      </c>
      <c r="N10422" s="39">
        <v>911.9</v>
      </c>
      <c r="O10422" s="39">
        <v>911.9</v>
      </c>
      <c r="P10422" s="38">
        <v>39</v>
      </c>
    </row>
    <row r="10423" spans="1:16">
      <c r="A10423" s="25">
        <f t="shared" si="162"/>
        <v>10421</v>
      </c>
      <c r="B10423" s="33" t="s">
        <v>3351</v>
      </c>
      <c r="C10423" s="37">
        <v>1966</v>
      </c>
      <c r="D10423" s="37">
        <v>2011</v>
      </c>
      <c r="E10423" s="42" t="s">
        <v>6573</v>
      </c>
      <c r="I10423" s="37">
        <v>3</v>
      </c>
      <c r="J10423" s="37">
        <v>3</v>
      </c>
      <c r="M10423" s="39">
        <v>1626.3</v>
      </c>
      <c r="N10423" s="39">
        <v>1626.3</v>
      </c>
      <c r="O10423" s="39">
        <v>1518.9</v>
      </c>
      <c r="P10423" s="38">
        <v>63</v>
      </c>
    </row>
    <row r="10424" spans="1:16">
      <c r="A10424" s="25">
        <f t="shared" si="162"/>
        <v>10422</v>
      </c>
      <c r="B10424" s="33" t="s">
        <v>13793</v>
      </c>
      <c r="C10424" s="37">
        <v>1963</v>
      </c>
      <c r="E10424" s="41" t="s">
        <v>7265</v>
      </c>
      <c r="I10424" s="37">
        <v>3</v>
      </c>
      <c r="J10424" s="37">
        <v>2</v>
      </c>
      <c r="M10424" s="39">
        <v>1027.3</v>
      </c>
      <c r="N10424" s="39">
        <v>955.7</v>
      </c>
      <c r="O10424" s="39">
        <v>925</v>
      </c>
      <c r="P10424" s="38">
        <v>46</v>
      </c>
    </row>
    <row r="10425" spans="1:16">
      <c r="A10425" s="25">
        <f t="shared" si="162"/>
        <v>10423</v>
      </c>
      <c r="B10425" s="33" t="s">
        <v>2998</v>
      </c>
      <c r="C10425" s="37">
        <v>1963</v>
      </c>
      <c r="E10425" s="41" t="s">
        <v>4731</v>
      </c>
      <c r="I10425" s="37">
        <v>3</v>
      </c>
      <c r="J10425" s="37">
        <v>3</v>
      </c>
      <c r="M10425" s="39">
        <v>1639</v>
      </c>
      <c r="N10425" s="39">
        <v>1518</v>
      </c>
      <c r="O10425" s="39">
        <v>1374.5</v>
      </c>
      <c r="P10425" s="38">
        <v>66</v>
      </c>
    </row>
    <row r="10426" spans="1:16">
      <c r="A10426" s="25">
        <f t="shared" si="162"/>
        <v>10424</v>
      </c>
      <c r="B10426" s="33" t="s">
        <v>3352</v>
      </c>
      <c r="C10426" s="37">
        <v>1967</v>
      </c>
      <c r="E10426" s="41" t="s">
        <v>7265</v>
      </c>
      <c r="I10426" s="37">
        <v>2</v>
      </c>
      <c r="J10426" s="37">
        <v>3</v>
      </c>
      <c r="M10426" s="39">
        <v>958.3</v>
      </c>
      <c r="N10426" s="39">
        <v>869.4</v>
      </c>
      <c r="O10426" s="39">
        <v>830.2</v>
      </c>
      <c r="P10426" s="38">
        <v>32</v>
      </c>
    </row>
    <row r="10427" spans="1:16">
      <c r="A10427" s="25">
        <f t="shared" si="162"/>
        <v>10425</v>
      </c>
      <c r="B10427" s="33" t="s">
        <v>13794</v>
      </c>
      <c r="C10427" s="37">
        <v>2014</v>
      </c>
      <c r="E10427" s="41" t="s">
        <v>4731</v>
      </c>
      <c r="I10427" s="37">
        <v>3</v>
      </c>
      <c r="J10427" s="37">
        <v>3</v>
      </c>
      <c r="M10427" s="39">
        <v>1177.7</v>
      </c>
      <c r="N10427" s="39">
        <v>1106.5</v>
      </c>
      <c r="O10427" s="39">
        <v>548.70000000000005</v>
      </c>
      <c r="P10427" s="38">
        <v>60</v>
      </c>
    </row>
    <row r="10428" spans="1:16">
      <c r="A10428" s="25">
        <f t="shared" si="162"/>
        <v>10426</v>
      </c>
      <c r="B10428" s="33" t="s">
        <v>13795</v>
      </c>
      <c r="I10428" s="37"/>
      <c r="J10428" s="37"/>
    </row>
    <row r="10429" spans="1:16">
      <c r="A10429" s="25">
        <f t="shared" si="162"/>
        <v>10427</v>
      </c>
      <c r="B10429" s="33" t="s">
        <v>13796</v>
      </c>
      <c r="C10429" s="37">
        <v>1954</v>
      </c>
      <c r="E10429" s="41" t="s">
        <v>7265</v>
      </c>
      <c r="I10429" s="37">
        <v>2</v>
      </c>
      <c r="J10429" s="37">
        <v>2</v>
      </c>
      <c r="M10429" s="39">
        <v>726.39</v>
      </c>
      <c r="N10429" s="39">
        <v>634.4</v>
      </c>
      <c r="O10429" s="39">
        <v>534.1</v>
      </c>
      <c r="P10429" s="38">
        <v>27</v>
      </c>
    </row>
    <row r="10430" spans="1:16">
      <c r="A10430" s="25">
        <f t="shared" si="162"/>
        <v>10428</v>
      </c>
      <c r="B10430" s="33" t="s">
        <v>13797</v>
      </c>
      <c r="C10430" s="37">
        <v>1956</v>
      </c>
      <c r="E10430" s="41" t="s">
        <v>7265</v>
      </c>
      <c r="I10430" s="37">
        <v>2</v>
      </c>
      <c r="J10430" s="37">
        <v>2</v>
      </c>
      <c r="M10430" s="39">
        <v>742.5</v>
      </c>
      <c r="N10430" s="39">
        <v>678.3</v>
      </c>
      <c r="O10430" s="39">
        <v>619.1</v>
      </c>
      <c r="P10430" s="38">
        <v>30</v>
      </c>
    </row>
    <row r="10431" spans="1:16">
      <c r="A10431" s="25">
        <f t="shared" si="162"/>
        <v>10429</v>
      </c>
      <c r="B10431" s="33" t="s">
        <v>13798</v>
      </c>
      <c r="C10431" s="37">
        <v>1947</v>
      </c>
      <c r="E10431" s="41" t="s">
        <v>4949</v>
      </c>
      <c r="I10431" s="37">
        <v>2</v>
      </c>
      <c r="J10431" s="37">
        <v>2</v>
      </c>
      <c r="M10431" s="39">
        <v>541</v>
      </c>
      <c r="N10431" s="39">
        <v>469.2</v>
      </c>
      <c r="O10431" s="39">
        <v>386.9</v>
      </c>
      <c r="P10431" s="38">
        <v>30</v>
      </c>
    </row>
    <row r="10432" spans="1:16">
      <c r="A10432" s="25">
        <f t="shared" si="162"/>
        <v>10430</v>
      </c>
      <c r="B10432" s="33" t="s">
        <v>3353</v>
      </c>
      <c r="C10432" s="37">
        <v>1959</v>
      </c>
      <c r="E10432" s="41" t="s">
        <v>4949</v>
      </c>
      <c r="I10432" s="37">
        <v>2</v>
      </c>
      <c r="J10432" s="37">
        <v>1</v>
      </c>
      <c r="M10432" s="39">
        <v>357.8</v>
      </c>
      <c r="N10432" s="39">
        <v>335.2</v>
      </c>
      <c r="O10432" s="39">
        <v>221.3</v>
      </c>
      <c r="P10432" s="38">
        <v>14</v>
      </c>
    </row>
    <row r="10433" spans="1:16">
      <c r="A10433" s="25">
        <f t="shared" si="162"/>
        <v>10431</v>
      </c>
      <c r="B10433" s="33" t="s">
        <v>4525</v>
      </c>
      <c r="C10433" s="37">
        <v>1962</v>
      </c>
      <c r="E10433" s="41" t="s">
        <v>7265</v>
      </c>
      <c r="I10433" s="37">
        <v>2</v>
      </c>
      <c r="J10433" s="37">
        <v>2</v>
      </c>
      <c r="M10433" s="39">
        <v>845.3</v>
      </c>
      <c r="N10433" s="39">
        <v>535.4</v>
      </c>
      <c r="O10433" s="39">
        <v>487</v>
      </c>
      <c r="P10433" s="38">
        <v>44</v>
      </c>
    </row>
    <row r="10434" spans="1:16">
      <c r="A10434" s="25">
        <f t="shared" si="162"/>
        <v>10432</v>
      </c>
      <c r="B10434" s="33" t="s">
        <v>13799</v>
      </c>
      <c r="C10434" s="37">
        <v>1951</v>
      </c>
      <c r="E10434" s="41" t="s">
        <v>4949</v>
      </c>
      <c r="I10434" s="37">
        <v>2</v>
      </c>
      <c r="J10434" s="37">
        <v>2</v>
      </c>
      <c r="M10434" s="39">
        <v>534.5</v>
      </c>
      <c r="N10434" s="39">
        <v>486.6</v>
      </c>
      <c r="O10434" s="39">
        <v>432.1</v>
      </c>
      <c r="P10434" s="38">
        <v>9</v>
      </c>
    </row>
    <row r="10435" spans="1:16">
      <c r="A10435" s="25">
        <f t="shared" ref="A10435:A10498" si="163">A10434+1</f>
        <v>10433</v>
      </c>
      <c r="B10435" s="33" t="s">
        <v>13800</v>
      </c>
      <c r="I10435" s="37"/>
      <c r="J10435" s="37"/>
    </row>
    <row r="10436" spans="1:16">
      <c r="A10436" s="25">
        <f t="shared" si="163"/>
        <v>10434</v>
      </c>
      <c r="B10436" s="33" t="s">
        <v>13801</v>
      </c>
      <c r="C10436" s="37">
        <v>2015</v>
      </c>
      <c r="E10436" s="41" t="s">
        <v>4731</v>
      </c>
      <c r="I10436" s="37">
        <v>3</v>
      </c>
      <c r="J10436" s="37">
        <v>3</v>
      </c>
      <c r="M10436" s="39">
        <v>1866.5</v>
      </c>
      <c r="N10436" s="39">
        <v>871.1</v>
      </c>
      <c r="O10436" s="39">
        <v>424.2</v>
      </c>
      <c r="P10436" s="38">
        <v>62</v>
      </c>
    </row>
    <row r="10437" spans="1:16">
      <c r="A10437" s="25">
        <f t="shared" si="163"/>
        <v>10435</v>
      </c>
      <c r="B10437" s="33" t="s">
        <v>13802</v>
      </c>
      <c r="C10437" s="37">
        <v>1975</v>
      </c>
      <c r="E10437" s="41" t="s">
        <v>4949</v>
      </c>
      <c r="I10437" s="37">
        <v>2</v>
      </c>
      <c r="J10437" s="37">
        <v>2</v>
      </c>
      <c r="M10437" s="39">
        <v>453.6</v>
      </c>
      <c r="N10437" s="39">
        <v>389.4</v>
      </c>
      <c r="O10437" s="39">
        <v>389.4</v>
      </c>
      <c r="P10437" s="38">
        <v>13</v>
      </c>
    </row>
    <row r="10438" spans="1:16">
      <c r="A10438" s="25">
        <f t="shared" si="163"/>
        <v>10436</v>
      </c>
      <c r="B10438" s="33" t="s">
        <v>13803</v>
      </c>
      <c r="C10438" s="37">
        <v>1987</v>
      </c>
      <c r="E10438" s="41" t="s">
        <v>4729</v>
      </c>
      <c r="I10438" s="37">
        <v>5</v>
      </c>
      <c r="J10438" s="37">
        <v>6</v>
      </c>
      <c r="M10438" s="39">
        <v>4436.3999999999996</v>
      </c>
      <c r="N10438" s="39">
        <v>3900.3</v>
      </c>
      <c r="O10438" s="39">
        <v>3816.7</v>
      </c>
      <c r="P10438" s="38">
        <v>189</v>
      </c>
    </row>
    <row r="10439" spans="1:16">
      <c r="A10439" s="25">
        <f t="shared" si="163"/>
        <v>10437</v>
      </c>
      <c r="B10439" s="33" t="s">
        <v>2999</v>
      </c>
      <c r="C10439" s="37">
        <v>1966</v>
      </c>
      <c r="E10439" s="41" t="s">
        <v>4949</v>
      </c>
      <c r="I10439" s="37">
        <v>2</v>
      </c>
      <c r="J10439" s="37">
        <v>2</v>
      </c>
      <c r="M10439" s="39">
        <v>473.1</v>
      </c>
      <c r="N10439" s="39">
        <v>452.9</v>
      </c>
      <c r="O10439" s="39">
        <v>340.7</v>
      </c>
      <c r="P10439" s="38">
        <v>16</v>
      </c>
    </row>
    <row r="10440" spans="1:16">
      <c r="A10440" s="25">
        <f t="shared" si="163"/>
        <v>10438</v>
      </c>
      <c r="B10440" s="33" t="s">
        <v>13804</v>
      </c>
      <c r="C10440" s="37">
        <v>1930</v>
      </c>
      <c r="E10440" s="41" t="s">
        <v>4949</v>
      </c>
      <c r="I10440" s="37">
        <v>2</v>
      </c>
      <c r="J10440" s="37">
        <v>3</v>
      </c>
      <c r="M10440" s="39">
        <v>553.70000000000005</v>
      </c>
      <c r="N10440" s="39">
        <v>475.8</v>
      </c>
      <c r="O10440" s="39">
        <v>141.30000000000001</v>
      </c>
      <c r="P10440" s="38">
        <v>26</v>
      </c>
    </row>
    <row r="10441" spans="1:16">
      <c r="A10441" s="25">
        <f t="shared" si="163"/>
        <v>10439</v>
      </c>
      <c r="B10441" s="33" t="s">
        <v>13805</v>
      </c>
      <c r="C10441" s="37">
        <v>1970</v>
      </c>
      <c r="E10441" s="41" t="s">
        <v>4965</v>
      </c>
      <c r="I10441" s="37">
        <v>2</v>
      </c>
      <c r="J10441" s="37">
        <v>1</v>
      </c>
      <c r="M10441" s="39">
        <v>348.8</v>
      </c>
      <c r="N10441" s="39">
        <v>322</v>
      </c>
      <c r="O10441" s="39">
        <v>161.5</v>
      </c>
      <c r="P10441" s="38">
        <v>16</v>
      </c>
    </row>
    <row r="10442" spans="1:16">
      <c r="A10442" s="25">
        <f t="shared" si="163"/>
        <v>10440</v>
      </c>
      <c r="B10442" s="33" t="s">
        <v>13806</v>
      </c>
      <c r="C10442" s="37">
        <v>1989</v>
      </c>
      <c r="E10442" s="41" t="s">
        <v>4731</v>
      </c>
      <c r="I10442" s="37">
        <v>2</v>
      </c>
      <c r="J10442" s="37">
        <v>2</v>
      </c>
      <c r="M10442" s="39">
        <v>1532.1</v>
      </c>
      <c r="N10442" s="39">
        <v>921</v>
      </c>
      <c r="O10442" s="39">
        <v>921</v>
      </c>
      <c r="P10442" s="38">
        <v>33</v>
      </c>
    </row>
    <row r="10443" spans="1:16">
      <c r="A10443" s="25">
        <f t="shared" si="163"/>
        <v>10441</v>
      </c>
      <c r="B10443" s="33" t="s">
        <v>13807</v>
      </c>
      <c r="C10443" s="37">
        <v>2002</v>
      </c>
      <c r="E10443" s="41" t="s">
        <v>4731</v>
      </c>
      <c r="I10443" s="37">
        <v>3</v>
      </c>
      <c r="J10443" s="37">
        <v>2</v>
      </c>
      <c r="M10443" s="39">
        <v>2111.8000000000002</v>
      </c>
      <c r="N10443" s="39">
        <v>1964</v>
      </c>
      <c r="O10443" s="39">
        <v>918.5</v>
      </c>
      <c r="P10443" s="38">
        <v>71</v>
      </c>
    </row>
    <row r="10444" spans="1:16">
      <c r="A10444" s="25">
        <f t="shared" si="163"/>
        <v>10442</v>
      </c>
      <c r="B10444" s="33" t="s">
        <v>13808</v>
      </c>
      <c r="C10444" s="37">
        <v>1990</v>
      </c>
      <c r="E10444" s="41" t="s">
        <v>4731</v>
      </c>
      <c r="I10444" s="37">
        <v>3</v>
      </c>
      <c r="J10444" s="37">
        <v>2</v>
      </c>
      <c r="M10444" s="39">
        <v>1128.9000000000001</v>
      </c>
      <c r="N10444" s="39">
        <v>1128.9000000000001</v>
      </c>
      <c r="O10444" s="39">
        <v>1128.9000000000001</v>
      </c>
      <c r="P10444" s="38">
        <v>29</v>
      </c>
    </row>
    <row r="10445" spans="1:16">
      <c r="A10445" s="25">
        <f t="shared" si="163"/>
        <v>10443</v>
      </c>
      <c r="B10445" s="33" t="s">
        <v>13809</v>
      </c>
      <c r="C10445" s="37">
        <v>1978</v>
      </c>
      <c r="E10445" s="41" t="s">
        <v>4731</v>
      </c>
      <c r="I10445" s="37">
        <v>2</v>
      </c>
      <c r="J10445" s="37">
        <v>2</v>
      </c>
      <c r="M10445" s="39">
        <v>996.2</v>
      </c>
      <c r="N10445" s="39">
        <v>908</v>
      </c>
      <c r="O10445" s="39">
        <v>908</v>
      </c>
      <c r="P10445" s="38">
        <v>39</v>
      </c>
    </row>
    <row r="10446" spans="1:16">
      <c r="A10446" s="25">
        <f t="shared" si="163"/>
        <v>10444</v>
      </c>
      <c r="B10446" s="33" t="s">
        <v>4526</v>
      </c>
      <c r="C10446" s="37">
        <v>1961</v>
      </c>
      <c r="E10446" s="41" t="s">
        <v>7265</v>
      </c>
      <c r="I10446" s="37">
        <v>2</v>
      </c>
      <c r="J10446" s="37">
        <v>2</v>
      </c>
      <c r="M10446" s="39">
        <v>637.79999999999995</v>
      </c>
      <c r="N10446" s="39">
        <v>589.79999999999995</v>
      </c>
      <c r="O10446" s="39">
        <v>491.1</v>
      </c>
      <c r="P10446" s="38">
        <v>23</v>
      </c>
    </row>
    <row r="10447" spans="1:16">
      <c r="A10447" s="25">
        <f t="shared" si="163"/>
        <v>10445</v>
      </c>
      <c r="B10447" s="33" t="s">
        <v>13810</v>
      </c>
      <c r="C10447" s="37">
        <v>1988</v>
      </c>
      <c r="E10447" s="41" t="s">
        <v>4731</v>
      </c>
      <c r="I10447" s="37">
        <v>2</v>
      </c>
      <c r="J10447" s="37">
        <v>2</v>
      </c>
      <c r="M10447" s="39">
        <v>896.9</v>
      </c>
      <c r="N10447" s="39">
        <v>829.9</v>
      </c>
      <c r="O10447" s="39">
        <v>779.2</v>
      </c>
      <c r="P10447" s="38">
        <v>38</v>
      </c>
    </row>
    <row r="10448" spans="1:16">
      <c r="A10448" s="25">
        <f t="shared" si="163"/>
        <v>10446</v>
      </c>
      <c r="B10448" s="33" t="s">
        <v>13811</v>
      </c>
      <c r="C10448" s="37">
        <v>2007</v>
      </c>
      <c r="E10448" s="41" t="s">
        <v>4731</v>
      </c>
      <c r="I10448" s="37">
        <v>3</v>
      </c>
      <c r="J10448" s="37">
        <v>2</v>
      </c>
      <c r="M10448" s="39">
        <v>1811.6</v>
      </c>
      <c r="N10448" s="39">
        <v>1659.3</v>
      </c>
      <c r="O10448" s="39">
        <v>1659.3</v>
      </c>
    </row>
    <row r="10449" spans="1:16">
      <c r="A10449" s="25">
        <f t="shared" si="163"/>
        <v>10447</v>
      </c>
      <c r="B10449" s="33" t="s">
        <v>13812</v>
      </c>
      <c r="I10449" s="37"/>
      <c r="J10449" s="37"/>
    </row>
    <row r="10450" spans="1:16">
      <c r="A10450" s="25">
        <f t="shared" si="163"/>
        <v>10448</v>
      </c>
      <c r="B10450" s="33" t="s">
        <v>13813</v>
      </c>
      <c r="C10450" s="37">
        <v>1956</v>
      </c>
      <c r="E10450" s="41" t="s">
        <v>4949</v>
      </c>
      <c r="I10450" s="37">
        <v>2</v>
      </c>
      <c r="J10450" s="37">
        <v>2</v>
      </c>
      <c r="M10450" s="39">
        <v>541.4</v>
      </c>
      <c r="N10450" s="39">
        <v>489.8</v>
      </c>
      <c r="O10450" s="39">
        <v>489.8</v>
      </c>
      <c r="P10450" s="38">
        <v>13</v>
      </c>
    </row>
    <row r="10451" spans="1:16">
      <c r="A10451" s="25">
        <f t="shared" si="163"/>
        <v>10449</v>
      </c>
      <c r="B10451" s="33" t="s">
        <v>3000</v>
      </c>
      <c r="C10451" s="37">
        <v>1963</v>
      </c>
      <c r="E10451" s="41" t="s">
        <v>4949</v>
      </c>
      <c r="I10451" s="37">
        <v>2</v>
      </c>
      <c r="J10451" s="37">
        <v>1</v>
      </c>
      <c r="M10451" s="39">
        <v>341.1</v>
      </c>
      <c r="N10451" s="39">
        <v>314.89999999999998</v>
      </c>
      <c r="O10451" s="39">
        <v>239.7</v>
      </c>
      <c r="P10451" s="38">
        <v>22</v>
      </c>
    </row>
    <row r="10452" spans="1:16">
      <c r="A10452" s="25">
        <f t="shared" si="163"/>
        <v>10450</v>
      </c>
      <c r="B10452" s="33" t="s">
        <v>13814</v>
      </c>
      <c r="C10452" s="37">
        <v>2002</v>
      </c>
      <c r="E10452" s="41" t="s">
        <v>7265</v>
      </c>
      <c r="I10452" s="37">
        <v>3</v>
      </c>
      <c r="J10452" s="37">
        <v>1</v>
      </c>
      <c r="M10452" s="39">
        <v>932.2</v>
      </c>
      <c r="N10452" s="39">
        <v>888.7</v>
      </c>
      <c r="O10452" s="39">
        <v>888.7</v>
      </c>
      <c r="P10452" s="38">
        <v>45</v>
      </c>
    </row>
    <row r="10453" spans="1:16">
      <c r="A10453" s="25">
        <f t="shared" si="163"/>
        <v>10451</v>
      </c>
      <c r="B10453" s="33" t="s">
        <v>3001</v>
      </c>
      <c r="C10453" s="37">
        <v>1963</v>
      </c>
      <c r="E10453" s="41" t="s">
        <v>4949</v>
      </c>
      <c r="I10453" s="37">
        <v>2</v>
      </c>
      <c r="J10453" s="37">
        <v>1</v>
      </c>
      <c r="M10453" s="39">
        <v>384.2</v>
      </c>
      <c r="N10453" s="39">
        <v>339.2</v>
      </c>
      <c r="O10453" s="39">
        <v>304.89999999999998</v>
      </c>
      <c r="P10453" s="38">
        <v>19</v>
      </c>
    </row>
    <row r="10454" spans="1:16">
      <c r="A10454" s="25">
        <f t="shared" si="163"/>
        <v>10452</v>
      </c>
      <c r="B10454" s="33" t="s">
        <v>3354</v>
      </c>
      <c r="C10454" s="37">
        <v>1969</v>
      </c>
      <c r="E10454" s="41" t="s">
        <v>7265</v>
      </c>
      <c r="I10454" s="37">
        <v>2</v>
      </c>
      <c r="J10454" s="37">
        <v>1</v>
      </c>
      <c r="M10454" s="39">
        <v>375.8</v>
      </c>
      <c r="N10454" s="39">
        <v>345.9</v>
      </c>
      <c r="O10454" s="39">
        <v>345.9</v>
      </c>
      <c r="P10454" s="38">
        <v>13</v>
      </c>
    </row>
    <row r="10455" spans="1:16">
      <c r="A10455" s="25">
        <f t="shared" si="163"/>
        <v>10453</v>
      </c>
      <c r="B10455" s="33" t="s">
        <v>13815</v>
      </c>
      <c r="I10455" s="37"/>
      <c r="J10455" s="37"/>
    </row>
    <row r="10456" spans="1:16">
      <c r="A10456" s="25">
        <f t="shared" si="163"/>
        <v>10454</v>
      </c>
      <c r="B10456" s="33" t="s">
        <v>13816</v>
      </c>
      <c r="C10456" s="37">
        <v>1971</v>
      </c>
      <c r="E10456" s="41" t="s">
        <v>4731</v>
      </c>
      <c r="I10456" s="37">
        <v>2</v>
      </c>
      <c r="J10456" s="37">
        <v>3</v>
      </c>
      <c r="M10456" s="39">
        <v>975.9</v>
      </c>
      <c r="N10456" s="39">
        <v>893</v>
      </c>
      <c r="O10456" s="39">
        <v>802.5</v>
      </c>
      <c r="P10456" s="38">
        <v>34</v>
      </c>
    </row>
    <row r="10457" spans="1:16">
      <c r="A10457" s="25">
        <f t="shared" si="163"/>
        <v>10455</v>
      </c>
      <c r="B10457" s="33" t="s">
        <v>13817</v>
      </c>
      <c r="C10457" s="37">
        <v>1967</v>
      </c>
      <c r="E10457" s="41" t="s">
        <v>7265</v>
      </c>
      <c r="I10457" s="37">
        <v>2</v>
      </c>
      <c r="J10457" s="37">
        <v>2</v>
      </c>
      <c r="M10457" s="39">
        <v>790.3</v>
      </c>
      <c r="N10457" s="39">
        <v>722.8</v>
      </c>
      <c r="O10457" s="39">
        <v>722.8</v>
      </c>
      <c r="P10457" s="38">
        <v>37</v>
      </c>
    </row>
    <row r="10458" spans="1:16">
      <c r="A10458" s="25">
        <f t="shared" si="163"/>
        <v>10456</v>
      </c>
      <c r="B10458" s="33" t="s">
        <v>13818</v>
      </c>
      <c r="C10458" s="37">
        <v>1970</v>
      </c>
      <c r="E10458" s="41" t="s">
        <v>4731</v>
      </c>
      <c r="I10458" s="37">
        <v>2</v>
      </c>
      <c r="J10458" s="37">
        <v>3</v>
      </c>
      <c r="M10458" s="39">
        <v>1015.4</v>
      </c>
      <c r="N10458" s="39">
        <v>722.8</v>
      </c>
      <c r="O10458" s="39">
        <v>722.8</v>
      </c>
      <c r="P10458" s="38">
        <v>34</v>
      </c>
    </row>
    <row r="10459" spans="1:16">
      <c r="A10459" s="25">
        <f t="shared" si="163"/>
        <v>10457</v>
      </c>
      <c r="B10459" s="33" t="s">
        <v>13819</v>
      </c>
      <c r="C10459" s="37">
        <v>1968</v>
      </c>
      <c r="E10459" s="41" t="s">
        <v>4731</v>
      </c>
      <c r="I10459" s="37">
        <v>2</v>
      </c>
      <c r="J10459" s="37">
        <v>3</v>
      </c>
      <c r="M10459" s="39">
        <v>976.3</v>
      </c>
      <c r="N10459" s="39">
        <v>882.2</v>
      </c>
      <c r="O10459" s="39">
        <v>814</v>
      </c>
      <c r="P10459" s="38">
        <v>39</v>
      </c>
    </row>
    <row r="10460" spans="1:16">
      <c r="A10460" s="25">
        <f t="shared" si="163"/>
        <v>10458</v>
      </c>
      <c r="B10460" s="33" t="s">
        <v>13820</v>
      </c>
      <c r="C10460" s="37">
        <v>1968</v>
      </c>
      <c r="E10460" s="41" t="s">
        <v>4731</v>
      </c>
      <c r="I10460" s="37">
        <v>2</v>
      </c>
      <c r="J10460" s="37">
        <v>3</v>
      </c>
      <c r="M10460" s="39">
        <v>969.6</v>
      </c>
      <c r="N10460" s="39">
        <v>885</v>
      </c>
      <c r="O10460" s="39">
        <v>885</v>
      </c>
      <c r="P10460" s="38">
        <v>33</v>
      </c>
    </row>
    <row r="10461" spans="1:16">
      <c r="A10461" s="25">
        <f t="shared" si="163"/>
        <v>10459</v>
      </c>
      <c r="B10461" s="33" t="s">
        <v>3355</v>
      </c>
      <c r="C10461" s="37">
        <v>1971</v>
      </c>
      <c r="E10461" s="41" t="s">
        <v>7265</v>
      </c>
      <c r="I10461" s="37">
        <v>2</v>
      </c>
      <c r="J10461" s="37">
        <v>1</v>
      </c>
      <c r="M10461" s="39">
        <v>984.9</v>
      </c>
      <c r="N10461" s="39">
        <v>884.5</v>
      </c>
      <c r="O10461" s="39">
        <v>884.5</v>
      </c>
      <c r="P10461" s="38">
        <v>43</v>
      </c>
    </row>
    <row r="10462" spans="1:16">
      <c r="A10462" s="25">
        <f t="shared" si="163"/>
        <v>10460</v>
      </c>
      <c r="B10462" s="33" t="s">
        <v>3002</v>
      </c>
      <c r="C10462" s="37">
        <v>1972</v>
      </c>
      <c r="E10462" s="41" t="s">
        <v>4731</v>
      </c>
      <c r="I10462" s="37">
        <v>2</v>
      </c>
      <c r="J10462" s="37">
        <v>3</v>
      </c>
      <c r="M10462" s="39">
        <v>1002.4</v>
      </c>
      <c r="N10462" s="39">
        <v>908.4</v>
      </c>
      <c r="O10462" s="39">
        <v>908.4</v>
      </c>
      <c r="P10462" s="38">
        <v>31</v>
      </c>
    </row>
    <row r="10463" spans="1:16">
      <c r="A10463" s="25">
        <f t="shared" si="163"/>
        <v>10461</v>
      </c>
      <c r="B10463" s="33" t="s">
        <v>13821</v>
      </c>
      <c r="I10463" s="37"/>
      <c r="J10463" s="37"/>
    </row>
    <row r="10464" spans="1:16">
      <c r="A10464" s="25">
        <f t="shared" si="163"/>
        <v>10462</v>
      </c>
      <c r="B10464" s="33" t="s">
        <v>13822</v>
      </c>
      <c r="C10464" s="37">
        <v>2005</v>
      </c>
      <c r="E10464" s="41" t="s">
        <v>4731</v>
      </c>
      <c r="I10464" s="37">
        <v>2</v>
      </c>
      <c r="J10464" s="37">
        <v>1</v>
      </c>
      <c r="M10464" s="39">
        <v>536.4</v>
      </c>
      <c r="N10464" s="39">
        <v>406.5</v>
      </c>
      <c r="O10464" s="39">
        <v>367.8</v>
      </c>
      <c r="P10464" s="38">
        <v>10</v>
      </c>
    </row>
    <row r="10465" spans="1:16">
      <c r="A10465" s="25">
        <f t="shared" si="163"/>
        <v>10463</v>
      </c>
      <c r="B10465" s="33" t="s">
        <v>13823</v>
      </c>
      <c r="C10465" s="37">
        <v>1970</v>
      </c>
      <c r="E10465" s="41" t="s">
        <v>7265</v>
      </c>
      <c r="I10465" s="37">
        <v>2</v>
      </c>
      <c r="J10465" s="37">
        <v>3</v>
      </c>
      <c r="M10465" s="39">
        <v>989.4</v>
      </c>
      <c r="N10465" s="39">
        <v>904.9</v>
      </c>
      <c r="O10465" s="39">
        <v>904.9</v>
      </c>
      <c r="P10465" s="38">
        <v>36</v>
      </c>
    </row>
    <row r="10466" spans="1:16">
      <c r="A10466" s="25">
        <f t="shared" si="163"/>
        <v>10464</v>
      </c>
      <c r="B10466" s="33" t="s">
        <v>13824</v>
      </c>
      <c r="C10466" s="37">
        <v>1977</v>
      </c>
      <c r="E10466" s="42" t="s">
        <v>4731</v>
      </c>
      <c r="I10466" s="37">
        <v>5</v>
      </c>
      <c r="J10466" s="37">
        <v>4</v>
      </c>
      <c r="M10466" s="39">
        <v>3425.9</v>
      </c>
      <c r="N10466" s="39">
        <v>3161.3</v>
      </c>
      <c r="O10466" s="39">
        <v>3011.4</v>
      </c>
      <c r="P10466" s="38">
        <v>138</v>
      </c>
    </row>
    <row r="10467" spans="1:16">
      <c r="A10467" s="25">
        <f t="shared" si="163"/>
        <v>10465</v>
      </c>
      <c r="B10467" s="33" t="s">
        <v>13825</v>
      </c>
      <c r="C10467" s="37">
        <v>1978</v>
      </c>
      <c r="E10467" s="41" t="s">
        <v>4731</v>
      </c>
      <c r="I10467" s="37">
        <v>5</v>
      </c>
      <c r="J10467" s="37">
        <v>4</v>
      </c>
      <c r="M10467" s="39">
        <v>3379.2</v>
      </c>
      <c r="N10467" s="39">
        <v>3156.2</v>
      </c>
      <c r="O10467" s="39">
        <v>3072.4</v>
      </c>
      <c r="P10467" s="38">
        <v>144</v>
      </c>
    </row>
    <row r="10468" spans="1:16">
      <c r="A10468" s="25">
        <f t="shared" si="163"/>
        <v>10466</v>
      </c>
      <c r="B10468" s="33" t="s">
        <v>13826</v>
      </c>
      <c r="C10468" s="37">
        <v>1980</v>
      </c>
      <c r="E10468" s="41" t="s">
        <v>4731</v>
      </c>
      <c r="I10468" s="37">
        <v>5</v>
      </c>
      <c r="J10468" s="37">
        <v>4</v>
      </c>
      <c r="M10468" s="39">
        <v>3447.5</v>
      </c>
      <c r="N10468" s="39">
        <v>3172.8</v>
      </c>
      <c r="O10468" s="39">
        <v>2958.1</v>
      </c>
      <c r="P10468" s="38">
        <v>143</v>
      </c>
    </row>
    <row r="10469" spans="1:16">
      <c r="A10469" s="25">
        <f t="shared" si="163"/>
        <v>10467</v>
      </c>
      <c r="B10469" s="33" t="s">
        <v>13827</v>
      </c>
      <c r="C10469" s="37">
        <v>1982</v>
      </c>
      <c r="E10469" s="41" t="s">
        <v>4731</v>
      </c>
      <c r="I10469" s="37">
        <v>5</v>
      </c>
      <c r="J10469" s="37">
        <v>1</v>
      </c>
      <c r="M10469" s="39">
        <v>2351.1999999999998</v>
      </c>
      <c r="N10469" s="39">
        <v>2016.2</v>
      </c>
      <c r="O10469" s="39">
        <v>1371.3</v>
      </c>
      <c r="P10469" s="38">
        <v>72</v>
      </c>
    </row>
    <row r="10470" spans="1:16">
      <c r="A10470" s="25">
        <f t="shared" si="163"/>
        <v>10468</v>
      </c>
      <c r="B10470" s="33" t="s">
        <v>13828</v>
      </c>
      <c r="C10470" s="37">
        <v>1987</v>
      </c>
      <c r="E10470" s="41" t="s">
        <v>4731</v>
      </c>
      <c r="I10470" s="37">
        <v>5</v>
      </c>
      <c r="J10470" s="37">
        <v>9</v>
      </c>
      <c r="M10470" s="39">
        <v>7702.5</v>
      </c>
      <c r="N10470" s="39">
        <v>6283</v>
      </c>
      <c r="O10470" s="39">
        <v>6193.5</v>
      </c>
      <c r="P10470" s="38">
        <v>262</v>
      </c>
    </row>
    <row r="10471" spans="1:16">
      <c r="A10471" s="25">
        <f t="shared" si="163"/>
        <v>10469</v>
      </c>
      <c r="B10471" s="33" t="s">
        <v>13829</v>
      </c>
      <c r="C10471" s="37">
        <v>1989</v>
      </c>
      <c r="E10471" s="41" t="s">
        <v>4729</v>
      </c>
      <c r="I10471" s="37">
        <v>5</v>
      </c>
      <c r="J10471" s="37">
        <v>6</v>
      </c>
      <c r="M10471" s="39">
        <v>4356.6000000000004</v>
      </c>
      <c r="N10471" s="39">
        <v>3891.2</v>
      </c>
      <c r="O10471" s="39">
        <v>3574.8</v>
      </c>
      <c r="P10471" s="38">
        <v>205</v>
      </c>
    </row>
    <row r="10472" spans="1:16">
      <c r="A10472" s="25">
        <f t="shared" si="163"/>
        <v>10470</v>
      </c>
      <c r="B10472" s="33" t="s">
        <v>13830</v>
      </c>
      <c r="I10472" s="37"/>
      <c r="J10472" s="37"/>
    </row>
    <row r="10473" spans="1:16">
      <c r="A10473" s="25">
        <f t="shared" si="163"/>
        <v>10471</v>
      </c>
      <c r="B10473" s="33" t="s">
        <v>13831</v>
      </c>
      <c r="C10473" s="37">
        <v>1990</v>
      </c>
      <c r="E10473" s="41" t="s">
        <v>4731</v>
      </c>
      <c r="I10473" s="37">
        <v>2</v>
      </c>
      <c r="J10473" s="37">
        <v>2</v>
      </c>
      <c r="M10473" s="39">
        <v>740.8</v>
      </c>
      <c r="N10473" s="39">
        <v>692.2</v>
      </c>
      <c r="O10473" s="39">
        <v>641.20000000000005</v>
      </c>
      <c r="P10473" s="38">
        <v>40</v>
      </c>
    </row>
    <row r="10474" spans="1:16">
      <c r="A10474" s="25">
        <f t="shared" si="163"/>
        <v>10472</v>
      </c>
      <c r="B10474" s="33" t="s">
        <v>13832</v>
      </c>
      <c r="C10474" s="37">
        <v>1990</v>
      </c>
      <c r="E10474" s="41" t="s">
        <v>4731</v>
      </c>
      <c r="I10474" s="37">
        <v>2</v>
      </c>
      <c r="J10474" s="37">
        <v>2</v>
      </c>
      <c r="M10474" s="39">
        <v>755.6</v>
      </c>
      <c r="N10474" s="39">
        <v>708.3</v>
      </c>
      <c r="O10474" s="39">
        <v>708.3</v>
      </c>
      <c r="P10474" s="38">
        <v>33</v>
      </c>
    </row>
    <row r="10475" spans="1:16">
      <c r="A10475" s="25">
        <f t="shared" si="163"/>
        <v>10473</v>
      </c>
      <c r="B10475" s="33" t="s">
        <v>13833</v>
      </c>
      <c r="C10475" s="37">
        <v>1992</v>
      </c>
      <c r="E10475" s="41" t="s">
        <v>4731</v>
      </c>
      <c r="I10475" s="37">
        <v>2</v>
      </c>
      <c r="J10475" s="37">
        <v>3</v>
      </c>
      <c r="M10475" s="39">
        <v>1052.8</v>
      </c>
      <c r="N10475" s="39">
        <v>970.6</v>
      </c>
      <c r="O10475" s="39">
        <v>782.7</v>
      </c>
      <c r="P10475" s="38">
        <v>55</v>
      </c>
    </row>
    <row r="10476" spans="1:16">
      <c r="A10476" s="25">
        <f t="shared" si="163"/>
        <v>10474</v>
      </c>
      <c r="B10476" s="33" t="s">
        <v>13834</v>
      </c>
      <c r="C10476" s="37">
        <v>2012</v>
      </c>
      <c r="E10476" s="41" t="s">
        <v>13835</v>
      </c>
      <c r="I10476" s="37">
        <v>3</v>
      </c>
      <c r="J10476" s="37">
        <v>2</v>
      </c>
      <c r="M10476" s="39">
        <v>2422.1999999999998</v>
      </c>
      <c r="N10476" s="39">
        <v>2107.9</v>
      </c>
      <c r="O10476" s="39">
        <v>1001.2</v>
      </c>
      <c r="P10476" s="38">
        <v>136</v>
      </c>
    </row>
    <row r="10477" spans="1:16">
      <c r="A10477" s="25">
        <f t="shared" si="163"/>
        <v>10475</v>
      </c>
      <c r="B10477" s="33" t="s">
        <v>13836</v>
      </c>
      <c r="I10477" s="37"/>
      <c r="J10477" s="37"/>
    </row>
    <row r="10478" spans="1:16">
      <c r="A10478" s="25">
        <f t="shared" si="163"/>
        <v>10476</v>
      </c>
      <c r="B10478" s="33" t="s">
        <v>13837</v>
      </c>
      <c r="I10478" s="37"/>
      <c r="J10478" s="37"/>
    </row>
    <row r="10479" spans="1:16">
      <c r="A10479" s="25">
        <f t="shared" si="163"/>
        <v>10477</v>
      </c>
      <c r="B10479" s="33" t="s">
        <v>13838</v>
      </c>
      <c r="C10479" s="37">
        <v>1973</v>
      </c>
      <c r="E10479" s="41" t="s">
        <v>4731</v>
      </c>
      <c r="I10479" s="37">
        <v>3</v>
      </c>
      <c r="J10479" s="37">
        <v>2</v>
      </c>
      <c r="M10479" s="39">
        <v>1196.0999999999999</v>
      </c>
      <c r="N10479" s="39">
        <v>1102.3</v>
      </c>
      <c r="O10479" s="39">
        <v>1102.3</v>
      </c>
      <c r="P10479" s="38">
        <v>47</v>
      </c>
    </row>
    <row r="10480" spans="1:16">
      <c r="A10480" s="25">
        <f t="shared" si="163"/>
        <v>10478</v>
      </c>
      <c r="B10480" s="33" t="s">
        <v>13839</v>
      </c>
      <c r="C10480" s="37">
        <v>1972</v>
      </c>
      <c r="E10480" s="41" t="s">
        <v>4731</v>
      </c>
      <c r="I10480" s="37">
        <v>3</v>
      </c>
      <c r="J10480" s="37">
        <v>2</v>
      </c>
      <c r="M10480" s="39">
        <v>1189.9000000000001</v>
      </c>
      <c r="N10480" s="39">
        <v>727.3</v>
      </c>
      <c r="O10480" s="39">
        <v>727.3</v>
      </c>
      <c r="P10480" s="38">
        <v>43</v>
      </c>
    </row>
    <row r="10481" spans="1:16">
      <c r="A10481" s="25">
        <f t="shared" si="163"/>
        <v>10479</v>
      </c>
      <c r="B10481" s="33" t="s">
        <v>13840</v>
      </c>
      <c r="C10481" s="37">
        <v>1990</v>
      </c>
      <c r="E10481" s="41" t="s">
        <v>4731</v>
      </c>
      <c r="I10481" s="37">
        <v>3</v>
      </c>
      <c r="J10481" s="37">
        <v>3</v>
      </c>
      <c r="M10481" s="39">
        <v>2746.9</v>
      </c>
      <c r="N10481" s="39">
        <v>2603.9</v>
      </c>
      <c r="O10481" s="39">
        <v>2558.1999999999998</v>
      </c>
      <c r="P10481" s="38">
        <v>160</v>
      </c>
    </row>
    <row r="10482" spans="1:16">
      <c r="A10482" s="25">
        <f t="shared" si="163"/>
        <v>10480</v>
      </c>
      <c r="B10482" s="33" t="s">
        <v>13841</v>
      </c>
      <c r="I10482" s="37"/>
      <c r="J10482" s="37"/>
    </row>
    <row r="10483" spans="1:16">
      <c r="A10483" s="25">
        <f t="shared" si="163"/>
        <v>10481</v>
      </c>
      <c r="B10483" s="33" t="s">
        <v>13842</v>
      </c>
      <c r="C10483" s="37">
        <v>2001</v>
      </c>
      <c r="E10483" s="41" t="s">
        <v>4731</v>
      </c>
      <c r="I10483" s="37">
        <v>5</v>
      </c>
      <c r="J10483" s="37">
        <v>9</v>
      </c>
      <c r="M10483" s="39">
        <v>7193.2</v>
      </c>
      <c r="N10483" s="39">
        <v>6458.3</v>
      </c>
      <c r="O10483" s="39">
        <v>4769.7</v>
      </c>
      <c r="P10483" s="38">
        <v>362</v>
      </c>
    </row>
    <row r="10484" spans="1:16">
      <c r="A10484" s="25">
        <f t="shared" si="163"/>
        <v>10482</v>
      </c>
      <c r="B10484" s="33" t="s">
        <v>13843</v>
      </c>
      <c r="C10484" s="37">
        <v>2000</v>
      </c>
      <c r="E10484" s="41" t="s">
        <v>4731</v>
      </c>
      <c r="I10484" s="37">
        <v>5</v>
      </c>
      <c r="J10484" s="37">
        <v>4</v>
      </c>
      <c r="M10484" s="39">
        <v>3171.5</v>
      </c>
      <c r="N10484" s="39">
        <v>2912.3</v>
      </c>
      <c r="O10484" s="39">
        <v>2843.9</v>
      </c>
      <c r="P10484" s="38">
        <v>140</v>
      </c>
    </row>
    <row r="10485" spans="1:16">
      <c r="A10485" s="25">
        <f t="shared" si="163"/>
        <v>10483</v>
      </c>
      <c r="B10485" s="33" t="s">
        <v>13844</v>
      </c>
      <c r="C10485" s="37">
        <v>1986</v>
      </c>
      <c r="E10485" s="41" t="s">
        <v>4731</v>
      </c>
      <c r="I10485" s="37">
        <v>5</v>
      </c>
      <c r="J10485" s="37">
        <v>17</v>
      </c>
      <c r="M10485" s="39">
        <v>12812.6</v>
      </c>
      <c r="N10485" s="39">
        <v>11544.7</v>
      </c>
      <c r="O10485" s="39">
        <v>11396.1</v>
      </c>
      <c r="P10485" s="38">
        <v>556</v>
      </c>
    </row>
    <row r="10486" spans="1:16">
      <c r="A10486" s="25">
        <f t="shared" si="163"/>
        <v>10484</v>
      </c>
      <c r="B10486" s="33" t="s">
        <v>13845</v>
      </c>
      <c r="C10486" s="37">
        <v>1983</v>
      </c>
      <c r="E10486" s="41" t="s">
        <v>4731</v>
      </c>
      <c r="I10486" s="37">
        <v>3</v>
      </c>
      <c r="J10486" s="37">
        <v>4</v>
      </c>
      <c r="M10486" s="39">
        <v>1989.6</v>
      </c>
      <c r="N10486" s="39">
        <v>1817.3</v>
      </c>
      <c r="O10486" s="39">
        <v>1817.3</v>
      </c>
      <c r="P10486" s="38">
        <v>74</v>
      </c>
    </row>
    <row r="10487" spans="1:16">
      <c r="A10487" s="25">
        <f t="shared" si="163"/>
        <v>10485</v>
      </c>
      <c r="B10487" s="33" t="s">
        <v>13846</v>
      </c>
      <c r="C10487" s="37">
        <v>1987</v>
      </c>
      <c r="E10487" s="41" t="s">
        <v>4731</v>
      </c>
      <c r="I10487" s="37">
        <v>3</v>
      </c>
      <c r="J10487" s="37">
        <v>3</v>
      </c>
      <c r="M10487" s="39">
        <v>1960.6</v>
      </c>
      <c r="N10487" s="39">
        <v>1819.3</v>
      </c>
      <c r="O10487" s="39">
        <v>1819.3</v>
      </c>
      <c r="P10487" s="38">
        <v>63</v>
      </c>
    </row>
    <row r="10488" spans="1:16">
      <c r="A10488" s="25">
        <f t="shared" si="163"/>
        <v>10486</v>
      </c>
      <c r="B10488" s="33" t="s">
        <v>13847</v>
      </c>
      <c r="C10488" s="37">
        <v>1981</v>
      </c>
      <c r="D10488" s="37" t="s">
        <v>240</v>
      </c>
      <c r="E10488" s="41" t="s">
        <v>4823</v>
      </c>
      <c r="F10488" s="37" t="s">
        <v>5053</v>
      </c>
      <c r="G10488" s="37" t="s">
        <v>4691</v>
      </c>
      <c r="H10488" s="37" t="s">
        <v>240</v>
      </c>
      <c r="I10488" s="37">
        <v>3</v>
      </c>
      <c r="J10488" s="37">
        <v>3</v>
      </c>
      <c r="K10488" s="38" t="s">
        <v>240</v>
      </c>
      <c r="L10488" s="38" t="s">
        <v>240</v>
      </c>
      <c r="M10488" s="39">
        <v>2049</v>
      </c>
      <c r="N10488" s="39">
        <v>1812.6</v>
      </c>
      <c r="O10488" s="39">
        <v>1812.6</v>
      </c>
      <c r="P10488" s="38">
        <v>85</v>
      </c>
    </row>
    <row r="10489" spans="1:16">
      <c r="A10489" s="25">
        <f t="shared" si="163"/>
        <v>10487</v>
      </c>
      <c r="B10489" s="33" t="s">
        <v>13848</v>
      </c>
      <c r="C10489" s="37">
        <v>1983</v>
      </c>
      <c r="E10489" s="41" t="s">
        <v>4731</v>
      </c>
      <c r="I10489" s="37">
        <v>3</v>
      </c>
      <c r="J10489" s="37">
        <v>3</v>
      </c>
      <c r="M10489" s="39">
        <v>1834.7</v>
      </c>
      <c r="N10489" s="39">
        <v>1689.6</v>
      </c>
      <c r="O10489" s="39">
        <v>1689.6</v>
      </c>
      <c r="P10489" s="38">
        <v>64</v>
      </c>
    </row>
    <row r="10490" spans="1:16">
      <c r="A10490" s="25">
        <f t="shared" si="163"/>
        <v>10488</v>
      </c>
      <c r="B10490" s="33" t="s">
        <v>13849</v>
      </c>
      <c r="I10490" s="37"/>
      <c r="J10490" s="37"/>
    </row>
    <row r="10491" spans="1:16">
      <c r="A10491" s="25">
        <f t="shared" si="163"/>
        <v>10489</v>
      </c>
      <c r="B10491" s="33" t="s">
        <v>13850</v>
      </c>
      <c r="C10491" s="37">
        <v>1980</v>
      </c>
      <c r="E10491" s="41" t="s">
        <v>4731</v>
      </c>
      <c r="I10491" s="37">
        <v>3</v>
      </c>
      <c r="J10491" s="37">
        <v>3</v>
      </c>
      <c r="M10491" s="39">
        <v>1954.6</v>
      </c>
      <c r="N10491" s="39">
        <v>1806.8</v>
      </c>
      <c r="O10491" s="39">
        <v>1806.8</v>
      </c>
      <c r="P10491" s="38">
        <v>75</v>
      </c>
    </row>
    <row r="10492" spans="1:16">
      <c r="A10492" s="25">
        <f t="shared" si="163"/>
        <v>10490</v>
      </c>
      <c r="B10492" s="33" t="s">
        <v>13851</v>
      </c>
      <c r="C10492" s="37">
        <v>1979</v>
      </c>
      <c r="E10492" s="41" t="s">
        <v>4731</v>
      </c>
      <c r="I10492" s="37">
        <v>3</v>
      </c>
      <c r="J10492" s="37">
        <v>3</v>
      </c>
      <c r="M10492" s="39">
        <v>1979.2</v>
      </c>
      <c r="N10492" s="39">
        <v>1835.2</v>
      </c>
      <c r="O10492" s="39">
        <v>1835.2</v>
      </c>
      <c r="P10492" s="38">
        <v>56</v>
      </c>
    </row>
    <row r="10493" spans="1:16">
      <c r="A10493" s="25">
        <f t="shared" si="163"/>
        <v>10491</v>
      </c>
      <c r="B10493" s="33" t="s">
        <v>13852</v>
      </c>
      <c r="C10493" s="37">
        <v>1979</v>
      </c>
      <c r="E10493" s="41" t="s">
        <v>4731</v>
      </c>
      <c r="I10493" s="37">
        <v>3</v>
      </c>
      <c r="J10493" s="37">
        <v>3</v>
      </c>
      <c r="M10493" s="39">
        <v>1950.1</v>
      </c>
      <c r="N10493" s="39">
        <v>1798</v>
      </c>
      <c r="O10493" s="39">
        <v>1755.9</v>
      </c>
      <c r="P10493" s="38">
        <v>87</v>
      </c>
    </row>
    <row r="10494" spans="1:16">
      <c r="A10494" s="25">
        <f t="shared" si="163"/>
        <v>10492</v>
      </c>
      <c r="B10494" s="33" t="s">
        <v>13853</v>
      </c>
      <c r="C10494" s="37">
        <v>1986</v>
      </c>
      <c r="E10494" s="41" t="s">
        <v>4731</v>
      </c>
      <c r="I10494" s="37">
        <v>3</v>
      </c>
      <c r="J10494" s="37">
        <v>3</v>
      </c>
      <c r="M10494" s="39">
        <v>1889</v>
      </c>
      <c r="N10494" s="39">
        <v>1747.3</v>
      </c>
      <c r="O10494" s="39">
        <v>1747.3</v>
      </c>
      <c r="P10494" s="38">
        <v>87</v>
      </c>
    </row>
    <row r="10495" spans="1:16">
      <c r="A10495" s="25">
        <f t="shared" si="163"/>
        <v>10493</v>
      </c>
      <c r="B10495" s="33" t="s">
        <v>13854</v>
      </c>
      <c r="I10495" s="37"/>
      <c r="J10495" s="37"/>
    </row>
    <row r="10496" spans="1:16">
      <c r="A10496" s="25">
        <f t="shared" si="163"/>
        <v>10494</v>
      </c>
      <c r="B10496" s="33" t="s">
        <v>13855</v>
      </c>
      <c r="C10496" s="37">
        <v>1989</v>
      </c>
      <c r="E10496" s="41" t="s">
        <v>4729</v>
      </c>
      <c r="I10496" s="37">
        <v>5</v>
      </c>
      <c r="J10496" s="37">
        <v>4</v>
      </c>
      <c r="M10496" s="39">
        <v>3506.7</v>
      </c>
      <c r="N10496" s="39">
        <v>2576.6999999999998</v>
      </c>
      <c r="O10496" s="39">
        <v>2576.6999999999998</v>
      </c>
    </row>
    <row r="10497" spans="1:16">
      <c r="A10497" s="25">
        <f t="shared" si="163"/>
        <v>10495</v>
      </c>
      <c r="B10497" s="33" t="s">
        <v>13856</v>
      </c>
      <c r="I10497" s="37"/>
      <c r="J10497" s="37"/>
    </row>
    <row r="10498" spans="1:16">
      <c r="A10498" s="25">
        <f t="shared" si="163"/>
        <v>10496</v>
      </c>
      <c r="B10498" s="33" t="s">
        <v>13857</v>
      </c>
      <c r="C10498" s="37">
        <v>1988</v>
      </c>
      <c r="E10498" s="42" t="s">
        <v>4979</v>
      </c>
      <c r="I10498" s="37">
        <v>5</v>
      </c>
      <c r="J10498" s="37">
        <v>4</v>
      </c>
      <c r="M10498" s="39">
        <v>2865.7</v>
      </c>
      <c r="N10498" s="39">
        <v>2865.7</v>
      </c>
      <c r="O10498" s="39">
        <v>2579</v>
      </c>
      <c r="P10498" s="38">
        <v>114</v>
      </c>
    </row>
    <row r="10499" spans="1:16">
      <c r="A10499" s="25">
        <f t="shared" ref="A10499:A10562" si="164">A10498+1</f>
        <v>10497</v>
      </c>
      <c r="B10499" s="33" t="s">
        <v>13858</v>
      </c>
      <c r="I10499" s="37"/>
      <c r="J10499" s="37"/>
    </row>
    <row r="10500" spans="1:16">
      <c r="A10500" s="25">
        <f t="shared" si="164"/>
        <v>10498</v>
      </c>
      <c r="B10500" s="33" t="s">
        <v>13859</v>
      </c>
      <c r="C10500" s="37">
        <v>1994</v>
      </c>
      <c r="E10500" s="41" t="s">
        <v>4731</v>
      </c>
      <c r="I10500" s="37">
        <v>5</v>
      </c>
      <c r="J10500" s="37">
        <v>7</v>
      </c>
      <c r="M10500" s="39">
        <v>5244</v>
      </c>
      <c r="N10500" s="39">
        <v>4753.3999999999996</v>
      </c>
      <c r="O10500" s="39">
        <v>4675.1000000000004</v>
      </c>
      <c r="P10500" s="38">
        <v>202</v>
      </c>
    </row>
    <row r="10501" spans="1:16">
      <c r="A10501" s="25">
        <f t="shared" si="164"/>
        <v>10499</v>
      </c>
      <c r="B10501" s="33" t="s">
        <v>13860</v>
      </c>
      <c r="C10501" s="37">
        <v>1981</v>
      </c>
      <c r="E10501" s="41" t="s">
        <v>13861</v>
      </c>
      <c r="I10501" s="37">
        <v>3</v>
      </c>
      <c r="J10501" s="37">
        <v>3</v>
      </c>
      <c r="M10501" s="39">
        <v>1194.4000000000001</v>
      </c>
      <c r="N10501" s="39">
        <v>1026.9000000000001</v>
      </c>
      <c r="O10501" s="39">
        <v>987.4</v>
      </c>
      <c r="P10501" s="38">
        <v>52</v>
      </c>
    </row>
    <row r="10502" spans="1:16">
      <c r="A10502" s="25">
        <f t="shared" si="164"/>
        <v>10500</v>
      </c>
      <c r="B10502" s="33" t="s">
        <v>13862</v>
      </c>
      <c r="C10502" s="37">
        <v>1994</v>
      </c>
      <c r="E10502" s="41" t="s">
        <v>4731</v>
      </c>
      <c r="I10502" s="37">
        <v>3</v>
      </c>
      <c r="J10502" s="37">
        <v>3</v>
      </c>
      <c r="M10502" s="39">
        <v>1827.2</v>
      </c>
      <c r="N10502" s="39">
        <v>1694.8</v>
      </c>
      <c r="O10502" s="39">
        <v>1577.4</v>
      </c>
      <c r="P10502" s="38">
        <v>73</v>
      </c>
    </row>
    <row r="10503" spans="1:16">
      <c r="A10503" s="25">
        <f t="shared" si="164"/>
        <v>10501</v>
      </c>
      <c r="B10503" s="33" t="s">
        <v>13863</v>
      </c>
      <c r="I10503" s="37"/>
      <c r="J10503" s="37"/>
    </row>
    <row r="10504" spans="1:16">
      <c r="A10504" s="25">
        <f t="shared" si="164"/>
        <v>10502</v>
      </c>
      <c r="B10504" s="33" t="s">
        <v>3358</v>
      </c>
      <c r="C10504" s="37">
        <v>1971</v>
      </c>
      <c r="E10504" s="41" t="s">
        <v>4949</v>
      </c>
      <c r="I10504" s="37">
        <v>2</v>
      </c>
      <c r="J10504" s="37">
        <v>1</v>
      </c>
      <c r="M10504" s="39">
        <v>357.7</v>
      </c>
      <c r="N10504" s="39">
        <v>332.1</v>
      </c>
      <c r="O10504" s="39">
        <v>332.1</v>
      </c>
      <c r="P10504" s="38">
        <v>20</v>
      </c>
    </row>
    <row r="10505" spans="1:16">
      <c r="A10505" s="25">
        <f t="shared" si="164"/>
        <v>10503</v>
      </c>
      <c r="B10505" s="33" t="s">
        <v>3359</v>
      </c>
      <c r="C10505" s="37">
        <v>1970</v>
      </c>
      <c r="E10505" s="41" t="s">
        <v>4949</v>
      </c>
      <c r="I10505" s="37">
        <v>2</v>
      </c>
      <c r="J10505" s="37">
        <v>1</v>
      </c>
      <c r="M10505" s="39">
        <v>354.3</v>
      </c>
      <c r="N10505" s="39">
        <v>327</v>
      </c>
      <c r="O10505" s="39">
        <v>327</v>
      </c>
      <c r="P10505" s="38">
        <v>14</v>
      </c>
    </row>
    <row r="10506" spans="1:16">
      <c r="A10506" s="25">
        <f t="shared" si="164"/>
        <v>10504</v>
      </c>
      <c r="B10506" s="33" t="s">
        <v>3360</v>
      </c>
      <c r="C10506" s="37">
        <v>1994</v>
      </c>
      <c r="E10506" s="42" t="s">
        <v>13864</v>
      </c>
      <c r="I10506" s="37">
        <v>2</v>
      </c>
      <c r="J10506" s="37">
        <v>1</v>
      </c>
      <c r="M10506" s="39">
        <v>362.6</v>
      </c>
      <c r="N10506" s="39">
        <v>362.6</v>
      </c>
      <c r="O10506" s="39">
        <v>332.2</v>
      </c>
      <c r="P10506" s="38">
        <v>21</v>
      </c>
    </row>
    <row r="10507" spans="1:16">
      <c r="A10507" s="25">
        <f t="shared" si="164"/>
        <v>10505</v>
      </c>
      <c r="B10507" s="33" t="s">
        <v>3003</v>
      </c>
      <c r="C10507" s="37">
        <v>1971</v>
      </c>
      <c r="E10507" s="41" t="s">
        <v>4949</v>
      </c>
      <c r="I10507" s="37">
        <v>2</v>
      </c>
      <c r="J10507" s="37">
        <v>1</v>
      </c>
      <c r="M10507" s="39">
        <v>362.4</v>
      </c>
      <c r="N10507" s="39">
        <v>335.8</v>
      </c>
      <c r="O10507" s="39">
        <v>296</v>
      </c>
      <c r="P10507" s="38">
        <v>21</v>
      </c>
    </row>
    <row r="10508" spans="1:16">
      <c r="A10508" s="25">
        <f t="shared" si="164"/>
        <v>10506</v>
      </c>
      <c r="B10508" s="33" t="s">
        <v>13865</v>
      </c>
      <c r="C10508" s="37">
        <v>1995</v>
      </c>
      <c r="E10508" s="41" t="s">
        <v>4729</v>
      </c>
      <c r="I10508" s="37">
        <v>5</v>
      </c>
      <c r="J10508" s="37">
        <v>1</v>
      </c>
      <c r="M10508" s="39">
        <v>4033.2</v>
      </c>
      <c r="N10508" s="39">
        <v>3665.5</v>
      </c>
      <c r="O10508" s="39">
        <v>3483.5</v>
      </c>
      <c r="P10508" s="38">
        <v>144</v>
      </c>
    </row>
    <row r="10509" spans="1:16">
      <c r="A10509" s="25">
        <f t="shared" si="164"/>
        <v>10507</v>
      </c>
      <c r="B10509" s="33" t="s">
        <v>3356</v>
      </c>
      <c r="C10509" s="37">
        <v>1960</v>
      </c>
      <c r="E10509" s="41" t="s">
        <v>4949</v>
      </c>
      <c r="I10509" s="37">
        <v>2</v>
      </c>
      <c r="J10509" s="37">
        <v>1</v>
      </c>
      <c r="M10509" s="39">
        <v>362.8</v>
      </c>
      <c r="N10509" s="39">
        <v>334</v>
      </c>
      <c r="O10509" s="39">
        <v>295.2</v>
      </c>
      <c r="P10509" s="38">
        <v>10</v>
      </c>
    </row>
    <row r="10510" spans="1:16">
      <c r="A10510" s="25">
        <f t="shared" si="164"/>
        <v>10508</v>
      </c>
      <c r="B10510" s="33" t="s">
        <v>13866</v>
      </c>
      <c r="I10510" s="37"/>
      <c r="J10510" s="37"/>
    </row>
    <row r="10511" spans="1:16">
      <c r="A10511" s="25">
        <f t="shared" si="164"/>
        <v>10509</v>
      </c>
      <c r="B10511" s="33" t="s">
        <v>13867</v>
      </c>
      <c r="C10511" s="37">
        <v>1983</v>
      </c>
      <c r="D10511" s="37">
        <v>2013</v>
      </c>
      <c r="E10511" s="42" t="s">
        <v>6573</v>
      </c>
      <c r="I10511" s="37">
        <v>5</v>
      </c>
      <c r="J10511" s="37">
        <v>6</v>
      </c>
      <c r="M10511" s="39">
        <v>4660.8999999999996</v>
      </c>
      <c r="N10511" s="39">
        <v>4660.8999999999996</v>
      </c>
      <c r="O10511" s="39">
        <v>4180.8</v>
      </c>
      <c r="P10511" s="38">
        <v>181</v>
      </c>
    </row>
    <row r="10512" spans="1:16">
      <c r="A10512" s="25">
        <f t="shared" si="164"/>
        <v>10510</v>
      </c>
      <c r="B10512" s="33" t="s">
        <v>13868</v>
      </c>
      <c r="C10512" s="37">
        <v>1979</v>
      </c>
      <c r="E10512" s="41" t="s">
        <v>4731</v>
      </c>
      <c r="I10512" s="37">
        <v>3</v>
      </c>
      <c r="J10512" s="37">
        <v>2</v>
      </c>
      <c r="M10512" s="39">
        <v>990.1</v>
      </c>
      <c r="N10512" s="39">
        <v>903.4</v>
      </c>
      <c r="O10512" s="39">
        <v>812.7</v>
      </c>
      <c r="P10512" s="38">
        <v>39</v>
      </c>
    </row>
    <row r="10513" spans="1:16">
      <c r="A10513" s="25">
        <f t="shared" si="164"/>
        <v>10511</v>
      </c>
      <c r="B10513" s="33" t="s">
        <v>13869</v>
      </c>
      <c r="C10513" s="37">
        <v>1982</v>
      </c>
      <c r="E10513" s="41" t="s">
        <v>4731</v>
      </c>
      <c r="I10513" s="37">
        <v>5</v>
      </c>
      <c r="J10513" s="37">
        <v>2</v>
      </c>
      <c r="M10513" s="39">
        <v>3778.9</v>
      </c>
      <c r="N10513" s="39">
        <v>3658.9</v>
      </c>
      <c r="O10513" s="39">
        <v>3293.4</v>
      </c>
      <c r="P10513" s="38">
        <v>163</v>
      </c>
    </row>
    <row r="10514" spans="1:16">
      <c r="A10514" s="25">
        <f t="shared" si="164"/>
        <v>10512</v>
      </c>
      <c r="B10514" s="33" t="s">
        <v>13870</v>
      </c>
      <c r="C10514" s="37">
        <v>1977</v>
      </c>
      <c r="E10514" s="41" t="s">
        <v>4731</v>
      </c>
      <c r="I10514" s="37">
        <v>3</v>
      </c>
      <c r="J10514" s="37">
        <v>2</v>
      </c>
      <c r="M10514" s="39">
        <v>1185</v>
      </c>
      <c r="N10514" s="39">
        <v>1094</v>
      </c>
      <c r="O10514" s="39">
        <v>1094</v>
      </c>
      <c r="P10514" s="38">
        <v>43</v>
      </c>
    </row>
    <row r="10515" spans="1:16">
      <c r="A10515" s="25">
        <f t="shared" si="164"/>
        <v>10513</v>
      </c>
      <c r="B10515" s="33" t="s">
        <v>13871</v>
      </c>
      <c r="C10515" s="37">
        <v>1985</v>
      </c>
      <c r="E10515" s="41" t="s">
        <v>4729</v>
      </c>
      <c r="I10515" s="37">
        <v>5</v>
      </c>
      <c r="J10515" s="37">
        <v>4</v>
      </c>
      <c r="M10515" s="39">
        <v>2929</v>
      </c>
      <c r="N10515" s="39">
        <v>2614.4</v>
      </c>
      <c r="O10515" s="39">
        <v>2394.6</v>
      </c>
      <c r="P10515" s="38">
        <v>120</v>
      </c>
    </row>
    <row r="10516" spans="1:16">
      <c r="A10516" s="25">
        <f t="shared" si="164"/>
        <v>10514</v>
      </c>
      <c r="B10516" s="33" t="s">
        <v>13872</v>
      </c>
      <c r="C10516" s="37">
        <v>1983</v>
      </c>
      <c r="E10516" s="41" t="s">
        <v>7265</v>
      </c>
      <c r="I10516" s="37">
        <v>5</v>
      </c>
      <c r="J10516" s="37">
        <v>4</v>
      </c>
      <c r="M10516" s="39">
        <v>2935</v>
      </c>
      <c r="N10516" s="39">
        <v>2598.6</v>
      </c>
      <c r="O10516" s="39">
        <v>2523.8000000000002</v>
      </c>
      <c r="P10516" s="38">
        <v>116</v>
      </c>
    </row>
    <row r="10517" spans="1:16">
      <c r="A10517" s="25">
        <f t="shared" si="164"/>
        <v>10515</v>
      </c>
      <c r="B10517" s="33" t="s">
        <v>13873</v>
      </c>
      <c r="I10517" s="37"/>
      <c r="J10517" s="37"/>
    </row>
    <row r="10518" spans="1:16">
      <c r="A10518" s="25">
        <f t="shared" si="164"/>
        <v>10516</v>
      </c>
      <c r="B10518" s="33" t="s">
        <v>13874</v>
      </c>
      <c r="C10518" s="37">
        <v>1977</v>
      </c>
      <c r="E10518" s="41" t="s">
        <v>4731</v>
      </c>
      <c r="I10518" s="37">
        <v>3</v>
      </c>
      <c r="J10518" s="37">
        <v>2</v>
      </c>
      <c r="M10518" s="39">
        <v>1176.5999999999999</v>
      </c>
      <c r="N10518" s="39">
        <v>1039.9000000000001</v>
      </c>
      <c r="O10518" s="39">
        <v>1039.9000000000001</v>
      </c>
      <c r="P10518" s="38">
        <v>120</v>
      </c>
    </row>
    <row r="10519" spans="1:16">
      <c r="A10519" s="25">
        <f t="shared" si="164"/>
        <v>10517</v>
      </c>
      <c r="B10519" s="33" t="s">
        <v>13875</v>
      </c>
      <c r="C10519" s="37">
        <v>1973</v>
      </c>
      <c r="E10519" s="41" t="s">
        <v>4731</v>
      </c>
      <c r="I10519" s="37">
        <v>3</v>
      </c>
      <c r="J10519" s="37">
        <v>2</v>
      </c>
      <c r="M10519" s="39">
        <v>1165</v>
      </c>
      <c r="N10519" s="39">
        <v>1026</v>
      </c>
      <c r="O10519" s="39">
        <v>1026</v>
      </c>
      <c r="P10519" s="38">
        <v>120</v>
      </c>
    </row>
    <row r="10520" spans="1:16">
      <c r="A10520" s="25">
        <f t="shared" si="164"/>
        <v>10518</v>
      </c>
      <c r="B10520" s="33" t="s">
        <v>13876</v>
      </c>
      <c r="C10520" s="37">
        <v>1976</v>
      </c>
      <c r="E10520" s="41" t="s">
        <v>4731</v>
      </c>
      <c r="I10520" s="37">
        <v>3</v>
      </c>
      <c r="J10520" s="37">
        <v>2</v>
      </c>
      <c r="M10520" s="39">
        <v>1200.2</v>
      </c>
      <c r="N10520" s="39">
        <v>1104.5</v>
      </c>
      <c r="O10520" s="39">
        <v>1104.5</v>
      </c>
      <c r="P10520" s="38">
        <v>44</v>
      </c>
    </row>
    <row r="10521" spans="1:16">
      <c r="A10521" s="25">
        <f t="shared" si="164"/>
        <v>10519</v>
      </c>
      <c r="B10521" s="33" t="s">
        <v>13877</v>
      </c>
      <c r="C10521" s="37">
        <v>1976</v>
      </c>
      <c r="E10521" s="41" t="s">
        <v>4731</v>
      </c>
      <c r="I10521" s="37">
        <v>3</v>
      </c>
      <c r="J10521" s="37">
        <v>2</v>
      </c>
      <c r="M10521" s="39">
        <v>1194.9000000000001</v>
      </c>
      <c r="N10521" s="39">
        <v>1098.4000000000001</v>
      </c>
      <c r="O10521" s="39">
        <v>1098.4000000000001</v>
      </c>
      <c r="P10521" s="38">
        <v>44</v>
      </c>
    </row>
    <row r="10522" spans="1:16">
      <c r="A10522" s="25">
        <f t="shared" si="164"/>
        <v>10520</v>
      </c>
      <c r="B10522" s="33" t="s">
        <v>3357</v>
      </c>
      <c r="C10522" s="37">
        <v>1971</v>
      </c>
      <c r="E10522" s="41" t="s">
        <v>4949</v>
      </c>
      <c r="I10522" s="37">
        <v>2</v>
      </c>
      <c r="J10522" s="37">
        <v>1</v>
      </c>
      <c r="M10522" s="39">
        <v>346.6</v>
      </c>
      <c r="N10522" s="39">
        <v>329.8</v>
      </c>
      <c r="O10522" s="39">
        <v>292.3</v>
      </c>
      <c r="P10522" s="38">
        <v>22</v>
      </c>
    </row>
    <row r="10523" spans="1:16">
      <c r="A10523" s="25">
        <f t="shared" si="164"/>
        <v>10521</v>
      </c>
      <c r="B10523" s="33" t="s">
        <v>13878</v>
      </c>
      <c r="I10523" s="37"/>
      <c r="J10523" s="37"/>
    </row>
    <row r="10524" spans="1:16">
      <c r="A10524" s="25">
        <f t="shared" si="164"/>
        <v>10522</v>
      </c>
      <c r="B10524" s="33" t="s">
        <v>13879</v>
      </c>
      <c r="C10524" s="37">
        <v>1975</v>
      </c>
      <c r="E10524" s="41" t="s">
        <v>4949</v>
      </c>
      <c r="I10524" s="37">
        <v>2</v>
      </c>
      <c r="J10524" s="37">
        <v>1</v>
      </c>
      <c r="M10524" s="39">
        <v>357.1</v>
      </c>
      <c r="N10524" s="39">
        <v>330.9</v>
      </c>
      <c r="O10524" s="39">
        <v>330.9</v>
      </c>
      <c r="P10524" s="38">
        <v>9</v>
      </c>
    </row>
    <row r="10525" spans="1:16">
      <c r="A10525" s="25">
        <f t="shared" si="164"/>
        <v>10523</v>
      </c>
      <c r="B10525" s="33" t="s">
        <v>3005</v>
      </c>
      <c r="C10525" s="37">
        <v>1973</v>
      </c>
      <c r="E10525" s="41" t="s">
        <v>4949</v>
      </c>
      <c r="I10525" s="37">
        <v>2</v>
      </c>
      <c r="J10525" s="37">
        <v>1</v>
      </c>
      <c r="M10525" s="39">
        <v>363</v>
      </c>
      <c r="N10525" s="39">
        <v>336.3</v>
      </c>
      <c r="O10525" s="39">
        <v>336.3</v>
      </c>
      <c r="P10525" s="38">
        <v>24</v>
      </c>
    </row>
    <row r="10526" spans="1:16">
      <c r="A10526" s="25">
        <f t="shared" si="164"/>
        <v>10524</v>
      </c>
      <c r="B10526" s="33" t="s">
        <v>3362</v>
      </c>
      <c r="C10526" s="37">
        <v>1973</v>
      </c>
      <c r="E10526" s="41" t="s">
        <v>4949</v>
      </c>
      <c r="I10526" s="37">
        <v>2</v>
      </c>
      <c r="J10526" s="37">
        <v>1</v>
      </c>
      <c r="M10526" s="39">
        <v>362.9</v>
      </c>
      <c r="N10526" s="39">
        <v>336.5</v>
      </c>
      <c r="O10526" s="39">
        <v>336.5</v>
      </c>
      <c r="P10526" s="38">
        <v>13</v>
      </c>
    </row>
    <row r="10527" spans="1:16">
      <c r="A10527" s="25">
        <f t="shared" si="164"/>
        <v>10525</v>
      </c>
      <c r="B10527" s="33" t="s">
        <v>3006</v>
      </c>
      <c r="C10527" s="37">
        <v>1973</v>
      </c>
      <c r="E10527" s="41" t="s">
        <v>4949</v>
      </c>
      <c r="I10527" s="37">
        <v>2</v>
      </c>
      <c r="J10527" s="37">
        <v>1</v>
      </c>
      <c r="M10527" s="39">
        <v>358.5</v>
      </c>
      <c r="N10527" s="39">
        <v>332.1</v>
      </c>
      <c r="O10527" s="39">
        <v>293.8</v>
      </c>
      <c r="P10527" s="38">
        <v>19</v>
      </c>
    </row>
    <row r="10528" spans="1:16">
      <c r="A10528" s="25">
        <f t="shared" si="164"/>
        <v>10526</v>
      </c>
      <c r="B10528" s="33" t="s">
        <v>13880</v>
      </c>
      <c r="C10528" s="37">
        <v>1973</v>
      </c>
      <c r="E10528" s="41" t="s">
        <v>4949</v>
      </c>
      <c r="I10528" s="37">
        <v>2</v>
      </c>
      <c r="J10528" s="37">
        <v>1</v>
      </c>
      <c r="M10528" s="39">
        <v>361.6</v>
      </c>
      <c r="N10528" s="39">
        <v>334.8</v>
      </c>
      <c r="O10528" s="39">
        <v>334.8</v>
      </c>
      <c r="P10528" s="38">
        <v>19</v>
      </c>
    </row>
    <row r="10529" spans="1:16">
      <c r="A10529" s="25">
        <f t="shared" si="164"/>
        <v>10527</v>
      </c>
      <c r="B10529" s="33" t="s">
        <v>3007</v>
      </c>
      <c r="C10529" s="37">
        <v>1972</v>
      </c>
      <c r="E10529" s="41" t="s">
        <v>4949</v>
      </c>
      <c r="I10529" s="37">
        <v>2</v>
      </c>
      <c r="J10529" s="37">
        <v>1</v>
      </c>
      <c r="M10529" s="39">
        <v>359.8</v>
      </c>
      <c r="N10529" s="39">
        <v>333.4</v>
      </c>
      <c r="O10529" s="39">
        <v>333.4</v>
      </c>
      <c r="P10529" s="38">
        <v>17</v>
      </c>
    </row>
    <row r="10530" spans="1:16">
      <c r="A10530" s="25">
        <f t="shared" si="164"/>
        <v>10528</v>
      </c>
      <c r="B10530" s="33" t="s">
        <v>13881</v>
      </c>
      <c r="C10530" s="37">
        <v>1975</v>
      </c>
      <c r="E10530" s="41" t="s">
        <v>4949</v>
      </c>
      <c r="I10530" s="37">
        <v>2</v>
      </c>
      <c r="J10530" s="37">
        <v>1</v>
      </c>
      <c r="M10530" s="39">
        <v>355.1</v>
      </c>
      <c r="N10530" s="39">
        <v>329</v>
      </c>
      <c r="O10530" s="39">
        <v>201.6</v>
      </c>
      <c r="P10530" s="38">
        <v>18</v>
      </c>
    </row>
    <row r="10531" spans="1:16">
      <c r="A10531" s="25">
        <f t="shared" si="164"/>
        <v>10529</v>
      </c>
      <c r="B10531" s="33" t="s">
        <v>13882</v>
      </c>
      <c r="C10531" s="37">
        <v>1973</v>
      </c>
      <c r="E10531" s="41" t="s">
        <v>4949</v>
      </c>
      <c r="I10531" s="37">
        <v>2</v>
      </c>
      <c r="J10531" s="37">
        <v>1</v>
      </c>
      <c r="M10531" s="39">
        <v>360.3</v>
      </c>
      <c r="N10531" s="39">
        <v>334.2</v>
      </c>
      <c r="O10531" s="39">
        <v>334.2</v>
      </c>
      <c r="P10531" s="38">
        <v>21</v>
      </c>
    </row>
    <row r="10532" spans="1:16">
      <c r="A10532" s="25">
        <f t="shared" si="164"/>
        <v>10530</v>
      </c>
      <c r="B10532" s="33" t="s">
        <v>13883</v>
      </c>
      <c r="C10532" s="37">
        <v>1973</v>
      </c>
      <c r="E10532" s="41" t="s">
        <v>4949</v>
      </c>
      <c r="I10532" s="37">
        <v>2</v>
      </c>
      <c r="J10532" s="37">
        <v>1</v>
      </c>
      <c r="M10532" s="39">
        <v>364.4</v>
      </c>
      <c r="N10532" s="39">
        <v>337</v>
      </c>
      <c r="O10532" s="39">
        <v>337</v>
      </c>
      <c r="P10532" s="38">
        <v>16</v>
      </c>
    </row>
    <row r="10533" spans="1:16">
      <c r="A10533" s="25">
        <f t="shared" si="164"/>
        <v>10531</v>
      </c>
      <c r="B10533" s="33" t="s">
        <v>3361</v>
      </c>
      <c r="C10533" s="37">
        <v>1972</v>
      </c>
      <c r="E10533" s="41" t="s">
        <v>4949</v>
      </c>
      <c r="I10533" s="37">
        <v>2</v>
      </c>
      <c r="J10533" s="37">
        <v>1</v>
      </c>
      <c r="M10533" s="39">
        <v>360.5</v>
      </c>
      <c r="N10533" s="39">
        <v>333.8</v>
      </c>
      <c r="O10533" s="39">
        <v>333.8</v>
      </c>
      <c r="P10533" s="38">
        <v>12</v>
      </c>
    </row>
    <row r="10534" spans="1:16">
      <c r="A10534" s="25">
        <f t="shared" si="164"/>
        <v>10532</v>
      </c>
      <c r="B10534" s="33" t="s">
        <v>13884</v>
      </c>
      <c r="C10534" s="37">
        <v>1973</v>
      </c>
      <c r="E10534" s="41" t="s">
        <v>4949</v>
      </c>
      <c r="I10534" s="37">
        <v>2</v>
      </c>
      <c r="J10534" s="37">
        <v>1</v>
      </c>
      <c r="M10534" s="39">
        <v>363.6</v>
      </c>
      <c r="N10534" s="39">
        <v>337</v>
      </c>
      <c r="O10534" s="39">
        <v>337</v>
      </c>
    </row>
    <row r="10535" spans="1:16">
      <c r="A10535" s="25">
        <f t="shared" si="164"/>
        <v>10533</v>
      </c>
      <c r="B10535" s="33" t="s">
        <v>4527</v>
      </c>
      <c r="C10535" s="37">
        <v>1972</v>
      </c>
      <c r="E10535" s="41" t="s">
        <v>4949</v>
      </c>
      <c r="I10535" s="37">
        <v>2</v>
      </c>
      <c r="J10535" s="37">
        <v>1</v>
      </c>
      <c r="M10535" s="39">
        <v>361.6</v>
      </c>
      <c r="N10535" s="39">
        <v>335.3</v>
      </c>
      <c r="O10535" s="39">
        <v>246.6</v>
      </c>
      <c r="P10535" s="38">
        <v>24</v>
      </c>
    </row>
    <row r="10536" spans="1:16">
      <c r="A10536" s="25">
        <f t="shared" si="164"/>
        <v>10534</v>
      </c>
      <c r="B10536" s="33" t="s">
        <v>13885</v>
      </c>
      <c r="C10536" s="37">
        <v>1973</v>
      </c>
      <c r="E10536" s="41" t="s">
        <v>4949</v>
      </c>
      <c r="I10536" s="37">
        <v>2</v>
      </c>
      <c r="J10536" s="37">
        <v>1</v>
      </c>
      <c r="M10536" s="39">
        <v>351</v>
      </c>
      <c r="N10536" s="39">
        <v>324.7</v>
      </c>
      <c r="O10536" s="39">
        <v>247.8</v>
      </c>
      <c r="P10536" s="38">
        <v>22</v>
      </c>
    </row>
    <row r="10537" spans="1:16">
      <c r="A10537" s="25">
        <f t="shared" si="164"/>
        <v>10535</v>
      </c>
      <c r="B10537" s="33" t="s">
        <v>3004</v>
      </c>
      <c r="C10537" s="37">
        <v>1972</v>
      </c>
      <c r="E10537" s="41" t="s">
        <v>4949</v>
      </c>
      <c r="I10537" s="37">
        <v>2</v>
      </c>
      <c r="J10537" s="37">
        <v>1</v>
      </c>
      <c r="M10537" s="39">
        <v>361.2</v>
      </c>
      <c r="N10537" s="39">
        <v>334.5</v>
      </c>
      <c r="O10537" s="39">
        <v>294.89999999999998</v>
      </c>
      <c r="P10537" s="38">
        <v>16</v>
      </c>
    </row>
    <row r="10538" spans="1:16">
      <c r="A10538" s="25">
        <f t="shared" si="164"/>
        <v>10536</v>
      </c>
      <c r="B10538" s="33" t="s">
        <v>13886</v>
      </c>
      <c r="C10538" s="37">
        <v>1975</v>
      </c>
      <c r="E10538" s="41" t="s">
        <v>4949</v>
      </c>
      <c r="I10538" s="37">
        <v>2</v>
      </c>
      <c r="J10538" s="37">
        <v>1</v>
      </c>
      <c r="M10538" s="39">
        <v>363.3</v>
      </c>
      <c r="N10538" s="39">
        <v>338.8</v>
      </c>
      <c r="O10538" s="39">
        <v>298.3</v>
      </c>
      <c r="P10538" s="38">
        <v>26</v>
      </c>
    </row>
    <row r="10539" spans="1:16">
      <c r="A10539" s="25">
        <f t="shared" si="164"/>
        <v>10537</v>
      </c>
      <c r="B10539" s="33" t="s">
        <v>13887</v>
      </c>
      <c r="C10539" s="37">
        <v>1983</v>
      </c>
      <c r="E10539" s="41" t="s">
        <v>4949</v>
      </c>
      <c r="I10539" s="37">
        <v>2</v>
      </c>
      <c r="J10539" s="37">
        <v>2</v>
      </c>
      <c r="M10539" s="39">
        <v>559.70000000000005</v>
      </c>
      <c r="N10539" s="39">
        <v>496.7</v>
      </c>
      <c r="O10539" s="39">
        <v>245.9</v>
      </c>
      <c r="P10539" s="38">
        <v>23</v>
      </c>
    </row>
    <row r="10540" spans="1:16">
      <c r="A10540" s="25">
        <f t="shared" si="164"/>
        <v>10538</v>
      </c>
      <c r="B10540" s="33" t="s">
        <v>13888</v>
      </c>
      <c r="C10540" s="37">
        <v>1974</v>
      </c>
      <c r="E10540" s="41" t="s">
        <v>4949</v>
      </c>
      <c r="I10540" s="37">
        <v>2</v>
      </c>
      <c r="J10540" s="37">
        <v>1</v>
      </c>
      <c r="M10540" s="39">
        <v>361.7</v>
      </c>
      <c r="N10540" s="39">
        <v>335</v>
      </c>
      <c r="O10540" s="39">
        <v>219.1</v>
      </c>
      <c r="P10540" s="38">
        <v>24</v>
      </c>
    </row>
    <row r="10541" spans="1:16">
      <c r="A10541" s="25">
        <f t="shared" si="164"/>
        <v>10539</v>
      </c>
      <c r="B10541" s="33" t="s">
        <v>13889</v>
      </c>
      <c r="C10541" s="37">
        <v>1988</v>
      </c>
      <c r="E10541" s="41" t="s">
        <v>4949</v>
      </c>
      <c r="I10541" s="37">
        <v>2</v>
      </c>
      <c r="J10541" s="37">
        <v>1</v>
      </c>
      <c r="M10541" s="39">
        <v>448.1</v>
      </c>
      <c r="N10541" s="39">
        <v>416.3</v>
      </c>
      <c r="O10541" s="39">
        <v>416.3</v>
      </c>
      <c r="P10541" s="38">
        <v>16</v>
      </c>
    </row>
    <row r="10542" spans="1:16">
      <c r="A10542" s="25">
        <f t="shared" si="164"/>
        <v>10540</v>
      </c>
      <c r="B10542" s="33" t="s">
        <v>13890</v>
      </c>
      <c r="C10542" s="37">
        <v>1992</v>
      </c>
      <c r="E10542" s="41" t="s">
        <v>4731</v>
      </c>
      <c r="I10542" s="37">
        <v>2</v>
      </c>
      <c r="J10542" s="37">
        <v>1</v>
      </c>
      <c r="M10542" s="39">
        <v>445.7</v>
      </c>
      <c r="N10542" s="39">
        <v>415.3</v>
      </c>
      <c r="O10542" s="39">
        <v>391.9</v>
      </c>
      <c r="P10542" s="38">
        <v>27</v>
      </c>
    </row>
    <row r="10543" spans="1:16">
      <c r="A10543" s="25">
        <f t="shared" si="164"/>
        <v>10541</v>
      </c>
      <c r="B10543" s="33" t="s">
        <v>13891</v>
      </c>
      <c r="C10543" s="37">
        <v>1985</v>
      </c>
      <c r="E10543" s="41" t="s">
        <v>4731</v>
      </c>
      <c r="I10543" s="37">
        <v>2</v>
      </c>
      <c r="J10543" s="37">
        <v>1</v>
      </c>
      <c r="M10543" s="39">
        <v>428.2</v>
      </c>
      <c r="N10543" s="39">
        <v>375.5</v>
      </c>
      <c r="O10543" s="39">
        <v>375.5</v>
      </c>
      <c r="P10543" s="38">
        <v>23</v>
      </c>
    </row>
    <row r="10544" spans="1:16">
      <c r="A10544" s="25">
        <f t="shared" si="164"/>
        <v>10542</v>
      </c>
      <c r="B10544" s="33" t="s">
        <v>13892</v>
      </c>
      <c r="C10544" s="37">
        <v>1988</v>
      </c>
      <c r="E10544" s="41" t="s">
        <v>4731</v>
      </c>
      <c r="I10544" s="37">
        <v>2</v>
      </c>
      <c r="J10544" s="37">
        <v>2</v>
      </c>
      <c r="M10544" s="39">
        <v>756.3</v>
      </c>
      <c r="N10544" s="39">
        <v>696.2</v>
      </c>
      <c r="O10544" s="39">
        <v>696.2</v>
      </c>
      <c r="P10544" s="38">
        <v>38</v>
      </c>
    </row>
    <row r="10545" spans="1:16">
      <c r="A10545" s="25">
        <f t="shared" si="164"/>
        <v>10543</v>
      </c>
      <c r="B10545" s="33" t="s">
        <v>13893</v>
      </c>
      <c r="C10545" s="37">
        <v>1990</v>
      </c>
      <c r="E10545" s="41" t="s">
        <v>4731</v>
      </c>
      <c r="I10545" s="37">
        <v>2</v>
      </c>
      <c r="J10545" s="37">
        <v>2</v>
      </c>
      <c r="M10545" s="39">
        <v>766</v>
      </c>
      <c r="N10545" s="39">
        <v>707.6</v>
      </c>
      <c r="O10545" s="39">
        <v>647.20000000000005</v>
      </c>
      <c r="P10545" s="38">
        <v>30</v>
      </c>
    </row>
    <row r="10546" spans="1:16">
      <c r="A10546" s="25">
        <f t="shared" si="164"/>
        <v>10544</v>
      </c>
      <c r="B10546" s="33" t="s">
        <v>13894</v>
      </c>
      <c r="C10546" s="37">
        <v>1991</v>
      </c>
      <c r="E10546" s="41" t="s">
        <v>4731</v>
      </c>
      <c r="I10546" s="37">
        <v>2</v>
      </c>
      <c r="J10546" s="37">
        <v>2</v>
      </c>
      <c r="M10546" s="39">
        <v>893.6</v>
      </c>
      <c r="N10546" s="39">
        <v>829.2</v>
      </c>
      <c r="O10546" s="39">
        <v>829.2</v>
      </c>
      <c r="P10546" s="38">
        <v>37</v>
      </c>
    </row>
    <row r="10547" spans="1:16">
      <c r="A10547" s="25">
        <f t="shared" si="164"/>
        <v>10545</v>
      </c>
      <c r="B10547" s="33" t="s">
        <v>13895</v>
      </c>
      <c r="C10547" s="37">
        <v>1984</v>
      </c>
      <c r="E10547" s="41" t="s">
        <v>4731</v>
      </c>
      <c r="I10547" s="37">
        <v>2</v>
      </c>
      <c r="J10547" s="37">
        <v>1</v>
      </c>
      <c r="M10547" s="39">
        <v>436.9</v>
      </c>
      <c r="N10547" s="39">
        <v>406.1</v>
      </c>
      <c r="O10547" s="39">
        <v>406.1</v>
      </c>
      <c r="P10547" s="38">
        <v>23</v>
      </c>
    </row>
    <row r="10548" spans="1:16">
      <c r="A10548" s="25">
        <f t="shared" si="164"/>
        <v>10546</v>
      </c>
      <c r="B10548" s="33" t="s">
        <v>3363</v>
      </c>
      <c r="C10548" s="37">
        <v>1957</v>
      </c>
      <c r="E10548" s="41" t="s">
        <v>4949</v>
      </c>
      <c r="I10548" s="37">
        <v>2</v>
      </c>
      <c r="J10548" s="37">
        <v>1</v>
      </c>
      <c r="M10548" s="39">
        <v>422.8</v>
      </c>
      <c r="N10548" s="39">
        <v>387.4</v>
      </c>
      <c r="O10548" s="39">
        <v>344.8</v>
      </c>
      <c r="P10548" s="38">
        <v>21</v>
      </c>
    </row>
    <row r="10549" spans="1:16">
      <c r="A10549" s="25">
        <f t="shared" si="164"/>
        <v>10547</v>
      </c>
      <c r="B10549" s="33" t="s">
        <v>13896</v>
      </c>
      <c r="C10549" s="37">
        <v>1981</v>
      </c>
      <c r="E10549" s="41" t="s">
        <v>4731</v>
      </c>
      <c r="I10549" s="37">
        <v>2</v>
      </c>
      <c r="J10549" s="37">
        <v>1</v>
      </c>
      <c r="M10549" s="39">
        <v>417.3</v>
      </c>
      <c r="N10549" s="39">
        <v>385.9</v>
      </c>
      <c r="O10549" s="39">
        <v>385.9</v>
      </c>
      <c r="P10549" s="38">
        <v>37</v>
      </c>
    </row>
    <row r="10550" spans="1:16">
      <c r="A10550" s="25">
        <f t="shared" si="164"/>
        <v>10548</v>
      </c>
      <c r="B10550" s="33" t="s">
        <v>3008</v>
      </c>
      <c r="C10550" s="37">
        <v>1972</v>
      </c>
      <c r="E10550" s="41" t="s">
        <v>4731</v>
      </c>
      <c r="I10550" s="37">
        <v>3</v>
      </c>
      <c r="J10550" s="37">
        <v>4</v>
      </c>
      <c r="M10550" s="39">
        <v>1736.3</v>
      </c>
      <c r="N10550" s="39">
        <v>1591.8</v>
      </c>
      <c r="O10550" s="39">
        <v>1499.8</v>
      </c>
      <c r="P10550" s="38">
        <v>75</v>
      </c>
    </row>
    <row r="10551" spans="1:16">
      <c r="A10551" s="25">
        <f t="shared" si="164"/>
        <v>10549</v>
      </c>
      <c r="B10551" s="33" t="s">
        <v>13897</v>
      </c>
      <c r="I10551" s="37"/>
      <c r="J10551" s="37"/>
    </row>
    <row r="10552" spans="1:16">
      <c r="A10552" s="25">
        <f t="shared" si="164"/>
        <v>10550</v>
      </c>
      <c r="B10552" s="33" t="s">
        <v>13898</v>
      </c>
      <c r="C10552" s="37">
        <v>1973</v>
      </c>
      <c r="E10552" s="41" t="s">
        <v>4731</v>
      </c>
      <c r="I10552" s="37">
        <v>3</v>
      </c>
      <c r="J10552" s="37">
        <v>2</v>
      </c>
      <c r="M10552" s="39">
        <v>1175.4000000000001</v>
      </c>
      <c r="N10552" s="39">
        <v>1085.2</v>
      </c>
      <c r="O10552" s="39">
        <v>1043.0999999999999</v>
      </c>
      <c r="P10552" s="38">
        <v>45</v>
      </c>
    </row>
    <row r="10553" spans="1:16">
      <c r="A10553" s="25">
        <f t="shared" si="164"/>
        <v>10551</v>
      </c>
      <c r="B10553" s="33" t="s">
        <v>13899</v>
      </c>
      <c r="C10553" s="37">
        <v>1974</v>
      </c>
      <c r="E10553" s="41" t="s">
        <v>4731</v>
      </c>
      <c r="I10553" s="37">
        <v>3</v>
      </c>
      <c r="J10553" s="37">
        <v>2</v>
      </c>
      <c r="M10553" s="39">
        <v>1176.5</v>
      </c>
      <c r="N10553" s="39">
        <v>1083.7</v>
      </c>
      <c r="O10553" s="39">
        <v>1042.5</v>
      </c>
      <c r="P10553" s="38">
        <v>51</v>
      </c>
    </row>
    <row r="10554" spans="1:16">
      <c r="A10554" s="25">
        <f t="shared" si="164"/>
        <v>10552</v>
      </c>
      <c r="B10554" s="33" t="s">
        <v>13900</v>
      </c>
      <c r="C10554" s="37">
        <v>1989</v>
      </c>
      <c r="E10554" s="41" t="s">
        <v>4731</v>
      </c>
      <c r="I10554" s="37">
        <v>2</v>
      </c>
      <c r="J10554" s="37">
        <v>1</v>
      </c>
      <c r="M10554" s="39">
        <v>397.6</v>
      </c>
      <c r="N10554" s="39">
        <v>3595</v>
      </c>
      <c r="O10554" s="39">
        <v>3554.3</v>
      </c>
      <c r="P10554" s="38">
        <v>24</v>
      </c>
    </row>
    <row r="10555" spans="1:16">
      <c r="A10555" s="25">
        <f t="shared" si="164"/>
        <v>10553</v>
      </c>
      <c r="B10555" s="32" t="s">
        <v>13901</v>
      </c>
      <c r="C10555" s="37">
        <v>1984</v>
      </c>
      <c r="E10555" s="41" t="s">
        <v>4731</v>
      </c>
      <c r="I10555" s="37">
        <v>2</v>
      </c>
      <c r="J10555" s="37">
        <v>1</v>
      </c>
      <c r="M10555" s="39">
        <v>261.3</v>
      </c>
      <c r="N10555" s="39">
        <v>261.3</v>
      </c>
      <c r="O10555" s="39">
        <v>261.3</v>
      </c>
      <c r="P10555" s="38">
        <v>21</v>
      </c>
    </row>
    <row r="10556" spans="1:16">
      <c r="A10556" s="25">
        <f t="shared" si="164"/>
        <v>10554</v>
      </c>
      <c r="B10556" s="32" t="s">
        <v>13902</v>
      </c>
      <c r="C10556" s="37">
        <v>1972</v>
      </c>
      <c r="E10556" s="41" t="s">
        <v>4731</v>
      </c>
      <c r="I10556" s="37">
        <v>2</v>
      </c>
      <c r="J10556" s="37">
        <v>2</v>
      </c>
      <c r="M10556" s="39">
        <v>505.3</v>
      </c>
      <c r="N10556" s="39">
        <v>468.7</v>
      </c>
      <c r="O10556" s="39">
        <v>314.2</v>
      </c>
      <c r="P10556" s="38">
        <v>21</v>
      </c>
    </row>
    <row r="10557" spans="1:16">
      <c r="A10557" s="25">
        <f t="shared" si="164"/>
        <v>10555</v>
      </c>
      <c r="B10557" s="32" t="s">
        <v>13903</v>
      </c>
      <c r="C10557" s="37">
        <v>1966</v>
      </c>
      <c r="E10557" s="41" t="s">
        <v>4949</v>
      </c>
      <c r="I10557" s="37">
        <v>2</v>
      </c>
      <c r="J10557" s="37">
        <v>1</v>
      </c>
      <c r="M10557" s="39">
        <v>358.1</v>
      </c>
      <c r="N10557" s="39">
        <v>325.7</v>
      </c>
      <c r="O10557" s="39">
        <v>287.3</v>
      </c>
      <c r="P10557" s="38">
        <v>25</v>
      </c>
    </row>
    <row r="10558" spans="1:16">
      <c r="A10558" s="25">
        <f t="shared" si="164"/>
        <v>10556</v>
      </c>
      <c r="B10558" s="32" t="s">
        <v>13904</v>
      </c>
      <c r="C10558" s="37">
        <v>1990</v>
      </c>
      <c r="E10558" s="41" t="s">
        <v>4949</v>
      </c>
      <c r="I10558" s="37">
        <v>2</v>
      </c>
      <c r="J10558" s="37">
        <v>1</v>
      </c>
      <c r="M10558" s="39">
        <v>306.3</v>
      </c>
      <c r="N10558" s="39">
        <v>268</v>
      </c>
      <c r="O10558" s="39">
        <v>239</v>
      </c>
      <c r="P10558" s="38">
        <v>24</v>
      </c>
    </row>
    <row r="10559" spans="1:16">
      <c r="A10559" s="25">
        <f t="shared" si="164"/>
        <v>10557</v>
      </c>
      <c r="B10559" s="32" t="s">
        <v>13905</v>
      </c>
      <c r="C10559" s="37">
        <v>2010</v>
      </c>
      <c r="E10559" s="41" t="s">
        <v>4949</v>
      </c>
      <c r="I10559" s="37">
        <v>2</v>
      </c>
      <c r="J10559" s="37">
        <v>1</v>
      </c>
      <c r="M10559" s="39">
        <v>416.4</v>
      </c>
      <c r="N10559" s="39">
        <v>386.1</v>
      </c>
      <c r="O10559" s="39">
        <v>69.400000000000006</v>
      </c>
      <c r="P10559" s="38">
        <v>23</v>
      </c>
    </row>
    <row r="10560" spans="1:16">
      <c r="A10560" s="25">
        <f t="shared" si="164"/>
        <v>10558</v>
      </c>
      <c r="B10560" s="32" t="s">
        <v>13906</v>
      </c>
      <c r="C10560" s="37">
        <v>1975</v>
      </c>
      <c r="E10560" s="41" t="s">
        <v>4965</v>
      </c>
      <c r="I10560" s="37">
        <v>2</v>
      </c>
      <c r="J10560" s="37">
        <v>2</v>
      </c>
      <c r="M10560" s="39">
        <v>375</v>
      </c>
      <c r="N10560" s="39">
        <v>332.4</v>
      </c>
      <c r="O10560" s="39">
        <v>184</v>
      </c>
      <c r="P10560" s="38">
        <v>19</v>
      </c>
    </row>
    <row r="10561" spans="1:16">
      <c r="A10561" s="25">
        <f t="shared" si="164"/>
        <v>10559</v>
      </c>
      <c r="B10561" s="32" t="s">
        <v>13907</v>
      </c>
      <c r="I10561" s="37"/>
      <c r="J10561" s="37"/>
    </row>
    <row r="10562" spans="1:16">
      <c r="A10562" s="25">
        <f t="shared" si="164"/>
        <v>10560</v>
      </c>
      <c r="B10562" s="32" t="s">
        <v>13908</v>
      </c>
      <c r="C10562" s="37">
        <v>1974</v>
      </c>
      <c r="E10562" s="41" t="s">
        <v>4949</v>
      </c>
      <c r="I10562" s="37">
        <v>2</v>
      </c>
      <c r="J10562" s="37">
        <v>1</v>
      </c>
      <c r="M10562" s="39">
        <v>347.8</v>
      </c>
      <c r="N10562" s="39">
        <v>300</v>
      </c>
      <c r="O10562" s="39">
        <v>300</v>
      </c>
      <c r="P10562" s="38">
        <v>12</v>
      </c>
    </row>
    <row r="10563" spans="1:16">
      <c r="A10563" s="25">
        <f t="shared" ref="A10563:A10626" si="165">A10562+1</f>
        <v>10561</v>
      </c>
      <c r="B10563" s="32" t="s">
        <v>13909</v>
      </c>
      <c r="C10563" s="37">
        <v>1969</v>
      </c>
      <c r="E10563" s="41" t="s">
        <v>4731</v>
      </c>
      <c r="I10563" s="37">
        <v>2</v>
      </c>
      <c r="J10563" s="37">
        <v>2</v>
      </c>
      <c r="M10563" s="39">
        <v>403.9</v>
      </c>
      <c r="N10563" s="39">
        <v>337.4</v>
      </c>
      <c r="O10563" s="39">
        <v>337.4</v>
      </c>
      <c r="P10563" s="38">
        <v>23</v>
      </c>
    </row>
    <row r="10564" spans="1:16">
      <c r="A10564" s="25">
        <f t="shared" si="165"/>
        <v>10562</v>
      </c>
      <c r="B10564" s="32" t="s">
        <v>13910</v>
      </c>
      <c r="C10564" s="37">
        <v>1977</v>
      </c>
      <c r="E10564" s="41" t="s">
        <v>4965</v>
      </c>
      <c r="I10564" s="37">
        <v>2</v>
      </c>
      <c r="J10564" s="37">
        <v>2</v>
      </c>
      <c r="M10564" s="39">
        <v>455.2</v>
      </c>
      <c r="N10564" s="39">
        <v>455.2</v>
      </c>
      <c r="O10564" s="39">
        <v>455.2</v>
      </c>
      <c r="P10564" s="38">
        <v>23</v>
      </c>
    </row>
    <row r="10565" spans="1:16">
      <c r="A10565" s="25">
        <f t="shared" si="165"/>
        <v>10563</v>
      </c>
      <c r="B10565" s="32" t="s">
        <v>13911</v>
      </c>
      <c r="C10565" s="37">
        <v>1993</v>
      </c>
      <c r="E10565" s="41" t="s">
        <v>4731</v>
      </c>
      <c r="I10565" s="37">
        <v>2</v>
      </c>
      <c r="J10565" s="37">
        <v>3</v>
      </c>
      <c r="M10565" s="39">
        <v>969</v>
      </c>
      <c r="N10565" s="39">
        <v>969</v>
      </c>
      <c r="O10565" s="39">
        <v>969</v>
      </c>
      <c r="P10565" s="38">
        <v>51</v>
      </c>
    </row>
    <row r="10566" spans="1:16">
      <c r="A10566" s="25">
        <f t="shared" si="165"/>
        <v>10564</v>
      </c>
      <c r="B10566" s="33" t="s">
        <v>13912</v>
      </c>
      <c r="C10566" s="37">
        <v>2001</v>
      </c>
      <c r="E10566" s="41" t="s">
        <v>4731</v>
      </c>
      <c r="I10566" s="37">
        <v>2</v>
      </c>
      <c r="J10566" s="37">
        <v>3</v>
      </c>
      <c r="M10566" s="39">
        <v>1121.2</v>
      </c>
      <c r="N10566" s="39">
        <v>902.69</v>
      </c>
      <c r="O10566" s="39">
        <v>902.69</v>
      </c>
      <c r="P10566" s="38">
        <v>47</v>
      </c>
    </row>
    <row r="10567" spans="1:16">
      <c r="A10567" s="25">
        <f t="shared" si="165"/>
        <v>10565</v>
      </c>
      <c r="B10567" s="33" t="s">
        <v>13913</v>
      </c>
      <c r="C10567" s="37">
        <v>1994</v>
      </c>
      <c r="E10567" s="41" t="s">
        <v>4731</v>
      </c>
      <c r="I10567" s="37">
        <v>2</v>
      </c>
      <c r="J10567" s="37">
        <v>2</v>
      </c>
      <c r="M10567" s="39">
        <v>879.6</v>
      </c>
      <c r="N10567" s="39">
        <v>859</v>
      </c>
      <c r="O10567" s="39">
        <v>859</v>
      </c>
      <c r="P10567" s="38">
        <v>45</v>
      </c>
    </row>
    <row r="10568" spans="1:16">
      <c r="A10568" s="25">
        <f t="shared" si="165"/>
        <v>10566</v>
      </c>
      <c r="B10568" s="33" t="s">
        <v>13914</v>
      </c>
      <c r="C10568" s="37">
        <v>1990</v>
      </c>
      <c r="E10568" s="41" t="s">
        <v>4731</v>
      </c>
      <c r="I10568" s="37">
        <v>3</v>
      </c>
      <c r="J10568" s="37">
        <v>2</v>
      </c>
      <c r="M10568" s="39">
        <v>908.4</v>
      </c>
      <c r="N10568" s="39">
        <v>840.2</v>
      </c>
      <c r="O10568" s="39">
        <v>840.2</v>
      </c>
      <c r="P10568" s="38">
        <v>45</v>
      </c>
    </row>
    <row r="10569" spans="1:16">
      <c r="A10569" s="25">
        <f t="shared" si="165"/>
        <v>10567</v>
      </c>
      <c r="B10569" s="33" t="s">
        <v>13915</v>
      </c>
      <c r="C10569" s="37">
        <v>1991</v>
      </c>
      <c r="E10569" s="41" t="s">
        <v>4731</v>
      </c>
      <c r="I10569" s="37">
        <v>2</v>
      </c>
      <c r="J10569" s="37">
        <v>2</v>
      </c>
      <c r="M10569" s="39">
        <v>1189.8800000000001</v>
      </c>
      <c r="N10569" s="39">
        <v>957.3</v>
      </c>
      <c r="O10569" s="39">
        <v>957.3</v>
      </c>
      <c r="P10569" s="38">
        <v>45</v>
      </c>
    </row>
    <row r="10570" spans="1:16">
      <c r="A10570" s="25">
        <f t="shared" si="165"/>
        <v>10568</v>
      </c>
      <c r="B10570" s="33" t="s">
        <v>13916</v>
      </c>
      <c r="C10570" s="37">
        <v>2002</v>
      </c>
      <c r="E10570" s="41" t="s">
        <v>4731</v>
      </c>
      <c r="I10570" s="37">
        <v>2</v>
      </c>
      <c r="J10570" s="37">
        <v>1</v>
      </c>
      <c r="M10570" s="39">
        <v>536.20000000000005</v>
      </c>
      <c r="N10570" s="39">
        <v>486.7</v>
      </c>
      <c r="O10570" s="39">
        <v>486.7</v>
      </c>
      <c r="P10570" s="38">
        <v>20</v>
      </c>
    </row>
    <row r="10571" spans="1:16">
      <c r="A10571" s="25">
        <f t="shared" si="165"/>
        <v>10569</v>
      </c>
      <c r="B10571" s="33" t="s">
        <v>13917</v>
      </c>
      <c r="C10571" s="37">
        <v>1969</v>
      </c>
      <c r="E10571" s="41" t="s">
        <v>4731</v>
      </c>
      <c r="I10571" s="37">
        <v>2</v>
      </c>
      <c r="J10571" s="37">
        <v>2</v>
      </c>
      <c r="M10571" s="39">
        <v>482.2</v>
      </c>
      <c r="N10571" s="39">
        <v>434.7</v>
      </c>
      <c r="O10571" s="39">
        <v>434.7</v>
      </c>
      <c r="P10571" s="38">
        <v>30</v>
      </c>
    </row>
    <row r="10572" spans="1:16">
      <c r="A10572" s="25">
        <f t="shared" si="165"/>
        <v>10570</v>
      </c>
      <c r="B10572" s="33" t="s">
        <v>13918</v>
      </c>
      <c r="C10572" s="37">
        <v>1977</v>
      </c>
      <c r="E10572" s="41" t="s">
        <v>4731</v>
      </c>
      <c r="I10572" s="37">
        <v>2</v>
      </c>
      <c r="J10572" s="37">
        <v>1</v>
      </c>
      <c r="M10572" s="39">
        <v>912.8</v>
      </c>
      <c r="N10572" s="39">
        <v>502.2</v>
      </c>
      <c r="O10572" s="39">
        <v>502.2</v>
      </c>
      <c r="P10572" s="38">
        <v>55</v>
      </c>
    </row>
    <row r="10573" spans="1:16">
      <c r="A10573" s="25">
        <f t="shared" si="165"/>
        <v>10571</v>
      </c>
      <c r="B10573" s="33" t="s">
        <v>13919</v>
      </c>
      <c r="C10573" s="37">
        <v>1979</v>
      </c>
      <c r="E10573" s="41" t="s">
        <v>4731</v>
      </c>
      <c r="I10573" s="37">
        <v>2</v>
      </c>
      <c r="J10573" s="37">
        <v>3</v>
      </c>
      <c r="M10573" s="39">
        <v>910.5</v>
      </c>
      <c r="N10573" s="39">
        <v>839.8</v>
      </c>
      <c r="O10573" s="39">
        <v>839.8</v>
      </c>
      <c r="P10573" s="38">
        <v>55</v>
      </c>
    </row>
    <row r="10574" spans="1:16">
      <c r="A10574" s="25">
        <f t="shared" si="165"/>
        <v>10572</v>
      </c>
      <c r="B10574" s="33" t="s">
        <v>13920</v>
      </c>
      <c r="C10574" s="37">
        <v>1980</v>
      </c>
      <c r="E10574" s="41" t="s">
        <v>4731</v>
      </c>
      <c r="I10574" s="37">
        <v>2</v>
      </c>
      <c r="J10574" s="37">
        <v>3</v>
      </c>
      <c r="M10574" s="39">
        <v>1099.5999999999999</v>
      </c>
      <c r="N10574" s="39">
        <v>967.6</v>
      </c>
      <c r="O10574" s="39">
        <v>967.6</v>
      </c>
      <c r="P10574" s="38">
        <v>55</v>
      </c>
    </row>
    <row r="10575" spans="1:16">
      <c r="A10575" s="25">
        <f t="shared" si="165"/>
        <v>10573</v>
      </c>
      <c r="B10575" s="33" t="s">
        <v>3364</v>
      </c>
      <c r="C10575" s="37">
        <v>1975</v>
      </c>
      <c r="E10575" s="41" t="s">
        <v>4731</v>
      </c>
      <c r="I10575" s="37">
        <v>2</v>
      </c>
      <c r="J10575" s="37">
        <v>2</v>
      </c>
      <c r="M10575" s="39">
        <v>1013.76</v>
      </c>
      <c r="N10575" s="39">
        <v>686.1</v>
      </c>
      <c r="O10575" s="39">
        <v>686.1</v>
      </c>
      <c r="P10575" s="38">
        <v>40</v>
      </c>
    </row>
    <row r="10576" spans="1:16">
      <c r="A10576" s="25">
        <f t="shared" si="165"/>
        <v>10574</v>
      </c>
      <c r="B10576" s="33" t="s">
        <v>13921</v>
      </c>
      <c r="C10576" s="37">
        <v>1986</v>
      </c>
      <c r="E10576" s="41" t="s">
        <v>4731</v>
      </c>
      <c r="I10576" s="37">
        <v>2</v>
      </c>
      <c r="J10576" s="37">
        <v>3</v>
      </c>
      <c r="M10576" s="39">
        <v>956.7</v>
      </c>
      <c r="N10576" s="39">
        <v>901.4</v>
      </c>
      <c r="O10576" s="39">
        <v>874.35799999999995</v>
      </c>
      <c r="P10576" s="38">
        <v>55</v>
      </c>
    </row>
    <row r="10577" spans="1:16">
      <c r="A10577" s="25">
        <f t="shared" si="165"/>
        <v>10575</v>
      </c>
      <c r="B10577" s="33" t="s">
        <v>13922</v>
      </c>
      <c r="C10577" s="37">
        <v>1985</v>
      </c>
      <c r="E10577" s="41" t="s">
        <v>4731</v>
      </c>
      <c r="I10577" s="37">
        <v>2</v>
      </c>
      <c r="J10577" s="37">
        <v>3</v>
      </c>
      <c r="M10577" s="39">
        <v>987.6</v>
      </c>
      <c r="N10577" s="39">
        <v>917.52</v>
      </c>
      <c r="O10577" s="39">
        <v>893.66449999999998</v>
      </c>
      <c r="P10577" s="38">
        <v>55</v>
      </c>
    </row>
    <row r="10578" spans="1:16">
      <c r="A10578" s="25">
        <f t="shared" si="165"/>
        <v>10576</v>
      </c>
      <c r="B10578" s="33" t="s">
        <v>13923</v>
      </c>
      <c r="C10578" s="37">
        <v>2003</v>
      </c>
      <c r="E10578" s="41" t="s">
        <v>4731</v>
      </c>
      <c r="I10578" s="37">
        <v>2</v>
      </c>
      <c r="J10578" s="37">
        <v>1</v>
      </c>
      <c r="M10578" s="39">
        <v>961.6</v>
      </c>
      <c r="N10578" s="39">
        <v>961.6</v>
      </c>
      <c r="P10578" s="38">
        <v>40</v>
      </c>
    </row>
    <row r="10579" spans="1:16">
      <c r="A10579" s="25">
        <f t="shared" si="165"/>
        <v>10577</v>
      </c>
      <c r="B10579" s="33" t="s">
        <v>13924</v>
      </c>
      <c r="C10579" s="37">
        <v>1977</v>
      </c>
      <c r="E10579" s="41" t="s">
        <v>4731</v>
      </c>
      <c r="I10579" s="37">
        <v>2</v>
      </c>
      <c r="J10579" s="37">
        <v>2</v>
      </c>
      <c r="M10579" s="39">
        <v>798.3</v>
      </c>
      <c r="N10579" s="39">
        <v>734.6</v>
      </c>
      <c r="O10579" s="39">
        <v>734.6</v>
      </c>
      <c r="P10579" s="38">
        <v>40</v>
      </c>
    </row>
    <row r="10580" spans="1:16">
      <c r="A10580" s="25">
        <f t="shared" si="165"/>
        <v>10578</v>
      </c>
      <c r="B10580" s="33" t="s">
        <v>13925</v>
      </c>
      <c r="C10580" s="37">
        <v>1977</v>
      </c>
      <c r="E10580" s="41" t="s">
        <v>4731</v>
      </c>
      <c r="I10580" s="37">
        <v>2</v>
      </c>
      <c r="J10580" s="37">
        <v>2</v>
      </c>
      <c r="M10580" s="39">
        <v>755.2</v>
      </c>
      <c r="N10580" s="39">
        <v>718.9</v>
      </c>
      <c r="O10580" s="39">
        <v>718.9</v>
      </c>
      <c r="P10580" s="38">
        <v>40</v>
      </c>
    </row>
    <row r="10581" spans="1:16">
      <c r="A10581" s="25">
        <f t="shared" si="165"/>
        <v>10579</v>
      </c>
      <c r="B10581" s="33" t="s">
        <v>13926</v>
      </c>
      <c r="C10581" s="37">
        <v>1985</v>
      </c>
      <c r="E10581" s="41" t="s">
        <v>4731</v>
      </c>
      <c r="I10581" s="37">
        <v>2</v>
      </c>
      <c r="J10581" s="37">
        <v>3</v>
      </c>
      <c r="M10581" s="39">
        <v>1017.48</v>
      </c>
      <c r="N10581" s="39">
        <v>947.7</v>
      </c>
      <c r="O10581" s="39">
        <v>947.7</v>
      </c>
      <c r="P10581" s="38">
        <v>45</v>
      </c>
    </row>
    <row r="10582" spans="1:16">
      <c r="A10582" s="25">
        <f t="shared" si="165"/>
        <v>10580</v>
      </c>
      <c r="B10582" s="33" t="s">
        <v>13927</v>
      </c>
      <c r="C10582" s="37">
        <v>1980</v>
      </c>
      <c r="E10582" s="41" t="s">
        <v>4731</v>
      </c>
      <c r="I10582" s="37">
        <v>2</v>
      </c>
      <c r="J10582" s="37">
        <v>3</v>
      </c>
      <c r="M10582" s="39">
        <v>625.1</v>
      </c>
      <c r="N10582" s="39">
        <v>593.5</v>
      </c>
      <c r="O10582" s="39">
        <v>548.98749999999995</v>
      </c>
      <c r="P10582" s="38">
        <v>27</v>
      </c>
    </row>
    <row r="10583" spans="1:16">
      <c r="A10583" s="25">
        <f t="shared" si="165"/>
        <v>10581</v>
      </c>
      <c r="B10583" s="33" t="s">
        <v>13928</v>
      </c>
      <c r="C10583" s="37">
        <v>1987</v>
      </c>
      <c r="E10583" s="41" t="s">
        <v>4731</v>
      </c>
      <c r="I10583" s="37">
        <v>2</v>
      </c>
      <c r="J10583" s="37">
        <v>2</v>
      </c>
      <c r="M10583" s="39">
        <v>569.20000000000005</v>
      </c>
      <c r="N10583" s="39">
        <v>569.20000000000005</v>
      </c>
      <c r="O10583" s="39">
        <v>569.20000000000005</v>
      </c>
      <c r="P10583" s="38">
        <v>30</v>
      </c>
    </row>
    <row r="10584" spans="1:16">
      <c r="A10584" s="25">
        <f t="shared" si="165"/>
        <v>10582</v>
      </c>
      <c r="B10584" s="33" t="s">
        <v>13929</v>
      </c>
      <c r="C10584" s="37">
        <v>1967</v>
      </c>
      <c r="E10584" s="41" t="s">
        <v>4731</v>
      </c>
      <c r="I10584" s="37">
        <v>2</v>
      </c>
      <c r="J10584" s="37">
        <v>2</v>
      </c>
      <c r="M10584" s="39">
        <v>717.3</v>
      </c>
      <c r="N10584" s="39">
        <v>461.5</v>
      </c>
      <c r="O10584" s="39">
        <v>461.5</v>
      </c>
      <c r="P10584" s="38">
        <v>40</v>
      </c>
    </row>
    <row r="10585" spans="1:16">
      <c r="A10585" s="25">
        <f t="shared" si="165"/>
        <v>10583</v>
      </c>
      <c r="B10585" s="33" t="s">
        <v>13930</v>
      </c>
      <c r="C10585" s="37">
        <v>1975</v>
      </c>
      <c r="E10585" s="41" t="s">
        <v>4731</v>
      </c>
      <c r="I10585" s="37">
        <v>2</v>
      </c>
      <c r="J10585" s="37">
        <v>2</v>
      </c>
      <c r="M10585" s="39">
        <v>717.3</v>
      </c>
      <c r="N10585" s="39">
        <v>676.4</v>
      </c>
      <c r="O10585" s="39">
        <v>653.40239999999994</v>
      </c>
      <c r="P10585" s="38">
        <v>40</v>
      </c>
    </row>
    <row r="10586" spans="1:16">
      <c r="A10586" s="25">
        <f t="shared" si="165"/>
        <v>10584</v>
      </c>
      <c r="B10586" s="33" t="s">
        <v>13931</v>
      </c>
      <c r="C10586" s="37">
        <v>1976</v>
      </c>
      <c r="E10586" s="41" t="s">
        <v>4731</v>
      </c>
      <c r="I10586" s="37">
        <v>2</v>
      </c>
      <c r="J10586" s="37">
        <v>2</v>
      </c>
      <c r="M10586" s="39">
        <v>706.4</v>
      </c>
      <c r="N10586" s="39">
        <v>450</v>
      </c>
      <c r="O10586" s="39">
        <v>450</v>
      </c>
      <c r="P10586" s="38">
        <v>40</v>
      </c>
    </row>
    <row r="10587" spans="1:16">
      <c r="A10587" s="25">
        <f t="shared" si="165"/>
        <v>10585</v>
      </c>
      <c r="B10587" s="33" t="s">
        <v>13932</v>
      </c>
      <c r="C10587" s="37">
        <v>1978</v>
      </c>
      <c r="E10587" s="41" t="s">
        <v>4731</v>
      </c>
      <c r="I10587" s="37">
        <v>2</v>
      </c>
      <c r="J10587" s="37">
        <v>2</v>
      </c>
      <c r="M10587" s="39">
        <v>767.5</v>
      </c>
      <c r="N10587" s="39">
        <v>706.4</v>
      </c>
      <c r="O10587" s="39">
        <v>690.15279999999996</v>
      </c>
      <c r="P10587" s="38">
        <v>40</v>
      </c>
    </row>
    <row r="10588" spans="1:16">
      <c r="A10588" s="25">
        <f t="shared" si="165"/>
        <v>10586</v>
      </c>
      <c r="B10588" s="33" t="s">
        <v>13933</v>
      </c>
      <c r="C10588" s="37">
        <v>1986</v>
      </c>
      <c r="E10588" s="41" t="s">
        <v>4731</v>
      </c>
      <c r="I10588" s="37">
        <v>2</v>
      </c>
      <c r="J10588" s="37">
        <v>2</v>
      </c>
      <c r="M10588" s="39">
        <v>685.9</v>
      </c>
      <c r="N10588" s="39">
        <v>451.8</v>
      </c>
      <c r="O10588" s="39">
        <v>451.8</v>
      </c>
      <c r="P10588" s="38">
        <v>40</v>
      </c>
    </row>
    <row r="10589" spans="1:16">
      <c r="A10589" s="25">
        <f t="shared" si="165"/>
        <v>10587</v>
      </c>
      <c r="B10589" s="33" t="s">
        <v>13934</v>
      </c>
      <c r="C10589" s="37">
        <v>1981</v>
      </c>
      <c r="E10589" s="41" t="s">
        <v>4731</v>
      </c>
      <c r="I10589" s="37">
        <v>2</v>
      </c>
      <c r="J10589" s="37">
        <v>4</v>
      </c>
      <c r="M10589" s="39">
        <v>1157.8</v>
      </c>
      <c r="N10589" s="39">
        <v>630.5</v>
      </c>
      <c r="O10589" s="39">
        <v>630.5</v>
      </c>
      <c r="P10589" s="38">
        <v>60</v>
      </c>
    </row>
    <row r="10590" spans="1:16">
      <c r="A10590" s="25">
        <f t="shared" si="165"/>
        <v>10588</v>
      </c>
      <c r="B10590" s="33" t="s">
        <v>13935</v>
      </c>
      <c r="C10590" s="37">
        <v>1986</v>
      </c>
      <c r="E10590" s="41" t="s">
        <v>4731</v>
      </c>
      <c r="I10590" s="37">
        <v>2</v>
      </c>
      <c r="J10590" s="37">
        <v>3</v>
      </c>
      <c r="M10590" s="39">
        <v>979.8</v>
      </c>
      <c r="N10590" s="39">
        <v>923.1</v>
      </c>
      <c r="O10590" s="39">
        <v>923.1</v>
      </c>
      <c r="P10590" s="38">
        <v>54</v>
      </c>
    </row>
    <row r="10591" spans="1:16">
      <c r="A10591" s="25">
        <f t="shared" si="165"/>
        <v>10589</v>
      </c>
      <c r="B10591" s="33" t="s">
        <v>13936</v>
      </c>
      <c r="C10591" s="37">
        <v>1991</v>
      </c>
      <c r="E10591" s="41" t="s">
        <v>4731</v>
      </c>
      <c r="I10591" s="37">
        <v>3</v>
      </c>
      <c r="J10591" s="37">
        <v>2</v>
      </c>
      <c r="M10591" s="39">
        <v>982.4</v>
      </c>
      <c r="N10591" s="39">
        <v>931.2</v>
      </c>
      <c r="O10591" s="39">
        <v>891.15840000000003</v>
      </c>
      <c r="P10591" s="38">
        <v>58</v>
      </c>
    </row>
    <row r="10592" spans="1:16">
      <c r="A10592" s="25">
        <f t="shared" si="165"/>
        <v>10590</v>
      </c>
      <c r="B10592" s="33" t="s">
        <v>13937</v>
      </c>
      <c r="C10592" s="37">
        <v>1990</v>
      </c>
      <c r="E10592" s="41" t="s">
        <v>4731</v>
      </c>
      <c r="I10592" s="37">
        <v>2</v>
      </c>
      <c r="J10592" s="37">
        <v>3</v>
      </c>
      <c r="M10592" s="39">
        <v>861</v>
      </c>
      <c r="N10592" s="39">
        <v>861</v>
      </c>
      <c r="P10592" s="38">
        <v>16</v>
      </c>
    </row>
    <row r="10593" spans="1:16">
      <c r="A10593" s="25">
        <f t="shared" si="165"/>
        <v>10591</v>
      </c>
      <c r="B10593" s="33" t="s">
        <v>13938</v>
      </c>
      <c r="C10593" s="37">
        <v>1969</v>
      </c>
      <c r="E10593" s="41" t="s">
        <v>4949</v>
      </c>
      <c r="I10593" s="37">
        <v>2</v>
      </c>
      <c r="J10593" s="37">
        <v>2</v>
      </c>
      <c r="M10593" s="39">
        <v>396.1</v>
      </c>
      <c r="N10593" s="39">
        <v>326.2</v>
      </c>
      <c r="O10593" s="39">
        <v>317.71879999999999</v>
      </c>
      <c r="P10593" s="38">
        <v>23</v>
      </c>
    </row>
    <row r="10594" spans="1:16">
      <c r="A10594" s="25">
        <f t="shared" si="165"/>
        <v>10592</v>
      </c>
      <c r="B10594" s="33" t="s">
        <v>13939</v>
      </c>
      <c r="C10594" s="37">
        <v>1967</v>
      </c>
      <c r="E10594" s="41" t="s">
        <v>4949</v>
      </c>
      <c r="I10594" s="37">
        <v>2</v>
      </c>
      <c r="J10594" s="37">
        <v>1</v>
      </c>
      <c r="M10594" s="39">
        <v>387.4</v>
      </c>
      <c r="N10594" s="39">
        <v>315.86</v>
      </c>
      <c r="O10594" s="39">
        <v>315.86</v>
      </c>
      <c r="P10594" s="38">
        <v>26</v>
      </c>
    </row>
    <row r="10595" spans="1:16">
      <c r="A10595" s="25">
        <f t="shared" si="165"/>
        <v>10593</v>
      </c>
      <c r="B10595" s="33" t="s">
        <v>13940</v>
      </c>
      <c r="C10595" s="37">
        <v>1976</v>
      </c>
      <c r="E10595" s="41" t="s">
        <v>4731</v>
      </c>
      <c r="I10595" s="37">
        <v>2</v>
      </c>
      <c r="J10595" s="37">
        <v>2</v>
      </c>
      <c r="M10595" s="39">
        <v>747.12</v>
      </c>
      <c r="N10595" s="39">
        <v>729.1</v>
      </c>
      <c r="O10595" s="39">
        <v>729.1</v>
      </c>
      <c r="P10595" s="38">
        <v>38</v>
      </c>
    </row>
    <row r="10596" spans="1:16">
      <c r="A10596" s="25">
        <f t="shared" si="165"/>
        <v>10594</v>
      </c>
      <c r="B10596" s="33" t="s">
        <v>13941</v>
      </c>
      <c r="C10596" s="37">
        <v>1996</v>
      </c>
      <c r="E10596" s="41" t="s">
        <v>4731</v>
      </c>
      <c r="I10596" s="37">
        <v>2</v>
      </c>
      <c r="J10596" s="37">
        <v>1</v>
      </c>
      <c r="M10596" s="39">
        <v>902.8</v>
      </c>
      <c r="N10596" s="39">
        <v>855.4</v>
      </c>
      <c r="O10596" s="39">
        <v>855.4</v>
      </c>
      <c r="P10596" s="38">
        <v>44</v>
      </c>
    </row>
    <row r="10597" spans="1:16">
      <c r="A10597" s="25">
        <f t="shared" si="165"/>
        <v>10595</v>
      </c>
      <c r="B10597" s="33" t="s">
        <v>13942</v>
      </c>
      <c r="C10597" s="37">
        <v>1976</v>
      </c>
      <c r="E10597" s="41" t="s">
        <v>4731</v>
      </c>
      <c r="I10597" s="37">
        <v>2</v>
      </c>
      <c r="J10597" s="37">
        <v>2</v>
      </c>
      <c r="M10597" s="39">
        <v>758.1</v>
      </c>
      <c r="N10597" s="39">
        <v>696</v>
      </c>
      <c r="O10597" s="39">
        <v>696</v>
      </c>
      <c r="P10597" s="38">
        <v>42</v>
      </c>
    </row>
    <row r="10598" spans="1:16">
      <c r="A10598" s="25">
        <f t="shared" si="165"/>
        <v>10596</v>
      </c>
      <c r="B10598" s="33" t="s">
        <v>13943</v>
      </c>
      <c r="C10598" s="37">
        <v>1977</v>
      </c>
      <c r="E10598" s="41" t="s">
        <v>4731</v>
      </c>
      <c r="I10598" s="37">
        <v>2</v>
      </c>
      <c r="J10598" s="37">
        <v>3</v>
      </c>
      <c r="M10598" s="39">
        <v>1015.92</v>
      </c>
      <c r="N10598" s="39">
        <v>911.4</v>
      </c>
      <c r="O10598" s="39">
        <v>911.4</v>
      </c>
      <c r="P10598" s="38">
        <v>53</v>
      </c>
    </row>
    <row r="10599" spans="1:16">
      <c r="A10599" s="25">
        <f t="shared" si="165"/>
        <v>10597</v>
      </c>
      <c r="B10599" s="33" t="s">
        <v>13944</v>
      </c>
      <c r="C10599" s="37">
        <v>1984</v>
      </c>
      <c r="E10599" s="41" t="s">
        <v>4731</v>
      </c>
      <c r="I10599" s="37">
        <v>2</v>
      </c>
      <c r="J10599" s="37">
        <v>3</v>
      </c>
      <c r="M10599" s="39">
        <v>1008.3</v>
      </c>
      <c r="N10599" s="39">
        <v>911.2</v>
      </c>
      <c r="O10599" s="39">
        <v>911.2</v>
      </c>
      <c r="P10599" s="38">
        <v>46</v>
      </c>
    </row>
    <row r="10600" spans="1:16">
      <c r="A10600" s="25">
        <f t="shared" si="165"/>
        <v>10598</v>
      </c>
      <c r="B10600" s="33" t="s">
        <v>13945</v>
      </c>
      <c r="C10600" s="37">
        <v>1975</v>
      </c>
      <c r="E10600" s="41" t="s">
        <v>4731</v>
      </c>
      <c r="I10600" s="37">
        <v>2</v>
      </c>
      <c r="J10600" s="37">
        <v>3</v>
      </c>
      <c r="M10600" s="39">
        <v>1012.6</v>
      </c>
      <c r="N10600" s="39">
        <v>974.1</v>
      </c>
      <c r="O10600" s="39">
        <v>974.1</v>
      </c>
      <c r="P10600" s="38">
        <v>53</v>
      </c>
    </row>
    <row r="10601" spans="1:16">
      <c r="A10601" s="25">
        <f t="shared" si="165"/>
        <v>10599</v>
      </c>
      <c r="B10601" s="33" t="s">
        <v>13946</v>
      </c>
      <c r="C10601" s="37">
        <v>1973</v>
      </c>
      <c r="E10601" s="41" t="s">
        <v>4731</v>
      </c>
      <c r="I10601" s="37">
        <v>2</v>
      </c>
      <c r="J10601" s="37">
        <v>3</v>
      </c>
      <c r="M10601" s="39">
        <v>906.7</v>
      </c>
      <c r="N10601" s="39">
        <v>869.1</v>
      </c>
      <c r="O10601" s="39">
        <v>869.1</v>
      </c>
      <c r="P10601" s="38">
        <v>56</v>
      </c>
    </row>
    <row r="10602" spans="1:16">
      <c r="A10602" s="25">
        <f t="shared" si="165"/>
        <v>10600</v>
      </c>
      <c r="B10602" s="33" t="s">
        <v>13947</v>
      </c>
      <c r="C10602" s="37">
        <v>1974</v>
      </c>
      <c r="E10602" s="41" t="s">
        <v>4731</v>
      </c>
      <c r="I10602" s="37">
        <v>2</v>
      </c>
      <c r="J10602" s="37">
        <v>3</v>
      </c>
      <c r="M10602" s="39">
        <v>564.70000000000005</v>
      </c>
      <c r="N10602" s="39">
        <v>478.3</v>
      </c>
      <c r="O10602" s="39">
        <v>478.3</v>
      </c>
      <c r="P10602" s="38">
        <v>32</v>
      </c>
    </row>
    <row r="10603" spans="1:16">
      <c r="A10603" s="25">
        <f t="shared" si="165"/>
        <v>10601</v>
      </c>
      <c r="B10603" s="33" t="s">
        <v>13948</v>
      </c>
      <c r="C10603" s="37">
        <v>1972</v>
      </c>
      <c r="E10603" s="41" t="s">
        <v>4731</v>
      </c>
      <c r="I10603" s="37">
        <v>2</v>
      </c>
      <c r="J10603" s="37">
        <v>2</v>
      </c>
      <c r="M10603" s="39">
        <v>735.4</v>
      </c>
      <c r="N10603" s="39">
        <v>705.7</v>
      </c>
      <c r="O10603" s="39">
        <v>705.7</v>
      </c>
      <c r="P10603" s="38">
        <v>11</v>
      </c>
    </row>
    <row r="10604" spans="1:16">
      <c r="A10604" s="25">
        <f t="shared" si="165"/>
        <v>10602</v>
      </c>
      <c r="B10604" s="33" t="s">
        <v>13949</v>
      </c>
      <c r="C10604" s="37">
        <v>1970</v>
      </c>
      <c r="E10604" s="41" t="s">
        <v>4731</v>
      </c>
      <c r="I10604" s="37">
        <v>2</v>
      </c>
      <c r="J10604" s="37">
        <v>2</v>
      </c>
      <c r="M10604" s="39">
        <v>537.4</v>
      </c>
      <c r="N10604" s="39">
        <v>464.95</v>
      </c>
      <c r="O10604" s="39">
        <v>406.2</v>
      </c>
      <c r="P10604" s="38">
        <v>28</v>
      </c>
    </row>
    <row r="10605" spans="1:16">
      <c r="A10605" s="25">
        <f t="shared" si="165"/>
        <v>10603</v>
      </c>
      <c r="B10605" s="33" t="s">
        <v>13950</v>
      </c>
      <c r="C10605" s="37">
        <v>1973</v>
      </c>
      <c r="E10605" s="41" t="s">
        <v>4731</v>
      </c>
      <c r="I10605" s="37">
        <v>2</v>
      </c>
      <c r="J10605" s="37">
        <v>2</v>
      </c>
      <c r="M10605" s="39">
        <v>802.1</v>
      </c>
      <c r="N10605" s="39">
        <v>751.5</v>
      </c>
      <c r="O10605" s="39">
        <v>704.5</v>
      </c>
      <c r="P10605" s="38">
        <v>43</v>
      </c>
    </row>
    <row r="10606" spans="1:16">
      <c r="A10606" s="25">
        <f t="shared" si="165"/>
        <v>10604</v>
      </c>
      <c r="B10606" s="33" t="s">
        <v>13951</v>
      </c>
      <c r="C10606" s="37">
        <v>1970</v>
      </c>
      <c r="E10606" s="41" t="s">
        <v>4731</v>
      </c>
      <c r="I10606" s="37">
        <v>2</v>
      </c>
      <c r="J10606" s="37">
        <v>2</v>
      </c>
      <c r="M10606" s="39">
        <v>576.4</v>
      </c>
      <c r="N10606" s="39">
        <v>404.63279999999997</v>
      </c>
      <c r="O10606" s="39">
        <v>404.63279999999997</v>
      </c>
      <c r="P10606" s="38">
        <v>28</v>
      </c>
    </row>
    <row r="10607" spans="1:16">
      <c r="A10607" s="25">
        <f t="shared" si="165"/>
        <v>10605</v>
      </c>
      <c r="B10607" s="33" t="s">
        <v>13952</v>
      </c>
      <c r="C10607" s="37">
        <v>1974</v>
      </c>
      <c r="E10607" s="41" t="s">
        <v>4731</v>
      </c>
      <c r="I10607" s="37">
        <v>2</v>
      </c>
      <c r="J10607" s="37">
        <v>2</v>
      </c>
      <c r="M10607" s="39">
        <v>980.6</v>
      </c>
      <c r="N10607" s="39">
        <v>719.9</v>
      </c>
      <c r="O10607" s="39">
        <v>467</v>
      </c>
      <c r="P10607" s="38">
        <v>29</v>
      </c>
    </row>
    <row r="10608" spans="1:16">
      <c r="A10608" s="25">
        <f t="shared" si="165"/>
        <v>10606</v>
      </c>
      <c r="B10608" s="33" t="s">
        <v>13953</v>
      </c>
      <c r="C10608" s="37">
        <v>1985</v>
      </c>
      <c r="E10608" s="41" t="s">
        <v>4731</v>
      </c>
      <c r="I10608" s="37">
        <v>2</v>
      </c>
      <c r="J10608" s="37">
        <v>2</v>
      </c>
      <c r="M10608" s="39">
        <v>827.8</v>
      </c>
      <c r="N10608" s="39">
        <v>585.20000000000005</v>
      </c>
      <c r="O10608" s="39">
        <v>585.20000000000005</v>
      </c>
      <c r="P10608" s="38">
        <v>11</v>
      </c>
    </row>
    <row r="10609" spans="1:16">
      <c r="A10609" s="25">
        <f t="shared" si="165"/>
        <v>10607</v>
      </c>
      <c r="B10609" s="33" t="s">
        <v>13954</v>
      </c>
      <c r="C10609" s="37">
        <v>1970</v>
      </c>
      <c r="E10609" s="41" t="s">
        <v>4731</v>
      </c>
      <c r="I10609" s="37">
        <v>2</v>
      </c>
      <c r="J10609" s="37">
        <v>2</v>
      </c>
      <c r="M10609" s="39">
        <v>522</v>
      </c>
      <c r="N10609" s="39">
        <v>462.9</v>
      </c>
      <c r="O10609" s="39">
        <v>462.9</v>
      </c>
      <c r="P10609" s="38">
        <v>21</v>
      </c>
    </row>
    <row r="10610" spans="1:16">
      <c r="A10610" s="25">
        <f t="shared" si="165"/>
        <v>10608</v>
      </c>
      <c r="B10610" s="33" t="s">
        <v>13955</v>
      </c>
      <c r="C10610" s="37">
        <v>1974</v>
      </c>
      <c r="E10610" s="41" t="s">
        <v>4731</v>
      </c>
      <c r="I10610" s="37">
        <v>2</v>
      </c>
      <c r="J10610" s="37">
        <v>2</v>
      </c>
      <c r="M10610" s="39">
        <v>676.1</v>
      </c>
      <c r="N10610" s="39">
        <v>626.1</v>
      </c>
      <c r="O10610" s="39">
        <v>254.1</v>
      </c>
    </row>
    <row r="10611" spans="1:16">
      <c r="A10611" s="25">
        <f t="shared" si="165"/>
        <v>10609</v>
      </c>
      <c r="B10611" s="33" t="s">
        <v>13956</v>
      </c>
      <c r="C10611" s="37">
        <v>1971</v>
      </c>
      <c r="E10611" s="41" t="s">
        <v>4731</v>
      </c>
      <c r="I10611" s="37">
        <v>2</v>
      </c>
      <c r="J10611" s="37">
        <v>1</v>
      </c>
      <c r="M10611" s="39">
        <v>342.6</v>
      </c>
      <c r="N10611" s="39">
        <v>312.3</v>
      </c>
      <c r="O10611" s="39">
        <v>312.3</v>
      </c>
      <c r="P10611" s="38">
        <v>24</v>
      </c>
    </row>
    <row r="10612" spans="1:16">
      <c r="A10612" s="25">
        <f t="shared" si="165"/>
        <v>10610</v>
      </c>
      <c r="B10612" s="33" t="s">
        <v>13957</v>
      </c>
      <c r="C10612" s="37">
        <v>1967</v>
      </c>
      <c r="E10612" s="41" t="s">
        <v>4731</v>
      </c>
      <c r="I10612" s="37">
        <v>2</v>
      </c>
      <c r="J10612" s="37">
        <v>3</v>
      </c>
      <c r="M10612" s="39">
        <v>560.79999999999995</v>
      </c>
      <c r="N10612" s="39">
        <v>501.8</v>
      </c>
      <c r="O10612" s="39">
        <v>501.8</v>
      </c>
      <c r="P10612" s="38">
        <v>22</v>
      </c>
    </row>
    <row r="10613" spans="1:16">
      <c r="A10613" s="25">
        <f t="shared" si="165"/>
        <v>10611</v>
      </c>
      <c r="B10613" s="33" t="s">
        <v>13958</v>
      </c>
      <c r="C10613" s="37">
        <v>1965</v>
      </c>
      <c r="E10613" s="41" t="s">
        <v>4726</v>
      </c>
      <c r="I10613" s="37">
        <v>2</v>
      </c>
      <c r="J10613" s="37">
        <v>2</v>
      </c>
      <c r="M10613" s="39">
        <v>490.3</v>
      </c>
      <c r="N10613" s="39">
        <v>429.3</v>
      </c>
      <c r="O10613" s="39">
        <v>429.3</v>
      </c>
      <c r="P10613" s="38">
        <v>20</v>
      </c>
    </row>
    <row r="10614" spans="1:16">
      <c r="A10614" s="25">
        <f t="shared" si="165"/>
        <v>10612</v>
      </c>
      <c r="B10614" s="33" t="s">
        <v>13959</v>
      </c>
      <c r="C10614" s="37">
        <v>1961</v>
      </c>
      <c r="E10614" s="41" t="s">
        <v>4726</v>
      </c>
      <c r="I10614" s="37">
        <v>2</v>
      </c>
      <c r="J10614" s="37">
        <v>2</v>
      </c>
      <c r="M10614" s="39">
        <v>479.5</v>
      </c>
      <c r="N10614" s="39">
        <v>423.8</v>
      </c>
      <c r="O10614" s="39">
        <v>387.1</v>
      </c>
      <c r="P10614" s="38">
        <v>15</v>
      </c>
    </row>
    <row r="10615" spans="1:16">
      <c r="A10615" s="25">
        <f t="shared" si="165"/>
        <v>10613</v>
      </c>
      <c r="B10615" s="33" t="s">
        <v>13960</v>
      </c>
      <c r="C10615" s="37">
        <v>1964</v>
      </c>
      <c r="E10615" s="41" t="s">
        <v>4731</v>
      </c>
      <c r="I10615" s="37">
        <v>2</v>
      </c>
      <c r="J10615" s="37">
        <v>3</v>
      </c>
      <c r="M10615" s="39">
        <v>619.70000000000005</v>
      </c>
      <c r="N10615" s="39">
        <v>596.70000000000005</v>
      </c>
      <c r="O10615" s="39">
        <v>596.70000000000005</v>
      </c>
      <c r="P10615" s="38">
        <v>41</v>
      </c>
    </row>
    <row r="10616" spans="1:16">
      <c r="A10616" s="25">
        <f t="shared" si="165"/>
        <v>10614</v>
      </c>
      <c r="B10616" s="33" t="s">
        <v>13961</v>
      </c>
      <c r="C10616" s="37">
        <v>1994</v>
      </c>
      <c r="E10616" s="41" t="s">
        <v>4729</v>
      </c>
      <c r="I10616" s="37">
        <v>5</v>
      </c>
      <c r="J10616" s="37">
        <v>4</v>
      </c>
      <c r="M10616" s="39">
        <v>2855</v>
      </c>
      <c r="N10616" s="39">
        <v>2595.4</v>
      </c>
      <c r="O10616" s="39">
        <v>2595.4</v>
      </c>
      <c r="P10616" s="38">
        <v>160</v>
      </c>
    </row>
    <row r="10617" spans="1:16">
      <c r="A10617" s="25">
        <f t="shared" si="165"/>
        <v>10615</v>
      </c>
      <c r="B10617" s="33" t="s">
        <v>13962</v>
      </c>
      <c r="C10617" s="37">
        <v>1988</v>
      </c>
      <c r="E10617" s="41" t="s">
        <v>4729</v>
      </c>
      <c r="I10617" s="37">
        <v>5</v>
      </c>
      <c r="J10617" s="37">
        <v>6</v>
      </c>
      <c r="M10617" s="39">
        <v>3995.7</v>
      </c>
      <c r="N10617" s="39">
        <v>3801.8</v>
      </c>
      <c r="O10617" s="39">
        <v>3801.8</v>
      </c>
      <c r="P10617" s="38">
        <v>236</v>
      </c>
    </row>
    <row r="10618" spans="1:16">
      <c r="A10618" s="25">
        <f t="shared" si="165"/>
        <v>10616</v>
      </c>
      <c r="B10618" s="33" t="s">
        <v>13963</v>
      </c>
      <c r="C10618" s="37">
        <v>1997</v>
      </c>
      <c r="E10618" s="41" t="s">
        <v>4729</v>
      </c>
      <c r="I10618" s="37">
        <v>4</v>
      </c>
      <c r="J10618" s="37">
        <v>4</v>
      </c>
      <c r="M10618" s="39">
        <v>2617</v>
      </c>
      <c r="N10618" s="39">
        <v>2409.8000000000002</v>
      </c>
      <c r="O10618" s="39">
        <v>2409.8000000000002</v>
      </c>
      <c r="P10618" s="38">
        <v>137</v>
      </c>
    </row>
    <row r="10619" spans="1:16">
      <c r="A10619" s="25">
        <f t="shared" si="165"/>
        <v>10617</v>
      </c>
      <c r="B10619" s="33" t="s">
        <v>13964</v>
      </c>
      <c r="C10619" s="37">
        <v>1976</v>
      </c>
      <c r="E10619" s="41" t="s">
        <v>4731</v>
      </c>
      <c r="I10619" s="37">
        <v>2</v>
      </c>
      <c r="J10619" s="37">
        <v>3</v>
      </c>
      <c r="M10619" s="39">
        <v>995.4</v>
      </c>
      <c r="N10619" s="39">
        <v>910.4</v>
      </c>
      <c r="O10619" s="39">
        <v>910.4</v>
      </c>
      <c r="P10619" s="38">
        <v>61</v>
      </c>
    </row>
    <row r="10620" spans="1:16">
      <c r="A10620" s="25">
        <f t="shared" si="165"/>
        <v>10618</v>
      </c>
      <c r="B10620" s="33" t="s">
        <v>13965</v>
      </c>
      <c r="C10620" s="37">
        <v>1976</v>
      </c>
      <c r="E10620" s="41" t="s">
        <v>4731</v>
      </c>
      <c r="I10620" s="37">
        <v>2</v>
      </c>
      <c r="J10620" s="37">
        <v>3</v>
      </c>
      <c r="M10620" s="39">
        <v>1116.5</v>
      </c>
      <c r="N10620" s="39">
        <v>998.3</v>
      </c>
      <c r="O10620" s="39">
        <v>998.3</v>
      </c>
      <c r="P10620" s="38">
        <v>43</v>
      </c>
    </row>
    <row r="10621" spans="1:16">
      <c r="A10621" s="25">
        <f t="shared" si="165"/>
        <v>10619</v>
      </c>
      <c r="B10621" s="33" t="s">
        <v>3009</v>
      </c>
      <c r="C10621" s="37">
        <v>1967</v>
      </c>
      <c r="E10621" s="41" t="s">
        <v>4965</v>
      </c>
      <c r="I10621" s="37">
        <v>2</v>
      </c>
      <c r="J10621" s="37">
        <v>1</v>
      </c>
      <c r="M10621" s="39">
        <v>331.4</v>
      </c>
      <c r="N10621" s="39">
        <v>331.4</v>
      </c>
      <c r="O10621" s="39">
        <v>264.39999999999998</v>
      </c>
      <c r="P10621" s="38">
        <v>15</v>
      </c>
    </row>
    <row r="10622" spans="1:16">
      <c r="A10622" s="25">
        <f t="shared" si="165"/>
        <v>10620</v>
      </c>
      <c r="B10622" s="33" t="s">
        <v>13966</v>
      </c>
      <c r="C10622" s="37">
        <v>1989</v>
      </c>
      <c r="E10622" s="41" t="s">
        <v>4731</v>
      </c>
      <c r="I10622" s="37">
        <v>5</v>
      </c>
      <c r="J10622" s="37">
        <v>4</v>
      </c>
      <c r="M10622" s="39">
        <v>3026.9</v>
      </c>
      <c r="N10622" s="39">
        <v>2732.5</v>
      </c>
      <c r="O10622" s="39">
        <v>2732.5</v>
      </c>
      <c r="P10622" s="38">
        <v>128</v>
      </c>
    </row>
    <row r="10623" spans="1:16">
      <c r="A10623" s="25">
        <f t="shared" si="165"/>
        <v>10621</v>
      </c>
      <c r="B10623" s="33" t="s">
        <v>13967</v>
      </c>
      <c r="C10623" s="37">
        <v>1982</v>
      </c>
      <c r="E10623" s="41" t="s">
        <v>4731</v>
      </c>
      <c r="I10623" s="37" t="s">
        <v>13968</v>
      </c>
      <c r="J10623" s="37">
        <v>4</v>
      </c>
      <c r="M10623" s="39">
        <v>4768.1000000000004</v>
      </c>
      <c r="N10623" s="39">
        <v>4215.7</v>
      </c>
      <c r="O10623" s="39">
        <v>4090.5</v>
      </c>
      <c r="P10623" s="38">
        <v>209</v>
      </c>
    </row>
    <row r="10624" spans="1:16">
      <c r="A10624" s="25">
        <f t="shared" si="165"/>
        <v>10622</v>
      </c>
      <c r="B10624" s="33" t="s">
        <v>13969</v>
      </c>
      <c r="C10624" s="37">
        <v>1973</v>
      </c>
      <c r="E10624" s="41" t="s">
        <v>4731</v>
      </c>
      <c r="I10624" s="37">
        <v>2</v>
      </c>
      <c r="J10624" s="37">
        <v>1</v>
      </c>
      <c r="M10624" s="39">
        <v>712.4</v>
      </c>
      <c r="N10624" s="39">
        <v>602.79999999999995</v>
      </c>
      <c r="O10624" s="39">
        <v>602.79999999999995</v>
      </c>
      <c r="P10624" s="38">
        <v>44</v>
      </c>
    </row>
    <row r="10625" spans="1:16">
      <c r="A10625" s="25">
        <f t="shared" si="165"/>
        <v>10623</v>
      </c>
      <c r="B10625" s="33" t="s">
        <v>13970</v>
      </c>
      <c r="C10625" s="37">
        <v>1971</v>
      </c>
      <c r="E10625" s="41" t="s">
        <v>4731</v>
      </c>
      <c r="I10625" s="37">
        <v>2</v>
      </c>
      <c r="J10625" s="37">
        <v>2</v>
      </c>
      <c r="M10625" s="39">
        <v>421.7</v>
      </c>
      <c r="N10625" s="39">
        <v>388.5</v>
      </c>
      <c r="O10625" s="39">
        <v>388.5</v>
      </c>
      <c r="P10625" s="38">
        <v>18</v>
      </c>
    </row>
    <row r="10626" spans="1:16">
      <c r="A10626" s="25">
        <f t="shared" si="165"/>
        <v>10624</v>
      </c>
      <c r="B10626" s="33" t="s">
        <v>13971</v>
      </c>
      <c r="C10626" s="37">
        <v>1990</v>
      </c>
      <c r="E10626" s="41" t="s">
        <v>4729</v>
      </c>
      <c r="I10626" s="37">
        <v>5</v>
      </c>
      <c r="J10626" s="37">
        <v>4</v>
      </c>
      <c r="M10626" s="39">
        <v>3106.7</v>
      </c>
      <c r="N10626" s="39">
        <v>2806.7</v>
      </c>
      <c r="O10626" s="39">
        <v>2611.1</v>
      </c>
      <c r="P10626" s="38">
        <v>128</v>
      </c>
    </row>
    <row r="10627" spans="1:16">
      <c r="A10627" s="25">
        <f t="shared" ref="A10627:A10690" si="166">A10626+1</f>
        <v>10625</v>
      </c>
      <c r="B10627" s="33" t="s">
        <v>13972</v>
      </c>
      <c r="C10627" s="37">
        <v>1955</v>
      </c>
      <c r="E10627" s="41" t="s">
        <v>7265</v>
      </c>
      <c r="I10627" s="37">
        <v>2</v>
      </c>
      <c r="J10627" s="37">
        <v>1</v>
      </c>
      <c r="M10627" s="39">
        <v>361.9</v>
      </c>
      <c r="N10627" s="39">
        <v>244.1</v>
      </c>
      <c r="O10627" s="39">
        <v>244.1</v>
      </c>
      <c r="P10627" s="38">
        <v>32</v>
      </c>
    </row>
    <row r="10628" spans="1:16">
      <c r="A10628" s="25">
        <f t="shared" si="166"/>
        <v>10626</v>
      </c>
      <c r="B10628" s="33" t="s">
        <v>13973</v>
      </c>
      <c r="I10628" s="37"/>
      <c r="J10628" s="37"/>
    </row>
    <row r="10629" spans="1:16">
      <c r="A10629" s="25">
        <f t="shared" si="166"/>
        <v>10627</v>
      </c>
      <c r="B10629" s="33" t="s">
        <v>13974</v>
      </c>
      <c r="I10629" s="37"/>
      <c r="J10629" s="37"/>
    </row>
    <row r="10630" spans="1:16">
      <c r="A10630" s="25">
        <f t="shared" si="166"/>
        <v>10628</v>
      </c>
      <c r="B10630" s="33" t="s">
        <v>13975</v>
      </c>
      <c r="I10630" s="37"/>
      <c r="J10630" s="37"/>
    </row>
    <row r="10631" spans="1:16">
      <c r="A10631" s="25">
        <f t="shared" si="166"/>
        <v>10629</v>
      </c>
      <c r="B10631" s="33" t="s">
        <v>13976</v>
      </c>
      <c r="I10631" s="37"/>
      <c r="J10631" s="37"/>
    </row>
    <row r="10632" spans="1:16">
      <c r="A10632" s="25">
        <f t="shared" si="166"/>
        <v>10630</v>
      </c>
      <c r="B10632" s="33" t="s">
        <v>13977</v>
      </c>
      <c r="C10632" s="37">
        <v>1972</v>
      </c>
      <c r="E10632" s="41" t="s">
        <v>4731</v>
      </c>
      <c r="I10632" s="37">
        <v>2</v>
      </c>
      <c r="J10632" s="37">
        <v>2</v>
      </c>
      <c r="M10632" s="39">
        <v>613.1</v>
      </c>
      <c r="N10632" s="39">
        <v>551.5</v>
      </c>
      <c r="O10632" s="39">
        <v>551.5</v>
      </c>
      <c r="P10632" s="38">
        <v>20</v>
      </c>
    </row>
    <row r="10633" spans="1:16">
      <c r="A10633" s="25">
        <f t="shared" si="166"/>
        <v>10631</v>
      </c>
      <c r="B10633" s="33" t="s">
        <v>13978</v>
      </c>
      <c r="C10633" s="37">
        <v>1987</v>
      </c>
      <c r="E10633" s="41" t="s">
        <v>4731</v>
      </c>
      <c r="I10633" s="37">
        <v>5</v>
      </c>
      <c r="J10633" s="37">
        <v>4</v>
      </c>
      <c r="M10633" s="39">
        <v>4112.6099999999997</v>
      </c>
      <c r="N10633" s="39">
        <v>3191.01</v>
      </c>
      <c r="O10633" s="39">
        <v>3191.01</v>
      </c>
      <c r="P10633" s="38">
        <v>122</v>
      </c>
    </row>
    <row r="10634" spans="1:16">
      <c r="A10634" s="25">
        <f t="shared" si="166"/>
        <v>10632</v>
      </c>
      <c r="B10634" s="33" t="s">
        <v>13979</v>
      </c>
      <c r="C10634" s="37">
        <v>1985</v>
      </c>
      <c r="E10634" s="41" t="s">
        <v>4729</v>
      </c>
      <c r="I10634" s="37">
        <v>5</v>
      </c>
      <c r="J10634" s="37">
        <v>4</v>
      </c>
      <c r="M10634" s="39">
        <v>2608.1999999999998</v>
      </c>
      <c r="N10634" s="39">
        <v>1756.7</v>
      </c>
      <c r="O10634" s="39">
        <v>1756.7</v>
      </c>
    </row>
    <row r="10635" spans="1:16">
      <c r="A10635" s="25">
        <f t="shared" si="166"/>
        <v>10633</v>
      </c>
      <c r="B10635" s="33" t="s">
        <v>13980</v>
      </c>
      <c r="I10635" s="37"/>
      <c r="J10635" s="37"/>
    </row>
    <row r="10636" spans="1:16">
      <c r="A10636" s="25">
        <f t="shared" si="166"/>
        <v>10634</v>
      </c>
      <c r="B10636" s="33" t="s">
        <v>3014</v>
      </c>
      <c r="C10636" s="37">
        <v>1985</v>
      </c>
      <c r="D10636" s="37">
        <v>2019</v>
      </c>
      <c r="E10636" s="42" t="s">
        <v>5159</v>
      </c>
      <c r="I10636" s="37">
        <v>5</v>
      </c>
      <c r="J10636" s="37">
        <v>6</v>
      </c>
      <c r="M10636" s="39">
        <v>3885.7</v>
      </c>
      <c r="N10636" s="39">
        <v>3885.7</v>
      </c>
      <c r="O10636" s="39">
        <v>3885.7</v>
      </c>
      <c r="P10636" s="38">
        <v>158</v>
      </c>
    </row>
    <row r="10637" spans="1:16">
      <c r="A10637" s="25">
        <f t="shared" si="166"/>
        <v>10635</v>
      </c>
      <c r="B10637" s="33" t="s">
        <v>13981</v>
      </c>
      <c r="C10637" s="37">
        <v>1986</v>
      </c>
      <c r="E10637" s="41" t="s">
        <v>4731</v>
      </c>
      <c r="I10637" s="37">
        <v>5</v>
      </c>
      <c r="J10637" s="37">
        <v>6</v>
      </c>
      <c r="M10637" s="39">
        <v>4041.3</v>
      </c>
      <c r="N10637" s="39">
        <v>2493.1</v>
      </c>
      <c r="O10637" s="39">
        <v>2493.1</v>
      </c>
    </row>
    <row r="10638" spans="1:16">
      <c r="A10638" s="25">
        <f t="shared" si="166"/>
        <v>10636</v>
      </c>
      <c r="B10638" s="33" t="s">
        <v>3016</v>
      </c>
      <c r="C10638" s="37">
        <v>1986</v>
      </c>
      <c r="D10638" s="37">
        <v>1986</v>
      </c>
      <c r="E10638" s="42" t="s">
        <v>5159</v>
      </c>
      <c r="I10638" s="37">
        <v>5</v>
      </c>
      <c r="J10638" s="37">
        <v>6</v>
      </c>
      <c r="M10638" s="39">
        <v>2895.6</v>
      </c>
      <c r="N10638" s="39">
        <v>2895.6</v>
      </c>
      <c r="O10638" s="39">
        <v>1740.2</v>
      </c>
    </row>
    <row r="10639" spans="1:16">
      <c r="A10639" s="25">
        <f t="shared" si="166"/>
        <v>10637</v>
      </c>
      <c r="B10639" s="33" t="s">
        <v>13982</v>
      </c>
      <c r="C10639" s="37">
        <v>1985</v>
      </c>
      <c r="E10639" s="41" t="s">
        <v>4731</v>
      </c>
      <c r="I10639" s="37">
        <v>5</v>
      </c>
      <c r="J10639" s="37">
        <v>6</v>
      </c>
      <c r="M10639" s="39">
        <v>4575</v>
      </c>
      <c r="N10639" s="39">
        <v>4095.9</v>
      </c>
      <c r="O10639" s="39">
        <v>4095.9</v>
      </c>
    </row>
    <row r="10640" spans="1:16">
      <c r="A10640" s="25">
        <f t="shared" si="166"/>
        <v>10638</v>
      </c>
      <c r="B10640" s="33" t="s">
        <v>13983</v>
      </c>
      <c r="I10640" s="37"/>
      <c r="J10640" s="37"/>
    </row>
    <row r="10641" spans="1:16">
      <c r="A10641" s="25">
        <f t="shared" si="166"/>
        <v>10639</v>
      </c>
      <c r="B10641" s="33" t="s">
        <v>13984</v>
      </c>
      <c r="C10641" s="37">
        <v>1976</v>
      </c>
      <c r="E10641" s="41" t="s">
        <v>4731</v>
      </c>
      <c r="I10641" s="37">
        <v>5</v>
      </c>
      <c r="J10641" s="37">
        <v>4</v>
      </c>
      <c r="M10641" s="39">
        <v>3670.99</v>
      </c>
      <c r="N10641" s="39">
        <v>3353.61</v>
      </c>
      <c r="O10641" s="39">
        <v>3353.61</v>
      </c>
      <c r="P10641" s="38">
        <v>132</v>
      </c>
    </row>
    <row r="10642" spans="1:16">
      <c r="A10642" s="25">
        <f t="shared" si="166"/>
        <v>10640</v>
      </c>
      <c r="B10642" s="33" t="s">
        <v>13985</v>
      </c>
      <c r="C10642" s="37">
        <v>1986</v>
      </c>
      <c r="E10642" s="41" t="s">
        <v>4729</v>
      </c>
      <c r="I10642" s="37">
        <v>5</v>
      </c>
      <c r="J10642" s="37">
        <v>6</v>
      </c>
      <c r="M10642" s="39">
        <v>3954.3</v>
      </c>
      <c r="N10642" s="39">
        <v>2664.3</v>
      </c>
      <c r="O10642" s="39">
        <v>2664.3</v>
      </c>
    </row>
    <row r="10643" spans="1:16">
      <c r="A10643" s="25">
        <f t="shared" si="166"/>
        <v>10641</v>
      </c>
      <c r="B10643" s="33" t="s">
        <v>13986</v>
      </c>
      <c r="C10643" s="37">
        <v>1982</v>
      </c>
      <c r="E10643" s="41" t="s">
        <v>4731</v>
      </c>
      <c r="I10643" s="37">
        <v>5</v>
      </c>
      <c r="J10643" s="37">
        <v>6</v>
      </c>
      <c r="M10643" s="39">
        <v>4083.3</v>
      </c>
      <c r="N10643" s="39">
        <v>2383</v>
      </c>
      <c r="O10643" s="39">
        <v>2383</v>
      </c>
    </row>
    <row r="10644" spans="1:16">
      <c r="A10644" s="25">
        <f t="shared" si="166"/>
        <v>10642</v>
      </c>
      <c r="B10644" s="33" t="s">
        <v>3010</v>
      </c>
      <c r="C10644" s="37">
        <v>1987</v>
      </c>
      <c r="D10644" s="37">
        <v>2019</v>
      </c>
      <c r="E10644" s="42" t="s">
        <v>5159</v>
      </c>
      <c r="I10644" s="37">
        <v>5</v>
      </c>
      <c r="J10644" s="37">
        <v>6</v>
      </c>
      <c r="M10644" s="39">
        <v>3946.9</v>
      </c>
      <c r="N10644" s="39">
        <v>3946.9</v>
      </c>
      <c r="O10644" s="39">
        <v>3946.9</v>
      </c>
      <c r="P10644" s="38">
        <v>188</v>
      </c>
    </row>
    <row r="10645" spans="1:16">
      <c r="A10645" s="25">
        <f t="shared" si="166"/>
        <v>10643</v>
      </c>
      <c r="B10645" s="33" t="s">
        <v>13987</v>
      </c>
      <c r="C10645" s="37">
        <v>1974</v>
      </c>
      <c r="E10645" s="41" t="s">
        <v>4731</v>
      </c>
      <c r="I10645" s="37">
        <v>5</v>
      </c>
      <c r="J10645" s="37">
        <v>6</v>
      </c>
      <c r="M10645" s="39">
        <v>4485.16</v>
      </c>
      <c r="N10645" s="39">
        <v>2874.7</v>
      </c>
      <c r="O10645" s="39">
        <v>2874.7</v>
      </c>
    </row>
    <row r="10646" spans="1:16">
      <c r="A10646" s="25">
        <f t="shared" si="166"/>
        <v>10644</v>
      </c>
      <c r="B10646" s="33" t="s">
        <v>13988</v>
      </c>
      <c r="C10646" s="37">
        <v>1983</v>
      </c>
      <c r="E10646" s="41" t="s">
        <v>4729</v>
      </c>
      <c r="I10646" s="37">
        <v>5</v>
      </c>
      <c r="J10646" s="37">
        <v>6</v>
      </c>
      <c r="M10646" s="39">
        <v>3900.4</v>
      </c>
      <c r="N10646" s="39">
        <v>2618.6999999999998</v>
      </c>
      <c r="O10646" s="39">
        <v>2618.6999999999998</v>
      </c>
    </row>
    <row r="10647" spans="1:16">
      <c r="A10647" s="25">
        <f t="shared" si="166"/>
        <v>10645</v>
      </c>
      <c r="B10647" s="33" t="s">
        <v>13989</v>
      </c>
      <c r="C10647" s="37">
        <v>1973</v>
      </c>
      <c r="E10647" s="41" t="s">
        <v>4731</v>
      </c>
      <c r="I10647" s="37">
        <v>5</v>
      </c>
      <c r="J10647" s="37">
        <v>6</v>
      </c>
      <c r="M10647" s="39">
        <v>4434.8999999999996</v>
      </c>
      <c r="N10647" s="39">
        <v>2953.2</v>
      </c>
      <c r="O10647" s="39">
        <v>2953.2</v>
      </c>
    </row>
    <row r="10648" spans="1:16">
      <c r="A10648" s="25">
        <f t="shared" si="166"/>
        <v>10646</v>
      </c>
      <c r="B10648" s="33" t="s">
        <v>13990</v>
      </c>
      <c r="C10648" s="37">
        <v>1982</v>
      </c>
      <c r="E10648" s="41" t="s">
        <v>4729</v>
      </c>
      <c r="I10648" s="37">
        <v>5</v>
      </c>
      <c r="J10648" s="37">
        <v>6</v>
      </c>
      <c r="M10648" s="39">
        <v>3889.8</v>
      </c>
      <c r="N10648" s="39">
        <v>2627.2</v>
      </c>
      <c r="O10648" s="39">
        <v>2627.2</v>
      </c>
    </row>
    <row r="10649" spans="1:16">
      <c r="A10649" s="25">
        <f t="shared" si="166"/>
        <v>10647</v>
      </c>
      <c r="B10649" s="33" t="s">
        <v>13991</v>
      </c>
      <c r="C10649" s="37">
        <v>1976</v>
      </c>
      <c r="E10649" s="41" t="s">
        <v>4729</v>
      </c>
      <c r="I10649" s="37">
        <v>5</v>
      </c>
      <c r="J10649" s="37">
        <v>4</v>
      </c>
      <c r="M10649" s="39">
        <v>2508.6</v>
      </c>
      <c r="N10649" s="39">
        <v>1707.7</v>
      </c>
      <c r="O10649" s="39">
        <v>1707.7</v>
      </c>
    </row>
    <row r="10650" spans="1:16">
      <c r="A10650" s="25">
        <f t="shared" si="166"/>
        <v>10648</v>
      </c>
      <c r="B10650" s="33" t="s">
        <v>13992</v>
      </c>
      <c r="C10650" s="37">
        <v>1980</v>
      </c>
      <c r="E10650" s="41" t="s">
        <v>4729</v>
      </c>
      <c r="I10650" s="37">
        <v>5</v>
      </c>
      <c r="J10650" s="37">
        <v>6</v>
      </c>
      <c r="M10650" s="39">
        <v>3931.6</v>
      </c>
      <c r="N10650" s="39">
        <v>2618.6999999999998</v>
      </c>
      <c r="O10650" s="39">
        <v>2618.6999999999998</v>
      </c>
    </row>
    <row r="10651" spans="1:16">
      <c r="A10651" s="25">
        <f t="shared" si="166"/>
        <v>10649</v>
      </c>
      <c r="B10651" s="33" t="s">
        <v>13993</v>
      </c>
      <c r="C10651" s="37">
        <v>1978</v>
      </c>
      <c r="E10651" s="41" t="s">
        <v>4729</v>
      </c>
      <c r="I10651" s="37">
        <v>5</v>
      </c>
      <c r="J10651" s="37">
        <v>4</v>
      </c>
      <c r="M10651" s="39">
        <v>2594.0300000000002</v>
      </c>
      <c r="N10651" s="39">
        <v>1754.7</v>
      </c>
      <c r="O10651" s="39">
        <v>1754.7</v>
      </c>
    </row>
    <row r="10652" spans="1:16">
      <c r="A10652" s="25">
        <f t="shared" si="166"/>
        <v>10650</v>
      </c>
      <c r="B10652" s="33" t="s">
        <v>13994</v>
      </c>
      <c r="C10652" s="37">
        <v>1979</v>
      </c>
      <c r="E10652" s="41" t="s">
        <v>4729</v>
      </c>
      <c r="I10652" s="37">
        <v>5</v>
      </c>
      <c r="J10652" s="37">
        <v>4</v>
      </c>
      <c r="M10652" s="39">
        <v>2626.2</v>
      </c>
      <c r="N10652" s="39">
        <v>1778.2</v>
      </c>
      <c r="O10652" s="39">
        <v>1778.2</v>
      </c>
    </row>
    <row r="10653" spans="1:16">
      <c r="A10653" s="25">
        <f t="shared" si="166"/>
        <v>10651</v>
      </c>
      <c r="B10653" s="33" t="s">
        <v>13995</v>
      </c>
      <c r="C10653" s="37">
        <v>1987</v>
      </c>
      <c r="E10653" s="41" t="s">
        <v>4729</v>
      </c>
      <c r="I10653" s="37">
        <v>5</v>
      </c>
      <c r="J10653" s="37">
        <v>6</v>
      </c>
      <c r="M10653" s="39">
        <v>3954.1</v>
      </c>
      <c r="N10653" s="39">
        <v>2661.2</v>
      </c>
      <c r="O10653" s="39">
        <v>2661.2</v>
      </c>
    </row>
    <row r="10654" spans="1:16">
      <c r="A10654" s="25">
        <f t="shared" si="166"/>
        <v>10652</v>
      </c>
      <c r="B10654" s="33" t="s">
        <v>13996</v>
      </c>
      <c r="C10654" s="37">
        <v>1983</v>
      </c>
      <c r="E10654" s="41" t="s">
        <v>4729</v>
      </c>
      <c r="I10654" s="37">
        <v>5</v>
      </c>
      <c r="J10654" s="37">
        <v>6</v>
      </c>
      <c r="M10654" s="39">
        <v>5320.9</v>
      </c>
      <c r="N10654" s="39">
        <v>3943.6</v>
      </c>
      <c r="O10654" s="39">
        <v>3943.6</v>
      </c>
    </row>
    <row r="10655" spans="1:16">
      <c r="A10655" s="25">
        <f t="shared" si="166"/>
        <v>10653</v>
      </c>
      <c r="B10655" s="33" t="s">
        <v>13997</v>
      </c>
      <c r="C10655" s="37">
        <v>1983</v>
      </c>
      <c r="E10655" s="41" t="s">
        <v>4731</v>
      </c>
      <c r="I10655" s="37">
        <v>5</v>
      </c>
      <c r="J10655" s="37">
        <v>1</v>
      </c>
      <c r="M10655" s="39">
        <v>2419.4</v>
      </c>
      <c r="N10655" s="39">
        <v>1336.6</v>
      </c>
      <c r="O10655" s="39">
        <v>1336.6</v>
      </c>
    </row>
    <row r="10656" spans="1:16">
      <c r="A10656" s="25">
        <f t="shared" si="166"/>
        <v>10654</v>
      </c>
      <c r="B10656" s="33" t="s">
        <v>13998</v>
      </c>
      <c r="C10656" s="37">
        <v>1995</v>
      </c>
      <c r="E10656" s="41" t="s">
        <v>4729</v>
      </c>
      <c r="I10656" s="37">
        <v>5</v>
      </c>
      <c r="J10656" s="37">
        <v>5</v>
      </c>
      <c r="M10656" s="39">
        <v>3504.4</v>
      </c>
      <c r="N10656" s="39">
        <v>2294.3000000000002</v>
      </c>
      <c r="O10656" s="39">
        <v>2294.3000000000002</v>
      </c>
    </row>
    <row r="10657" spans="1:16">
      <c r="A10657" s="25">
        <f t="shared" si="166"/>
        <v>10655</v>
      </c>
      <c r="B10657" s="33" t="s">
        <v>13999</v>
      </c>
      <c r="C10657" s="37">
        <v>1983</v>
      </c>
      <c r="E10657" s="41" t="s">
        <v>4731</v>
      </c>
      <c r="I10657" s="37">
        <v>5</v>
      </c>
      <c r="J10657" s="37">
        <v>4</v>
      </c>
      <c r="M10657" s="39">
        <v>2764.4</v>
      </c>
      <c r="N10657" s="39">
        <v>1694.6</v>
      </c>
      <c r="O10657" s="39">
        <v>1694.6</v>
      </c>
    </row>
    <row r="10658" spans="1:16">
      <c r="A10658" s="25">
        <f t="shared" si="166"/>
        <v>10656</v>
      </c>
      <c r="B10658" s="33" t="s">
        <v>14000</v>
      </c>
      <c r="C10658" s="37">
        <v>1991</v>
      </c>
      <c r="D10658" s="37">
        <v>2019</v>
      </c>
      <c r="E10658" s="42" t="s">
        <v>13567</v>
      </c>
      <c r="I10658" s="37">
        <v>5</v>
      </c>
      <c r="J10658" s="37">
        <v>4</v>
      </c>
      <c r="M10658" s="39">
        <v>3022.9</v>
      </c>
      <c r="N10658" s="39">
        <v>3022.9</v>
      </c>
      <c r="O10658" s="39">
        <v>3022.9</v>
      </c>
      <c r="P10658" s="38">
        <v>130</v>
      </c>
    </row>
    <row r="10659" spans="1:16">
      <c r="A10659" s="25">
        <f t="shared" si="166"/>
        <v>10657</v>
      </c>
      <c r="B10659" s="33" t="s">
        <v>3011</v>
      </c>
      <c r="C10659" s="37">
        <v>1982</v>
      </c>
      <c r="D10659" s="37">
        <v>2018</v>
      </c>
      <c r="E10659" s="42" t="s">
        <v>5159</v>
      </c>
      <c r="I10659" s="37">
        <v>5</v>
      </c>
      <c r="J10659" s="37">
        <v>4</v>
      </c>
      <c r="M10659" s="39">
        <v>2589.8000000000002</v>
      </c>
      <c r="N10659" s="39">
        <v>2589.8000000000002</v>
      </c>
      <c r="O10659" s="39">
        <v>2589.8000000000002</v>
      </c>
      <c r="P10659" s="38">
        <v>127</v>
      </c>
    </row>
    <row r="10660" spans="1:16">
      <c r="A10660" s="25">
        <f t="shared" si="166"/>
        <v>10658</v>
      </c>
      <c r="B10660" s="33" t="s">
        <v>14001</v>
      </c>
      <c r="I10660" s="37"/>
      <c r="J10660" s="37"/>
    </row>
    <row r="10661" spans="1:16">
      <c r="A10661" s="25">
        <f t="shared" si="166"/>
        <v>10659</v>
      </c>
      <c r="B10661" s="33" t="s">
        <v>14002</v>
      </c>
      <c r="C10661" s="37">
        <v>1987</v>
      </c>
      <c r="D10661" s="37">
        <v>2019</v>
      </c>
      <c r="E10661" s="42" t="s">
        <v>13567</v>
      </c>
      <c r="I10661" s="37">
        <v>5</v>
      </c>
      <c r="J10661" s="37">
        <v>6</v>
      </c>
      <c r="M10661" s="39">
        <v>4387.3</v>
      </c>
      <c r="N10661" s="39">
        <v>4387.3</v>
      </c>
      <c r="O10661" s="39">
        <v>4387.3</v>
      </c>
      <c r="P10661" s="38">
        <v>189</v>
      </c>
    </row>
    <row r="10662" spans="1:16">
      <c r="A10662" s="25">
        <f t="shared" si="166"/>
        <v>10660</v>
      </c>
      <c r="B10662" s="33" t="s">
        <v>14003</v>
      </c>
      <c r="C10662" s="37">
        <v>1988</v>
      </c>
      <c r="D10662" s="37">
        <v>2018</v>
      </c>
      <c r="E10662" s="42" t="s">
        <v>5159</v>
      </c>
      <c r="I10662" s="37">
        <v>5</v>
      </c>
      <c r="J10662" s="37">
        <v>6</v>
      </c>
      <c r="M10662" s="39">
        <v>3922.7</v>
      </c>
      <c r="N10662" s="39">
        <v>3922.7</v>
      </c>
      <c r="O10662" s="39">
        <v>3922.7</v>
      </c>
      <c r="P10662" s="38">
        <v>200</v>
      </c>
    </row>
    <row r="10663" spans="1:16">
      <c r="A10663" s="25">
        <f t="shared" si="166"/>
        <v>10661</v>
      </c>
      <c r="B10663" s="33" t="s">
        <v>14004</v>
      </c>
      <c r="C10663" s="37">
        <v>1988</v>
      </c>
      <c r="E10663" s="41" t="s">
        <v>4729</v>
      </c>
      <c r="I10663" s="37">
        <v>5</v>
      </c>
      <c r="J10663" s="37">
        <v>4</v>
      </c>
      <c r="M10663" s="39">
        <v>2639</v>
      </c>
      <c r="N10663" s="39">
        <v>1778</v>
      </c>
      <c r="O10663" s="39">
        <v>1778</v>
      </c>
    </row>
    <row r="10664" spans="1:16">
      <c r="A10664" s="25">
        <f t="shared" si="166"/>
        <v>10662</v>
      </c>
      <c r="B10664" s="33" t="s">
        <v>3012</v>
      </c>
      <c r="C10664" s="37">
        <v>1988</v>
      </c>
      <c r="D10664" s="37">
        <v>2019</v>
      </c>
      <c r="E10664" s="42" t="s">
        <v>13567</v>
      </c>
      <c r="I10664" s="37">
        <v>5</v>
      </c>
      <c r="J10664" s="37">
        <v>6</v>
      </c>
      <c r="M10664" s="39">
        <v>4281.2</v>
      </c>
      <c r="N10664" s="39">
        <v>4281.2</v>
      </c>
      <c r="O10664" s="39">
        <v>4281.2</v>
      </c>
      <c r="P10664" s="38">
        <v>178</v>
      </c>
    </row>
    <row r="10665" spans="1:16">
      <c r="A10665" s="25">
        <f t="shared" si="166"/>
        <v>10663</v>
      </c>
      <c r="B10665" s="33" t="s">
        <v>14005</v>
      </c>
      <c r="C10665" s="37">
        <v>1984</v>
      </c>
      <c r="E10665" s="41" t="s">
        <v>4731</v>
      </c>
      <c r="I10665" s="37">
        <v>5</v>
      </c>
      <c r="J10665" s="37">
        <v>2</v>
      </c>
      <c r="M10665" s="39">
        <v>3503.2</v>
      </c>
      <c r="N10665" s="39">
        <v>2401.8000000000002</v>
      </c>
      <c r="O10665" s="39">
        <v>2401.8000000000002</v>
      </c>
    </row>
    <row r="10666" spans="1:16">
      <c r="A10666" s="25">
        <f t="shared" si="166"/>
        <v>10664</v>
      </c>
      <c r="B10666" s="33" t="s">
        <v>3013</v>
      </c>
      <c r="C10666" s="37">
        <v>1979</v>
      </c>
      <c r="D10666" s="37">
        <v>2019</v>
      </c>
      <c r="E10666" s="42" t="s">
        <v>13567</v>
      </c>
      <c r="I10666" s="37">
        <v>5</v>
      </c>
      <c r="J10666" s="37">
        <v>6</v>
      </c>
      <c r="M10666" s="39">
        <v>4814.6099999999997</v>
      </c>
      <c r="N10666" s="39">
        <v>4814.6099999999997</v>
      </c>
      <c r="O10666" s="39">
        <v>4814.6099999999997</v>
      </c>
      <c r="P10666" s="38">
        <v>217</v>
      </c>
    </row>
    <row r="10667" spans="1:16">
      <c r="A10667" s="25">
        <f t="shared" si="166"/>
        <v>10665</v>
      </c>
      <c r="B10667" s="33" t="s">
        <v>14006</v>
      </c>
      <c r="C10667" s="37">
        <v>1989</v>
      </c>
      <c r="E10667" s="41" t="s">
        <v>4724</v>
      </c>
      <c r="I10667" s="37">
        <v>5</v>
      </c>
      <c r="J10667" s="37">
        <v>4</v>
      </c>
      <c r="M10667" s="39">
        <v>3228.5</v>
      </c>
      <c r="N10667" s="39">
        <v>3228.5</v>
      </c>
      <c r="O10667" s="39">
        <v>3228.5</v>
      </c>
      <c r="P10667" s="38">
        <v>121</v>
      </c>
    </row>
    <row r="10668" spans="1:16">
      <c r="A10668" s="25">
        <f t="shared" si="166"/>
        <v>10666</v>
      </c>
      <c r="B10668" s="33" t="s">
        <v>14007</v>
      </c>
      <c r="C10668" s="37">
        <v>1989</v>
      </c>
      <c r="D10668" s="37">
        <v>2019</v>
      </c>
      <c r="E10668" s="42" t="s">
        <v>5159</v>
      </c>
      <c r="I10668" s="37">
        <v>5</v>
      </c>
      <c r="J10668" s="37">
        <v>6</v>
      </c>
      <c r="M10668" s="39">
        <v>3984.5</v>
      </c>
      <c r="N10668" s="39">
        <v>3984.5</v>
      </c>
      <c r="O10668" s="39">
        <v>3984.5</v>
      </c>
      <c r="P10668" s="38">
        <v>223</v>
      </c>
    </row>
    <row r="10669" spans="1:16">
      <c r="A10669" s="25">
        <f t="shared" si="166"/>
        <v>10667</v>
      </c>
      <c r="B10669" s="33" t="s">
        <v>14008</v>
      </c>
      <c r="C10669" s="37">
        <v>1990</v>
      </c>
      <c r="D10669" s="37">
        <v>1990</v>
      </c>
      <c r="E10669" s="42" t="s">
        <v>5159</v>
      </c>
      <c r="I10669" s="37">
        <v>5</v>
      </c>
      <c r="J10669" s="37">
        <v>4</v>
      </c>
      <c r="M10669" s="39">
        <v>2913.5</v>
      </c>
      <c r="N10669" s="39">
        <v>2913.5</v>
      </c>
      <c r="O10669" s="39">
        <v>2913.5</v>
      </c>
      <c r="P10669" s="38">
        <v>121</v>
      </c>
    </row>
    <row r="10670" spans="1:16">
      <c r="A10670" s="25">
        <f t="shared" si="166"/>
        <v>10668</v>
      </c>
      <c r="B10670" s="33" t="s">
        <v>14009</v>
      </c>
      <c r="C10670" s="37">
        <v>1989</v>
      </c>
      <c r="D10670" s="37">
        <v>2018</v>
      </c>
      <c r="E10670" s="42" t="s">
        <v>5159</v>
      </c>
      <c r="I10670" s="37">
        <v>5</v>
      </c>
      <c r="J10670" s="37">
        <v>6</v>
      </c>
      <c r="M10670" s="39">
        <v>3928.5</v>
      </c>
      <c r="N10670" s="39">
        <v>3928.5</v>
      </c>
      <c r="O10670" s="39">
        <v>3928.5</v>
      </c>
      <c r="P10670" s="38">
        <v>214</v>
      </c>
    </row>
    <row r="10671" spans="1:16">
      <c r="A10671" s="25">
        <f t="shared" si="166"/>
        <v>10669</v>
      </c>
      <c r="B10671" s="33" t="s">
        <v>3015</v>
      </c>
      <c r="C10671" s="37">
        <v>1991</v>
      </c>
      <c r="D10671" s="37">
        <v>2017</v>
      </c>
      <c r="E10671" s="42" t="s">
        <v>5159</v>
      </c>
      <c r="I10671" s="37">
        <v>5</v>
      </c>
      <c r="J10671" s="37">
        <v>6</v>
      </c>
      <c r="M10671" s="39">
        <v>4023.6</v>
      </c>
      <c r="N10671" s="39">
        <v>4023.6</v>
      </c>
      <c r="O10671" s="39">
        <v>4023.6</v>
      </c>
      <c r="P10671" s="38">
        <v>175</v>
      </c>
    </row>
    <row r="10672" spans="1:16">
      <c r="A10672" s="25">
        <f t="shared" si="166"/>
        <v>10670</v>
      </c>
      <c r="B10672" s="33" t="s">
        <v>14010</v>
      </c>
      <c r="C10672" s="37">
        <v>1990</v>
      </c>
      <c r="D10672" s="37">
        <v>1990</v>
      </c>
      <c r="E10672" s="42" t="s">
        <v>5159</v>
      </c>
      <c r="I10672" s="37">
        <v>5</v>
      </c>
      <c r="J10672" s="37">
        <v>6</v>
      </c>
      <c r="M10672" s="39">
        <v>3967.7</v>
      </c>
      <c r="N10672" s="39">
        <v>3967.7</v>
      </c>
      <c r="O10672" s="39">
        <v>3967.7</v>
      </c>
      <c r="P10672" s="38">
        <v>196</v>
      </c>
    </row>
    <row r="10673" spans="1:16">
      <c r="A10673" s="25">
        <f t="shared" si="166"/>
        <v>10671</v>
      </c>
      <c r="B10673" s="33" t="s">
        <v>14011</v>
      </c>
      <c r="I10673" s="37"/>
      <c r="J10673" s="37"/>
    </row>
    <row r="10674" spans="1:16">
      <c r="A10674" s="25">
        <f t="shared" si="166"/>
        <v>10672</v>
      </c>
      <c r="B10674" s="33" t="s">
        <v>14012</v>
      </c>
      <c r="C10674" s="37">
        <v>1979</v>
      </c>
      <c r="E10674" s="41" t="s">
        <v>4731</v>
      </c>
      <c r="I10674" s="37">
        <v>5</v>
      </c>
      <c r="J10674" s="37">
        <v>1</v>
      </c>
      <c r="M10674" s="39">
        <v>2307</v>
      </c>
      <c r="N10674" s="39">
        <v>1250</v>
      </c>
      <c r="O10674" s="39">
        <v>1250</v>
      </c>
    </row>
    <row r="10675" spans="1:16">
      <c r="A10675" s="25">
        <f t="shared" si="166"/>
        <v>10673</v>
      </c>
      <c r="B10675" s="33" t="s">
        <v>14013</v>
      </c>
      <c r="I10675" s="37"/>
      <c r="J10675" s="37"/>
    </row>
    <row r="10676" spans="1:16">
      <c r="A10676" s="25">
        <f t="shared" si="166"/>
        <v>10674</v>
      </c>
      <c r="B10676" s="33" t="s">
        <v>14014</v>
      </c>
      <c r="I10676" s="37"/>
      <c r="J10676" s="37"/>
    </row>
    <row r="10677" spans="1:16">
      <c r="A10677" s="25">
        <f t="shared" si="166"/>
        <v>10675</v>
      </c>
      <c r="B10677" s="33" t="s">
        <v>14015</v>
      </c>
      <c r="I10677" s="37"/>
      <c r="J10677" s="37"/>
    </row>
    <row r="10678" spans="1:16">
      <c r="A10678" s="25">
        <f t="shared" si="166"/>
        <v>10676</v>
      </c>
      <c r="B10678" s="33" t="s">
        <v>14016</v>
      </c>
      <c r="C10678" s="37">
        <v>1977</v>
      </c>
      <c r="E10678" s="41" t="s">
        <v>4731</v>
      </c>
      <c r="I10678" s="37">
        <v>5</v>
      </c>
      <c r="J10678" s="37">
        <v>3</v>
      </c>
      <c r="M10678" s="39">
        <v>3676.91</v>
      </c>
      <c r="N10678" s="39">
        <v>2904.64</v>
      </c>
      <c r="O10678" s="39">
        <v>2904.64</v>
      </c>
    </row>
    <row r="10679" spans="1:16">
      <c r="A10679" s="25">
        <f t="shared" si="166"/>
        <v>10677</v>
      </c>
      <c r="B10679" s="33" t="s">
        <v>14017</v>
      </c>
      <c r="C10679" s="37">
        <v>2005</v>
      </c>
      <c r="D10679" s="37">
        <v>2005</v>
      </c>
      <c r="E10679" s="42" t="s">
        <v>13567</v>
      </c>
      <c r="I10679" s="37">
        <v>5</v>
      </c>
      <c r="J10679" s="37">
        <v>1</v>
      </c>
      <c r="M10679" s="39">
        <v>930.2</v>
      </c>
      <c r="N10679" s="39">
        <v>930.2</v>
      </c>
      <c r="O10679" s="39">
        <v>930.2</v>
      </c>
      <c r="P10679" s="38">
        <v>24</v>
      </c>
    </row>
    <row r="10680" spans="1:16">
      <c r="A10680" s="25">
        <f t="shared" si="166"/>
        <v>10678</v>
      </c>
      <c r="B10680" s="33" t="s">
        <v>4528</v>
      </c>
      <c r="C10680" s="37">
        <v>2008</v>
      </c>
      <c r="D10680" s="37">
        <v>2008</v>
      </c>
      <c r="E10680" s="42" t="s">
        <v>13567</v>
      </c>
      <c r="I10680" s="37">
        <v>6</v>
      </c>
      <c r="J10680" s="37">
        <v>2</v>
      </c>
      <c r="M10680" s="39">
        <v>1750.7</v>
      </c>
      <c r="N10680" s="39">
        <v>1750.7</v>
      </c>
      <c r="O10680" s="39">
        <v>844.5</v>
      </c>
      <c r="P10680" s="38">
        <v>24</v>
      </c>
    </row>
    <row r="10681" spans="1:16">
      <c r="A10681" s="25">
        <f t="shared" si="166"/>
        <v>10679</v>
      </c>
      <c r="B10681" s="33" t="s">
        <v>14018</v>
      </c>
      <c r="I10681" s="37"/>
      <c r="J10681" s="37"/>
    </row>
    <row r="10682" spans="1:16">
      <c r="A10682" s="25">
        <f t="shared" si="166"/>
        <v>10680</v>
      </c>
      <c r="B10682" s="33" t="s">
        <v>14019</v>
      </c>
      <c r="I10682" s="37"/>
      <c r="J10682" s="37"/>
    </row>
    <row r="10683" spans="1:16">
      <c r="A10683" s="25">
        <f t="shared" si="166"/>
        <v>10681</v>
      </c>
      <c r="B10683" s="33" t="s">
        <v>14020</v>
      </c>
      <c r="I10683" s="37"/>
      <c r="J10683" s="37"/>
    </row>
    <row r="10684" spans="1:16">
      <c r="A10684" s="25">
        <f t="shared" si="166"/>
        <v>10682</v>
      </c>
      <c r="B10684" s="33" t="s">
        <v>14021</v>
      </c>
      <c r="I10684" s="37"/>
      <c r="J10684" s="37"/>
    </row>
    <row r="10685" spans="1:16">
      <c r="A10685" s="25">
        <f t="shared" si="166"/>
        <v>10683</v>
      </c>
      <c r="B10685" s="33" t="s">
        <v>14022</v>
      </c>
      <c r="C10685" s="37">
        <v>1971</v>
      </c>
      <c r="E10685" s="41" t="s">
        <v>4949</v>
      </c>
      <c r="I10685" s="37">
        <v>2</v>
      </c>
      <c r="J10685" s="37">
        <v>1</v>
      </c>
      <c r="M10685" s="39">
        <v>361.9</v>
      </c>
      <c r="N10685" s="39">
        <v>224</v>
      </c>
      <c r="O10685" s="39">
        <v>224</v>
      </c>
    </row>
    <row r="10686" spans="1:16">
      <c r="A10686" s="25">
        <f t="shared" si="166"/>
        <v>10684</v>
      </c>
      <c r="B10686" s="33" t="s">
        <v>14023</v>
      </c>
      <c r="C10686" s="37">
        <v>1958</v>
      </c>
      <c r="E10686" s="41" t="s">
        <v>4949</v>
      </c>
      <c r="I10686" s="37">
        <v>1</v>
      </c>
      <c r="J10686" s="37" t="s">
        <v>14024</v>
      </c>
      <c r="M10686" s="39">
        <v>124.93</v>
      </c>
      <c r="N10686" s="39">
        <v>95.15</v>
      </c>
      <c r="O10686" s="39">
        <v>95.15</v>
      </c>
    </row>
    <row r="10687" spans="1:16">
      <c r="A10687" s="25">
        <f t="shared" si="166"/>
        <v>10685</v>
      </c>
      <c r="B10687" s="33" t="s">
        <v>14025</v>
      </c>
      <c r="C10687" s="37">
        <v>1965</v>
      </c>
      <c r="E10687" s="41" t="s">
        <v>4731</v>
      </c>
      <c r="I10687" s="37">
        <v>2</v>
      </c>
      <c r="J10687" s="37">
        <v>2</v>
      </c>
      <c r="M10687" s="39">
        <v>397.2</v>
      </c>
      <c r="N10687" s="39">
        <v>250.2</v>
      </c>
      <c r="O10687" s="39">
        <v>250.2</v>
      </c>
    </row>
    <row r="10688" spans="1:16">
      <c r="A10688" s="25">
        <f t="shared" si="166"/>
        <v>10686</v>
      </c>
      <c r="B10688" s="33" t="s">
        <v>14026</v>
      </c>
      <c r="C10688" s="37">
        <v>1964</v>
      </c>
      <c r="D10688" s="37">
        <v>1964</v>
      </c>
      <c r="E10688" s="42" t="s">
        <v>13567</v>
      </c>
      <c r="I10688" s="37">
        <v>2</v>
      </c>
      <c r="J10688" s="37">
        <v>2</v>
      </c>
      <c r="M10688" s="39">
        <v>413.8</v>
      </c>
      <c r="N10688" s="39">
        <v>413.8</v>
      </c>
      <c r="O10688" s="39">
        <v>413.8</v>
      </c>
    </row>
    <row r="10689" spans="1:16">
      <c r="A10689" s="25">
        <f t="shared" si="166"/>
        <v>10687</v>
      </c>
      <c r="B10689" s="33" t="s">
        <v>14027</v>
      </c>
      <c r="C10689" s="37">
        <v>1967</v>
      </c>
      <c r="E10689" s="41" t="s">
        <v>4731</v>
      </c>
      <c r="I10689" s="37">
        <v>2</v>
      </c>
      <c r="J10689" s="37">
        <v>2</v>
      </c>
      <c r="M10689" s="39">
        <v>765.9</v>
      </c>
      <c r="N10689" s="39">
        <v>468.4</v>
      </c>
      <c r="O10689" s="39">
        <v>468.4</v>
      </c>
      <c r="P10689" s="38">
        <v>30</v>
      </c>
    </row>
    <row r="10690" spans="1:16">
      <c r="A10690" s="25">
        <f t="shared" si="166"/>
        <v>10688</v>
      </c>
      <c r="B10690" s="33" t="s">
        <v>14028</v>
      </c>
      <c r="C10690" s="37">
        <v>1968</v>
      </c>
      <c r="E10690" s="41" t="s">
        <v>4731</v>
      </c>
      <c r="I10690" s="37">
        <v>2</v>
      </c>
      <c r="J10690" s="37">
        <v>2</v>
      </c>
      <c r="M10690" s="39">
        <v>468.7</v>
      </c>
      <c r="N10690" s="39">
        <v>300.60000000000002</v>
      </c>
      <c r="O10690" s="39">
        <v>300.60000000000002</v>
      </c>
    </row>
    <row r="10691" spans="1:16">
      <c r="A10691" s="25">
        <f t="shared" ref="A10691:A10754" si="167">A10690+1</f>
        <v>10689</v>
      </c>
      <c r="B10691" s="33" t="s">
        <v>14029</v>
      </c>
      <c r="C10691" s="37">
        <v>1971</v>
      </c>
      <c r="E10691" s="41" t="s">
        <v>4731</v>
      </c>
      <c r="I10691" s="37">
        <v>2</v>
      </c>
      <c r="J10691" s="37">
        <v>2</v>
      </c>
      <c r="M10691" s="39">
        <v>822.1</v>
      </c>
      <c r="N10691" s="39">
        <v>524.5</v>
      </c>
      <c r="O10691" s="39">
        <v>524.5</v>
      </c>
      <c r="P10691" s="38">
        <v>23</v>
      </c>
    </row>
    <row r="10692" spans="1:16">
      <c r="A10692" s="25">
        <f t="shared" si="167"/>
        <v>10690</v>
      </c>
      <c r="B10692" s="33" t="s">
        <v>14030</v>
      </c>
      <c r="C10692" s="37">
        <v>1968</v>
      </c>
      <c r="E10692" s="41" t="s">
        <v>4731</v>
      </c>
      <c r="I10692" s="37">
        <v>2</v>
      </c>
      <c r="J10692" s="37">
        <v>2</v>
      </c>
      <c r="M10692" s="39">
        <v>472.4</v>
      </c>
      <c r="N10692" s="39">
        <v>304.2</v>
      </c>
      <c r="O10692" s="39">
        <v>304.2</v>
      </c>
    </row>
    <row r="10693" spans="1:16">
      <c r="A10693" s="25">
        <f t="shared" si="167"/>
        <v>10691</v>
      </c>
      <c r="B10693" s="33" t="s">
        <v>14031</v>
      </c>
      <c r="C10693" s="37">
        <v>1971</v>
      </c>
      <c r="E10693" s="41" t="s">
        <v>4731</v>
      </c>
      <c r="I10693" s="37">
        <v>2</v>
      </c>
      <c r="J10693" s="37">
        <v>1</v>
      </c>
      <c r="M10693" s="39">
        <v>752.3</v>
      </c>
      <c r="N10693" s="39">
        <v>500.3</v>
      </c>
      <c r="O10693" s="39">
        <v>500.3</v>
      </c>
    </row>
    <row r="10694" spans="1:16">
      <c r="A10694" s="25">
        <f t="shared" si="167"/>
        <v>10692</v>
      </c>
      <c r="B10694" s="33" t="s">
        <v>3017</v>
      </c>
      <c r="C10694" s="37">
        <v>1971</v>
      </c>
      <c r="E10694" s="41" t="s">
        <v>4731</v>
      </c>
      <c r="I10694" s="37">
        <v>2</v>
      </c>
      <c r="J10694" s="37">
        <v>1</v>
      </c>
      <c r="M10694" s="39">
        <v>786.4</v>
      </c>
      <c r="N10694" s="39">
        <v>525.20000000000005</v>
      </c>
      <c r="O10694" s="39">
        <v>525.20000000000005</v>
      </c>
    </row>
    <row r="10695" spans="1:16">
      <c r="A10695" s="25">
        <f t="shared" si="167"/>
        <v>10693</v>
      </c>
      <c r="B10695" s="33" t="s">
        <v>3018</v>
      </c>
      <c r="C10695" s="37">
        <v>1972</v>
      </c>
      <c r="E10695" s="41" t="s">
        <v>4731</v>
      </c>
      <c r="I10695" s="37">
        <v>2</v>
      </c>
      <c r="J10695" s="37">
        <v>3</v>
      </c>
      <c r="M10695" s="39">
        <v>1445.5</v>
      </c>
      <c r="N10695" s="39">
        <v>877.4</v>
      </c>
      <c r="O10695" s="39">
        <v>877.4</v>
      </c>
      <c r="P10695" s="38">
        <v>43</v>
      </c>
    </row>
    <row r="10696" spans="1:16">
      <c r="A10696" s="25">
        <f t="shared" si="167"/>
        <v>10694</v>
      </c>
      <c r="B10696" s="33" t="s">
        <v>14032</v>
      </c>
      <c r="I10696" s="37"/>
      <c r="J10696" s="37"/>
    </row>
    <row r="10697" spans="1:16">
      <c r="A10697" s="25">
        <f t="shared" si="167"/>
        <v>10695</v>
      </c>
      <c r="B10697" s="33" t="s">
        <v>3019</v>
      </c>
      <c r="C10697" s="37">
        <v>1974</v>
      </c>
      <c r="D10697" s="37">
        <v>1974</v>
      </c>
      <c r="E10697" s="42" t="s">
        <v>13567</v>
      </c>
      <c r="I10697" s="37">
        <v>2</v>
      </c>
      <c r="J10697" s="37">
        <v>3</v>
      </c>
      <c r="M10697" s="39">
        <v>899.45</v>
      </c>
      <c r="N10697" s="39">
        <v>899.45</v>
      </c>
      <c r="O10697" s="39">
        <v>577.12</v>
      </c>
    </row>
    <row r="10698" spans="1:16">
      <c r="A10698" s="25">
        <f t="shared" si="167"/>
        <v>10696</v>
      </c>
      <c r="B10698" s="33" t="s">
        <v>3020</v>
      </c>
      <c r="C10698" s="37">
        <v>1973</v>
      </c>
      <c r="D10698" s="37">
        <v>2019</v>
      </c>
      <c r="E10698" s="42" t="s">
        <v>13567</v>
      </c>
      <c r="I10698" s="37">
        <v>2</v>
      </c>
      <c r="J10698" s="37">
        <v>3</v>
      </c>
      <c r="M10698" s="39">
        <v>1165.75</v>
      </c>
      <c r="N10698" s="39">
        <v>1165.75</v>
      </c>
      <c r="O10698" s="39">
        <v>1165.75</v>
      </c>
      <c r="P10698" s="38">
        <v>39</v>
      </c>
    </row>
    <row r="10699" spans="1:16">
      <c r="A10699" s="25">
        <f t="shared" si="167"/>
        <v>10697</v>
      </c>
      <c r="B10699" s="33" t="s">
        <v>14033</v>
      </c>
      <c r="C10699" s="37">
        <v>1975</v>
      </c>
      <c r="D10699" s="37">
        <v>1975</v>
      </c>
      <c r="E10699" s="42" t="s">
        <v>13567</v>
      </c>
      <c r="I10699" s="37">
        <v>2</v>
      </c>
      <c r="J10699" s="37">
        <v>3</v>
      </c>
      <c r="M10699" s="39">
        <v>887.2</v>
      </c>
      <c r="N10699" s="39">
        <v>887.2</v>
      </c>
      <c r="O10699" s="39">
        <v>887.2</v>
      </c>
      <c r="P10699" s="38">
        <v>33</v>
      </c>
    </row>
    <row r="10700" spans="1:16">
      <c r="A10700" s="25">
        <f t="shared" si="167"/>
        <v>10698</v>
      </c>
      <c r="B10700" s="33" t="s">
        <v>14034</v>
      </c>
      <c r="I10700" s="37"/>
      <c r="J10700" s="37"/>
    </row>
    <row r="10701" spans="1:16">
      <c r="A10701" s="25">
        <f t="shared" si="167"/>
        <v>10699</v>
      </c>
      <c r="B10701" s="33" t="s">
        <v>3021</v>
      </c>
      <c r="C10701" s="37">
        <v>1976</v>
      </c>
      <c r="D10701" s="37">
        <v>1976</v>
      </c>
      <c r="E10701" s="42" t="s">
        <v>13567</v>
      </c>
      <c r="I10701" s="37">
        <v>2</v>
      </c>
      <c r="J10701" s="37">
        <v>3</v>
      </c>
      <c r="M10701" s="39">
        <v>915.1</v>
      </c>
      <c r="N10701" s="39">
        <v>915.1</v>
      </c>
      <c r="O10701" s="39">
        <v>591.20000000000005</v>
      </c>
    </row>
    <row r="10702" spans="1:16">
      <c r="A10702" s="25">
        <f t="shared" si="167"/>
        <v>10700</v>
      </c>
      <c r="B10702" s="33" t="s">
        <v>3022</v>
      </c>
      <c r="C10702" s="37">
        <v>1978</v>
      </c>
      <c r="D10702" s="37">
        <v>1978</v>
      </c>
      <c r="E10702" s="42" t="s">
        <v>13567</v>
      </c>
      <c r="I10702" s="37">
        <v>2</v>
      </c>
      <c r="J10702" s="37">
        <v>3</v>
      </c>
      <c r="M10702" s="39">
        <v>900</v>
      </c>
      <c r="N10702" s="39">
        <v>900</v>
      </c>
      <c r="O10702" s="39">
        <v>900</v>
      </c>
      <c r="P10702" s="38">
        <v>39</v>
      </c>
    </row>
    <row r="10703" spans="1:16">
      <c r="A10703" s="25">
        <f t="shared" si="167"/>
        <v>10701</v>
      </c>
      <c r="B10703" s="33" t="s">
        <v>14035</v>
      </c>
      <c r="C10703" s="37">
        <v>1961</v>
      </c>
      <c r="E10703" s="41" t="s">
        <v>4731</v>
      </c>
      <c r="I10703" s="37">
        <v>2</v>
      </c>
      <c r="J10703" s="37">
        <v>2</v>
      </c>
      <c r="M10703" s="39">
        <v>438.9</v>
      </c>
      <c r="N10703" s="39">
        <v>285.89999999999998</v>
      </c>
      <c r="O10703" s="39">
        <v>285.89999999999998</v>
      </c>
    </row>
    <row r="10704" spans="1:16">
      <c r="A10704" s="25">
        <f t="shared" si="167"/>
        <v>10702</v>
      </c>
      <c r="B10704" s="33" t="s">
        <v>14036</v>
      </c>
      <c r="C10704" s="37">
        <v>1957</v>
      </c>
      <c r="E10704" s="41" t="s">
        <v>4731</v>
      </c>
      <c r="I10704" s="37">
        <v>2</v>
      </c>
      <c r="J10704" s="37">
        <v>1</v>
      </c>
      <c r="M10704" s="39">
        <v>760.8</v>
      </c>
      <c r="N10704" s="39">
        <v>691.02</v>
      </c>
      <c r="O10704" s="39">
        <v>691.02</v>
      </c>
    </row>
    <row r="10705" spans="1:16">
      <c r="A10705" s="25">
        <f t="shared" si="167"/>
        <v>10703</v>
      </c>
      <c r="B10705" s="33" t="s">
        <v>14037</v>
      </c>
      <c r="C10705" s="37">
        <v>1955</v>
      </c>
      <c r="E10705" s="41" t="s">
        <v>4731</v>
      </c>
      <c r="I10705" s="37">
        <v>2</v>
      </c>
      <c r="J10705" s="37">
        <v>1</v>
      </c>
      <c r="M10705" s="39">
        <v>838.2</v>
      </c>
      <c r="N10705" s="39">
        <v>568.20000000000005</v>
      </c>
      <c r="O10705" s="39">
        <v>568.20000000000005</v>
      </c>
    </row>
    <row r="10706" spans="1:16">
      <c r="A10706" s="25">
        <f t="shared" si="167"/>
        <v>10704</v>
      </c>
      <c r="B10706" s="33" t="s">
        <v>14038</v>
      </c>
      <c r="C10706" s="37">
        <v>2013</v>
      </c>
      <c r="E10706" s="41" t="s">
        <v>4731</v>
      </c>
      <c r="I10706" s="37">
        <v>3</v>
      </c>
      <c r="J10706" s="37">
        <v>1</v>
      </c>
      <c r="M10706" s="39">
        <v>743.1</v>
      </c>
      <c r="N10706" s="39">
        <v>575.29999999999995</v>
      </c>
      <c r="O10706" s="39">
        <v>575.29999999999995</v>
      </c>
    </row>
    <row r="10707" spans="1:16">
      <c r="A10707" s="25">
        <f t="shared" si="167"/>
        <v>10705</v>
      </c>
      <c r="B10707" s="33" t="s">
        <v>14039</v>
      </c>
      <c r="C10707" s="37">
        <v>1967</v>
      </c>
      <c r="E10707" s="41" t="s">
        <v>4731</v>
      </c>
      <c r="I10707" s="37">
        <v>2</v>
      </c>
      <c r="J10707" s="37">
        <v>1</v>
      </c>
      <c r="M10707" s="39">
        <v>338.23</v>
      </c>
      <c r="N10707" s="39">
        <v>303.5</v>
      </c>
      <c r="O10707" s="39">
        <v>303.5</v>
      </c>
    </row>
    <row r="10708" spans="1:16">
      <c r="A10708" s="25">
        <f t="shared" si="167"/>
        <v>10706</v>
      </c>
      <c r="B10708" s="33" t="s">
        <v>3365</v>
      </c>
      <c r="C10708" s="37">
        <v>1953</v>
      </c>
      <c r="E10708" s="41" t="s">
        <v>4731</v>
      </c>
      <c r="I10708" s="37">
        <v>2</v>
      </c>
      <c r="J10708" s="37">
        <v>1</v>
      </c>
      <c r="M10708" s="39">
        <v>641</v>
      </c>
      <c r="N10708" s="39">
        <v>386.5</v>
      </c>
      <c r="O10708" s="39">
        <v>386.5</v>
      </c>
      <c r="P10708" s="38">
        <v>20</v>
      </c>
    </row>
    <row r="10709" spans="1:16">
      <c r="A10709" s="25">
        <f t="shared" si="167"/>
        <v>10707</v>
      </c>
      <c r="B10709" s="33" t="s">
        <v>14040</v>
      </c>
      <c r="C10709" s="37">
        <v>1986</v>
      </c>
      <c r="E10709" s="41" t="s">
        <v>4731</v>
      </c>
      <c r="I10709" s="37">
        <v>2</v>
      </c>
      <c r="J10709" s="37">
        <v>1</v>
      </c>
      <c r="M10709" s="39">
        <v>541.47</v>
      </c>
      <c r="N10709" s="39">
        <v>331.2</v>
      </c>
      <c r="O10709" s="39">
        <v>331.2</v>
      </c>
      <c r="P10709" s="38">
        <v>20</v>
      </c>
    </row>
    <row r="10710" spans="1:16">
      <c r="A10710" s="25">
        <f t="shared" si="167"/>
        <v>10708</v>
      </c>
      <c r="B10710" s="33" t="s">
        <v>14041</v>
      </c>
      <c r="C10710" s="37">
        <v>1952</v>
      </c>
      <c r="E10710" s="41" t="s">
        <v>4731</v>
      </c>
      <c r="I10710" s="37">
        <v>2</v>
      </c>
      <c r="J10710" s="37">
        <v>1</v>
      </c>
      <c r="M10710" s="39">
        <v>646.42999999999995</v>
      </c>
      <c r="N10710" s="39">
        <v>386</v>
      </c>
      <c r="O10710" s="39">
        <v>386</v>
      </c>
      <c r="P10710" s="38">
        <v>13</v>
      </c>
    </row>
    <row r="10711" spans="1:16">
      <c r="A10711" s="25">
        <f t="shared" si="167"/>
        <v>10709</v>
      </c>
      <c r="B10711" s="33" t="s">
        <v>14042</v>
      </c>
      <c r="C10711" s="37">
        <v>1954</v>
      </c>
      <c r="E10711" s="41" t="s">
        <v>4731</v>
      </c>
      <c r="I10711" s="37">
        <v>2</v>
      </c>
      <c r="J10711" s="37">
        <v>1</v>
      </c>
      <c r="M10711" s="39">
        <v>375.2</v>
      </c>
      <c r="N10711" s="39">
        <v>243.7</v>
      </c>
      <c r="O10711" s="39">
        <v>243.7</v>
      </c>
    </row>
    <row r="10712" spans="1:16">
      <c r="A10712" s="25">
        <f t="shared" si="167"/>
        <v>10710</v>
      </c>
      <c r="B10712" s="33" t="s">
        <v>14043</v>
      </c>
      <c r="C10712" s="37">
        <v>1951</v>
      </c>
      <c r="E10712" s="41" t="s">
        <v>4731</v>
      </c>
      <c r="I10712" s="37">
        <v>2</v>
      </c>
      <c r="J10712" s="37">
        <v>1</v>
      </c>
      <c r="M10712" s="39">
        <v>624.39</v>
      </c>
      <c r="N10712" s="39">
        <v>378.89</v>
      </c>
      <c r="O10712" s="39">
        <v>378.89</v>
      </c>
      <c r="P10712" s="38">
        <v>23</v>
      </c>
    </row>
    <row r="10713" spans="1:16">
      <c r="A10713" s="25">
        <f t="shared" si="167"/>
        <v>10711</v>
      </c>
      <c r="B10713" s="33" t="s">
        <v>14044</v>
      </c>
      <c r="C10713" s="37">
        <v>1954</v>
      </c>
      <c r="E10713" s="41" t="s">
        <v>4731</v>
      </c>
      <c r="I10713" s="37">
        <v>2</v>
      </c>
      <c r="J10713" s="37">
        <v>1</v>
      </c>
      <c r="M10713" s="39">
        <v>647.4</v>
      </c>
      <c r="N10713" s="39">
        <v>392.2</v>
      </c>
      <c r="O10713" s="39">
        <v>392.2</v>
      </c>
      <c r="P10713" s="38">
        <v>20</v>
      </c>
    </row>
    <row r="10714" spans="1:16">
      <c r="A10714" s="25">
        <f t="shared" si="167"/>
        <v>10712</v>
      </c>
      <c r="B10714" s="33" t="s">
        <v>3024</v>
      </c>
      <c r="C10714" s="37">
        <v>1952</v>
      </c>
      <c r="E10714" s="41" t="s">
        <v>4731</v>
      </c>
      <c r="I10714" s="37">
        <v>2</v>
      </c>
      <c r="J10714" s="37">
        <v>1</v>
      </c>
      <c r="M10714" s="39">
        <v>623.44000000000005</v>
      </c>
      <c r="N10714" s="39">
        <v>378.7</v>
      </c>
      <c r="O10714" s="39">
        <v>378.7</v>
      </c>
      <c r="P10714" s="38">
        <v>24</v>
      </c>
    </row>
    <row r="10715" spans="1:16">
      <c r="A10715" s="25">
        <f t="shared" si="167"/>
        <v>10713</v>
      </c>
      <c r="B10715" s="33" t="s">
        <v>3025</v>
      </c>
      <c r="C10715" s="37">
        <v>1952</v>
      </c>
      <c r="E10715" s="41" t="s">
        <v>4731</v>
      </c>
      <c r="I10715" s="37">
        <v>2</v>
      </c>
      <c r="J10715" s="37">
        <v>1</v>
      </c>
      <c r="M10715" s="39">
        <v>624.6</v>
      </c>
      <c r="N10715" s="39">
        <v>377.4</v>
      </c>
      <c r="O10715" s="39">
        <v>377.4</v>
      </c>
      <c r="P10715" s="38">
        <v>24</v>
      </c>
    </row>
    <row r="10716" spans="1:16">
      <c r="A10716" s="25">
        <f t="shared" si="167"/>
        <v>10714</v>
      </c>
      <c r="B10716" s="33" t="s">
        <v>14045</v>
      </c>
      <c r="C10716" s="37">
        <v>1953</v>
      </c>
      <c r="E10716" s="41" t="s">
        <v>4731</v>
      </c>
      <c r="I10716" s="37">
        <v>2</v>
      </c>
      <c r="J10716" s="37">
        <v>2</v>
      </c>
      <c r="M10716" s="39">
        <v>736.6</v>
      </c>
      <c r="N10716" s="39">
        <v>672.1</v>
      </c>
      <c r="O10716" s="39">
        <v>672.1</v>
      </c>
      <c r="P10716" s="38">
        <v>35</v>
      </c>
    </row>
    <row r="10717" spans="1:16">
      <c r="A10717" s="25">
        <f t="shared" si="167"/>
        <v>10715</v>
      </c>
      <c r="B10717" s="33" t="s">
        <v>4529</v>
      </c>
      <c r="C10717" s="37">
        <v>1953</v>
      </c>
      <c r="E10717" s="41" t="s">
        <v>4731</v>
      </c>
      <c r="I10717" s="37">
        <v>2</v>
      </c>
      <c r="J10717" s="37">
        <v>1</v>
      </c>
      <c r="M10717" s="39">
        <v>615.91</v>
      </c>
      <c r="N10717" s="39">
        <v>376.4</v>
      </c>
      <c r="O10717" s="39">
        <v>376.4</v>
      </c>
      <c r="P10717" s="38">
        <v>19</v>
      </c>
    </row>
    <row r="10718" spans="1:16">
      <c r="A10718" s="25">
        <f t="shared" si="167"/>
        <v>10716</v>
      </c>
      <c r="B10718" s="33" t="s">
        <v>14046</v>
      </c>
      <c r="C10718" s="37">
        <v>1954</v>
      </c>
      <c r="E10718" s="41" t="s">
        <v>4731</v>
      </c>
      <c r="I10718" s="37">
        <v>2</v>
      </c>
      <c r="J10718" s="37">
        <v>1</v>
      </c>
      <c r="M10718" s="39">
        <v>604.26</v>
      </c>
      <c r="N10718" s="39">
        <v>398</v>
      </c>
      <c r="O10718" s="39">
        <v>398</v>
      </c>
      <c r="P10718" s="38">
        <v>17</v>
      </c>
    </row>
    <row r="10719" spans="1:16">
      <c r="A10719" s="25">
        <f t="shared" si="167"/>
        <v>10717</v>
      </c>
      <c r="B10719" s="33" t="s">
        <v>4530</v>
      </c>
      <c r="C10719" s="37">
        <v>1953</v>
      </c>
      <c r="E10719" s="41" t="s">
        <v>4731</v>
      </c>
      <c r="I10719" s="37">
        <v>2</v>
      </c>
      <c r="J10719" s="37">
        <v>1</v>
      </c>
      <c r="M10719" s="39">
        <v>604.26</v>
      </c>
      <c r="N10719" s="39">
        <v>368.52</v>
      </c>
      <c r="O10719" s="39">
        <v>368.52</v>
      </c>
      <c r="P10719" s="38">
        <v>27</v>
      </c>
    </row>
    <row r="10720" spans="1:16">
      <c r="A10720" s="25">
        <f t="shared" si="167"/>
        <v>10718</v>
      </c>
      <c r="B10720" s="33" t="s">
        <v>14047</v>
      </c>
      <c r="C10720" s="37">
        <v>1954</v>
      </c>
      <c r="E10720" s="41" t="s">
        <v>4731</v>
      </c>
      <c r="I10720" s="37">
        <v>2</v>
      </c>
      <c r="J10720" s="37">
        <v>1</v>
      </c>
      <c r="M10720" s="39">
        <v>622.29</v>
      </c>
      <c r="N10720" s="39">
        <v>376.8</v>
      </c>
      <c r="O10720" s="39">
        <v>376.8</v>
      </c>
      <c r="P10720" s="38">
        <v>22</v>
      </c>
    </row>
    <row r="10721" spans="1:16">
      <c r="A10721" s="25">
        <f t="shared" si="167"/>
        <v>10719</v>
      </c>
      <c r="B10721" s="33" t="s">
        <v>14048</v>
      </c>
      <c r="C10721" s="37">
        <v>1969</v>
      </c>
      <c r="E10721" s="41" t="s">
        <v>4731</v>
      </c>
      <c r="I10721" s="37">
        <v>2</v>
      </c>
      <c r="J10721" s="37">
        <v>2</v>
      </c>
      <c r="M10721" s="39">
        <v>450.9</v>
      </c>
      <c r="N10721" s="39">
        <v>293.39999999999998</v>
      </c>
      <c r="O10721" s="39">
        <v>293.39999999999998</v>
      </c>
    </row>
    <row r="10722" spans="1:16">
      <c r="A10722" s="25">
        <f t="shared" si="167"/>
        <v>10720</v>
      </c>
      <c r="B10722" s="33" t="s">
        <v>3023</v>
      </c>
      <c r="C10722" s="37">
        <v>1989</v>
      </c>
      <c r="D10722" s="37">
        <v>1989</v>
      </c>
      <c r="E10722" s="42" t="s">
        <v>13567</v>
      </c>
      <c r="I10722" s="37">
        <v>3</v>
      </c>
      <c r="J10722" s="37">
        <v>1</v>
      </c>
      <c r="M10722" s="39">
        <v>585.9</v>
      </c>
      <c r="N10722" s="39">
        <v>585.9</v>
      </c>
      <c r="O10722" s="39">
        <v>518.1</v>
      </c>
    </row>
    <row r="10723" spans="1:16">
      <c r="A10723" s="25">
        <f t="shared" si="167"/>
        <v>10721</v>
      </c>
      <c r="B10723" s="33" t="s">
        <v>14049</v>
      </c>
      <c r="C10723" s="37">
        <v>1970</v>
      </c>
      <c r="E10723" s="41" t="s">
        <v>4731</v>
      </c>
      <c r="I10723" s="37">
        <v>2</v>
      </c>
      <c r="J10723" s="37">
        <v>2</v>
      </c>
      <c r="M10723" s="39">
        <v>489</v>
      </c>
      <c r="N10723" s="39">
        <v>318.8</v>
      </c>
      <c r="O10723" s="39">
        <v>318.8</v>
      </c>
    </row>
    <row r="10724" spans="1:16">
      <c r="A10724" s="25">
        <f t="shared" si="167"/>
        <v>10722</v>
      </c>
      <c r="B10724" s="33" t="s">
        <v>14050</v>
      </c>
      <c r="C10724" s="37">
        <v>1969</v>
      </c>
      <c r="E10724" s="41" t="s">
        <v>4731</v>
      </c>
      <c r="I10724" s="37">
        <v>2</v>
      </c>
      <c r="J10724" s="37">
        <v>2</v>
      </c>
      <c r="M10724" s="39">
        <v>436</v>
      </c>
      <c r="N10724" s="39">
        <v>280</v>
      </c>
      <c r="O10724" s="39">
        <v>280</v>
      </c>
    </row>
    <row r="10725" spans="1:16">
      <c r="A10725" s="25">
        <f t="shared" si="167"/>
        <v>10723</v>
      </c>
      <c r="B10725" s="33" t="s">
        <v>14051</v>
      </c>
      <c r="I10725" s="37"/>
      <c r="J10725" s="37"/>
    </row>
    <row r="10726" spans="1:16">
      <c r="A10726" s="25">
        <f t="shared" si="167"/>
        <v>10724</v>
      </c>
      <c r="B10726" s="33" t="s">
        <v>3026</v>
      </c>
      <c r="C10726" s="37">
        <v>1987</v>
      </c>
      <c r="D10726" s="37">
        <v>2018</v>
      </c>
      <c r="E10726" s="42" t="s">
        <v>5159</v>
      </c>
      <c r="I10726" s="37">
        <v>5</v>
      </c>
      <c r="J10726" s="37">
        <v>6</v>
      </c>
      <c r="M10726" s="39">
        <v>3957.6</v>
      </c>
      <c r="N10726" s="39">
        <v>3957.6</v>
      </c>
      <c r="O10726" s="39">
        <v>3957.6</v>
      </c>
      <c r="P10726" s="38">
        <v>170</v>
      </c>
    </row>
    <row r="10727" spans="1:16">
      <c r="A10727" s="25">
        <f t="shared" si="167"/>
        <v>10725</v>
      </c>
      <c r="B10727" s="33" t="s">
        <v>14052</v>
      </c>
      <c r="C10727" s="37">
        <v>1982</v>
      </c>
      <c r="D10727" s="37">
        <v>2019</v>
      </c>
      <c r="E10727" s="42" t="s">
        <v>13567</v>
      </c>
      <c r="I10727" s="37">
        <v>5</v>
      </c>
      <c r="J10727" s="37">
        <v>8</v>
      </c>
      <c r="M10727" s="39">
        <v>5391.9</v>
      </c>
      <c r="N10727" s="39">
        <v>5391.9</v>
      </c>
      <c r="O10727" s="39">
        <v>5391.9</v>
      </c>
      <c r="P10727" s="38">
        <v>229</v>
      </c>
    </row>
    <row r="10728" spans="1:16">
      <c r="A10728" s="25">
        <f t="shared" si="167"/>
        <v>10726</v>
      </c>
      <c r="B10728" s="33" t="s">
        <v>14053</v>
      </c>
      <c r="C10728" s="37">
        <v>1940</v>
      </c>
      <c r="E10728" s="41" t="s">
        <v>4949</v>
      </c>
      <c r="I10728" s="37">
        <v>2</v>
      </c>
      <c r="J10728" s="37">
        <v>2</v>
      </c>
      <c r="M10728" s="39">
        <v>482.4</v>
      </c>
      <c r="N10728" s="39">
        <v>432.91</v>
      </c>
      <c r="O10728" s="39">
        <v>432.91</v>
      </c>
    </row>
    <row r="10729" spans="1:16">
      <c r="A10729" s="25">
        <f t="shared" si="167"/>
        <v>10727</v>
      </c>
      <c r="B10729" s="33" t="s">
        <v>14054</v>
      </c>
      <c r="C10729" s="37">
        <v>1941</v>
      </c>
      <c r="E10729" s="41" t="s">
        <v>4731</v>
      </c>
      <c r="I10729" s="37">
        <v>3</v>
      </c>
      <c r="J10729" s="37">
        <v>3</v>
      </c>
      <c r="M10729" s="39">
        <v>1020.51</v>
      </c>
      <c r="N10729" s="39">
        <v>1020</v>
      </c>
      <c r="O10729" s="39">
        <v>1020</v>
      </c>
    </row>
    <row r="10730" spans="1:16">
      <c r="A10730" s="25">
        <f t="shared" si="167"/>
        <v>10728</v>
      </c>
      <c r="B10730" s="33" t="s">
        <v>14055</v>
      </c>
      <c r="C10730" s="37">
        <v>1969</v>
      </c>
      <c r="E10730" s="41" t="s">
        <v>4731</v>
      </c>
      <c r="I10730" s="37">
        <v>2</v>
      </c>
      <c r="J10730" s="37">
        <v>2</v>
      </c>
      <c r="M10730" s="39">
        <v>573.4</v>
      </c>
      <c r="N10730" s="39">
        <v>521.1</v>
      </c>
      <c r="O10730" s="39">
        <v>521.1</v>
      </c>
      <c r="P10730" s="38">
        <v>31</v>
      </c>
    </row>
    <row r="10731" spans="1:16">
      <c r="A10731" s="25">
        <f t="shared" si="167"/>
        <v>10729</v>
      </c>
      <c r="B10731" s="33" t="s">
        <v>3027</v>
      </c>
      <c r="C10731" s="37">
        <v>1983</v>
      </c>
      <c r="D10731" s="37">
        <v>1983</v>
      </c>
      <c r="E10731" s="42" t="s">
        <v>13567</v>
      </c>
      <c r="I10731" s="37">
        <v>5</v>
      </c>
      <c r="J10731" s="37">
        <v>3</v>
      </c>
      <c r="M10731" s="39">
        <v>2076.6999999999998</v>
      </c>
      <c r="N10731" s="39">
        <v>2076.6999999999998</v>
      </c>
      <c r="O10731" s="39">
        <v>1292.5</v>
      </c>
    </row>
    <row r="10732" spans="1:16">
      <c r="A10732" s="25">
        <f t="shared" si="167"/>
        <v>10730</v>
      </c>
      <c r="B10732" s="33" t="s">
        <v>14056</v>
      </c>
      <c r="C10732" s="37">
        <v>1979</v>
      </c>
      <c r="D10732" s="37">
        <v>2017</v>
      </c>
      <c r="E10732" s="42" t="s">
        <v>13567</v>
      </c>
      <c r="I10732" s="37">
        <v>2</v>
      </c>
      <c r="J10732" s="37">
        <v>3</v>
      </c>
      <c r="M10732" s="39">
        <v>933.7</v>
      </c>
      <c r="N10732" s="39">
        <v>933.7</v>
      </c>
      <c r="O10732" s="39">
        <v>933.7</v>
      </c>
      <c r="P10732" s="38">
        <v>39</v>
      </c>
    </row>
    <row r="10733" spans="1:16">
      <c r="A10733" s="25">
        <f t="shared" si="167"/>
        <v>10731</v>
      </c>
      <c r="B10733" s="33" t="s">
        <v>14057</v>
      </c>
      <c r="C10733" s="37">
        <v>1991</v>
      </c>
      <c r="D10733" s="37">
        <v>2017</v>
      </c>
      <c r="E10733" s="42" t="s">
        <v>5159</v>
      </c>
      <c r="I10733" s="37">
        <v>3</v>
      </c>
      <c r="J10733" s="37">
        <v>3</v>
      </c>
      <c r="M10733" s="39">
        <v>1534</v>
      </c>
      <c r="N10733" s="39">
        <v>1534</v>
      </c>
      <c r="O10733" s="39">
        <v>1534</v>
      </c>
      <c r="P10733" s="38">
        <v>68</v>
      </c>
    </row>
    <row r="10734" spans="1:16">
      <c r="A10734" s="25">
        <f t="shared" si="167"/>
        <v>10732</v>
      </c>
      <c r="B10734" s="33" t="s">
        <v>14058</v>
      </c>
      <c r="C10734" s="37">
        <v>1971</v>
      </c>
      <c r="E10734" s="41" t="s">
        <v>4731</v>
      </c>
      <c r="I10734" s="37">
        <v>2</v>
      </c>
      <c r="J10734" s="37">
        <v>1</v>
      </c>
      <c r="M10734" s="39">
        <v>349.93</v>
      </c>
      <c r="N10734" s="39">
        <v>224.1</v>
      </c>
      <c r="O10734" s="39">
        <v>224.1</v>
      </c>
    </row>
    <row r="10735" spans="1:16">
      <c r="A10735" s="25">
        <f t="shared" si="167"/>
        <v>10733</v>
      </c>
      <c r="B10735" s="33" t="s">
        <v>3028</v>
      </c>
      <c r="C10735" s="37">
        <v>1976</v>
      </c>
      <c r="E10735" s="41" t="s">
        <v>4731</v>
      </c>
      <c r="I10735" s="37">
        <v>2</v>
      </c>
      <c r="J10735" s="37">
        <v>2</v>
      </c>
      <c r="M10735" s="39">
        <v>902.1</v>
      </c>
      <c r="N10735" s="39">
        <v>577.70000000000005</v>
      </c>
      <c r="O10735" s="39">
        <v>577.70000000000005</v>
      </c>
    </row>
    <row r="10736" spans="1:16">
      <c r="A10736" s="25">
        <f t="shared" si="167"/>
        <v>10734</v>
      </c>
      <c r="B10736" s="33" t="s">
        <v>14059</v>
      </c>
      <c r="C10736" s="37">
        <v>1994</v>
      </c>
      <c r="E10736" s="41" t="s">
        <v>4729</v>
      </c>
      <c r="I10736" s="37">
        <v>2</v>
      </c>
      <c r="J10736" s="37">
        <v>3</v>
      </c>
      <c r="M10736" s="39">
        <v>1517.2</v>
      </c>
      <c r="N10736" s="39">
        <v>831.5</v>
      </c>
      <c r="O10736" s="39">
        <v>831.5</v>
      </c>
    </row>
    <row r="10737" spans="1:16">
      <c r="A10737" s="25">
        <f t="shared" si="167"/>
        <v>10735</v>
      </c>
      <c r="B10737" s="33" t="s">
        <v>3366</v>
      </c>
      <c r="C10737" s="37">
        <v>1975</v>
      </c>
      <c r="D10737" s="37">
        <v>1975</v>
      </c>
      <c r="E10737" s="42" t="s">
        <v>13567</v>
      </c>
      <c r="I10737" s="37">
        <v>2</v>
      </c>
      <c r="J10737" s="37">
        <v>3</v>
      </c>
      <c r="M10737" s="39">
        <v>1128.27</v>
      </c>
      <c r="N10737" s="39">
        <v>1128.27</v>
      </c>
      <c r="O10737" s="39">
        <v>1128.27</v>
      </c>
      <c r="P10737" s="38">
        <v>33</v>
      </c>
    </row>
    <row r="10738" spans="1:16">
      <c r="A10738" s="25">
        <f t="shared" si="167"/>
        <v>10736</v>
      </c>
      <c r="B10738" s="33" t="s">
        <v>14060</v>
      </c>
      <c r="C10738" s="37">
        <v>1993</v>
      </c>
      <c r="E10738" s="41" t="s">
        <v>4731</v>
      </c>
      <c r="I10738" s="37">
        <v>2</v>
      </c>
      <c r="J10738" s="37">
        <v>3</v>
      </c>
      <c r="M10738" s="39">
        <v>2393.6</v>
      </c>
      <c r="N10738" s="39">
        <v>1331</v>
      </c>
      <c r="O10738" s="39">
        <v>1331</v>
      </c>
    </row>
    <row r="10739" spans="1:16">
      <c r="A10739" s="25">
        <f t="shared" si="167"/>
        <v>10737</v>
      </c>
      <c r="B10739" s="33" t="s">
        <v>14061</v>
      </c>
      <c r="I10739" s="37"/>
      <c r="J10739" s="37"/>
    </row>
    <row r="10740" spans="1:16">
      <c r="A10740" s="25">
        <f t="shared" si="167"/>
        <v>10738</v>
      </c>
      <c r="B10740" s="33" t="s">
        <v>14062</v>
      </c>
      <c r="C10740" s="37">
        <v>1976</v>
      </c>
      <c r="E10740" s="41" t="s">
        <v>4731</v>
      </c>
      <c r="I10740" s="37">
        <v>2</v>
      </c>
      <c r="J10740" s="37">
        <v>1</v>
      </c>
      <c r="M10740" s="39">
        <v>353.37</v>
      </c>
      <c r="N10740" s="39">
        <v>227.4</v>
      </c>
      <c r="O10740" s="39">
        <v>227.4</v>
      </c>
    </row>
    <row r="10741" spans="1:16">
      <c r="A10741" s="25">
        <f t="shared" si="167"/>
        <v>10739</v>
      </c>
      <c r="B10741" s="33" t="s">
        <v>14063</v>
      </c>
      <c r="I10741" s="37"/>
      <c r="J10741" s="37"/>
    </row>
    <row r="10742" spans="1:16">
      <c r="A10742" s="25">
        <f t="shared" si="167"/>
        <v>10740</v>
      </c>
      <c r="B10742" s="33" t="s">
        <v>3367</v>
      </c>
      <c r="C10742" s="37">
        <v>1988</v>
      </c>
      <c r="D10742" s="37">
        <v>2019</v>
      </c>
      <c r="E10742" s="42" t="s">
        <v>13567</v>
      </c>
      <c r="I10742" s="37">
        <v>3</v>
      </c>
      <c r="J10742" s="37">
        <v>4</v>
      </c>
      <c r="M10742" s="39">
        <v>1892.5</v>
      </c>
      <c r="N10742" s="39">
        <v>1892.5</v>
      </c>
      <c r="O10742" s="39">
        <v>1120.3</v>
      </c>
    </row>
    <row r="10743" spans="1:16">
      <c r="A10743" s="25">
        <f t="shared" si="167"/>
        <v>10741</v>
      </c>
      <c r="B10743" s="33" t="s">
        <v>3368</v>
      </c>
      <c r="C10743" s="37">
        <v>1988</v>
      </c>
      <c r="E10743" s="41" t="s">
        <v>4729</v>
      </c>
      <c r="I10743" s="37">
        <v>3</v>
      </c>
      <c r="J10743" s="37">
        <v>3</v>
      </c>
      <c r="M10743" s="39">
        <v>1348</v>
      </c>
      <c r="N10743" s="39">
        <v>798.9</v>
      </c>
      <c r="O10743" s="39">
        <v>798.9</v>
      </c>
    </row>
    <row r="10744" spans="1:16">
      <c r="A10744" s="25">
        <f t="shared" si="167"/>
        <v>10742</v>
      </c>
      <c r="B10744" s="33" t="s">
        <v>14064</v>
      </c>
      <c r="C10744" s="37">
        <v>1991</v>
      </c>
      <c r="E10744" s="41" t="s">
        <v>4729</v>
      </c>
      <c r="I10744" s="37">
        <v>4</v>
      </c>
      <c r="J10744" s="37">
        <v>1</v>
      </c>
      <c r="M10744" s="39">
        <v>686</v>
      </c>
      <c r="N10744" s="39">
        <v>399.2</v>
      </c>
      <c r="O10744" s="39">
        <v>399.2</v>
      </c>
    </row>
    <row r="10745" spans="1:16">
      <c r="A10745" s="25">
        <f t="shared" si="167"/>
        <v>10743</v>
      </c>
      <c r="B10745" s="33" t="s">
        <v>14065</v>
      </c>
      <c r="C10745" s="37">
        <v>1991</v>
      </c>
      <c r="E10745" s="41" t="s">
        <v>4729</v>
      </c>
      <c r="I10745" s="37">
        <v>3</v>
      </c>
      <c r="J10745" s="37">
        <v>3</v>
      </c>
      <c r="M10745" s="39">
        <v>1502</v>
      </c>
      <c r="N10745" s="39">
        <v>828.1</v>
      </c>
      <c r="O10745" s="39">
        <v>828.1</v>
      </c>
    </row>
    <row r="10746" spans="1:16">
      <c r="A10746" s="25">
        <f t="shared" si="167"/>
        <v>10744</v>
      </c>
      <c r="B10746" s="33" t="s">
        <v>14066</v>
      </c>
      <c r="C10746" s="37">
        <v>1991</v>
      </c>
      <c r="E10746" s="41" t="s">
        <v>4729</v>
      </c>
      <c r="I10746" s="37">
        <v>4</v>
      </c>
      <c r="J10746" s="37">
        <v>1</v>
      </c>
      <c r="M10746" s="39">
        <v>767.5</v>
      </c>
      <c r="N10746" s="39">
        <v>481.8</v>
      </c>
      <c r="O10746" s="39">
        <v>481.8</v>
      </c>
    </row>
    <row r="10747" spans="1:16">
      <c r="A10747" s="25">
        <f t="shared" si="167"/>
        <v>10745</v>
      </c>
      <c r="B10747" s="33" t="s">
        <v>14067</v>
      </c>
      <c r="C10747" s="37">
        <v>1991</v>
      </c>
      <c r="E10747" s="41" t="s">
        <v>4729</v>
      </c>
      <c r="I10747" s="37">
        <v>3</v>
      </c>
      <c r="J10747" s="37">
        <v>3</v>
      </c>
      <c r="M10747" s="39">
        <v>1340</v>
      </c>
      <c r="N10747" s="39">
        <v>786</v>
      </c>
      <c r="O10747" s="39">
        <v>786</v>
      </c>
    </row>
    <row r="10748" spans="1:16">
      <c r="A10748" s="25">
        <f t="shared" si="167"/>
        <v>10746</v>
      </c>
      <c r="B10748" s="33" t="s">
        <v>14068</v>
      </c>
      <c r="C10748" s="37">
        <v>1991</v>
      </c>
      <c r="E10748" s="41" t="s">
        <v>4729</v>
      </c>
      <c r="I10748" s="37">
        <v>3</v>
      </c>
      <c r="J10748" s="37">
        <v>2</v>
      </c>
      <c r="M10748" s="39">
        <v>972.6</v>
      </c>
      <c r="N10748" s="39">
        <v>569.5</v>
      </c>
      <c r="O10748" s="39">
        <v>569.5</v>
      </c>
    </row>
    <row r="10749" spans="1:16">
      <c r="A10749" s="25">
        <f t="shared" si="167"/>
        <v>10747</v>
      </c>
      <c r="B10749" s="33" t="s">
        <v>14069</v>
      </c>
      <c r="C10749" s="37">
        <v>1955</v>
      </c>
      <c r="E10749" s="41" t="s">
        <v>4731</v>
      </c>
      <c r="I10749" s="37">
        <v>2</v>
      </c>
      <c r="J10749" s="37">
        <v>1</v>
      </c>
      <c r="M10749" s="39">
        <v>948.68</v>
      </c>
      <c r="N10749" s="39">
        <v>588.34</v>
      </c>
      <c r="O10749" s="39">
        <v>588.34</v>
      </c>
    </row>
    <row r="10750" spans="1:16">
      <c r="A10750" s="25">
        <f t="shared" si="167"/>
        <v>10748</v>
      </c>
      <c r="B10750" s="33" t="s">
        <v>14070</v>
      </c>
      <c r="I10750" s="37"/>
      <c r="J10750" s="37"/>
    </row>
    <row r="10751" spans="1:16">
      <c r="A10751" s="25">
        <f t="shared" si="167"/>
        <v>10749</v>
      </c>
      <c r="B10751" s="33" t="s">
        <v>14071</v>
      </c>
      <c r="C10751" s="37">
        <v>1969</v>
      </c>
      <c r="E10751" s="41" t="s">
        <v>4731</v>
      </c>
      <c r="I10751" s="37">
        <v>2</v>
      </c>
      <c r="J10751" s="37">
        <v>2</v>
      </c>
      <c r="M10751" s="39">
        <v>520.4</v>
      </c>
      <c r="N10751" s="39">
        <v>301.7</v>
      </c>
      <c r="O10751" s="39">
        <v>301.7</v>
      </c>
    </row>
    <row r="10752" spans="1:16">
      <c r="A10752" s="25">
        <f t="shared" si="167"/>
        <v>10750</v>
      </c>
      <c r="B10752" s="33" t="s">
        <v>3369</v>
      </c>
      <c r="C10752" s="37">
        <v>1962</v>
      </c>
      <c r="E10752" s="41" t="s">
        <v>4731</v>
      </c>
      <c r="I10752" s="37">
        <v>2</v>
      </c>
      <c r="J10752" s="37">
        <v>2</v>
      </c>
      <c r="M10752" s="39">
        <v>510.16</v>
      </c>
      <c r="N10752" s="39">
        <v>450</v>
      </c>
      <c r="O10752" s="39">
        <v>450</v>
      </c>
      <c r="P10752" s="38">
        <v>53</v>
      </c>
    </row>
    <row r="10753" spans="1:16">
      <c r="A10753" s="25">
        <f t="shared" si="167"/>
        <v>10751</v>
      </c>
      <c r="B10753" s="33" t="s">
        <v>3370</v>
      </c>
      <c r="C10753" s="37">
        <v>1960</v>
      </c>
      <c r="E10753" s="41" t="s">
        <v>4731</v>
      </c>
      <c r="I10753" s="37">
        <v>2</v>
      </c>
      <c r="J10753" s="37">
        <v>1</v>
      </c>
      <c r="M10753" s="39">
        <v>314.3</v>
      </c>
      <c r="N10753" s="39">
        <v>195.8</v>
      </c>
      <c r="O10753" s="39">
        <v>195.8</v>
      </c>
    </row>
    <row r="10754" spans="1:16">
      <c r="A10754" s="25">
        <f t="shared" si="167"/>
        <v>10752</v>
      </c>
      <c r="B10754" s="33" t="s">
        <v>3372</v>
      </c>
      <c r="C10754" s="37">
        <v>1984</v>
      </c>
      <c r="D10754" s="37">
        <v>2018</v>
      </c>
      <c r="E10754" s="42" t="s">
        <v>13567</v>
      </c>
      <c r="I10754" s="37">
        <v>3</v>
      </c>
      <c r="J10754" s="37">
        <v>3</v>
      </c>
      <c r="M10754" s="39">
        <v>1825</v>
      </c>
      <c r="N10754" s="39">
        <v>1825</v>
      </c>
      <c r="O10754" s="39">
        <v>1825</v>
      </c>
      <c r="P10754" s="38">
        <v>76</v>
      </c>
    </row>
    <row r="10755" spans="1:16">
      <c r="A10755" s="25">
        <f t="shared" ref="A10755:A10818" si="168">A10754+1</f>
        <v>10753</v>
      </c>
      <c r="B10755" s="33" t="s">
        <v>3373</v>
      </c>
      <c r="C10755" s="37">
        <v>1979</v>
      </c>
      <c r="D10755" s="37">
        <v>1979</v>
      </c>
      <c r="E10755" s="42" t="s">
        <v>13567</v>
      </c>
      <c r="I10755" s="37">
        <v>3</v>
      </c>
      <c r="J10755" s="37">
        <v>3</v>
      </c>
      <c r="M10755" s="39">
        <v>1815</v>
      </c>
      <c r="N10755" s="39">
        <v>1815</v>
      </c>
      <c r="O10755" s="39">
        <v>1815</v>
      </c>
      <c r="P10755" s="38">
        <v>73</v>
      </c>
    </row>
    <row r="10756" spans="1:16">
      <c r="A10756" s="25">
        <f t="shared" si="168"/>
        <v>10754</v>
      </c>
      <c r="B10756" s="33" t="s">
        <v>14072</v>
      </c>
      <c r="C10756" s="37">
        <v>1980</v>
      </c>
      <c r="E10756" s="42"/>
      <c r="I10756" s="37">
        <v>2</v>
      </c>
      <c r="J10756" s="37">
        <v>1</v>
      </c>
      <c r="M10756" s="39">
        <v>1032.5999999999999</v>
      </c>
      <c r="N10756" s="39">
        <v>889.6</v>
      </c>
    </row>
    <row r="10757" spans="1:16">
      <c r="A10757" s="25">
        <f t="shared" si="168"/>
        <v>10755</v>
      </c>
      <c r="B10757" s="33" t="s">
        <v>14073</v>
      </c>
      <c r="C10757" s="37">
        <v>1970</v>
      </c>
      <c r="E10757" s="41" t="s">
        <v>4731</v>
      </c>
      <c r="I10757" s="37">
        <v>2</v>
      </c>
      <c r="J10757" s="37">
        <v>2</v>
      </c>
      <c r="M10757" s="39">
        <v>754.7</v>
      </c>
      <c r="N10757" s="39">
        <v>459.7</v>
      </c>
      <c r="O10757" s="39">
        <v>459.7</v>
      </c>
      <c r="P10757" s="38">
        <v>27</v>
      </c>
    </row>
    <row r="10758" spans="1:16">
      <c r="A10758" s="25">
        <f t="shared" si="168"/>
        <v>10756</v>
      </c>
      <c r="B10758" s="33" t="s">
        <v>14074</v>
      </c>
      <c r="C10758" s="37">
        <v>1958</v>
      </c>
      <c r="E10758" s="41" t="s">
        <v>4731</v>
      </c>
      <c r="I10758" s="37">
        <v>2</v>
      </c>
      <c r="J10758" s="37">
        <v>2</v>
      </c>
      <c r="M10758" s="39">
        <v>654.6</v>
      </c>
      <c r="N10758" s="39">
        <v>395.9</v>
      </c>
      <c r="O10758" s="39">
        <v>395.9</v>
      </c>
    </row>
    <row r="10759" spans="1:16">
      <c r="A10759" s="25">
        <f t="shared" si="168"/>
        <v>10757</v>
      </c>
      <c r="B10759" s="33" t="s">
        <v>4534</v>
      </c>
      <c r="C10759" s="37">
        <v>1958</v>
      </c>
      <c r="E10759" s="41" t="s">
        <v>4731</v>
      </c>
      <c r="I10759" s="37">
        <v>2</v>
      </c>
      <c r="J10759" s="37">
        <v>2</v>
      </c>
      <c r="M10759" s="39">
        <v>1097.8699999999999</v>
      </c>
      <c r="N10759" s="39">
        <v>675.34</v>
      </c>
      <c r="O10759" s="39">
        <v>675.34</v>
      </c>
      <c r="P10759" s="38">
        <v>35</v>
      </c>
    </row>
    <row r="10760" spans="1:16">
      <c r="A10760" s="25">
        <f t="shared" si="168"/>
        <v>10758</v>
      </c>
      <c r="B10760" s="33" t="s">
        <v>14075</v>
      </c>
      <c r="C10760" s="37">
        <v>1962</v>
      </c>
      <c r="E10760" s="41" t="s">
        <v>4724</v>
      </c>
      <c r="I10760" s="37">
        <v>2</v>
      </c>
      <c r="J10760" s="37">
        <v>2</v>
      </c>
      <c r="M10760" s="39">
        <v>700.25</v>
      </c>
      <c r="N10760" s="39">
        <v>628.70000000000005</v>
      </c>
      <c r="O10760" s="39">
        <v>628.70000000000005</v>
      </c>
      <c r="P10760" s="38">
        <v>31</v>
      </c>
    </row>
    <row r="10761" spans="1:16">
      <c r="A10761" s="25">
        <f t="shared" si="168"/>
        <v>10759</v>
      </c>
      <c r="B10761" s="33" t="s">
        <v>4535</v>
      </c>
      <c r="C10761" s="37">
        <v>1959</v>
      </c>
      <c r="E10761" s="41" t="s">
        <v>4731</v>
      </c>
      <c r="I10761" s="37">
        <v>2</v>
      </c>
      <c r="J10761" s="37">
        <v>2</v>
      </c>
      <c r="M10761" s="39">
        <v>645.1</v>
      </c>
      <c r="N10761" s="39">
        <v>409.5</v>
      </c>
      <c r="O10761" s="39">
        <v>409.5</v>
      </c>
    </row>
    <row r="10762" spans="1:16">
      <c r="A10762" s="25">
        <f t="shared" si="168"/>
        <v>10760</v>
      </c>
      <c r="B10762" s="33" t="s">
        <v>3374</v>
      </c>
      <c r="C10762" s="37">
        <v>1959</v>
      </c>
      <c r="E10762" s="41" t="s">
        <v>4731</v>
      </c>
      <c r="I10762" s="37">
        <v>2</v>
      </c>
      <c r="J10762" s="37">
        <v>2</v>
      </c>
      <c r="M10762" s="39">
        <v>725.32</v>
      </c>
      <c r="N10762" s="39">
        <v>669.82</v>
      </c>
    </row>
    <row r="10763" spans="1:16">
      <c r="A10763" s="25">
        <f t="shared" si="168"/>
        <v>10761</v>
      </c>
      <c r="B10763" s="33" t="s">
        <v>14076</v>
      </c>
      <c r="C10763" s="37">
        <v>1963</v>
      </c>
      <c r="E10763" s="41" t="s">
        <v>4731</v>
      </c>
      <c r="I10763" s="37">
        <v>2</v>
      </c>
      <c r="J10763" s="37">
        <v>2</v>
      </c>
      <c r="M10763" s="39">
        <v>823.85</v>
      </c>
      <c r="N10763" s="39">
        <v>754.4</v>
      </c>
      <c r="O10763" s="39">
        <v>754.4</v>
      </c>
      <c r="P10763" s="38">
        <v>30</v>
      </c>
    </row>
    <row r="10764" spans="1:16">
      <c r="A10764" s="25">
        <f t="shared" si="168"/>
        <v>10762</v>
      </c>
      <c r="B10764" s="33" t="s">
        <v>14077</v>
      </c>
      <c r="C10764" s="37">
        <v>1963</v>
      </c>
      <c r="E10764" s="41" t="s">
        <v>4731</v>
      </c>
      <c r="I10764" s="37">
        <v>2</v>
      </c>
      <c r="J10764" s="37">
        <v>2</v>
      </c>
      <c r="M10764" s="39">
        <v>641.38</v>
      </c>
      <c r="N10764" s="39">
        <v>415.11</v>
      </c>
      <c r="O10764" s="39">
        <v>415.11</v>
      </c>
    </row>
    <row r="10765" spans="1:16">
      <c r="A10765" s="25">
        <f t="shared" si="168"/>
        <v>10763</v>
      </c>
      <c r="B10765" s="33" t="s">
        <v>14078</v>
      </c>
      <c r="C10765" s="37">
        <v>1964</v>
      </c>
      <c r="E10765" s="41" t="s">
        <v>4731</v>
      </c>
      <c r="I10765" s="37">
        <v>2</v>
      </c>
      <c r="J10765" s="37">
        <v>2</v>
      </c>
      <c r="M10765" s="39">
        <v>1052.29</v>
      </c>
      <c r="N10765" s="39">
        <v>635.5</v>
      </c>
      <c r="O10765" s="39">
        <v>635.5</v>
      </c>
      <c r="P10765" s="38">
        <v>37</v>
      </c>
    </row>
    <row r="10766" spans="1:16">
      <c r="A10766" s="25">
        <f t="shared" si="168"/>
        <v>10764</v>
      </c>
      <c r="B10766" s="33" t="s">
        <v>14079</v>
      </c>
      <c r="I10766" s="37"/>
      <c r="J10766" s="37"/>
    </row>
    <row r="10767" spans="1:16">
      <c r="A10767" s="25">
        <f t="shared" si="168"/>
        <v>10765</v>
      </c>
      <c r="B10767" s="33" t="s">
        <v>4531</v>
      </c>
      <c r="C10767" s="37">
        <v>1961</v>
      </c>
      <c r="E10767" s="41" t="s">
        <v>4731</v>
      </c>
      <c r="I10767" s="37">
        <v>2</v>
      </c>
      <c r="J10767" s="37">
        <v>2</v>
      </c>
      <c r="M10767" s="39">
        <v>1041.26</v>
      </c>
      <c r="N10767" s="39">
        <v>629.4</v>
      </c>
      <c r="O10767" s="39">
        <v>627.96</v>
      </c>
      <c r="P10767" s="38">
        <v>22</v>
      </c>
    </row>
    <row r="10768" spans="1:16">
      <c r="A10768" s="25">
        <f t="shared" si="168"/>
        <v>10766</v>
      </c>
      <c r="B10768" s="33" t="s">
        <v>4532</v>
      </c>
      <c r="C10768" s="37">
        <v>1960</v>
      </c>
      <c r="E10768" s="41" t="s">
        <v>4731</v>
      </c>
      <c r="I10768" s="37">
        <v>2</v>
      </c>
      <c r="J10768" s="37">
        <v>2</v>
      </c>
      <c r="M10768" s="39">
        <v>628.9</v>
      </c>
      <c r="N10768" s="39">
        <v>413.2</v>
      </c>
      <c r="O10768" s="39">
        <v>413.2</v>
      </c>
    </row>
    <row r="10769" spans="1:16">
      <c r="A10769" s="25">
        <f t="shared" si="168"/>
        <v>10767</v>
      </c>
      <c r="B10769" s="33" t="s">
        <v>14080</v>
      </c>
      <c r="C10769" s="37">
        <v>1963</v>
      </c>
      <c r="E10769" s="41" t="s">
        <v>4731</v>
      </c>
      <c r="I10769" s="37">
        <v>2</v>
      </c>
      <c r="J10769" s="37">
        <v>2</v>
      </c>
      <c r="M10769" s="39">
        <v>1032.7</v>
      </c>
      <c r="N10769" s="39">
        <v>624</v>
      </c>
      <c r="O10769" s="39">
        <v>624</v>
      </c>
      <c r="P10769" s="38">
        <v>31</v>
      </c>
    </row>
    <row r="10770" spans="1:16">
      <c r="A10770" s="25">
        <f t="shared" si="168"/>
        <v>10768</v>
      </c>
      <c r="B10770" s="33" t="s">
        <v>4533</v>
      </c>
      <c r="C10770" s="37">
        <v>1962</v>
      </c>
      <c r="E10770" s="41" t="s">
        <v>4731</v>
      </c>
      <c r="I10770" s="37">
        <v>2</v>
      </c>
      <c r="J10770" s="37">
        <v>2</v>
      </c>
      <c r="M10770" s="39">
        <v>637.29999999999995</v>
      </c>
      <c r="N10770" s="39">
        <v>420.2</v>
      </c>
      <c r="O10770" s="39">
        <v>420.2</v>
      </c>
    </row>
    <row r="10771" spans="1:16">
      <c r="A10771" s="25">
        <f t="shared" si="168"/>
        <v>10769</v>
      </c>
      <c r="B10771" s="33" t="s">
        <v>14081</v>
      </c>
      <c r="C10771" s="37">
        <v>1960</v>
      </c>
      <c r="E10771" s="41" t="s">
        <v>4731</v>
      </c>
      <c r="I10771" s="37">
        <v>2</v>
      </c>
      <c r="J10771" s="37">
        <v>2</v>
      </c>
      <c r="M10771" s="39">
        <v>1060.3499999999999</v>
      </c>
      <c r="N10771" s="39">
        <v>635.14</v>
      </c>
      <c r="O10771" s="39">
        <v>635.14</v>
      </c>
      <c r="P10771" s="38">
        <v>32</v>
      </c>
    </row>
    <row r="10772" spans="1:16">
      <c r="A10772" s="25">
        <f t="shared" si="168"/>
        <v>10770</v>
      </c>
      <c r="B10772" s="33" t="s">
        <v>14082</v>
      </c>
      <c r="C10772" s="37">
        <v>1949</v>
      </c>
      <c r="E10772" s="41" t="s">
        <v>4731</v>
      </c>
      <c r="I10772" s="37">
        <v>2</v>
      </c>
      <c r="J10772" s="37">
        <v>1</v>
      </c>
      <c r="M10772" s="39">
        <v>617.6</v>
      </c>
      <c r="N10772" s="39">
        <v>375.9</v>
      </c>
      <c r="O10772" s="39">
        <v>375.9</v>
      </c>
      <c r="P10772" s="38">
        <v>34</v>
      </c>
    </row>
    <row r="10773" spans="1:16">
      <c r="A10773" s="25">
        <f t="shared" si="168"/>
        <v>10771</v>
      </c>
      <c r="B10773" s="33" t="s">
        <v>14083</v>
      </c>
      <c r="C10773" s="37">
        <v>1950</v>
      </c>
      <c r="E10773" s="41" t="s">
        <v>4731</v>
      </c>
      <c r="I10773" s="37">
        <v>2</v>
      </c>
      <c r="J10773" s="37">
        <v>1</v>
      </c>
      <c r="M10773" s="39">
        <v>631.29999999999995</v>
      </c>
      <c r="N10773" s="39">
        <v>383.4</v>
      </c>
      <c r="O10773" s="39">
        <v>383.4</v>
      </c>
      <c r="P10773" s="38">
        <v>28</v>
      </c>
    </row>
    <row r="10774" spans="1:16">
      <c r="A10774" s="25">
        <f t="shared" si="168"/>
        <v>10772</v>
      </c>
      <c r="B10774" s="33" t="s">
        <v>14084</v>
      </c>
      <c r="C10774" s="37">
        <v>1950</v>
      </c>
      <c r="E10774" s="41" t="s">
        <v>4731</v>
      </c>
      <c r="I10774" s="37">
        <v>2</v>
      </c>
      <c r="J10774" s="37">
        <v>1</v>
      </c>
      <c r="M10774" s="39">
        <v>391.9</v>
      </c>
      <c r="N10774" s="39">
        <v>253.1</v>
      </c>
      <c r="O10774" s="39">
        <v>253.1</v>
      </c>
    </row>
    <row r="10775" spans="1:16">
      <c r="A10775" s="25">
        <f t="shared" si="168"/>
        <v>10773</v>
      </c>
      <c r="B10775" s="33" t="s">
        <v>14085</v>
      </c>
      <c r="C10775" s="37">
        <v>1968</v>
      </c>
      <c r="E10775" s="41" t="s">
        <v>4731</v>
      </c>
      <c r="I10775" s="37">
        <v>2</v>
      </c>
      <c r="J10775" s="37">
        <v>2</v>
      </c>
      <c r="M10775" s="39">
        <v>514.6</v>
      </c>
      <c r="N10775" s="39">
        <v>297.5</v>
      </c>
      <c r="O10775" s="39">
        <v>297.5</v>
      </c>
    </row>
    <row r="10776" spans="1:16">
      <c r="A10776" s="25">
        <f t="shared" si="168"/>
        <v>10774</v>
      </c>
      <c r="B10776" s="33" t="s">
        <v>14086</v>
      </c>
      <c r="C10776" s="37">
        <v>1969</v>
      </c>
      <c r="E10776" s="41" t="s">
        <v>4731</v>
      </c>
      <c r="I10776" s="37">
        <v>2</v>
      </c>
      <c r="J10776" s="37">
        <v>2</v>
      </c>
      <c r="M10776" s="39">
        <v>829.4</v>
      </c>
      <c r="N10776" s="39">
        <v>524.4</v>
      </c>
      <c r="O10776" s="39">
        <v>524.4</v>
      </c>
      <c r="P10776" s="38">
        <v>18</v>
      </c>
    </row>
    <row r="10777" spans="1:16">
      <c r="A10777" s="25">
        <f t="shared" si="168"/>
        <v>10775</v>
      </c>
      <c r="B10777" s="33" t="s">
        <v>14087</v>
      </c>
      <c r="C10777" s="37">
        <v>1970</v>
      </c>
      <c r="E10777" s="41" t="s">
        <v>4731</v>
      </c>
      <c r="I10777" s="37">
        <v>2</v>
      </c>
      <c r="J10777" s="37">
        <v>2</v>
      </c>
      <c r="M10777" s="39">
        <v>825.3</v>
      </c>
      <c r="N10777" s="39">
        <v>514.29999999999995</v>
      </c>
      <c r="O10777" s="39">
        <v>514.29999999999995</v>
      </c>
      <c r="P10777" s="38">
        <v>21</v>
      </c>
    </row>
    <row r="10778" spans="1:16">
      <c r="A10778" s="25">
        <f t="shared" si="168"/>
        <v>10776</v>
      </c>
      <c r="B10778" s="33" t="s">
        <v>14088</v>
      </c>
      <c r="C10778" s="37">
        <v>1974</v>
      </c>
      <c r="E10778" s="41" t="s">
        <v>4731</v>
      </c>
      <c r="I10778" s="37">
        <v>2</v>
      </c>
      <c r="J10778" s="37">
        <v>2</v>
      </c>
      <c r="M10778" s="39">
        <v>573.20000000000005</v>
      </c>
      <c r="N10778" s="39">
        <v>296.3</v>
      </c>
      <c r="O10778" s="39">
        <v>296.3</v>
      </c>
    </row>
    <row r="10779" spans="1:16">
      <c r="A10779" s="25">
        <f t="shared" si="168"/>
        <v>10777</v>
      </c>
      <c r="B10779" s="33" t="s">
        <v>3375</v>
      </c>
      <c r="C10779" s="37">
        <v>1992</v>
      </c>
      <c r="D10779" s="37">
        <v>2019</v>
      </c>
      <c r="E10779" s="42" t="s">
        <v>13567</v>
      </c>
      <c r="I10779" s="37">
        <v>5</v>
      </c>
      <c r="J10779" s="37">
        <v>4</v>
      </c>
      <c r="M10779" s="39">
        <v>2993.92</v>
      </c>
      <c r="N10779" s="39">
        <v>2993.92</v>
      </c>
      <c r="O10779" s="39">
        <v>2993.92</v>
      </c>
      <c r="P10779" s="38">
        <v>121</v>
      </c>
    </row>
    <row r="10780" spans="1:16">
      <c r="A10780" s="25">
        <f t="shared" si="168"/>
        <v>10778</v>
      </c>
      <c r="B10780" s="33" t="s">
        <v>14089</v>
      </c>
      <c r="C10780" s="37">
        <v>1954</v>
      </c>
      <c r="E10780" s="41" t="s">
        <v>4731</v>
      </c>
      <c r="I10780" s="37">
        <v>2</v>
      </c>
      <c r="J10780" s="37">
        <v>1</v>
      </c>
      <c r="M10780" s="39">
        <v>416.1</v>
      </c>
      <c r="N10780" s="39">
        <v>377.73</v>
      </c>
      <c r="O10780" s="39">
        <v>377.73</v>
      </c>
      <c r="P10780" s="38">
        <v>16</v>
      </c>
    </row>
    <row r="10781" spans="1:16">
      <c r="A10781" s="25">
        <f t="shared" si="168"/>
        <v>10779</v>
      </c>
      <c r="B10781" s="33" t="s">
        <v>3377</v>
      </c>
      <c r="C10781" s="37">
        <v>1961</v>
      </c>
      <c r="E10781" s="41" t="s">
        <v>4731</v>
      </c>
      <c r="I10781" s="37">
        <v>2</v>
      </c>
      <c r="J10781" s="37">
        <v>2</v>
      </c>
      <c r="M10781" s="39">
        <v>626.5</v>
      </c>
      <c r="N10781" s="39">
        <v>413.5</v>
      </c>
      <c r="O10781" s="39">
        <v>413.5</v>
      </c>
    </row>
    <row r="10782" spans="1:16">
      <c r="A10782" s="25">
        <f t="shared" si="168"/>
        <v>10780</v>
      </c>
      <c r="B10782" s="33" t="s">
        <v>14090</v>
      </c>
      <c r="C10782" s="37">
        <v>1960</v>
      </c>
      <c r="E10782" s="41" t="s">
        <v>4731</v>
      </c>
      <c r="I10782" s="37">
        <v>2</v>
      </c>
      <c r="J10782" s="37">
        <v>2</v>
      </c>
      <c r="M10782" s="39">
        <v>630.77</v>
      </c>
      <c r="N10782" s="39">
        <v>411.16</v>
      </c>
      <c r="O10782" s="39">
        <v>411.16</v>
      </c>
    </row>
    <row r="10783" spans="1:16">
      <c r="A10783" s="25">
        <f t="shared" si="168"/>
        <v>10781</v>
      </c>
      <c r="B10783" s="33" t="s">
        <v>14091</v>
      </c>
      <c r="C10783" s="37">
        <v>1970</v>
      </c>
      <c r="E10783" s="41" t="s">
        <v>4731</v>
      </c>
      <c r="I10783" s="37">
        <v>2</v>
      </c>
      <c r="J10783" s="37">
        <v>2</v>
      </c>
      <c r="M10783" s="39">
        <v>727.03</v>
      </c>
      <c r="N10783" s="39">
        <v>473.05</v>
      </c>
      <c r="O10783" s="39">
        <v>473.05</v>
      </c>
    </row>
    <row r="10784" spans="1:16">
      <c r="A10784" s="25">
        <f t="shared" si="168"/>
        <v>10782</v>
      </c>
      <c r="B10784" s="33" t="s">
        <v>14092</v>
      </c>
      <c r="C10784" s="37">
        <v>1966</v>
      </c>
      <c r="E10784" s="41" t="s">
        <v>4731</v>
      </c>
      <c r="I10784" s="37">
        <v>2</v>
      </c>
      <c r="J10784" s="37">
        <v>2</v>
      </c>
      <c r="M10784" s="39">
        <v>455</v>
      </c>
      <c r="N10784" s="39">
        <v>290.3</v>
      </c>
      <c r="O10784" s="39">
        <v>290.3</v>
      </c>
    </row>
    <row r="10785" spans="1:16">
      <c r="A10785" s="25">
        <f t="shared" si="168"/>
        <v>10783</v>
      </c>
      <c r="B10785" s="33" t="s">
        <v>14093</v>
      </c>
      <c r="C10785" s="37">
        <v>1965</v>
      </c>
      <c r="E10785" s="41" t="s">
        <v>4731</v>
      </c>
      <c r="I10785" s="37">
        <v>2</v>
      </c>
      <c r="J10785" s="37">
        <v>2</v>
      </c>
      <c r="M10785" s="39">
        <v>467.5</v>
      </c>
      <c r="N10785" s="39">
        <v>298.2</v>
      </c>
      <c r="O10785" s="39">
        <v>298.2</v>
      </c>
    </row>
    <row r="10786" spans="1:16">
      <c r="A10786" s="25">
        <f t="shared" si="168"/>
        <v>10784</v>
      </c>
      <c r="B10786" s="33" t="s">
        <v>14094</v>
      </c>
      <c r="C10786" s="37">
        <v>1968</v>
      </c>
      <c r="E10786" s="41" t="s">
        <v>4731</v>
      </c>
      <c r="I10786" s="37">
        <v>2</v>
      </c>
      <c r="J10786" s="37">
        <v>2</v>
      </c>
      <c r="M10786" s="39">
        <v>468.9</v>
      </c>
      <c r="N10786" s="39">
        <v>296.39999999999998</v>
      </c>
      <c r="O10786" s="39">
        <v>296.39999999999998</v>
      </c>
    </row>
    <row r="10787" spans="1:16">
      <c r="A10787" s="25">
        <f t="shared" si="168"/>
        <v>10785</v>
      </c>
      <c r="B10787" s="33" t="s">
        <v>3376</v>
      </c>
      <c r="C10787" s="37">
        <v>1967</v>
      </c>
      <c r="E10787" s="41" t="s">
        <v>4731</v>
      </c>
      <c r="I10787" s="37">
        <v>2</v>
      </c>
      <c r="J10787" s="37">
        <v>2</v>
      </c>
      <c r="M10787" s="39">
        <v>450.6</v>
      </c>
      <c r="N10787" s="39">
        <v>285.2</v>
      </c>
      <c r="O10787" s="39">
        <v>285.2</v>
      </c>
    </row>
    <row r="10788" spans="1:16">
      <c r="A10788" s="25">
        <f t="shared" si="168"/>
        <v>10786</v>
      </c>
      <c r="B10788" s="33" t="s">
        <v>14095</v>
      </c>
      <c r="C10788" s="37">
        <v>1967</v>
      </c>
      <c r="E10788" s="41" t="s">
        <v>4731</v>
      </c>
      <c r="I10788" s="37">
        <v>2</v>
      </c>
      <c r="J10788" s="37">
        <v>2</v>
      </c>
      <c r="M10788" s="39">
        <v>458.9</v>
      </c>
      <c r="N10788" s="39">
        <v>291.10000000000002</v>
      </c>
      <c r="O10788" s="39">
        <v>291.10000000000002</v>
      </c>
    </row>
    <row r="10789" spans="1:16">
      <c r="A10789" s="25">
        <f t="shared" si="168"/>
        <v>10787</v>
      </c>
      <c r="B10789" s="33" t="s">
        <v>14096</v>
      </c>
      <c r="C10789" s="37">
        <v>1967</v>
      </c>
      <c r="E10789" s="41" t="s">
        <v>4731</v>
      </c>
      <c r="I10789" s="37">
        <v>2</v>
      </c>
      <c r="J10789" s="37">
        <v>2</v>
      </c>
      <c r="M10789" s="39">
        <v>464.1</v>
      </c>
      <c r="N10789" s="39">
        <v>298.8</v>
      </c>
      <c r="O10789" s="39">
        <v>298.8</v>
      </c>
    </row>
    <row r="10790" spans="1:16">
      <c r="A10790" s="25">
        <f t="shared" si="168"/>
        <v>10788</v>
      </c>
      <c r="B10790" s="33" t="s">
        <v>14097</v>
      </c>
      <c r="C10790" s="37">
        <v>1968</v>
      </c>
      <c r="E10790" s="41" t="s">
        <v>4731</v>
      </c>
      <c r="I10790" s="37">
        <v>2</v>
      </c>
      <c r="J10790" s="37">
        <v>2</v>
      </c>
      <c r="M10790" s="39">
        <v>465.6</v>
      </c>
      <c r="N10790" s="39">
        <v>300.60000000000002</v>
      </c>
      <c r="O10790" s="39">
        <v>300.60000000000002</v>
      </c>
    </row>
    <row r="10791" spans="1:16">
      <c r="A10791" s="25">
        <f t="shared" si="168"/>
        <v>10789</v>
      </c>
      <c r="B10791" s="33" t="s">
        <v>14098</v>
      </c>
      <c r="C10791" s="37">
        <v>1980</v>
      </c>
      <c r="E10791" s="41" t="s">
        <v>4731</v>
      </c>
      <c r="I10791" s="37">
        <v>2</v>
      </c>
      <c r="J10791" s="37">
        <v>1</v>
      </c>
      <c r="M10791" s="39">
        <v>341.6</v>
      </c>
      <c r="N10791" s="39">
        <v>223.1</v>
      </c>
      <c r="O10791" s="39">
        <v>223.1</v>
      </c>
    </row>
    <row r="10792" spans="1:16">
      <c r="A10792" s="25">
        <f t="shared" si="168"/>
        <v>10790</v>
      </c>
      <c r="B10792" s="33" t="s">
        <v>14099</v>
      </c>
      <c r="C10792" s="37">
        <v>1992</v>
      </c>
      <c r="D10792" s="37">
        <v>1992</v>
      </c>
      <c r="E10792" s="42" t="s">
        <v>5159</v>
      </c>
      <c r="I10792" s="37">
        <v>5</v>
      </c>
      <c r="J10792" s="37">
        <v>6</v>
      </c>
      <c r="M10792" s="39">
        <v>3962.4</v>
      </c>
      <c r="N10792" s="39">
        <v>3962.4</v>
      </c>
      <c r="O10792" s="39">
        <v>3839.9</v>
      </c>
    </row>
    <row r="10793" spans="1:16">
      <c r="A10793" s="25">
        <f t="shared" si="168"/>
        <v>10791</v>
      </c>
      <c r="B10793" s="33" t="s">
        <v>14100</v>
      </c>
      <c r="C10793" s="37">
        <v>1958</v>
      </c>
      <c r="E10793" s="41" t="s">
        <v>4731</v>
      </c>
      <c r="I10793" s="37">
        <v>2</v>
      </c>
      <c r="J10793" s="37">
        <v>1</v>
      </c>
      <c r="M10793" s="39">
        <v>211</v>
      </c>
      <c r="N10793" s="39">
        <v>160.30000000000001</v>
      </c>
      <c r="O10793" s="39">
        <v>160.30000000000001</v>
      </c>
    </row>
    <row r="10794" spans="1:16">
      <c r="A10794" s="25">
        <f t="shared" si="168"/>
        <v>10792</v>
      </c>
      <c r="B10794" s="33" t="s">
        <v>3378</v>
      </c>
      <c r="C10794" s="37">
        <v>1972</v>
      </c>
      <c r="E10794" s="41" t="s">
        <v>4731</v>
      </c>
      <c r="I10794" s="37">
        <v>2</v>
      </c>
      <c r="J10794" s="37">
        <v>2</v>
      </c>
      <c r="M10794" s="39">
        <v>716.5</v>
      </c>
      <c r="N10794" s="39">
        <v>475</v>
      </c>
      <c r="O10794" s="39">
        <v>475</v>
      </c>
    </row>
    <row r="10795" spans="1:16">
      <c r="A10795" s="25">
        <f t="shared" si="168"/>
        <v>10793</v>
      </c>
      <c r="B10795" s="33" t="s">
        <v>4536</v>
      </c>
      <c r="C10795" s="37">
        <v>1958</v>
      </c>
      <c r="E10795" s="41" t="s">
        <v>4731</v>
      </c>
      <c r="I10795" s="37">
        <v>2</v>
      </c>
      <c r="J10795" s="37">
        <v>1</v>
      </c>
      <c r="M10795" s="39">
        <v>225.3</v>
      </c>
      <c r="N10795" s="39">
        <v>174.8</v>
      </c>
      <c r="O10795" s="39">
        <v>174.8</v>
      </c>
    </row>
    <row r="10796" spans="1:16">
      <c r="A10796" s="25">
        <f t="shared" si="168"/>
        <v>10794</v>
      </c>
      <c r="B10796" s="33" t="s">
        <v>14101</v>
      </c>
      <c r="C10796" s="37">
        <v>1972</v>
      </c>
      <c r="E10796" s="41" t="s">
        <v>4731</v>
      </c>
      <c r="I10796" s="37">
        <v>2</v>
      </c>
      <c r="J10796" s="37">
        <v>2</v>
      </c>
      <c r="M10796" s="39">
        <v>560.70000000000005</v>
      </c>
      <c r="N10796" s="39">
        <v>288.89999999999998</v>
      </c>
      <c r="O10796" s="39">
        <v>288.89999999999998</v>
      </c>
    </row>
    <row r="10797" spans="1:16">
      <c r="A10797" s="25">
        <f t="shared" si="168"/>
        <v>10795</v>
      </c>
      <c r="B10797" s="33" t="s">
        <v>14102</v>
      </c>
      <c r="C10797" s="37">
        <v>1972</v>
      </c>
      <c r="E10797" s="41" t="s">
        <v>4731</v>
      </c>
      <c r="I10797" s="37">
        <v>2</v>
      </c>
      <c r="J10797" s="37">
        <v>2</v>
      </c>
      <c r="M10797" s="39">
        <v>576</v>
      </c>
      <c r="N10797" s="39">
        <v>296.5</v>
      </c>
      <c r="O10797" s="39">
        <v>296.5</v>
      </c>
    </row>
    <row r="10798" spans="1:16">
      <c r="A10798" s="25">
        <f t="shared" si="168"/>
        <v>10796</v>
      </c>
      <c r="B10798" s="33" t="s">
        <v>14103</v>
      </c>
      <c r="C10798" s="37">
        <v>1982</v>
      </c>
      <c r="E10798" s="41" t="s">
        <v>4949</v>
      </c>
      <c r="I10798" s="37">
        <v>1</v>
      </c>
      <c r="J10798" s="37" t="s">
        <v>22</v>
      </c>
      <c r="M10798" s="39" t="s">
        <v>14104</v>
      </c>
      <c r="N10798" s="39">
        <v>160.4</v>
      </c>
      <c r="O10798" s="39">
        <v>53.2</v>
      </c>
      <c r="P10798" s="38">
        <v>12</v>
      </c>
    </row>
    <row r="10799" spans="1:16">
      <c r="A10799" s="25">
        <f t="shared" si="168"/>
        <v>10797</v>
      </c>
      <c r="B10799" s="33" t="s">
        <v>14105</v>
      </c>
      <c r="C10799" s="37">
        <v>1982</v>
      </c>
      <c r="E10799" s="41" t="s">
        <v>4949</v>
      </c>
      <c r="I10799" s="37">
        <v>1</v>
      </c>
      <c r="J10799" s="37" t="s">
        <v>22</v>
      </c>
      <c r="M10799" s="39">
        <v>250.8</v>
      </c>
      <c r="N10799" s="39">
        <v>221.4</v>
      </c>
      <c r="O10799" s="39">
        <v>87.6</v>
      </c>
      <c r="P10799" s="38">
        <v>23</v>
      </c>
    </row>
    <row r="10800" spans="1:16">
      <c r="A10800" s="25">
        <f t="shared" si="168"/>
        <v>10798</v>
      </c>
      <c r="B10800" s="33" t="s">
        <v>14106</v>
      </c>
      <c r="C10800" s="37">
        <v>1968</v>
      </c>
      <c r="E10800" s="41" t="s">
        <v>4731</v>
      </c>
      <c r="I10800" s="37">
        <v>2</v>
      </c>
      <c r="J10800" s="37"/>
      <c r="M10800" s="39">
        <v>259.2</v>
      </c>
      <c r="N10800" s="39">
        <v>259.2</v>
      </c>
      <c r="O10800" s="39">
        <v>115.9</v>
      </c>
      <c r="P10800" s="38">
        <v>21</v>
      </c>
    </row>
    <row r="10801" spans="1:16">
      <c r="A10801" s="25">
        <f t="shared" si="168"/>
        <v>10799</v>
      </c>
      <c r="B10801" s="33" t="s">
        <v>14107</v>
      </c>
      <c r="C10801" s="37">
        <v>1968</v>
      </c>
      <c r="E10801" s="41" t="s">
        <v>4731</v>
      </c>
      <c r="I10801" s="37">
        <v>2</v>
      </c>
      <c r="J10801" s="37"/>
      <c r="M10801" s="39" t="s">
        <v>14108</v>
      </c>
      <c r="N10801" s="39">
        <v>236.3</v>
      </c>
      <c r="O10801" s="39">
        <v>136.4</v>
      </c>
      <c r="P10801" s="38">
        <v>19</v>
      </c>
    </row>
    <row r="10802" spans="1:16">
      <c r="A10802" s="25">
        <f t="shared" si="168"/>
        <v>10800</v>
      </c>
      <c r="B10802" s="33" t="s">
        <v>14109</v>
      </c>
      <c r="C10802" s="37">
        <v>1968</v>
      </c>
      <c r="E10802" s="41" t="s">
        <v>4731</v>
      </c>
      <c r="I10802" s="37">
        <v>2</v>
      </c>
      <c r="J10802" s="37"/>
      <c r="M10802" s="39">
        <v>240.8</v>
      </c>
      <c r="N10802" s="39">
        <v>238.4</v>
      </c>
      <c r="O10802" s="39">
        <v>152.1</v>
      </c>
      <c r="P10802" s="38">
        <v>17</v>
      </c>
    </row>
    <row r="10803" spans="1:16">
      <c r="A10803" s="25">
        <f t="shared" si="168"/>
        <v>10801</v>
      </c>
      <c r="B10803" s="33" t="s">
        <v>14110</v>
      </c>
      <c r="C10803" s="37">
        <v>1975</v>
      </c>
      <c r="E10803" s="41" t="s">
        <v>4731</v>
      </c>
      <c r="I10803" s="37">
        <v>2</v>
      </c>
      <c r="J10803" s="37" t="s">
        <v>23</v>
      </c>
      <c r="M10803" s="39" t="s">
        <v>14111</v>
      </c>
      <c r="N10803" s="39">
        <v>508.7</v>
      </c>
      <c r="O10803" s="39">
        <v>278.5</v>
      </c>
      <c r="P10803" s="38">
        <v>41</v>
      </c>
    </row>
    <row r="10804" spans="1:16">
      <c r="A10804" s="25">
        <f t="shared" si="168"/>
        <v>10802</v>
      </c>
      <c r="B10804" s="33" t="s">
        <v>14112</v>
      </c>
      <c r="C10804" s="37">
        <v>1986</v>
      </c>
      <c r="E10804" s="41" t="s">
        <v>4731</v>
      </c>
      <c r="I10804" s="37">
        <v>2</v>
      </c>
      <c r="J10804" s="37" t="s">
        <v>22</v>
      </c>
      <c r="M10804" s="39" t="s">
        <v>14113</v>
      </c>
      <c r="N10804" s="39">
        <v>781.5</v>
      </c>
      <c r="O10804" s="39">
        <v>229.6</v>
      </c>
      <c r="P10804" s="38">
        <v>15</v>
      </c>
    </row>
    <row r="10805" spans="1:16">
      <c r="A10805" s="25">
        <f t="shared" si="168"/>
        <v>10803</v>
      </c>
      <c r="B10805" s="33" t="s">
        <v>14114</v>
      </c>
      <c r="C10805" s="37">
        <v>1959</v>
      </c>
      <c r="E10805" s="41" t="s">
        <v>4731</v>
      </c>
      <c r="I10805" s="37">
        <v>2</v>
      </c>
      <c r="J10805" s="37">
        <v>3</v>
      </c>
      <c r="M10805" s="39">
        <v>456.6</v>
      </c>
      <c r="N10805" s="39">
        <v>304.3</v>
      </c>
      <c r="O10805" s="39">
        <v>225.8</v>
      </c>
      <c r="P10805" s="38">
        <v>28</v>
      </c>
    </row>
    <row r="10806" spans="1:16">
      <c r="A10806" s="25">
        <f t="shared" si="168"/>
        <v>10804</v>
      </c>
      <c r="B10806" s="33" t="s">
        <v>14115</v>
      </c>
      <c r="C10806" s="37">
        <v>2010</v>
      </c>
      <c r="E10806" s="41" t="s">
        <v>4729</v>
      </c>
      <c r="I10806" s="37">
        <v>2</v>
      </c>
      <c r="J10806" s="37">
        <v>1</v>
      </c>
      <c r="M10806" s="39">
        <v>323.89999999999998</v>
      </c>
      <c r="N10806" s="39">
        <v>276.2</v>
      </c>
      <c r="O10806" s="39">
        <v>209.1</v>
      </c>
      <c r="P10806" s="38">
        <v>15</v>
      </c>
    </row>
    <row r="10807" spans="1:16">
      <c r="A10807" s="25">
        <f t="shared" si="168"/>
        <v>10805</v>
      </c>
      <c r="B10807" s="33" t="s">
        <v>14116</v>
      </c>
      <c r="C10807" s="37">
        <v>1966</v>
      </c>
      <c r="E10807" s="41" t="s">
        <v>4731</v>
      </c>
      <c r="I10807" s="37">
        <v>2</v>
      </c>
      <c r="J10807" s="37">
        <v>2</v>
      </c>
      <c r="M10807" s="39">
        <v>442.8</v>
      </c>
      <c r="N10807" s="39">
        <v>442.8</v>
      </c>
      <c r="O10807" s="39">
        <v>275.89999999999998</v>
      </c>
      <c r="P10807" s="38">
        <v>36</v>
      </c>
    </row>
    <row r="10808" spans="1:16">
      <c r="A10808" s="25">
        <f t="shared" si="168"/>
        <v>10806</v>
      </c>
      <c r="B10808" s="33" t="s">
        <v>14117</v>
      </c>
      <c r="C10808" s="37">
        <v>2010</v>
      </c>
      <c r="E10808" s="41" t="s">
        <v>14118</v>
      </c>
      <c r="I10808" s="37">
        <v>2</v>
      </c>
      <c r="J10808" s="37">
        <v>1</v>
      </c>
      <c r="M10808" s="39">
        <v>316.3</v>
      </c>
      <c r="N10808" s="39">
        <v>278.5</v>
      </c>
      <c r="O10808" s="39">
        <v>245.2</v>
      </c>
      <c r="P10808" s="38">
        <v>15</v>
      </c>
    </row>
    <row r="10809" spans="1:16">
      <c r="A10809" s="25">
        <f t="shared" si="168"/>
        <v>10807</v>
      </c>
      <c r="B10809" s="33" t="s">
        <v>14119</v>
      </c>
      <c r="C10809" s="37">
        <v>1982</v>
      </c>
      <c r="E10809" s="41" t="s">
        <v>4729</v>
      </c>
      <c r="I10809" s="37">
        <v>5</v>
      </c>
      <c r="J10809" s="37">
        <v>4</v>
      </c>
      <c r="M10809" s="39">
        <v>2626</v>
      </c>
      <c r="N10809" s="39">
        <v>2626</v>
      </c>
      <c r="O10809" s="39">
        <v>1712.6</v>
      </c>
      <c r="P10809" s="38">
        <v>142</v>
      </c>
    </row>
    <row r="10810" spans="1:16">
      <c r="A10810" s="25">
        <f t="shared" si="168"/>
        <v>10808</v>
      </c>
      <c r="B10810" s="33" t="s">
        <v>14120</v>
      </c>
      <c r="C10810" s="37">
        <v>1987</v>
      </c>
      <c r="E10810" s="41" t="s">
        <v>4729</v>
      </c>
      <c r="I10810" s="37">
        <v>5</v>
      </c>
      <c r="J10810" s="37">
        <v>4</v>
      </c>
      <c r="M10810" s="39">
        <v>2659.1</v>
      </c>
      <c r="N10810" s="39">
        <v>1703.6</v>
      </c>
      <c r="O10810" s="39">
        <v>1666.6</v>
      </c>
      <c r="P10810" s="38">
        <v>111</v>
      </c>
    </row>
    <row r="10811" spans="1:16">
      <c r="A10811" s="25">
        <f t="shared" si="168"/>
        <v>10809</v>
      </c>
      <c r="B10811" s="33" t="s">
        <v>14121</v>
      </c>
      <c r="C10811" s="37">
        <v>1990</v>
      </c>
      <c r="E10811" s="41" t="s">
        <v>4729</v>
      </c>
      <c r="I10811" s="37">
        <v>5</v>
      </c>
      <c r="J10811" s="37">
        <v>4</v>
      </c>
      <c r="M10811" s="39">
        <v>2641.1</v>
      </c>
      <c r="N10811" s="39">
        <v>1763.4</v>
      </c>
      <c r="O10811" s="39">
        <v>1763.4</v>
      </c>
      <c r="P10811" s="38">
        <v>118</v>
      </c>
    </row>
    <row r="10812" spans="1:16">
      <c r="A10812" s="25">
        <f t="shared" si="168"/>
        <v>10810</v>
      </c>
      <c r="B10812" s="33" t="s">
        <v>14122</v>
      </c>
      <c r="C10812" s="37">
        <v>1992</v>
      </c>
      <c r="E10812" s="41" t="s">
        <v>4729</v>
      </c>
      <c r="I10812" s="37">
        <v>5</v>
      </c>
      <c r="J10812" s="37">
        <v>4</v>
      </c>
      <c r="M10812" s="39">
        <v>2644.8</v>
      </c>
      <c r="N10812" s="39">
        <v>1725.6</v>
      </c>
      <c r="O10812" s="39">
        <v>1604.5</v>
      </c>
      <c r="P10812" s="38">
        <v>119</v>
      </c>
    </row>
    <row r="10813" spans="1:16">
      <c r="A10813" s="25">
        <f t="shared" si="168"/>
        <v>10811</v>
      </c>
      <c r="B10813" s="33" t="s">
        <v>14123</v>
      </c>
      <c r="I10813" s="37"/>
      <c r="J10813" s="37"/>
    </row>
    <row r="10814" spans="1:16">
      <c r="A10814" s="25">
        <f t="shared" si="168"/>
        <v>10812</v>
      </c>
      <c r="B10814" s="33" t="s">
        <v>14124</v>
      </c>
      <c r="I10814" s="37"/>
      <c r="J10814" s="37"/>
    </row>
    <row r="10815" spans="1:16">
      <c r="A10815" s="25">
        <f t="shared" si="168"/>
        <v>10813</v>
      </c>
      <c r="B10815" s="33" t="s">
        <v>14125</v>
      </c>
      <c r="C10815" s="37">
        <v>1971</v>
      </c>
      <c r="E10815" s="41" t="s">
        <v>4949</v>
      </c>
      <c r="I10815" s="37">
        <v>2</v>
      </c>
      <c r="J10815" s="37">
        <v>1</v>
      </c>
      <c r="M10815" s="39">
        <v>321.5</v>
      </c>
      <c r="N10815" s="39">
        <v>214.15</v>
      </c>
      <c r="O10815" s="39">
        <v>214.15</v>
      </c>
      <c r="P10815" s="38">
        <v>17</v>
      </c>
    </row>
    <row r="10816" spans="1:16">
      <c r="A10816" s="25">
        <f t="shared" si="168"/>
        <v>10814</v>
      </c>
      <c r="B10816" s="33" t="s">
        <v>14126</v>
      </c>
      <c r="C10816" s="37">
        <v>1972</v>
      </c>
      <c r="E10816" s="41" t="s">
        <v>4949</v>
      </c>
      <c r="I10816" s="37">
        <v>2</v>
      </c>
      <c r="J10816" s="37">
        <v>1</v>
      </c>
      <c r="M10816" s="39">
        <v>320.97000000000003</v>
      </c>
      <c r="N10816" s="39">
        <v>212.06</v>
      </c>
      <c r="O10816" s="39">
        <v>212.06</v>
      </c>
      <c r="P10816" s="38">
        <v>11</v>
      </c>
    </row>
    <row r="10817" spans="1:16">
      <c r="A10817" s="25">
        <f t="shared" si="168"/>
        <v>10815</v>
      </c>
      <c r="B10817" s="33" t="s">
        <v>14127</v>
      </c>
      <c r="C10817" s="37">
        <v>1972</v>
      </c>
      <c r="E10817" s="41" t="s">
        <v>4949</v>
      </c>
      <c r="I10817" s="37">
        <v>2</v>
      </c>
      <c r="J10817" s="37">
        <v>1</v>
      </c>
      <c r="M10817" s="39">
        <v>320.94</v>
      </c>
      <c r="N10817" s="39">
        <v>214.28</v>
      </c>
      <c r="O10817" s="39">
        <v>176.78</v>
      </c>
      <c r="P10817" s="38">
        <v>13</v>
      </c>
    </row>
    <row r="10818" spans="1:16">
      <c r="A10818" s="25">
        <f t="shared" si="168"/>
        <v>10816</v>
      </c>
      <c r="B10818" s="33" t="s">
        <v>14128</v>
      </c>
      <c r="C10818" s="37">
        <v>1971</v>
      </c>
      <c r="E10818" s="41" t="s">
        <v>4949</v>
      </c>
      <c r="I10818" s="37">
        <v>2</v>
      </c>
      <c r="J10818" s="37">
        <v>1</v>
      </c>
      <c r="M10818" s="39">
        <v>326.22000000000003</v>
      </c>
      <c r="N10818" s="39">
        <v>214.1</v>
      </c>
      <c r="O10818" s="39">
        <v>166.2</v>
      </c>
      <c r="P10818" s="38">
        <v>19</v>
      </c>
    </row>
    <row r="10819" spans="1:16">
      <c r="A10819" s="25">
        <f t="shared" ref="A10819:A10882" si="169">A10818+1</f>
        <v>10817</v>
      </c>
      <c r="B10819" s="33" t="s">
        <v>14129</v>
      </c>
      <c r="C10819" s="37">
        <v>1970</v>
      </c>
      <c r="E10819" s="41" t="s">
        <v>4949</v>
      </c>
      <c r="I10819" s="37">
        <v>2</v>
      </c>
      <c r="J10819" s="37">
        <v>1</v>
      </c>
      <c r="M10819" s="39">
        <v>324.39</v>
      </c>
      <c r="N10819" s="39">
        <v>216.94</v>
      </c>
      <c r="O10819" s="39">
        <v>216.94</v>
      </c>
      <c r="P10819" s="38">
        <v>15</v>
      </c>
    </row>
    <row r="10820" spans="1:16">
      <c r="A10820" s="25">
        <f t="shared" si="169"/>
        <v>10818</v>
      </c>
      <c r="B10820" s="33" t="s">
        <v>14130</v>
      </c>
      <c r="C10820" s="37">
        <v>1964</v>
      </c>
      <c r="E10820" s="41" t="s">
        <v>4949</v>
      </c>
      <c r="I10820" s="37">
        <v>2</v>
      </c>
      <c r="J10820" s="37">
        <v>1</v>
      </c>
      <c r="M10820" s="39">
        <v>322.07</v>
      </c>
      <c r="N10820" s="39">
        <v>221.36</v>
      </c>
      <c r="O10820" s="39">
        <v>184.46</v>
      </c>
      <c r="P10820" s="38">
        <v>16</v>
      </c>
    </row>
    <row r="10821" spans="1:16">
      <c r="A10821" s="25">
        <f t="shared" si="169"/>
        <v>10819</v>
      </c>
      <c r="B10821" s="33" t="s">
        <v>14131</v>
      </c>
      <c r="C10821" s="37">
        <v>1965</v>
      </c>
      <c r="E10821" s="41" t="s">
        <v>4949</v>
      </c>
      <c r="I10821" s="37">
        <v>2</v>
      </c>
      <c r="J10821" s="37">
        <v>1</v>
      </c>
      <c r="M10821" s="39">
        <v>326.04000000000002</v>
      </c>
      <c r="N10821" s="39">
        <v>227.37</v>
      </c>
      <c r="O10821" s="39">
        <v>111.47</v>
      </c>
      <c r="P10821" s="38">
        <v>19</v>
      </c>
    </row>
    <row r="10822" spans="1:16">
      <c r="A10822" s="25">
        <f t="shared" si="169"/>
        <v>10820</v>
      </c>
      <c r="B10822" s="33" t="s">
        <v>14132</v>
      </c>
      <c r="C10822" s="37">
        <v>1964</v>
      </c>
      <c r="E10822" s="41" t="s">
        <v>4949</v>
      </c>
      <c r="I10822" s="37">
        <v>2</v>
      </c>
      <c r="J10822" s="37">
        <v>1</v>
      </c>
      <c r="M10822" s="39">
        <v>319.97000000000003</v>
      </c>
      <c r="N10822" s="39">
        <v>213.24</v>
      </c>
      <c r="O10822" s="39">
        <v>91.74</v>
      </c>
      <c r="P10822" s="38">
        <v>17</v>
      </c>
    </row>
    <row r="10823" spans="1:16">
      <c r="A10823" s="25">
        <f t="shared" si="169"/>
        <v>10821</v>
      </c>
      <c r="B10823" s="33" t="s">
        <v>14133</v>
      </c>
      <c r="C10823" s="37">
        <v>1965</v>
      </c>
      <c r="E10823" s="41" t="s">
        <v>4949</v>
      </c>
      <c r="I10823" s="37">
        <v>2</v>
      </c>
      <c r="J10823" s="37">
        <v>1</v>
      </c>
      <c r="M10823" s="39">
        <v>315.70999999999998</v>
      </c>
      <c r="N10823" s="39">
        <v>220.65</v>
      </c>
      <c r="O10823" s="39">
        <v>220.65</v>
      </c>
      <c r="P10823" s="38">
        <v>17</v>
      </c>
    </row>
    <row r="10824" spans="1:16">
      <c r="A10824" s="25">
        <f t="shared" si="169"/>
        <v>10822</v>
      </c>
      <c r="B10824" s="33" t="s">
        <v>14134</v>
      </c>
      <c r="C10824" s="37">
        <v>1966</v>
      </c>
      <c r="E10824" s="41" t="s">
        <v>4949</v>
      </c>
      <c r="I10824" s="37">
        <v>2</v>
      </c>
      <c r="J10824" s="37">
        <v>1</v>
      </c>
      <c r="M10824" s="39">
        <v>323.01</v>
      </c>
      <c r="N10824" s="39">
        <v>222.75</v>
      </c>
      <c r="O10824" s="39">
        <v>147.55000000000001</v>
      </c>
      <c r="P10824" s="38">
        <v>13</v>
      </c>
    </row>
    <row r="10825" spans="1:16">
      <c r="A10825" s="25">
        <f t="shared" si="169"/>
        <v>10823</v>
      </c>
      <c r="B10825" s="33" t="s">
        <v>14135</v>
      </c>
      <c r="C10825" s="37">
        <v>1981</v>
      </c>
      <c r="E10825" s="41" t="s">
        <v>14136</v>
      </c>
      <c r="I10825" s="37">
        <v>1</v>
      </c>
      <c r="J10825" s="37">
        <v>2</v>
      </c>
      <c r="M10825" s="39">
        <v>471.7</v>
      </c>
      <c r="N10825" s="39">
        <v>324.8</v>
      </c>
      <c r="O10825" s="39">
        <v>300.5</v>
      </c>
      <c r="P10825" s="38">
        <v>21</v>
      </c>
    </row>
    <row r="10826" spans="1:16">
      <c r="A10826" s="25">
        <f t="shared" si="169"/>
        <v>10824</v>
      </c>
      <c r="B10826" s="33" t="s">
        <v>14137</v>
      </c>
      <c r="C10826" s="37">
        <v>1980</v>
      </c>
      <c r="E10826" s="41" t="s">
        <v>14138</v>
      </c>
      <c r="I10826" s="37">
        <v>1</v>
      </c>
      <c r="J10826" s="37">
        <v>2</v>
      </c>
      <c r="M10826" s="39">
        <v>585.20000000000005</v>
      </c>
      <c r="N10826" s="39">
        <v>326.2</v>
      </c>
      <c r="O10826" s="39">
        <v>75.95</v>
      </c>
      <c r="P10826" s="38">
        <v>22</v>
      </c>
    </row>
    <row r="10827" spans="1:16">
      <c r="A10827" s="25">
        <f t="shared" si="169"/>
        <v>10825</v>
      </c>
      <c r="B10827" s="33" t="s">
        <v>4538</v>
      </c>
      <c r="C10827" s="37">
        <v>1957</v>
      </c>
      <c r="E10827" s="41" t="s">
        <v>4949</v>
      </c>
      <c r="I10827" s="37">
        <v>1</v>
      </c>
      <c r="J10827" s="37">
        <v>3</v>
      </c>
      <c r="M10827" s="39">
        <v>395.2</v>
      </c>
      <c r="N10827" s="39">
        <v>199.3</v>
      </c>
      <c r="O10827" s="39">
        <v>142.69999999999999</v>
      </c>
      <c r="P10827" s="38">
        <v>14</v>
      </c>
    </row>
    <row r="10828" spans="1:16">
      <c r="A10828" s="25">
        <f t="shared" si="169"/>
        <v>10826</v>
      </c>
      <c r="B10828" s="33" t="s">
        <v>4537</v>
      </c>
      <c r="C10828" s="37">
        <v>1983</v>
      </c>
      <c r="D10828" s="37">
        <v>1983</v>
      </c>
      <c r="E10828" s="42" t="s">
        <v>13567</v>
      </c>
      <c r="I10828" s="37">
        <v>5</v>
      </c>
      <c r="J10828" s="37">
        <v>4</v>
      </c>
      <c r="M10828" s="39">
        <v>2759.7</v>
      </c>
      <c r="N10828" s="39">
        <v>2759.7</v>
      </c>
      <c r="O10828" s="39">
        <v>2699.3</v>
      </c>
      <c r="P10828" s="38">
        <v>99</v>
      </c>
    </row>
    <row r="10829" spans="1:16">
      <c r="A10829" s="25">
        <f t="shared" si="169"/>
        <v>10827</v>
      </c>
      <c r="B10829" s="33" t="s">
        <v>14139</v>
      </c>
      <c r="C10829" s="37">
        <v>1956</v>
      </c>
      <c r="E10829" s="41" t="s">
        <v>4949</v>
      </c>
      <c r="I10829" s="37">
        <v>2</v>
      </c>
      <c r="J10829" s="37">
        <v>2</v>
      </c>
      <c r="M10829" s="39">
        <v>571.70000000000005</v>
      </c>
      <c r="N10829" s="39">
        <v>368.1</v>
      </c>
      <c r="O10829" s="39">
        <v>330</v>
      </c>
      <c r="P10829" s="38">
        <v>26</v>
      </c>
    </row>
    <row r="10830" spans="1:16">
      <c r="A10830" s="25">
        <f t="shared" si="169"/>
        <v>10828</v>
      </c>
      <c r="B10830" s="33" t="s">
        <v>14140</v>
      </c>
      <c r="C10830" s="37">
        <v>1956</v>
      </c>
      <c r="E10830" s="41" t="s">
        <v>4949</v>
      </c>
      <c r="I10830" s="37">
        <v>2</v>
      </c>
      <c r="J10830" s="37">
        <v>2</v>
      </c>
      <c r="M10830" s="39">
        <v>589.79999999999995</v>
      </c>
      <c r="N10830" s="39">
        <v>384.4</v>
      </c>
      <c r="O10830" s="39">
        <v>384.4</v>
      </c>
      <c r="P10830" s="38">
        <v>16</v>
      </c>
    </row>
    <row r="10831" spans="1:16">
      <c r="A10831" s="25">
        <f t="shared" si="169"/>
        <v>10829</v>
      </c>
      <c r="B10831" s="33" t="s">
        <v>14141</v>
      </c>
      <c r="C10831" s="37">
        <v>1982</v>
      </c>
      <c r="E10831" s="41" t="s">
        <v>14138</v>
      </c>
      <c r="I10831" s="37">
        <v>2</v>
      </c>
      <c r="J10831" s="37">
        <v>2</v>
      </c>
      <c r="M10831" s="39">
        <v>899.1</v>
      </c>
      <c r="N10831" s="39">
        <v>514.1</v>
      </c>
      <c r="O10831" s="39">
        <v>318.89999999999998</v>
      </c>
      <c r="P10831" s="38">
        <v>26</v>
      </c>
    </row>
    <row r="10832" spans="1:16">
      <c r="A10832" s="25">
        <f t="shared" si="169"/>
        <v>10830</v>
      </c>
      <c r="B10832" s="33" t="s">
        <v>14142</v>
      </c>
      <c r="C10832" s="37">
        <v>1956</v>
      </c>
      <c r="E10832" s="41" t="s">
        <v>4949</v>
      </c>
      <c r="I10832" s="37">
        <v>2</v>
      </c>
      <c r="J10832" s="37">
        <v>1</v>
      </c>
      <c r="M10832" s="39">
        <v>544.4</v>
      </c>
      <c r="N10832" s="39">
        <v>281.3</v>
      </c>
      <c r="O10832" s="39">
        <v>281.3</v>
      </c>
      <c r="P10832" s="38">
        <v>32</v>
      </c>
    </row>
    <row r="10833" spans="1:16">
      <c r="A10833" s="25">
        <f t="shared" si="169"/>
        <v>10831</v>
      </c>
      <c r="B10833" s="33" t="s">
        <v>14143</v>
      </c>
      <c r="C10833" s="37">
        <v>1955</v>
      </c>
      <c r="E10833" s="41" t="s">
        <v>4949</v>
      </c>
      <c r="I10833" s="37">
        <v>2</v>
      </c>
      <c r="J10833" s="37">
        <v>1</v>
      </c>
      <c r="M10833" s="39">
        <v>253.51</v>
      </c>
      <c r="N10833" s="39">
        <v>253.51</v>
      </c>
      <c r="O10833" s="39">
        <v>253.51</v>
      </c>
      <c r="P10833" s="38">
        <v>13</v>
      </c>
    </row>
    <row r="10834" spans="1:16">
      <c r="A10834" s="25">
        <f t="shared" si="169"/>
        <v>10832</v>
      </c>
      <c r="B10834" s="33" t="s">
        <v>14144</v>
      </c>
      <c r="C10834" s="37">
        <v>1945</v>
      </c>
      <c r="E10834" s="41" t="s">
        <v>4949</v>
      </c>
      <c r="I10834" s="37">
        <v>2</v>
      </c>
      <c r="J10834" s="37">
        <v>1</v>
      </c>
      <c r="M10834" s="39">
        <v>241.37</v>
      </c>
      <c r="N10834" s="39">
        <v>178.08</v>
      </c>
      <c r="O10834" s="39">
        <v>178.08</v>
      </c>
      <c r="P10834" s="38">
        <v>12</v>
      </c>
    </row>
    <row r="10835" spans="1:16">
      <c r="A10835" s="25">
        <f t="shared" si="169"/>
        <v>10833</v>
      </c>
      <c r="B10835" s="33" t="s">
        <v>14145</v>
      </c>
      <c r="C10835" s="37">
        <v>1951</v>
      </c>
      <c r="E10835" s="41" t="s">
        <v>4949</v>
      </c>
      <c r="I10835" s="37">
        <v>2</v>
      </c>
      <c r="J10835" s="37">
        <v>2</v>
      </c>
      <c r="M10835" s="39">
        <v>490.32</v>
      </c>
      <c r="N10835" s="39">
        <v>315.95999999999998</v>
      </c>
      <c r="O10835" s="39">
        <v>315.95999999999998</v>
      </c>
      <c r="P10835" s="38">
        <v>18</v>
      </c>
    </row>
    <row r="10836" spans="1:16">
      <c r="A10836" s="25">
        <f t="shared" si="169"/>
        <v>10834</v>
      </c>
      <c r="B10836" s="33" t="s">
        <v>14146</v>
      </c>
      <c r="C10836" s="37">
        <v>1955</v>
      </c>
      <c r="E10836" s="41" t="s">
        <v>4949</v>
      </c>
      <c r="I10836" s="37">
        <v>2</v>
      </c>
      <c r="J10836" s="37">
        <v>2</v>
      </c>
      <c r="M10836" s="39">
        <v>347.7</v>
      </c>
      <c r="N10836" s="39">
        <v>211.3</v>
      </c>
      <c r="O10836" s="39">
        <v>133.4</v>
      </c>
      <c r="P10836" s="38">
        <v>13</v>
      </c>
    </row>
    <row r="10837" spans="1:16">
      <c r="A10837" s="25">
        <f t="shared" si="169"/>
        <v>10835</v>
      </c>
      <c r="B10837" s="33" t="s">
        <v>14147</v>
      </c>
      <c r="C10837" s="37">
        <v>1969</v>
      </c>
      <c r="E10837" s="41" t="s">
        <v>4949</v>
      </c>
      <c r="I10837" s="37">
        <v>2</v>
      </c>
      <c r="J10837" s="37">
        <v>1</v>
      </c>
      <c r="M10837" s="39">
        <v>335.5</v>
      </c>
      <c r="N10837" s="39">
        <v>224.3</v>
      </c>
      <c r="O10837" s="39">
        <v>76</v>
      </c>
      <c r="P10837" s="38">
        <v>28</v>
      </c>
    </row>
    <row r="10838" spans="1:16">
      <c r="A10838" s="25">
        <f t="shared" si="169"/>
        <v>10836</v>
      </c>
      <c r="B10838" s="33" t="s">
        <v>3029</v>
      </c>
      <c r="C10838" s="37">
        <v>1953</v>
      </c>
      <c r="E10838" s="41" t="s">
        <v>4949</v>
      </c>
      <c r="I10838" s="37">
        <v>2</v>
      </c>
      <c r="J10838" s="37">
        <v>2</v>
      </c>
      <c r="M10838" s="39">
        <v>478.18</v>
      </c>
      <c r="N10838" s="39">
        <v>311.97000000000003</v>
      </c>
      <c r="O10838" s="39">
        <v>193.41</v>
      </c>
      <c r="P10838" s="38">
        <v>18</v>
      </c>
    </row>
    <row r="10839" spans="1:16">
      <c r="A10839" s="25">
        <f t="shared" si="169"/>
        <v>10837</v>
      </c>
      <c r="B10839" s="33" t="s">
        <v>14148</v>
      </c>
      <c r="C10839" s="37">
        <v>1973</v>
      </c>
      <c r="E10839" s="41" t="s">
        <v>4731</v>
      </c>
      <c r="I10839" s="37">
        <v>2</v>
      </c>
      <c r="J10839" s="37">
        <v>3</v>
      </c>
      <c r="M10839" s="39">
        <v>912.05</v>
      </c>
      <c r="N10839" s="39">
        <v>588.75</v>
      </c>
      <c r="O10839" s="39">
        <v>588.75</v>
      </c>
      <c r="P10839" s="38">
        <v>37</v>
      </c>
    </row>
    <row r="10840" spans="1:16">
      <c r="A10840" s="25">
        <f t="shared" si="169"/>
        <v>10838</v>
      </c>
      <c r="B10840" s="33" t="s">
        <v>14149</v>
      </c>
      <c r="C10840" s="37">
        <v>1952</v>
      </c>
      <c r="E10840" s="41" t="s">
        <v>4949</v>
      </c>
      <c r="I10840" s="37">
        <v>2</v>
      </c>
      <c r="J10840" s="37">
        <v>2</v>
      </c>
      <c r="M10840" s="39">
        <v>408.5</v>
      </c>
      <c r="N10840" s="39">
        <v>318.3</v>
      </c>
      <c r="O10840" s="39">
        <v>70</v>
      </c>
      <c r="P10840" s="38">
        <v>19</v>
      </c>
    </row>
    <row r="10841" spans="1:16">
      <c r="A10841" s="25">
        <f t="shared" si="169"/>
        <v>10839</v>
      </c>
      <c r="B10841" s="33" t="s">
        <v>4539</v>
      </c>
      <c r="C10841" s="37">
        <v>1952</v>
      </c>
      <c r="E10841" s="41" t="s">
        <v>4949</v>
      </c>
      <c r="I10841" s="37">
        <v>2</v>
      </c>
      <c r="J10841" s="37">
        <v>2</v>
      </c>
      <c r="M10841" s="39">
        <v>487.8</v>
      </c>
      <c r="N10841" s="39">
        <v>321.3</v>
      </c>
      <c r="O10841" s="39">
        <v>178.7</v>
      </c>
      <c r="P10841" s="38">
        <v>29</v>
      </c>
    </row>
    <row r="10842" spans="1:16">
      <c r="A10842" s="25">
        <f t="shared" si="169"/>
        <v>10840</v>
      </c>
      <c r="B10842" s="33" t="s">
        <v>14150</v>
      </c>
      <c r="C10842" s="37">
        <v>1953</v>
      </c>
      <c r="E10842" s="41" t="s">
        <v>4949</v>
      </c>
      <c r="I10842" s="37">
        <v>2</v>
      </c>
      <c r="J10842" s="37">
        <v>2</v>
      </c>
      <c r="M10842" s="39">
        <v>488.05</v>
      </c>
      <c r="N10842" s="39">
        <v>322.12</v>
      </c>
      <c r="O10842" s="39">
        <v>322.12</v>
      </c>
      <c r="P10842" s="38">
        <v>24</v>
      </c>
    </row>
    <row r="10843" spans="1:16">
      <c r="A10843" s="25">
        <f t="shared" si="169"/>
        <v>10841</v>
      </c>
      <c r="B10843" s="33" t="s">
        <v>14151</v>
      </c>
      <c r="C10843" s="37">
        <v>1957</v>
      </c>
      <c r="E10843" s="41" t="s">
        <v>4949</v>
      </c>
      <c r="I10843" s="37">
        <v>2</v>
      </c>
      <c r="J10843" s="37">
        <v>1</v>
      </c>
      <c r="M10843" s="39">
        <v>334.69</v>
      </c>
      <c r="N10843" s="39">
        <v>207.31</v>
      </c>
      <c r="O10843" s="39">
        <v>133.04</v>
      </c>
      <c r="P10843" s="38">
        <v>17</v>
      </c>
    </row>
    <row r="10844" spans="1:16">
      <c r="A10844" s="25">
        <f t="shared" si="169"/>
        <v>10842</v>
      </c>
      <c r="B10844" s="33" t="s">
        <v>14152</v>
      </c>
      <c r="C10844" s="37">
        <v>1940</v>
      </c>
      <c r="E10844" s="41" t="s">
        <v>4949</v>
      </c>
      <c r="I10844" s="37">
        <v>2</v>
      </c>
      <c r="J10844" s="37">
        <v>1</v>
      </c>
      <c r="M10844" s="39">
        <v>245.18</v>
      </c>
      <c r="N10844" s="39">
        <v>145.03</v>
      </c>
      <c r="O10844" s="39">
        <v>55.33</v>
      </c>
      <c r="P10844" s="38">
        <v>10</v>
      </c>
    </row>
    <row r="10845" spans="1:16">
      <c r="A10845" s="25">
        <f t="shared" si="169"/>
        <v>10843</v>
      </c>
      <c r="B10845" s="33" t="s">
        <v>14153</v>
      </c>
      <c r="C10845" s="37">
        <v>1990</v>
      </c>
      <c r="E10845" s="41" t="s">
        <v>4949</v>
      </c>
      <c r="I10845" s="37">
        <v>2</v>
      </c>
      <c r="J10845" s="37">
        <v>4</v>
      </c>
      <c r="M10845" s="39">
        <v>1040.3</v>
      </c>
      <c r="N10845" s="39">
        <v>532.5</v>
      </c>
      <c r="O10845" s="39">
        <v>532.5</v>
      </c>
      <c r="P10845" s="38">
        <v>43</v>
      </c>
    </row>
    <row r="10846" spans="1:16">
      <c r="A10846" s="25">
        <f t="shared" si="169"/>
        <v>10844</v>
      </c>
      <c r="B10846" s="33" t="s">
        <v>4540</v>
      </c>
      <c r="C10846" s="37">
        <v>1976</v>
      </c>
      <c r="E10846" s="41" t="s">
        <v>4731</v>
      </c>
      <c r="I10846" s="37">
        <v>4</v>
      </c>
      <c r="J10846" s="37">
        <v>4</v>
      </c>
      <c r="M10846" s="39">
        <v>2532.27</v>
      </c>
      <c r="N10846" s="39">
        <v>1631.73</v>
      </c>
      <c r="O10846" s="39">
        <v>1631.73</v>
      </c>
      <c r="P10846" s="38">
        <v>81</v>
      </c>
    </row>
    <row r="10847" spans="1:16">
      <c r="A10847" s="25">
        <f t="shared" si="169"/>
        <v>10845</v>
      </c>
      <c r="B10847" s="33" t="s">
        <v>14154</v>
      </c>
      <c r="C10847" s="37">
        <v>1987</v>
      </c>
      <c r="E10847" s="41" t="s">
        <v>4949</v>
      </c>
      <c r="I10847" s="37">
        <v>2</v>
      </c>
      <c r="J10847" s="37">
        <v>2</v>
      </c>
      <c r="M10847" s="39">
        <v>1038.5</v>
      </c>
      <c r="N10847" s="39">
        <v>863.2</v>
      </c>
      <c r="O10847" s="39">
        <v>863.2</v>
      </c>
      <c r="P10847" s="38">
        <v>33</v>
      </c>
    </row>
    <row r="10848" spans="1:16">
      <c r="A10848" s="25">
        <f t="shared" si="169"/>
        <v>10846</v>
      </c>
      <c r="B10848" s="33" t="s">
        <v>14155</v>
      </c>
      <c r="C10848" s="37">
        <v>1955</v>
      </c>
      <c r="E10848" s="41" t="s">
        <v>4949</v>
      </c>
      <c r="I10848" s="37">
        <v>2</v>
      </c>
      <c r="J10848" s="37">
        <v>1</v>
      </c>
      <c r="M10848" s="39">
        <v>333.49</v>
      </c>
      <c r="N10848" s="39">
        <v>203.5</v>
      </c>
      <c r="O10848" s="39">
        <v>102.5</v>
      </c>
      <c r="P10848" s="38">
        <v>14</v>
      </c>
    </row>
    <row r="10849" spans="1:16">
      <c r="A10849" s="25">
        <f t="shared" si="169"/>
        <v>10847</v>
      </c>
      <c r="B10849" s="33" t="s">
        <v>14156</v>
      </c>
      <c r="C10849" s="37">
        <v>1960</v>
      </c>
      <c r="E10849" s="41" t="s">
        <v>4731</v>
      </c>
      <c r="I10849" s="37">
        <v>3</v>
      </c>
      <c r="J10849" s="37">
        <v>3</v>
      </c>
      <c r="M10849" s="39">
        <v>1596.85</v>
      </c>
      <c r="N10849" s="39">
        <v>1489.8</v>
      </c>
      <c r="O10849" s="39">
        <v>1348.4</v>
      </c>
      <c r="P10849" s="38">
        <v>76</v>
      </c>
    </row>
    <row r="10850" spans="1:16">
      <c r="A10850" s="25">
        <f t="shared" si="169"/>
        <v>10848</v>
      </c>
      <c r="B10850" s="33" t="s">
        <v>14157</v>
      </c>
      <c r="C10850" s="37">
        <v>1961</v>
      </c>
      <c r="E10850" s="41" t="s">
        <v>4731</v>
      </c>
      <c r="I10850" s="37">
        <v>3</v>
      </c>
      <c r="J10850" s="37">
        <v>3</v>
      </c>
      <c r="M10850" s="39">
        <v>1631.54</v>
      </c>
      <c r="N10850" s="39">
        <v>1522.11</v>
      </c>
      <c r="O10850" s="39">
        <v>1522.11</v>
      </c>
      <c r="P10850" s="38">
        <v>66</v>
      </c>
    </row>
    <row r="10851" spans="1:16">
      <c r="A10851" s="25">
        <f t="shared" si="169"/>
        <v>10849</v>
      </c>
      <c r="B10851" s="33" t="s">
        <v>14158</v>
      </c>
      <c r="C10851" s="37">
        <v>1991</v>
      </c>
      <c r="E10851" s="41" t="s">
        <v>4965</v>
      </c>
      <c r="I10851" s="37">
        <v>2</v>
      </c>
      <c r="J10851" s="37">
        <v>3</v>
      </c>
      <c r="M10851" s="39">
        <v>1487.4</v>
      </c>
      <c r="N10851" s="39">
        <v>1308.2</v>
      </c>
      <c r="O10851" s="39">
        <v>1234.3</v>
      </c>
      <c r="P10851" s="38">
        <v>68</v>
      </c>
    </row>
    <row r="10852" spans="1:16">
      <c r="A10852" s="25">
        <f t="shared" si="169"/>
        <v>10850</v>
      </c>
      <c r="B10852" s="33" t="s">
        <v>14159</v>
      </c>
      <c r="C10852" s="37">
        <v>1975</v>
      </c>
      <c r="E10852" s="41" t="s">
        <v>4731</v>
      </c>
      <c r="I10852" s="37">
        <v>2</v>
      </c>
      <c r="J10852" s="37">
        <v>3</v>
      </c>
      <c r="M10852" s="39">
        <v>986.27</v>
      </c>
      <c r="N10852" s="39">
        <v>900.49</v>
      </c>
      <c r="O10852" s="39">
        <v>900.49</v>
      </c>
      <c r="P10852" s="38">
        <v>47</v>
      </c>
    </row>
    <row r="10853" spans="1:16">
      <c r="A10853" s="25">
        <f t="shared" si="169"/>
        <v>10851</v>
      </c>
      <c r="B10853" s="33" t="s">
        <v>14160</v>
      </c>
      <c r="C10853" s="37">
        <v>1989</v>
      </c>
      <c r="E10853" s="41" t="s">
        <v>4965</v>
      </c>
      <c r="I10853" s="37">
        <v>2</v>
      </c>
      <c r="J10853" s="37">
        <v>2</v>
      </c>
      <c r="M10853" s="39">
        <v>1068.9000000000001</v>
      </c>
      <c r="N10853" s="39">
        <v>935.6</v>
      </c>
      <c r="O10853" s="39">
        <v>831.7</v>
      </c>
      <c r="P10853" s="38">
        <v>43</v>
      </c>
    </row>
    <row r="10854" spans="1:16">
      <c r="A10854" s="25">
        <f t="shared" si="169"/>
        <v>10852</v>
      </c>
      <c r="B10854" s="33" t="s">
        <v>14161</v>
      </c>
      <c r="C10854" s="37">
        <v>1988</v>
      </c>
      <c r="E10854" s="41" t="s">
        <v>4965</v>
      </c>
      <c r="I10854" s="37">
        <v>2</v>
      </c>
      <c r="J10854" s="37">
        <v>2</v>
      </c>
      <c r="M10854" s="39">
        <v>1046.8</v>
      </c>
      <c r="N10854" s="39">
        <v>915.6</v>
      </c>
      <c r="O10854" s="39">
        <v>789.6</v>
      </c>
      <c r="P10854" s="38">
        <v>53</v>
      </c>
    </row>
    <row r="10855" spans="1:16">
      <c r="A10855" s="25">
        <f t="shared" si="169"/>
        <v>10853</v>
      </c>
      <c r="B10855" s="33" t="s">
        <v>14162</v>
      </c>
      <c r="C10855" s="37">
        <v>1988</v>
      </c>
      <c r="E10855" s="41" t="s">
        <v>4965</v>
      </c>
      <c r="I10855" s="37">
        <v>2</v>
      </c>
      <c r="J10855" s="37">
        <v>2</v>
      </c>
      <c r="M10855" s="39">
        <v>1031.8999999999999</v>
      </c>
      <c r="N10855" s="39">
        <v>894.3</v>
      </c>
      <c r="O10855" s="39">
        <v>789.5</v>
      </c>
      <c r="P10855" s="38">
        <v>51</v>
      </c>
    </row>
    <row r="10856" spans="1:16">
      <c r="A10856" s="25">
        <f t="shared" si="169"/>
        <v>10854</v>
      </c>
      <c r="B10856" s="33" t="s">
        <v>14163</v>
      </c>
      <c r="C10856" s="37">
        <v>1995</v>
      </c>
      <c r="E10856" s="41" t="s">
        <v>4965</v>
      </c>
      <c r="I10856" s="37">
        <v>2</v>
      </c>
      <c r="J10856" s="37">
        <v>2</v>
      </c>
      <c r="M10856" s="39">
        <v>1054.8</v>
      </c>
      <c r="N10856" s="39">
        <v>933</v>
      </c>
      <c r="O10856" s="39">
        <v>831</v>
      </c>
      <c r="P10856" s="38">
        <v>51</v>
      </c>
    </row>
    <row r="10857" spans="1:16">
      <c r="A10857" s="25">
        <f t="shared" si="169"/>
        <v>10855</v>
      </c>
      <c r="B10857" s="33" t="s">
        <v>14164</v>
      </c>
      <c r="C10857" s="37">
        <v>1990</v>
      </c>
      <c r="E10857" s="41" t="s">
        <v>4965</v>
      </c>
      <c r="I10857" s="37">
        <v>2</v>
      </c>
      <c r="J10857" s="37">
        <v>2</v>
      </c>
      <c r="M10857" s="39">
        <v>1046.5</v>
      </c>
      <c r="N10857" s="39">
        <v>919.5</v>
      </c>
      <c r="O10857" s="39">
        <v>919.5</v>
      </c>
      <c r="P10857" s="38">
        <v>43</v>
      </c>
    </row>
    <row r="10858" spans="1:16">
      <c r="A10858" s="25">
        <f t="shared" si="169"/>
        <v>10856</v>
      </c>
      <c r="B10858" s="33" t="s">
        <v>14165</v>
      </c>
      <c r="I10858" s="37"/>
      <c r="J10858" s="37"/>
    </row>
    <row r="10859" spans="1:16">
      <c r="A10859" s="25">
        <f t="shared" si="169"/>
        <v>10857</v>
      </c>
      <c r="B10859" s="33" t="s">
        <v>14166</v>
      </c>
      <c r="C10859" s="37">
        <v>1995</v>
      </c>
      <c r="E10859" s="41" t="s">
        <v>4731</v>
      </c>
      <c r="I10859" s="37">
        <v>4</v>
      </c>
      <c r="J10859" s="37">
        <v>1</v>
      </c>
      <c r="M10859" s="39">
        <v>699.9</v>
      </c>
      <c r="N10859" s="39">
        <v>662.8</v>
      </c>
      <c r="O10859" s="39">
        <v>662.8</v>
      </c>
      <c r="P10859" s="38">
        <v>19</v>
      </c>
    </row>
    <row r="10860" spans="1:16">
      <c r="A10860" s="25">
        <f t="shared" si="169"/>
        <v>10858</v>
      </c>
      <c r="B10860" s="33" t="s">
        <v>14167</v>
      </c>
      <c r="I10860" s="37"/>
      <c r="J10860" s="37"/>
    </row>
    <row r="10861" spans="1:16">
      <c r="A10861" s="25">
        <f t="shared" si="169"/>
        <v>10859</v>
      </c>
      <c r="B10861" s="33" t="s">
        <v>14168</v>
      </c>
      <c r="C10861" s="37">
        <v>1987</v>
      </c>
      <c r="E10861" s="41" t="s">
        <v>4731</v>
      </c>
      <c r="I10861" s="37">
        <v>5</v>
      </c>
      <c r="J10861" s="37">
        <v>8</v>
      </c>
      <c r="M10861" s="39">
        <v>6403.3</v>
      </c>
      <c r="N10861" s="39">
        <v>5681.1</v>
      </c>
      <c r="O10861" s="39">
        <v>5681.1</v>
      </c>
      <c r="P10861" s="38">
        <v>261</v>
      </c>
    </row>
    <row r="10862" spans="1:16">
      <c r="A10862" s="25">
        <f t="shared" si="169"/>
        <v>10860</v>
      </c>
      <c r="B10862" s="33" t="s">
        <v>14169</v>
      </c>
      <c r="I10862" s="37"/>
      <c r="J10862" s="37"/>
    </row>
    <row r="10863" spans="1:16">
      <c r="A10863" s="25">
        <f t="shared" si="169"/>
        <v>10861</v>
      </c>
      <c r="B10863" s="33" t="s">
        <v>14170</v>
      </c>
      <c r="C10863" s="37" t="s">
        <v>14171</v>
      </c>
      <c r="E10863" s="41" t="s">
        <v>4731</v>
      </c>
      <c r="I10863" s="37">
        <v>5</v>
      </c>
      <c r="J10863" s="37">
        <v>11</v>
      </c>
      <c r="M10863" s="39">
        <v>8589.2000000000007</v>
      </c>
      <c r="N10863" s="39">
        <v>7430.5</v>
      </c>
      <c r="O10863" s="39">
        <v>7430.5</v>
      </c>
      <c r="P10863" s="38">
        <v>320</v>
      </c>
    </row>
    <row r="10864" spans="1:16">
      <c r="A10864" s="25">
        <f t="shared" si="169"/>
        <v>10862</v>
      </c>
      <c r="B10864" s="33" t="s">
        <v>14172</v>
      </c>
      <c r="C10864" s="37">
        <v>1985</v>
      </c>
      <c r="E10864" s="41" t="s">
        <v>4965</v>
      </c>
      <c r="I10864" s="37">
        <v>2</v>
      </c>
      <c r="J10864" s="37">
        <v>2</v>
      </c>
      <c r="M10864" s="39">
        <v>1032.2</v>
      </c>
      <c r="N10864" s="39">
        <v>901.1</v>
      </c>
      <c r="O10864" s="39">
        <v>799.8</v>
      </c>
      <c r="P10864" s="38">
        <v>57</v>
      </c>
    </row>
    <row r="10865" spans="1:16">
      <c r="A10865" s="25">
        <f t="shared" si="169"/>
        <v>10863</v>
      </c>
      <c r="B10865" s="33" t="s">
        <v>14173</v>
      </c>
      <c r="C10865" s="37">
        <v>1983</v>
      </c>
      <c r="E10865" s="41" t="s">
        <v>4965</v>
      </c>
      <c r="I10865" s="37">
        <v>2</v>
      </c>
      <c r="J10865" s="37">
        <v>2</v>
      </c>
      <c r="M10865" s="39">
        <v>1034.3</v>
      </c>
      <c r="N10865" s="39">
        <v>890.6</v>
      </c>
      <c r="O10865" s="39">
        <v>786.8</v>
      </c>
      <c r="P10865" s="38">
        <v>39</v>
      </c>
    </row>
    <row r="10866" spans="1:16">
      <c r="A10866" s="25">
        <f t="shared" si="169"/>
        <v>10864</v>
      </c>
      <c r="B10866" s="33" t="s">
        <v>14174</v>
      </c>
      <c r="C10866" s="37">
        <v>1986</v>
      </c>
      <c r="E10866" s="41" t="s">
        <v>4965</v>
      </c>
      <c r="I10866" s="37">
        <v>2</v>
      </c>
      <c r="J10866" s="37">
        <v>2</v>
      </c>
      <c r="M10866" s="39">
        <v>1012.9</v>
      </c>
      <c r="N10866" s="39">
        <v>887.5</v>
      </c>
      <c r="O10866" s="39">
        <v>887.5</v>
      </c>
      <c r="P10866" s="38">
        <v>44</v>
      </c>
    </row>
    <row r="10867" spans="1:16">
      <c r="A10867" s="25">
        <f t="shared" si="169"/>
        <v>10865</v>
      </c>
      <c r="B10867" s="33" t="s">
        <v>14175</v>
      </c>
      <c r="C10867" s="37">
        <v>1983</v>
      </c>
      <c r="E10867" s="41" t="s">
        <v>4965</v>
      </c>
      <c r="I10867" s="37">
        <v>2</v>
      </c>
      <c r="J10867" s="37">
        <v>2</v>
      </c>
      <c r="M10867" s="39">
        <v>1036.8</v>
      </c>
      <c r="N10867" s="39">
        <v>897.4</v>
      </c>
      <c r="O10867" s="39">
        <v>897.4</v>
      </c>
      <c r="P10867" s="38">
        <v>50</v>
      </c>
    </row>
    <row r="10868" spans="1:16">
      <c r="A10868" s="25">
        <f t="shared" si="169"/>
        <v>10866</v>
      </c>
      <c r="B10868" s="33" t="s">
        <v>14176</v>
      </c>
      <c r="C10868" s="37">
        <v>1985</v>
      </c>
      <c r="E10868" s="41" t="s">
        <v>4965</v>
      </c>
      <c r="I10868" s="37">
        <v>2</v>
      </c>
      <c r="J10868" s="37">
        <v>2</v>
      </c>
      <c r="M10868" s="39">
        <v>972.6</v>
      </c>
      <c r="N10868" s="39">
        <v>869.9</v>
      </c>
      <c r="O10868" s="39">
        <v>774.7</v>
      </c>
      <c r="P10868" s="38">
        <v>43</v>
      </c>
    </row>
    <row r="10869" spans="1:16">
      <c r="A10869" s="25">
        <f t="shared" si="169"/>
        <v>10867</v>
      </c>
      <c r="B10869" s="33" t="s">
        <v>14177</v>
      </c>
      <c r="C10869" s="37">
        <v>1984</v>
      </c>
      <c r="E10869" s="41" t="s">
        <v>4965</v>
      </c>
      <c r="I10869" s="37">
        <v>2</v>
      </c>
      <c r="J10869" s="37">
        <v>2</v>
      </c>
      <c r="M10869" s="39">
        <v>1003.59</v>
      </c>
      <c r="N10869" s="39">
        <v>877.59</v>
      </c>
      <c r="O10869" s="39">
        <v>849.76</v>
      </c>
      <c r="P10869" s="38">
        <v>53</v>
      </c>
    </row>
    <row r="10870" spans="1:16">
      <c r="A10870" s="25">
        <f t="shared" si="169"/>
        <v>10868</v>
      </c>
      <c r="B10870" s="33" t="s">
        <v>14178</v>
      </c>
      <c r="C10870" s="37">
        <v>1987</v>
      </c>
      <c r="E10870" s="41" t="s">
        <v>4965</v>
      </c>
      <c r="I10870" s="37">
        <v>2</v>
      </c>
      <c r="J10870" s="37">
        <v>2</v>
      </c>
      <c r="M10870" s="39">
        <v>1005.0500000000001</v>
      </c>
      <c r="N10870" s="39">
        <v>878.85</v>
      </c>
      <c r="O10870" s="39">
        <v>831.15</v>
      </c>
      <c r="P10870" s="38">
        <v>51</v>
      </c>
    </row>
    <row r="10871" spans="1:16">
      <c r="A10871" s="25">
        <f t="shared" si="169"/>
        <v>10869</v>
      </c>
      <c r="B10871" s="33" t="s">
        <v>14179</v>
      </c>
      <c r="C10871" s="37">
        <v>1987</v>
      </c>
      <c r="E10871" s="41" t="s">
        <v>4965</v>
      </c>
      <c r="I10871" s="37">
        <v>2</v>
      </c>
      <c r="J10871" s="37">
        <v>2</v>
      </c>
      <c r="M10871" s="39">
        <v>1028.7</v>
      </c>
      <c r="N10871" s="39">
        <v>903.9</v>
      </c>
      <c r="O10871" s="39">
        <v>661.4</v>
      </c>
      <c r="P10871" s="38">
        <v>50</v>
      </c>
    </row>
    <row r="10872" spans="1:16">
      <c r="A10872" s="25">
        <f t="shared" si="169"/>
        <v>10870</v>
      </c>
      <c r="B10872" s="33" t="s">
        <v>14180</v>
      </c>
      <c r="C10872" s="37">
        <v>1984</v>
      </c>
      <c r="E10872" s="41" t="s">
        <v>4965</v>
      </c>
      <c r="I10872" s="37">
        <v>2</v>
      </c>
      <c r="J10872" s="37">
        <v>2</v>
      </c>
      <c r="M10872" s="39">
        <v>1031.2</v>
      </c>
      <c r="N10872" s="39">
        <v>898.4</v>
      </c>
      <c r="O10872" s="39">
        <v>846</v>
      </c>
      <c r="P10872" s="38">
        <v>42</v>
      </c>
    </row>
    <row r="10873" spans="1:16">
      <c r="A10873" s="25">
        <f t="shared" si="169"/>
        <v>10871</v>
      </c>
      <c r="B10873" s="33" t="s">
        <v>14181</v>
      </c>
      <c r="C10873" s="37">
        <v>1986</v>
      </c>
      <c r="E10873" s="41" t="s">
        <v>4965</v>
      </c>
      <c r="I10873" s="37">
        <v>2</v>
      </c>
      <c r="J10873" s="37">
        <v>2</v>
      </c>
      <c r="M10873" s="39">
        <v>1014.9</v>
      </c>
      <c r="N10873" s="39">
        <v>894.6</v>
      </c>
      <c r="O10873" s="39">
        <v>745</v>
      </c>
      <c r="P10873" s="38">
        <v>46</v>
      </c>
    </row>
    <row r="10874" spans="1:16">
      <c r="A10874" s="25">
        <f t="shared" si="169"/>
        <v>10872</v>
      </c>
      <c r="B10874" s="33" t="s">
        <v>14182</v>
      </c>
      <c r="C10874" s="37">
        <v>1983</v>
      </c>
      <c r="E10874" s="41" t="s">
        <v>4965</v>
      </c>
      <c r="I10874" s="37">
        <v>2</v>
      </c>
      <c r="J10874" s="37">
        <v>2</v>
      </c>
      <c r="M10874" s="39">
        <v>591.4</v>
      </c>
      <c r="N10874" s="39">
        <v>530</v>
      </c>
      <c r="O10874" s="39">
        <v>530</v>
      </c>
      <c r="P10874" s="38">
        <v>25</v>
      </c>
    </row>
    <row r="10875" spans="1:16">
      <c r="A10875" s="25">
        <f t="shared" si="169"/>
        <v>10873</v>
      </c>
      <c r="B10875" s="33" t="s">
        <v>14183</v>
      </c>
      <c r="C10875" s="37">
        <v>1983</v>
      </c>
      <c r="E10875" s="41" t="s">
        <v>4965</v>
      </c>
      <c r="I10875" s="37">
        <v>2</v>
      </c>
      <c r="J10875" s="37">
        <v>2</v>
      </c>
      <c r="M10875" s="39">
        <v>999.5</v>
      </c>
      <c r="N10875" s="39">
        <v>872.8</v>
      </c>
      <c r="O10875" s="39">
        <v>776.4</v>
      </c>
      <c r="P10875" s="38">
        <v>54</v>
      </c>
    </row>
    <row r="10876" spans="1:16">
      <c r="A10876" s="25">
        <f t="shared" si="169"/>
        <v>10874</v>
      </c>
      <c r="B10876" s="33" t="s">
        <v>14184</v>
      </c>
      <c r="C10876" s="37">
        <v>1982</v>
      </c>
      <c r="E10876" s="41" t="s">
        <v>4965</v>
      </c>
      <c r="I10876" s="37">
        <v>2</v>
      </c>
      <c r="J10876" s="37">
        <v>2</v>
      </c>
      <c r="M10876" s="39">
        <v>573.70000000000005</v>
      </c>
      <c r="N10876" s="39">
        <v>526.70000000000005</v>
      </c>
      <c r="O10876" s="39">
        <v>452.4</v>
      </c>
      <c r="P10876" s="38">
        <v>29</v>
      </c>
    </row>
    <row r="10877" spans="1:16">
      <c r="A10877" s="25">
        <f t="shared" si="169"/>
        <v>10875</v>
      </c>
      <c r="B10877" s="33" t="s">
        <v>14185</v>
      </c>
      <c r="C10877" s="37">
        <v>1982</v>
      </c>
      <c r="E10877" s="41" t="s">
        <v>4965</v>
      </c>
      <c r="I10877" s="37">
        <v>2</v>
      </c>
      <c r="J10877" s="37">
        <v>2</v>
      </c>
      <c r="M10877" s="39">
        <v>565.29999999999995</v>
      </c>
      <c r="N10877" s="39">
        <v>514.9</v>
      </c>
      <c r="O10877" s="39">
        <v>442.4</v>
      </c>
      <c r="P10877" s="38">
        <v>26</v>
      </c>
    </row>
    <row r="10878" spans="1:16">
      <c r="A10878" s="25">
        <f t="shared" si="169"/>
        <v>10876</v>
      </c>
      <c r="B10878" s="33" t="s">
        <v>14186</v>
      </c>
      <c r="C10878" s="37">
        <v>1983</v>
      </c>
      <c r="E10878" s="41" t="s">
        <v>4965</v>
      </c>
      <c r="I10878" s="37">
        <v>2</v>
      </c>
      <c r="J10878" s="37">
        <v>2</v>
      </c>
      <c r="M10878" s="39">
        <v>562.19999999999993</v>
      </c>
      <c r="N10878" s="39">
        <v>521.4</v>
      </c>
      <c r="O10878" s="39">
        <v>521.4</v>
      </c>
      <c r="P10878" s="38">
        <v>27</v>
      </c>
    </row>
    <row r="10879" spans="1:16">
      <c r="A10879" s="25">
        <f t="shared" si="169"/>
        <v>10877</v>
      </c>
      <c r="B10879" s="33" t="s">
        <v>14187</v>
      </c>
      <c r="C10879" s="37">
        <v>1982</v>
      </c>
      <c r="E10879" s="41" t="s">
        <v>4965</v>
      </c>
      <c r="I10879" s="37">
        <v>2</v>
      </c>
      <c r="J10879" s="37">
        <v>2</v>
      </c>
      <c r="M10879" s="39">
        <v>555.20000000000005</v>
      </c>
      <c r="N10879" s="39">
        <v>514.29999999999995</v>
      </c>
      <c r="O10879" s="39">
        <v>481.7</v>
      </c>
      <c r="P10879" s="38">
        <v>19</v>
      </c>
    </row>
    <row r="10880" spans="1:16">
      <c r="A10880" s="25">
        <f t="shared" si="169"/>
        <v>10878</v>
      </c>
      <c r="B10880" s="33" t="s">
        <v>14188</v>
      </c>
      <c r="C10880" s="37">
        <v>1991</v>
      </c>
      <c r="E10880" s="41" t="s">
        <v>4965</v>
      </c>
      <c r="I10880" s="37">
        <v>2</v>
      </c>
      <c r="J10880" s="37">
        <v>2</v>
      </c>
      <c r="M10880" s="39">
        <v>1064.94</v>
      </c>
      <c r="N10880" s="39">
        <v>935.64</v>
      </c>
      <c r="O10880" s="39">
        <v>830.64</v>
      </c>
      <c r="P10880" s="38">
        <v>55</v>
      </c>
    </row>
    <row r="10881" spans="1:16">
      <c r="A10881" s="25">
        <f t="shared" si="169"/>
        <v>10879</v>
      </c>
      <c r="B10881" s="33" t="s">
        <v>14189</v>
      </c>
      <c r="C10881" s="37">
        <v>1983</v>
      </c>
      <c r="E10881" s="41" t="s">
        <v>4965</v>
      </c>
      <c r="I10881" s="37">
        <v>2</v>
      </c>
      <c r="J10881" s="37">
        <v>2</v>
      </c>
      <c r="M10881" s="39">
        <v>591.4</v>
      </c>
      <c r="N10881" s="39">
        <v>530</v>
      </c>
      <c r="O10881" s="39">
        <v>530</v>
      </c>
      <c r="P10881" s="38">
        <v>25</v>
      </c>
    </row>
    <row r="10882" spans="1:16">
      <c r="A10882" s="25">
        <f t="shared" si="169"/>
        <v>10880</v>
      </c>
      <c r="B10882" s="33" t="s">
        <v>14190</v>
      </c>
      <c r="C10882" s="37">
        <v>1997</v>
      </c>
      <c r="E10882" s="41" t="s">
        <v>4965</v>
      </c>
      <c r="I10882" s="37">
        <v>2</v>
      </c>
      <c r="J10882" s="37">
        <v>3</v>
      </c>
      <c r="M10882" s="39">
        <v>1693.1</v>
      </c>
      <c r="N10882" s="39">
        <v>1500.5</v>
      </c>
      <c r="O10882" s="39">
        <v>1299.8</v>
      </c>
      <c r="P10882" s="38">
        <v>83</v>
      </c>
    </row>
    <row r="10883" spans="1:16">
      <c r="A10883" s="25">
        <f t="shared" ref="A10883:A10946" si="170">A10882+1</f>
        <v>10881</v>
      </c>
      <c r="B10883" s="33" t="s">
        <v>14191</v>
      </c>
      <c r="C10883" s="37">
        <v>2011</v>
      </c>
      <c r="E10883" s="41" t="s">
        <v>4731</v>
      </c>
      <c r="I10883" s="37">
        <v>3</v>
      </c>
      <c r="J10883" s="37">
        <v>2</v>
      </c>
      <c r="M10883" s="39">
        <v>1193</v>
      </c>
      <c r="N10883" s="39">
        <v>1085.5999999999999</v>
      </c>
      <c r="O10883" s="39">
        <v>826.3</v>
      </c>
      <c r="P10883" s="38">
        <v>34</v>
      </c>
    </row>
    <row r="10884" spans="1:16">
      <c r="A10884" s="25">
        <f t="shared" si="170"/>
        <v>10882</v>
      </c>
      <c r="B10884" s="33" t="s">
        <v>14192</v>
      </c>
      <c r="C10884" s="37">
        <v>1953</v>
      </c>
      <c r="E10884" s="41" t="s">
        <v>4965</v>
      </c>
      <c r="I10884" s="37">
        <v>2</v>
      </c>
      <c r="J10884" s="37">
        <v>2</v>
      </c>
      <c r="M10884" s="39">
        <v>572.70000000000005</v>
      </c>
      <c r="N10884" s="39">
        <v>572.70000000000005</v>
      </c>
      <c r="O10884" s="39">
        <v>526.9</v>
      </c>
      <c r="P10884" s="38">
        <v>32</v>
      </c>
    </row>
    <row r="10885" spans="1:16">
      <c r="A10885" s="25">
        <f t="shared" si="170"/>
        <v>10883</v>
      </c>
      <c r="B10885" s="33" t="s">
        <v>4542</v>
      </c>
      <c r="C10885" s="37">
        <v>1960</v>
      </c>
      <c r="E10885" s="41" t="s">
        <v>4731</v>
      </c>
      <c r="I10885" s="37">
        <v>3</v>
      </c>
      <c r="J10885" s="37">
        <v>3</v>
      </c>
      <c r="M10885" s="39">
        <v>1657.79</v>
      </c>
      <c r="N10885" s="39">
        <v>1513.99</v>
      </c>
      <c r="O10885" s="39">
        <v>1427.65</v>
      </c>
      <c r="P10885" s="38">
        <v>92</v>
      </c>
    </row>
    <row r="10886" spans="1:16">
      <c r="A10886" s="25">
        <f t="shared" si="170"/>
        <v>10884</v>
      </c>
      <c r="B10886" s="33" t="s">
        <v>3379</v>
      </c>
      <c r="C10886" s="37">
        <v>1953</v>
      </c>
      <c r="E10886" s="41" t="s">
        <v>4965</v>
      </c>
      <c r="I10886" s="37">
        <v>2</v>
      </c>
      <c r="J10886" s="37">
        <v>2</v>
      </c>
      <c r="M10886" s="39">
        <v>637.52</v>
      </c>
      <c r="N10886" s="39">
        <v>375.55</v>
      </c>
      <c r="O10886" s="39">
        <v>332.05</v>
      </c>
      <c r="P10886" s="38">
        <v>23</v>
      </c>
    </row>
    <row r="10887" spans="1:16">
      <c r="A10887" s="25">
        <f t="shared" si="170"/>
        <v>10885</v>
      </c>
      <c r="B10887" s="33" t="s">
        <v>14193</v>
      </c>
      <c r="C10887" s="37">
        <v>1952</v>
      </c>
      <c r="E10887" s="41" t="s">
        <v>4965</v>
      </c>
      <c r="I10887" s="37">
        <v>2</v>
      </c>
      <c r="J10887" s="37">
        <v>1</v>
      </c>
      <c r="M10887" s="39">
        <v>581.11</v>
      </c>
      <c r="N10887" s="39">
        <v>581.11</v>
      </c>
      <c r="O10887" s="39">
        <v>533.30999999999995</v>
      </c>
      <c r="P10887" s="38">
        <v>25</v>
      </c>
    </row>
    <row r="10888" spans="1:16">
      <c r="A10888" s="25">
        <f t="shared" si="170"/>
        <v>10886</v>
      </c>
      <c r="B10888" s="33" t="s">
        <v>4543</v>
      </c>
      <c r="C10888" s="37">
        <v>1955</v>
      </c>
      <c r="E10888" s="41" t="s">
        <v>4965</v>
      </c>
      <c r="I10888" s="37">
        <v>2</v>
      </c>
      <c r="J10888" s="37">
        <v>2</v>
      </c>
      <c r="M10888" s="39">
        <v>579.9</v>
      </c>
      <c r="N10888" s="39">
        <v>532.89</v>
      </c>
      <c r="O10888" s="39">
        <v>407.99</v>
      </c>
      <c r="P10888" s="38">
        <v>26</v>
      </c>
    </row>
    <row r="10889" spans="1:16">
      <c r="A10889" s="25">
        <f t="shared" si="170"/>
        <v>10887</v>
      </c>
      <c r="B10889" s="33" t="s">
        <v>14194</v>
      </c>
      <c r="C10889" s="37">
        <v>1962</v>
      </c>
      <c r="E10889" s="41" t="s">
        <v>4731</v>
      </c>
      <c r="I10889" s="37">
        <v>4</v>
      </c>
      <c r="J10889" s="37">
        <v>2</v>
      </c>
      <c r="M10889" s="39">
        <v>1409.66</v>
      </c>
      <c r="N10889" s="39">
        <v>1174.5999999999999</v>
      </c>
      <c r="O10889" s="39">
        <v>1174.5999999999999</v>
      </c>
      <c r="P10889" s="38">
        <v>63</v>
      </c>
    </row>
    <row r="10890" spans="1:16">
      <c r="A10890" s="25">
        <f t="shared" si="170"/>
        <v>10888</v>
      </c>
      <c r="B10890" s="33" t="s">
        <v>14195</v>
      </c>
      <c r="C10890" s="37">
        <v>1955</v>
      </c>
      <c r="E10890" s="41" t="s">
        <v>4965</v>
      </c>
      <c r="I10890" s="37">
        <v>2</v>
      </c>
      <c r="J10890" s="37">
        <v>2</v>
      </c>
      <c r="M10890" s="39">
        <v>547.5</v>
      </c>
      <c r="N10890" s="39">
        <v>500.6</v>
      </c>
      <c r="O10890" s="39">
        <v>500.6</v>
      </c>
      <c r="P10890" s="38">
        <v>27</v>
      </c>
    </row>
    <row r="10891" spans="1:16">
      <c r="A10891" s="25">
        <f t="shared" si="170"/>
        <v>10889</v>
      </c>
      <c r="B10891" s="33" t="s">
        <v>3030</v>
      </c>
      <c r="C10891" s="37">
        <v>1952</v>
      </c>
      <c r="E10891" s="41" t="s">
        <v>4965</v>
      </c>
      <c r="I10891" s="37">
        <v>2</v>
      </c>
      <c r="J10891" s="37">
        <v>2</v>
      </c>
      <c r="M10891" s="39">
        <v>548.1</v>
      </c>
      <c r="N10891" s="39">
        <v>548.1</v>
      </c>
      <c r="O10891" s="39">
        <v>500.6</v>
      </c>
      <c r="P10891" s="38">
        <v>35</v>
      </c>
    </row>
    <row r="10892" spans="1:16">
      <c r="A10892" s="25">
        <f t="shared" si="170"/>
        <v>10890</v>
      </c>
      <c r="B10892" s="33" t="s">
        <v>14196</v>
      </c>
      <c r="C10892" s="37">
        <v>1955</v>
      </c>
      <c r="E10892" s="41" t="s">
        <v>4965</v>
      </c>
      <c r="I10892" s="37">
        <v>2</v>
      </c>
      <c r="J10892" s="37">
        <v>2</v>
      </c>
      <c r="M10892" s="39">
        <v>573.08000000000004</v>
      </c>
      <c r="N10892" s="39">
        <v>573.08000000000004</v>
      </c>
      <c r="O10892" s="39">
        <v>525.48</v>
      </c>
      <c r="P10892" s="38">
        <v>20</v>
      </c>
    </row>
    <row r="10893" spans="1:16">
      <c r="A10893" s="25">
        <f t="shared" si="170"/>
        <v>10891</v>
      </c>
      <c r="B10893" s="33" t="s">
        <v>4541</v>
      </c>
      <c r="C10893" s="37">
        <v>1964</v>
      </c>
      <c r="E10893" s="41" t="s">
        <v>4731</v>
      </c>
      <c r="I10893" s="37">
        <v>5</v>
      </c>
      <c r="J10893" s="37">
        <v>1</v>
      </c>
      <c r="M10893" s="39">
        <v>3376.3</v>
      </c>
      <c r="N10893" s="39">
        <v>2614.1999999999998</v>
      </c>
      <c r="O10893" s="39">
        <v>2284.0700000000002</v>
      </c>
      <c r="P10893" s="38">
        <v>140</v>
      </c>
    </row>
    <row r="10894" spans="1:16">
      <c r="A10894" s="25">
        <f t="shared" si="170"/>
        <v>10892</v>
      </c>
      <c r="B10894" s="33" t="s">
        <v>14197</v>
      </c>
      <c r="C10894" s="37">
        <v>1964</v>
      </c>
      <c r="E10894" s="41" t="s">
        <v>4731</v>
      </c>
      <c r="I10894" s="37">
        <v>5</v>
      </c>
      <c r="J10894" s="37">
        <v>4</v>
      </c>
      <c r="M10894" s="39">
        <v>3390.09</v>
      </c>
      <c r="N10894" s="39">
        <v>3159.07</v>
      </c>
      <c r="O10894" s="39">
        <v>3031.58</v>
      </c>
      <c r="P10894" s="38">
        <v>158</v>
      </c>
    </row>
    <row r="10895" spans="1:16">
      <c r="A10895" s="25">
        <f t="shared" si="170"/>
        <v>10893</v>
      </c>
      <c r="B10895" s="33" t="s">
        <v>14198</v>
      </c>
      <c r="C10895" s="37">
        <v>1968</v>
      </c>
      <c r="E10895" s="41" t="s">
        <v>4731</v>
      </c>
      <c r="I10895" s="37">
        <v>5</v>
      </c>
      <c r="J10895" s="37">
        <v>6</v>
      </c>
      <c r="M10895" s="39">
        <v>5179.07</v>
      </c>
      <c r="N10895" s="39">
        <v>4690.17</v>
      </c>
      <c r="O10895" s="39">
        <v>4530.83</v>
      </c>
      <c r="P10895" s="38">
        <v>217</v>
      </c>
    </row>
    <row r="10896" spans="1:16">
      <c r="A10896" s="25">
        <f t="shared" si="170"/>
        <v>10894</v>
      </c>
      <c r="B10896" s="33" t="s">
        <v>14199</v>
      </c>
      <c r="C10896" s="37">
        <v>1980</v>
      </c>
      <c r="E10896" s="41" t="s">
        <v>4731</v>
      </c>
      <c r="I10896" s="37">
        <v>5</v>
      </c>
      <c r="J10896" s="37">
        <v>8</v>
      </c>
      <c r="M10896" s="39">
        <v>5904.8</v>
      </c>
      <c r="N10896" s="39">
        <v>5516.93</v>
      </c>
      <c r="O10896" s="39">
        <v>5406.63</v>
      </c>
      <c r="P10896" s="38">
        <v>229</v>
      </c>
    </row>
    <row r="10897" spans="1:16">
      <c r="A10897" s="25">
        <f t="shared" si="170"/>
        <v>10895</v>
      </c>
      <c r="B10897" s="33" t="s">
        <v>14200</v>
      </c>
      <c r="C10897" s="37">
        <v>1975</v>
      </c>
      <c r="D10897" s="37" t="s">
        <v>59</v>
      </c>
      <c r="E10897" s="41" t="s">
        <v>4731</v>
      </c>
      <c r="I10897" s="37">
        <v>5</v>
      </c>
      <c r="J10897" s="37">
        <v>6</v>
      </c>
      <c r="M10897" s="39">
        <v>4812.5600000000004</v>
      </c>
      <c r="N10897" s="39">
        <v>4424.6000000000004</v>
      </c>
      <c r="O10897" s="39">
        <v>4424.6000000000004</v>
      </c>
      <c r="P10897" s="38">
        <v>224</v>
      </c>
    </row>
    <row r="10898" spans="1:16">
      <c r="A10898" s="25">
        <f t="shared" si="170"/>
        <v>10896</v>
      </c>
      <c r="B10898" s="33" t="s">
        <v>14201</v>
      </c>
      <c r="I10898" s="37"/>
      <c r="J10898" s="37"/>
    </row>
    <row r="10899" spans="1:16">
      <c r="A10899" s="25">
        <f t="shared" si="170"/>
        <v>10897</v>
      </c>
      <c r="B10899" s="33" t="s">
        <v>14202</v>
      </c>
      <c r="I10899" s="37"/>
      <c r="J10899" s="37"/>
    </row>
    <row r="10900" spans="1:16">
      <c r="A10900" s="25">
        <f t="shared" si="170"/>
        <v>10898</v>
      </c>
      <c r="B10900" s="33" t="s">
        <v>14203</v>
      </c>
      <c r="C10900" s="37">
        <v>1982</v>
      </c>
      <c r="E10900" s="41" t="s">
        <v>4731</v>
      </c>
      <c r="I10900" s="37">
        <v>5</v>
      </c>
      <c r="J10900" s="37">
        <v>6</v>
      </c>
      <c r="M10900" s="39">
        <v>4529.6000000000004</v>
      </c>
      <c r="N10900" s="39">
        <v>4162</v>
      </c>
      <c r="O10900" s="39">
        <v>4129.7</v>
      </c>
      <c r="P10900" s="38">
        <v>192</v>
      </c>
    </row>
    <row r="10901" spans="1:16">
      <c r="A10901" s="25">
        <f t="shared" si="170"/>
        <v>10899</v>
      </c>
      <c r="B10901" s="33" t="s">
        <v>14204</v>
      </c>
      <c r="I10901" s="37"/>
      <c r="J10901" s="37"/>
    </row>
    <row r="10902" spans="1:16">
      <c r="A10902" s="25">
        <f t="shared" si="170"/>
        <v>10900</v>
      </c>
      <c r="B10902" s="33" t="s">
        <v>14205</v>
      </c>
      <c r="C10902" s="37">
        <v>1958</v>
      </c>
      <c r="D10902" s="37">
        <v>2008</v>
      </c>
      <c r="E10902" s="41" t="s">
        <v>4731</v>
      </c>
      <c r="I10902" s="37">
        <v>3</v>
      </c>
      <c r="J10902" s="37">
        <v>2</v>
      </c>
      <c r="M10902" s="39">
        <v>1209.67</v>
      </c>
      <c r="N10902" s="39">
        <v>1089.19</v>
      </c>
      <c r="O10902" s="39">
        <v>1089.19</v>
      </c>
      <c r="P10902" s="38">
        <v>40</v>
      </c>
    </row>
    <row r="10903" spans="1:16">
      <c r="A10903" s="25">
        <f t="shared" si="170"/>
        <v>10901</v>
      </c>
      <c r="B10903" s="33" t="s">
        <v>14206</v>
      </c>
      <c r="I10903" s="37"/>
      <c r="J10903" s="37"/>
    </row>
    <row r="10904" spans="1:16">
      <c r="A10904" s="25">
        <f t="shared" si="170"/>
        <v>10902</v>
      </c>
      <c r="B10904" s="33" t="s">
        <v>14207</v>
      </c>
      <c r="C10904" s="37">
        <v>1959</v>
      </c>
      <c r="E10904" s="41" t="s">
        <v>4731</v>
      </c>
      <c r="I10904" s="37">
        <v>3</v>
      </c>
      <c r="J10904" s="37">
        <v>3</v>
      </c>
      <c r="M10904" s="39">
        <v>1656.7</v>
      </c>
      <c r="N10904" s="39">
        <v>1302.46</v>
      </c>
      <c r="O10904" s="39">
        <v>1302.46</v>
      </c>
      <c r="P10904" s="38">
        <v>57</v>
      </c>
    </row>
    <row r="10905" spans="1:16">
      <c r="A10905" s="25">
        <f t="shared" si="170"/>
        <v>10903</v>
      </c>
      <c r="B10905" s="33" t="s">
        <v>4544</v>
      </c>
      <c r="C10905" s="37">
        <v>1959</v>
      </c>
      <c r="E10905" s="41" t="s">
        <v>4731</v>
      </c>
      <c r="I10905" s="37">
        <v>3</v>
      </c>
      <c r="J10905" s="37">
        <v>2</v>
      </c>
      <c r="M10905" s="39">
        <v>1236.72</v>
      </c>
      <c r="N10905" s="39">
        <v>942.57</v>
      </c>
      <c r="O10905" s="39">
        <v>830.15</v>
      </c>
      <c r="P10905" s="38">
        <v>55</v>
      </c>
    </row>
    <row r="10906" spans="1:16">
      <c r="A10906" s="25">
        <f t="shared" si="170"/>
        <v>10904</v>
      </c>
      <c r="B10906" s="33" t="s">
        <v>14208</v>
      </c>
      <c r="C10906" s="37">
        <v>1960</v>
      </c>
      <c r="E10906" s="41" t="s">
        <v>4731</v>
      </c>
      <c r="I10906" s="37">
        <v>3</v>
      </c>
      <c r="J10906" s="37">
        <v>2</v>
      </c>
      <c r="M10906" s="39">
        <v>1209.45</v>
      </c>
      <c r="N10906" s="39">
        <v>1148.05</v>
      </c>
      <c r="O10906" s="39">
        <v>1025.21</v>
      </c>
      <c r="P10906" s="38">
        <v>58</v>
      </c>
    </row>
    <row r="10907" spans="1:16">
      <c r="A10907" s="25">
        <f t="shared" si="170"/>
        <v>10905</v>
      </c>
      <c r="B10907" s="33" t="s">
        <v>14209</v>
      </c>
      <c r="I10907" s="37"/>
      <c r="J10907" s="37"/>
    </row>
    <row r="10908" spans="1:16">
      <c r="A10908" s="25">
        <f t="shared" si="170"/>
        <v>10906</v>
      </c>
      <c r="B10908" s="33" t="s">
        <v>14210</v>
      </c>
      <c r="I10908" s="37"/>
      <c r="J10908" s="37"/>
    </row>
    <row r="10909" spans="1:16">
      <c r="A10909" s="25">
        <f t="shared" si="170"/>
        <v>10907</v>
      </c>
      <c r="B10909" s="33" t="s">
        <v>14211</v>
      </c>
      <c r="C10909" s="37">
        <v>1964</v>
      </c>
      <c r="E10909" s="41" t="s">
        <v>4731</v>
      </c>
      <c r="I10909" s="37">
        <v>5</v>
      </c>
      <c r="J10909" s="37">
        <v>4</v>
      </c>
      <c r="M10909" s="39">
        <v>3494.35</v>
      </c>
      <c r="N10909" s="39">
        <v>3246.65</v>
      </c>
      <c r="O10909" s="39">
        <v>3043.89</v>
      </c>
      <c r="P10909" s="38">
        <v>140</v>
      </c>
    </row>
    <row r="10910" spans="1:16">
      <c r="A10910" s="25">
        <f t="shared" si="170"/>
        <v>10908</v>
      </c>
      <c r="B10910" s="33" t="s">
        <v>14212</v>
      </c>
      <c r="I10910" s="37"/>
      <c r="J10910" s="37"/>
    </row>
    <row r="10911" spans="1:16">
      <c r="A10911" s="25">
        <f t="shared" si="170"/>
        <v>10909</v>
      </c>
      <c r="B10911" s="33" t="s">
        <v>14213</v>
      </c>
      <c r="C10911" s="37">
        <v>1967</v>
      </c>
      <c r="E10911" s="41" t="s">
        <v>4731</v>
      </c>
      <c r="I10911" s="37">
        <v>5</v>
      </c>
      <c r="J10911" s="37">
        <v>8</v>
      </c>
      <c r="M10911" s="39">
        <v>6628.58</v>
      </c>
      <c r="N10911" s="39">
        <v>6093.48</v>
      </c>
      <c r="O10911" s="39">
        <v>5623.25</v>
      </c>
      <c r="P10911" s="38">
        <v>269</v>
      </c>
    </row>
    <row r="10912" spans="1:16">
      <c r="A10912" s="25">
        <f t="shared" si="170"/>
        <v>10910</v>
      </c>
      <c r="B10912" s="33" t="s">
        <v>14214</v>
      </c>
      <c r="C10912" s="37">
        <v>1970</v>
      </c>
      <c r="E10912" s="41" t="s">
        <v>4731</v>
      </c>
      <c r="I10912" s="37">
        <v>5</v>
      </c>
      <c r="J10912" s="37">
        <v>6</v>
      </c>
      <c r="M10912" s="39">
        <v>5201.72</v>
      </c>
      <c r="N10912" s="39">
        <v>4807.0200000000004</v>
      </c>
      <c r="O10912" s="39">
        <v>4172.3100000000004</v>
      </c>
      <c r="P10912" s="38">
        <v>225</v>
      </c>
    </row>
    <row r="10913" spans="1:16">
      <c r="A10913" s="25">
        <f t="shared" si="170"/>
        <v>10911</v>
      </c>
      <c r="B10913" s="33" t="s">
        <v>14215</v>
      </c>
      <c r="C10913" s="37">
        <v>1973</v>
      </c>
      <c r="E10913" s="41" t="s">
        <v>4731</v>
      </c>
      <c r="I10913" s="37">
        <v>5</v>
      </c>
      <c r="J10913" s="37">
        <v>6</v>
      </c>
      <c r="M10913" s="39">
        <v>4815.5200000000004</v>
      </c>
      <c r="N10913" s="39">
        <v>4421.82</v>
      </c>
      <c r="O10913" s="39">
        <v>4203.8</v>
      </c>
      <c r="P10913" s="38">
        <v>223</v>
      </c>
    </row>
    <row r="10914" spans="1:16">
      <c r="A10914" s="25">
        <f t="shared" si="170"/>
        <v>10912</v>
      </c>
      <c r="B10914" s="33" t="s">
        <v>14216</v>
      </c>
      <c r="C10914" s="37">
        <v>1961</v>
      </c>
      <c r="E10914" s="41" t="s">
        <v>4731</v>
      </c>
      <c r="I10914" s="37">
        <v>3</v>
      </c>
      <c r="J10914" s="37">
        <v>2</v>
      </c>
      <c r="M10914" s="39">
        <v>1442.76</v>
      </c>
      <c r="N10914" s="39">
        <v>1094.76</v>
      </c>
      <c r="O10914" s="39">
        <v>1094.76</v>
      </c>
      <c r="P10914" s="38">
        <v>44</v>
      </c>
    </row>
    <row r="10915" spans="1:16">
      <c r="A10915" s="25">
        <f t="shared" si="170"/>
        <v>10913</v>
      </c>
      <c r="B10915" s="33" t="s">
        <v>14217</v>
      </c>
      <c r="C10915" s="37">
        <v>1960</v>
      </c>
      <c r="E10915" s="41" t="s">
        <v>4731</v>
      </c>
      <c r="I10915" s="37">
        <v>3</v>
      </c>
      <c r="J10915" s="37">
        <v>2</v>
      </c>
      <c r="M10915" s="39">
        <v>1266.2</v>
      </c>
      <c r="N10915" s="39">
        <v>1089.5</v>
      </c>
      <c r="O10915" s="39">
        <v>1089.5</v>
      </c>
      <c r="P10915" s="38">
        <v>26</v>
      </c>
    </row>
    <row r="10916" spans="1:16">
      <c r="A10916" s="25">
        <f t="shared" si="170"/>
        <v>10914</v>
      </c>
      <c r="B10916" s="33" t="s">
        <v>14218</v>
      </c>
      <c r="C10916" s="37">
        <v>1963</v>
      </c>
      <c r="E10916" s="41" t="s">
        <v>4731</v>
      </c>
      <c r="I10916" s="37">
        <v>5</v>
      </c>
      <c r="J10916" s="37">
        <v>4</v>
      </c>
      <c r="M10916" s="39">
        <v>3457.79</v>
      </c>
      <c r="N10916" s="39">
        <v>3193.07</v>
      </c>
      <c r="O10916" s="39">
        <v>3193.07</v>
      </c>
      <c r="P10916" s="38">
        <v>163</v>
      </c>
    </row>
    <row r="10917" spans="1:16">
      <c r="A10917" s="25">
        <f t="shared" si="170"/>
        <v>10915</v>
      </c>
      <c r="B10917" s="33" t="s">
        <v>14219</v>
      </c>
      <c r="C10917" s="37">
        <v>1955</v>
      </c>
      <c r="E10917" s="41" t="s">
        <v>4965</v>
      </c>
      <c r="I10917" s="37">
        <v>2</v>
      </c>
      <c r="J10917" s="37">
        <v>2</v>
      </c>
      <c r="M10917" s="39">
        <v>538</v>
      </c>
      <c r="N10917" s="39">
        <v>491.7</v>
      </c>
      <c r="O10917" s="39">
        <v>379.47</v>
      </c>
      <c r="P10917" s="38">
        <v>18</v>
      </c>
    </row>
    <row r="10918" spans="1:16">
      <c r="A10918" s="25">
        <f t="shared" si="170"/>
        <v>10916</v>
      </c>
      <c r="B10918" s="33" t="s">
        <v>14220</v>
      </c>
      <c r="C10918" s="37">
        <v>1954</v>
      </c>
      <c r="E10918" s="41" t="s">
        <v>4965</v>
      </c>
      <c r="I10918" s="37">
        <v>2</v>
      </c>
      <c r="J10918" s="37">
        <v>1</v>
      </c>
      <c r="M10918" s="39">
        <v>417.5</v>
      </c>
      <c r="N10918" s="39">
        <v>377.6</v>
      </c>
      <c r="O10918" s="39">
        <v>333.3</v>
      </c>
      <c r="P10918" s="38">
        <v>22</v>
      </c>
    </row>
    <row r="10919" spans="1:16">
      <c r="A10919" s="25">
        <f t="shared" si="170"/>
        <v>10917</v>
      </c>
      <c r="B10919" s="33" t="s">
        <v>14221</v>
      </c>
      <c r="C10919" s="37">
        <v>1954</v>
      </c>
      <c r="E10919" s="41" t="s">
        <v>4965</v>
      </c>
      <c r="I10919" s="37">
        <v>2</v>
      </c>
      <c r="J10919" s="37">
        <v>1</v>
      </c>
      <c r="M10919" s="39">
        <v>406.6</v>
      </c>
      <c r="N10919" s="39">
        <v>368.5</v>
      </c>
      <c r="O10919" s="39">
        <v>282.89999999999998</v>
      </c>
      <c r="P10919" s="38">
        <v>20</v>
      </c>
    </row>
    <row r="10920" spans="1:16">
      <c r="A10920" s="25">
        <f t="shared" si="170"/>
        <v>10918</v>
      </c>
      <c r="B10920" s="33" t="s">
        <v>14222</v>
      </c>
      <c r="C10920" s="37">
        <v>1959</v>
      </c>
      <c r="E10920" s="41" t="s">
        <v>4965</v>
      </c>
      <c r="I10920" s="37">
        <v>2</v>
      </c>
      <c r="J10920" s="37">
        <v>1</v>
      </c>
      <c r="M10920" s="39">
        <v>409.9</v>
      </c>
      <c r="N10920" s="39">
        <v>371.9</v>
      </c>
      <c r="O10920" s="39">
        <v>285.60000000000002</v>
      </c>
      <c r="P10920" s="38">
        <v>15</v>
      </c>
    </row>
    <row r="10921" spans="1:16">
      <c r="A10921" s="25">
        <f t="shared" si="170"/>
        <v>10919</v>
      </c>
      <c r="B10921" s="33" t="s">
        <v>14223</v>
      </c>
      <c r="C10921" s="37">
        <v>1981</v>
      </c>
      <c r="E10921" s="41" t="s">
        <v>4965</v>
      </c>
      <c r="I10921" s="37">
        <v>2</v>
      </c>
      <c r="J10921" s="37">
        <v>2</v>
      </c>
      <c r="M10921" s="39">
        <v>540.1</v>
      </c>
      <c r="N10921" s="39">
        <v>497</v>
      </c>
      <c r="O10921" s="39">
        <v>497</v>
      </c>
      <c r="P10921" s="38">
        <v>23</v>
      </c>
    </row>
    <row r="10922" spans="1:16">
      <c r="A10922" s="25">
        <f t="shared" si="170"/>
        <v>10920</v>
      </c>
      <c r="B10922" s="33" t="s">
        <v>14224</v>
      </c>
      <c r="C10922" s="37">
        <v>1981</v>
      </c>
      <c r="E10922" s="41" t="s">
        <v>4965</v>
      </c>
      <c r="I10922" s="37">
        <v>2</v>
      </c>
      <c r="J10922" s="37">
        <v>2</v>
      </c>
      <c r="M10922" s="39">
        <v>570.5</v>
      </c>
      <c r="N10922" s="39">
        <v>525.79999999999995</v>
      </c>
      <c r="O10922" s="39">
        <v>525.79999999999995</v>
      </c>
      <c r="P10922" s="38">
        <v>24</v>
      </c>
    </row>
    <row r="10923" spans="1:16">
      <c r="A10923" s="25">
        <f t="shared" si="170"/>
        <v>10921</v>
      </c>
      <c r="B10923" s="33" t="s">
        <v>14225</v>
      </c>
      <c r="C10923" s="37">
        <v>1981</v>
      </c>
      <c r="E10923" s="41" t="s">
        <v>4965</v>
      </c>
      <c r="I10923" s="37">
        <v>2</v>
      </c>
      <c r="J10923" s="37">
        <v>2</v>
      </c>
      <c r="M10923" s="39">
        <v>567.6</v>
      </c>
      <c r="N10923" s="39">
        <v>523.29999999999995</v>
      </c>
      <c r="O10923" s="39">
        <v>466.1</v>
      </c>
      <c r="P10923" s="38">
        <v>28</v>
      </c>
    </row>
    <row r="10924" spans="1:16">
      <c r="A10924" s="25">
        <f t="shared" si="170"/>
        <v>10922</v>
      </c>
      <c r="B10924" s="33" t="s">
        <v>14226</v>
      </c>
      <c r="C10924" s="37">
        <v>1993</v>
      </c>
      <c r="E10924" s="41" t="s">
        <v>4965</v>
      </c>
      <c r="I10924" s="37">
        <v>2</v>
      </c>
      <c r="J10924" s="37">
        <v>2</v>
      </c>
      <c r="M10924" s="39">
        <v>549.4</v>
      </c>
      <c r="N10924" s="39">
        <v>499.2</v>
      </c>
      <c r="O10924" s="39">
        <v>499.2</v>
      </c>
    </row>
    <row r="10925" spans="1:16">
      <c r="A10925" s="25">
        <f t="shared" si="170"/>
        <v>10923</v>
      </c>
      <c r="B10925" s="33" t="s">
        <v>14227</v>
      </c>
      <c r="C10925" s="37">
        <v>1981</v>
      </c>
      <c r="E10925" s="41" t="s">
        <v>4965</v>
      </c>
      <c r="I10925" s="37">
        <v>2</v>
      </c>
      <c r="J10925" s="37">
        <v>2</v>
      </c>
      <c r="M10925" s="39">
        <v>574.4</v>
      </c>
      <c r="N10925" s="39">
        <v>533</v>
      </c>
      <c r="O10925" s="39">
        <v>476.4</v>
      </c>
      <c r="P10925" s="38">
        <v>22</v>
      </c>
    </row>
    <row r="10926" spans="1:16">
      <c r="A10926" s="25">
        <f t="shared" si="170"/>
        <v>10924</v>
      </c>
      <c r="B10926" s="33" t="s">
        <v>14228</v>
      </c>
      <c r="C10926" s="37">
        <v>1954</v>
      </c>
      <c r="E10926" s="41" t="s">
        <v>4965</v>
      </c>
      <c r="I10926" s="37">
        <v>2</v>
      </c>
      <c r="J10926" s="37">
        <v>2</v>
      </c>
      <c r="M10926" s="39">
        <v>549.9</v>
      </c>
      <c r="N10926" s="39">
        <v>501.7</v>
      </c>
      <c r="O10926" s="39">
        <v>357.3</v>
      </c>
      <c r="P10926" s="38">
        <v>25</v>
      </c>
    </row>
    <row r="10927" spans="1:16">
      <c r="A10927" s="25">
        <f t="shared" si="170"/>
        <v>10925</v>
      </c>
      <c r="B10927" s="33" t="s">
        <v>14229</v>
      </c>
      <c r="C10927" s="37">
        <v>1990</v>
      </c>
      <c r="E10927" s="41" t="s">
        <v>4965</v>
      </c>
      <c r="I10927" s="37">
        <v>2</v>
      </c>
      <c r="J10927" s="37">
        <v>3</v>
      </c>
      <c r="M10927" s="39">
        <v>1247.8999999999999</v>
      </c>
      <c r="N10927" s="39">
        <v>1100.3</v>
      </c>
      <c r="O10927" s="39">
        <v>1036.4000000000001</v>
      </c>
      <c r="P10927" s="38">
        <v>49</v>
      </c>
    </row>
    <row r="10928" spans="1:16">
      <c r="A10928" s="25">
        <f t="shared" si="170"/>
        <v>10926</v>
      </c>
      <c r="B10928" s="33" t="s">
        <v>14230</v>
      </c>
      <c r="C10928" s="37">
        <v>1981</v>
      </c>
      <c r="E10928" s="41" t="s">
        <v>4965</v>
      </c>
      <c r="I10928" s="37">
        <v>2</v>
      </c>
      <c r="J10928" s="37">
        <v>1</v>
      </c>
      <c r="M10928" s="39">
        <v>444.1</v>
      </c>
      <c r="N10928" s="39">
        <v>410.4</v>
      </c>
      <c r="O10928" s="39">
        <v>267.8</v>
      </c>
      <c r="P10928" s="38">
        <v>28</v>
      </c>
    </row>
    <row r="10929" spans="1:16">
      <c r="A10929" s="25">
        <f t="shared" si="170"/>
        <v>10927</v>
      </c>
      <c r="B10929" s="33" t="s">
        <v>14231</v>
      </c>
      <c r="C10929" s="37">
        <v>1981</v>
      </c>
      <c r="E10929" s="41" t="s">
        <v>4965</v>
      </c>
      <c r="I10929" s="37">
        <v>2</v>
      </c>
      <c r="J10929" s="37">
        <v>1</v>
      </c>
      <c r="M10929" s="39">
        <v>447.7</v>
      </c>
      <c r="N10929" s="39">
        <v>414.8</v>
      </c>
      <c r="O10929" s="39">
        <v>319.2</v>
      </c>
      <c r="P10929" s="38">
        <v>26</v>
      </c>
    </row>
    <row r="10930" spans="1:16">
      <c r="A10930" s="25">
        <f t="shared" si="170"/>
        <v>10928</v>
      </c>
      <c r="B10930" s="33" t="s">
        <v>14232</v>
      </c>
      <c r="C10930" s="37">
        <v>1950</v>
      </c>
      <c r="E10930" s="41" t="s">
        <v>4965</v>
      </c>
      <c r="I10930" s="37">
        <v>2</v>
      </c>
      <c r="J10930" s="37">
        <v>1</v>
      </c>
      <c r="M10930" s="39">
        <v>370.7</v>
      </c>
      <c r="N10930" s="39">
        <v>344.1</v>
      </c>
      <c r="O10930" s="39">
        <v>321</v>
      </c>
      <c r="P10930" s="38">
        <v>19</v>
      </c>
    </row>
    <row r="10931" spans="1:16">
      <c r="A10931" s="25">
        <f t="shared" si="170"/>
        <v>10929</v>
      </c>
      <c r="B10931" s="33" t="s">
        <v>14233</v>
      </c>
      <c r="C10931" s="37">
        <v>1950</v>
      </c>
      <c r="E10931" s="41" t="s">
        <v>4965</v>
      </c>
      <c r="I10931" s="37">
        <v>2</v>
      </c>
      <c r="J10931" s="37">
        <v>1</v>
      </c>
      <c r="M10931" s="39">
        <v>365.9</v>
      </c>
      <c r="N10931" s="39">
        <v>365.9</v>
      </c>
      <c r="O10931" s="39">
        <v>339.1</v>
      </c>
      <c r="P10931" s="38">
        <v>23</v>
      </c>
    </row>
    <row r="10932" spans="1:16">
      <c r="A10932" s="25">
        <f t="shared" si="170"/>
        <v>10930</v>
      </c>
      <c r="B10932" s="33" t="s">
        <v>14234</v>
      </c>
      <c r="C10932" s="37">
        <v>1959</v>
      </c>
      <c r="E10932" s="41" t="s">
        <v>4965</v>
      </c>
      <c r="I10932" s="37">
        <v>2</v>
      </c>
      <c r="J10932" s="37">
        <v>1</v>
      </c>
      <c r="M10932" s="39">
        <v>439.3</v>
      </c>
      <c r="N10932" s="39">
        <v>405.5</v>
      </c>
      <c r="O10932" s="39">
        <v>360</v>
      </c>
      <c r="P10932" s="38">
        <v>15</v>
      </c>
    </row>
    <row r="10933" spans="1:16">
      <c r="A10933" s="25">
        <f t="shared" si="170"/>
        <v>10931</v>
      </c>
      <c r="B10933" s="33" t="s">
        <v>4545</v>
      </c>
      <c r="C10933" s="37">
        <v>1959</v>
      </c>
      <c r="E10933" s="41" t="s">
        <v>4965</v>
      </c>
      <c r="I10933" s="37">
        <v>2</v>
      </c>
      <c r="J10933" s="37">
        <v>1</v>
      </c>
      <c r="M10933" s="39">
        <v>361.5</v>
      </c>
      <c r="N10933" s="39">
        <v>335.2</v>
      </c>
      <c r="O10933" s="39">
        <v>296.60000000000002</v>
      </c>
      <c r="P10933" s="38">
        <v>19</v>
      </c>
    </row>
    <row r="10934" spans="1:16">
      <c r="A10934" s="25">
        <f t="shared" si="170"/>
        <v>10932</v>
      </c>
      <c r="B10934" s="33" t="s">
        <v>14235</v>
      </c>
      <c r="C10934" s="37">
        <v>1960</v>
      </c>
      <c r="E10934" s="41" t="s">
        <v>4965</v>
      </c>
      <c r="I10934" s="37">
        <v>2</v>
      </c>
      <c r="J10934" s="37">
        <v>1</v>
      </c>
      <c r="M10934" s="39">
        <v>453</v>
      </c>
      <c r="N10934" s="39">
        <v>418.1</v>
      </c>
      <c r="O10934" s="39">
        <v>306.89999999999998</v>
      </c>
      <c r="P10934" s="38">
        <v>20</v>
      </c>
    </row>
    <row r="10935" spans="1:16">
      <c r="A10935" s="25">
        <f t="shared" si="170"/>
        <v>10933</v>
      </c>
      <c r="B10935" s="33" t="s">
        <v>14236</v>
      </c>
      <c r="C10935" s="37">
        <v>1960</v>
      </c>
      <c r="E10935" s="41" t="s">
        <v>4965</v>
      </c>
      <c r="I10935" s="37">
        <v>2</v>
      </c>
      <c r="J10935" s="37">
        <v>1</v>
      </c>
      <c r="M10935" s="39">
        <v>379.2</v>
      </c>
      <c r="N10935" s="39">
        <v>347.4</v>
      </c>
      <c r="O10935" s="39">
        <v>292.8</v>
      </c>
      <c r="P10935" s="38">
        <v>21</v>
      </c>
    </row>
    <row r="10936" spans="1:16">
      <c r="A10936" s="25">
        <f t="shared" si="170"/>
        <v>10934</v>
      </c>
      <c r="B10936" s="33" t="s">
        <v>14237</v>
      </c>
      <c r="C10936" s="37">
        <v>1990</v>
      </c>
      <c r="E10936" s="41" t="s">
        <v>4965</v>
      </c>
      <c r="I10936" s="37">
        <v>2</v>
      </c>
      <c r="J10936" s="37">
        <v>3</v>
      </c>
      <c r="M10936" s="39">
        <v>1148.3</v>
      </c>
      <c r="N10936" s="39">
        <v>999.4</v>
      </c>
      <c r="O10936" s="39">
        <v>889.2</v>
      </c>
      <c r="P10936" s="38">
        <v>35</v>
      </c>
    </row>
    <row r="10937" spans="1:16">
      <c r="A10937" s="25">
        <f t="shared" si="170"/>
        <v>10935</v>
      </c>
      <c r="B10937" s="33" t="s">
        <v>14238</v>
      </c>
      <c r="C10937" s="37">
        <v>1993</v>
      </c>
      <c r="E10937" s="41" t="s">
        <v>4965</v>
      </c>
      <c r="I10937" s="37">
        <v>2</v>
      </c>
      <c r="J10937" s="37">
        <v>1</v>
      </c>
      <c r="M10937" s="39">
        <v>435.7</v>
      </c>
      <c r="N10937" s="39">
        <v>401</v>
      </c>
      <c r="O10937" s="39">
        <v>401</v>
      </c>
      <c r="P10937" s="38">
        <v>20</v>
      </c>
    </row>
    <row r="10938" spans="1:16">
      <c r="A10938" s="25">
        <f t="shared" si="170"/>
        <v>10936</v>
      </c>
      <c r="B10938" s="33" t="s">
        <v>14239</v>
      </c>
      <c r="C10938" s="37">
        <v>1980</v>
      </c>
      <c r="E10938" s="41" t="s">
        <v>4965</v>
      </c>
      <c r="I10938" s="37">
        <v>2</v>
      </c>
      <c r="J10938" s="37">
        <v>2</v>
      </c>
      <c r="M10938" s="39">
        <v>1106.5</v>
      </c>
      <c r="N10938" s="39">
        <v>979.7</v>
      </c>
      <c r="O10938" s="39">
        <v>904.9</v>
      </c>
      <c r="P10938" s="38">
        <v>52</v>
      </c>
    </row>
    <row r="10939" spans="1:16">
      <c r="A10939" s="25">
        <f t="shared" si="170"/>
        <v>10937</v>
      </c>
      <c r="B10939" s="33" t="s">
        <v>14240</v>
      </c>
      <c r="C10939" s="37">
        <v>1980</v>
      </c>
      <c r="E10939" s="41" t="s">
        <v>4965</v>
      </c>
      <c r="I10939" s="37">
        <v>2</v>
      </c>
      <c r="J10939" s="37">
        <v>1</v>
      </c>
      <c r="M10939" s="39">
        <v>463.9</v>
      </c>
      <c r="N10939" s="39">
        <v>426.6</v>
      </c>
      <c r="O10939" s="39">
        <v>312</v>
      </c>
      <c r="P10939" s="38">
        <v>21</v>
      </c>
    </row>
    <row r="10940" spans="1:16">
      <c r="A10940" s="25">
        <f t="shared" si="170"/>
        <v>10938</v>
      </c>
      <c r="B10940" s="33" t="s">
        <v>14241</v>
      </c>
      <c r="C10940" s="37">
        <v>2001</v>
      </c>
      <c r="E10940" s="41" t="s">
        <v>4731</v>
      </c>
      <c r="I10940" s="37">
        <v>3</v>
      </c>
      <c r="J10940" s="37">
        <v>2</v>
      </c>
      <c r="M10940" s="39">
        <v>1747.6000000000001</v>
      </c>
      <c r="N10940" s="39">
        <v>1563.7</v>
      </c>
      <c r="O10940" s="39">
        <v>1563.7</v>
      </c>
      <c r="P10940" s="38">
        <v>65</v>
      </c>
    </row>
    <row r="10941" spans="1:16">
      <c r="A10941" s="25">
        <f t="shared" si="170"/>
        <v>10939</v>
      </c>
      <c r="B10941" s="33" t="s">
        <v>14242</v>
      </c>
      <c r="C10941" s="37">
        <v>1980</v>
      </c>
      <c r="E10941" s="41" t="s">
        <v>4965</v>
      </c>
      <c r="I10941" s="37">
        <v>2</v>
      </c>
      <c r="J10941" s="37">
        <v>1</v>
      </c>
      <c r="M10941" s="39">
        <v>451.1</v>
      </c>
      <c r="N10941" s="39">
        <v>417.4</v>
      </c>
      <c r="O10941" s="39">
        <v>417.4</v>
      </c>
      <c r="P10941" s="38">
        <v>21</v>
      </c>
    </row>
    <row r="10942" spans="1:16">
      <c r="A10942" s="25">
        <f t="shared" si="170"/>
        <v>10940</v>
      </c>
      <c r="B10942" s="33" t="s">
        <v>14243</v>
      </c>
      <c r="C10942" s="37">
        <v>1980</v>
      </c>
      <c r="E10942" s="41" t="s">
        <v>4965</v>
      </c>
      <c r="I10942" s="37">
        <v>2</v>
      </c>
      <c r="J10942" s="37">
        <v>1</v>
      </c>
      <c r="M10942" s="39">
        <v>455.7</v>
      </c>
      <c r="N10942" s="39">
        <v>422.4</v>
      </c>
      <c r="O10942" s="39">
        <v>358</v>
      </c>
      <c r="P10942" s="38">
        <v>25</v>
      </c>
    </row>
    <row r="10943" spans="1:16">
      <c r="A10943" s="25">
        <f t="shared" si="170"/>
        <v>10941</v>
      </c>
      <c r="B10943" s="33" t="s">
        <v>14244</v>
      </c>
      <c r="C10943" s="37">
        <v>1980</v>
      </c>
      <c r="E10943" s="41" t="s">
        <v>4965</v>
      </c>
      <c r="I10943" s="37">
        <v>2</v>
      </c>
      <c r="J10943" s="37">
        <v>1</v>
      </c>
      <c r="M10943" s="39">
        <v>451.1</v>
      </c>
      <c r="N10943" s="39">
        <v>416.8</v>
      </c>
      <c r="O10943" s="39">
        <v>367.2</v>
      </c>
      <c r="P10943" s="38">
        <v>25</v>
      </c>
    </row>
    <row r="10944" spans="1:16">
      <c r="A10944" s="25">
        <f t="shared" si="170"/>
        <v>10942</v>
      </c>
      <c r="B10944" s="33" t="s">
        <v>14245</v>
      </c>
      <c r="C10944" s="37">
        <v>1980</v>
      </c>
      <c r="E10944" s="41" t="s">
        <v>4965</v>
      </c>
      <c r="I10944" s="37">
        <v>2</v>
      </c>
      <c r="J10944" s="37">
        <v>1</v>
      </c>
      <c r="M10944" s="39">
        <v>451.1</v>
      </c>
      <c r="N10944" s="39">
        <v>416.8</v>
      </c>
      <c r="O10944" s="39">
        <v>367.2</v>
      </c>
      <c r="P10944" s="38">
        <v>25</v>
      </c>
    </row>
    <row r="10945" spans="1:16">
      <c r="A10945" s="25">
        <f t="shared" si="170"/>
        <v>10943</v>
      </c>
      <c r="B10945" s="33" t="s">
        <v>14246</v>
      </c>
      <c r="C10945" s="37">
        <v>1991</v>
      </c>
      <c r="E10945" s="41" t="s">
        <v>4965</v>
      </c>
      <c r="I10945" s="37">
        <v>2</v>
      </c>
      <c r="J10945" s="37">
        <v>3</v>
      </c>
      <c r="M10945" s="39">
        <v>1072.1000000000001</v>
      </c>
      <c r="N10945" s="39">
        <v>936.2</v>
      </c>
      <c r="O10945" s="39">
        <v>864.1</v>
      </c>
      <c r="P10945" s="38">
        <v>37</v>
      </c>
    </row>
    <row r="10946" spans="1:16">
      <c r="A10946" s="25">
        <f t="shared" si="170"/>
        <v>10944</v>
      </c>
      <c r="B10946" s="33" t="s">
        <v>14247</v>
      </c>
      <c r="C10946" s="37">
        <v>1995</v>
      </c>
      <c r="E10946" s="41" t="s">
        <v>4965</v>
      </c>
      <c r="I10946" s="37">
        <v>2</v>
      </c>
      <c r="J10946" s="37">
        <v>3</v>
      </c>
      <c r="M10946" s="39">
        <v>1594.8</v>
      </c>
      <c r="N10946" s="39">
        <v>1425.3</v>
      </c>
      <c r="O10946" s="39">
        <v>1220.3</v>
      </c>
      <c r="P10946" s="38">
        <v>77</v>
      </c>
    </row>
    <row r="10947" spans="1:16">
      <c r="A10947" s="25">
        <f t="shared" ref="A10947:A11010" si="171">A10946+1</f>
        <v>10945</v>
      </c>
      <c r="B10947" s="33" t="s">
        <v>14248</v>
      </c>
      <c r="C10947" s="37">
        <v>1989</v>
      </c>
      <c r="E10947" s="41" t="s">
        <v>4965</v>
      </c>
      <c r="I10947" s="37">
        <v>2</v>
      </c>
      <c r="J10947" s="37">
        <v>3</v>
      </c>
      <c r="M10947" s="39">
        <v>1094.9000000000001</v>
      </c>
      <c r="N10947" s="39">
        <v>914.9</v>
      </c>
      <c r="O10947" s="39">
        <v>848.3</v>
      </c>
      <c r="P10947" s="38">
        <v>55</v>
      </c>
    </row>
    <row r="10948" spans="1:16">
      <c r="A10948" s="25">
        <f t="shared" si="171"/>
        <v>10946</v>
      </c>
      <c r="B10948" s="33" t="s">
        <v>14249</v>
      </c>
      <c r="C10948" s="37">
        <v>1994</v>
      </c>
      <c r="E10948" s="41" t="s">
        <v>4965</v>
      </c>
      <c r="I10948" s="37">
        <v>2</v>
      </c>
      <c r="J10948" s="37">
        <v>2</v>
      </c>
      <c r="M10948" s="39">
        <v>1163.3</v>
      </c>
      <c r="N10948" s="39">
        <v>979.4</v>
      </c>
      <c r="O10948" s="39">
        <v>979.4</v>
      </c>
      <c r="P10948" s="38">
        <v>46</v>
      </c>
    </row>
    <row r="10949" spans="1:16">
      <c r="A10949" s="25">
        <f t="shared" si="171"/>
        <v>10947</v>
      </c>
      <c r="B10949" s="33" t="s">
        <v>14250</v>
      </c>
      <c r="C10949" s="37">
        <v>1982</v>
      </c>
      <c r="E10949" s="41" t="s">
        <v>4965</v>
      </c>
      <c r="I10949" s="37">
        <v>2</v>
      </c>
      <c r="J10949" s="37">
        <v>2</v>
      </c>
      <c r="M10949" s="39">
        <v>547.4</v>
      </c>
      <c r="N10949" s="39">
        <v>480.6</v>
      </c>
      <c r="O10949" s="39">
        <v>387</v>
      </c>
      <c r="P10949" s="38">
        <v>21</v>
      </c>
    </row>
    <row r="10950" spans="1:16">
      <c r="A10950" s="25">
        <f t="shared" si="171"/>
        <v>10948</v>
      </c>
      <c r="B10950" s="33" t="s">
        <v>14251</v>
      </c>
      <c r="C10950" s="37">
        <v>2003</v>
      </c>
      <c r="E10950" s="41" t="s">
        <v>4731</v>
      </c>
      <c r="I10950" s="37">
        <v>4</v>
      </c>
      <c r="J10950" s="37">
        <v>3</v>
      </c>
      <c r="M10950" s="39">
        <v>2668.7</v>
      </c>
      <c r="N10950" s="39">
        <v>2349.5</v>
      </c>
      <c r="O10950" s="39">
        <v>2349.5</v>
      </c>
      <c r="P10950" s="38">
        <v>100</v>
      </c>
    </row>
    <row r="10951" spans="1:16">
      <c r="A10951" s="25">
        <f t="shared" si="171"/>
        <v>10949</v>
      </c>
      <c r="B10951" s="33" t="s">
        <v>14252</v>
      </c>
      <c r="I10951" s="37"/>
      <c r="J10951" s="37"/>
    </row>
    <row r="10952" spans="1:16">
      <c r="A10952" s="25">
        <f t="shared" si="171"/>
        <v>10950</v>
      </c>
      <c r="B10952" s="33" t="s">
        <v>14253</v>
      </c>
      <c r="C10952" s="37">
        <v>1956</v>
      </c>
      <c r="E10952" s="41" t="s">
        <v>4965</v>
      </c>
      <c r="I10952" s="37">
        <v>2</v>
      </c>
      <c r="J10952" s="37">
        <v>2</v>
      </c>
      <c r="M10952" s="39">
        <v>535.79999999999995</v>
      </c>
      <c r="N10952" s="39">
        <v>490.65</v>
      </c>
      <c r="O10952" s="39">
        <v>435.9</v>
      </c>
      <c r="P10952" s="38">
        <v>23</v>
      </c>
    </row>
    <row r="10953" spans="1:16">
      <c r="A10953" s="25">
        <f t="shared" si="171"/>
        <v>10951</v>
      </c>
      <c r="B10953" s="33" t="s">
        <v>14254</v>
      </c>
      <c r="C10953" s="37">
        <v>1956</v>
      </c>
      <c r="E10953" s="41" t="s">
        <v>4965</v>
      </c>
      <c r="I10953" s="37">
        <v>2</v>
      </c>
      <c r="J10953" s="37">
        <v>2</v>
      </c>
      <c r="M10953" s="39">
        <v>539.08000000000004</v>
      </c>
      <c r="N10953" s="39">
        <v>494.7</v>
      </c>
      <c r="O10953" s="39">
        <v>399.48</v>
      </c>
      <c r="P10953" s="38">
        <v>30</v>
      </c>
    </row>
    <row r="10954" spans="1:16">
      <c r="A10954" s="25">
        <f t="shared" si="171"/>
        <v>10952</v>
      </c>
      <c r="B10954" s="33" t="s">
        <v>4546</v>
      </c>
      <c r="C10954" s="37">
        <v>1952</v>
      </c>
      <c r="E10954" s="41" t="s">
        <v>4965</v>
      </c>
      <c r="I10954" s="37">
        <v>2</v>
      </c>
      <c r="J10954" s="37">
        <v>2</v>
      </c>
      <c r="M10954" s="39">
        <v>540.9</v>
      </c>
      <c r="N10954" s="39">
        <v>492.5</v>
      </c>
      <c r="O10954" s="39">
        <v>468.76</v>
      </c>
      <c r="P10954" s="38">
        <v>32</v>
      </c>
    </row>
    <row r="10955" spans="1:16">
      <c r="A10955" s="25">
        <f t="shared" si="171"/>
        <v>10953</v>
      </c>
      <c r="B10955" s="33" t="s">
        <v>4547</v>
      </c>
      <c r="C10955" s="37">
        <v>1950</v>
      </c>
      <c r="E10955" s="41" t="s">
        <v>4949</v>
      </c>
      <c r="I10955" s="37">
        <v>2</v>
      </c>
      <c r="J10955" s="37">
        <v>1</v>
      </c>
      <c r="M10955" s="39">
        <v>347</v>
      </c>
      <c r="N10955" s="39">
        <v>213.2</v>
      </c>
      <c r="O10955" s="39">
        <v>68.09999999999998</v>
      </c>
      <c r="P10955" s="38">
        <v>71</v>
      </c>
    </row>
    <row r="10956" spans="1:16">
      <c r="A10956" s="25">
        <f t="shared" si="171"/>
        <v>10954</v>
      </c>
      <c r="B10956" s="33" t="s">
        <v>14255</v>
      </c>
      <c r="C10956" s="37">
        <v>1952</v>
      </c>
      <c r="E10956" s="41" t="s">
        <v>4949</v>
      </c>
      <c r="I10956" s="37">
        <v>2</v>
      </c>
      <c r="J10956" s="37">
        <v>1</v>
      </c>
      <c r="M10956" s="39">
        <v>376.9</v>
      </c>
      <c r="N10956" s="39">
        <v>340.6</v>
      </c>
      <c r="O10956" s="39">
        <v>340.6</v>
      </c>
      <c r="P10956" s="38">
        <v>29</v>
      </c>
    </row>
    <row r="10957" spans="1:16">
      <c r="A10957" s="25">
        <f t="shared" si="171"/>
        <v>10955</v>
      </c>
      <c r="B10957" s="33" t="s">
        <v>14256</v>
      </c>
      <c r="C10957" s="37">
        <v>2010</v>
      </c>
      <c r="E10957" s="41" t="s">
        <v>4729</v>
      </c>
      <c r="I10957" s="37">
        <v>2</v>
      </c>
      <c r="J10957" s="37">
        <v>1</v>
      </c>
      <c r="M10957" s="39">
        <v>325.3</v>
      </c>
      <c r="N10957" s="39">
        <v>279</v>
      </c>
      <c r="O10957" s="39">
        <v>211.8</v>
      </c>
      <c r="P10957" s="38">
        <v>11</v>
      </c>
    </row>
    <row r="10958" spans="1:16">
      <c r="A10958" s="25">
        <f t="shared" si="171"/>
        <v>10956</v>
      </c>
      <c r="B10958" s="33" t="s">
        <v>14257</v>
      </c>
      <c r="C10958" s="37">
        <v>1979</v>
      </c>
      <c r="E10958" s="41" t="s">
        <v>4731</v>
      </c>
      <c r="I10958" s="37">
        <v>2</v>
      </c>
      <c r="J10958" s="37">
        <v>1</v>
      </c>
      <c r="M10958" s="39">
        <v>382</v>
      </c>
      <c r="N10958" s="39">
        <v>362.7</v>
      </c>
      <c r="O10958" s="39">
        <v>308.39999999999998</v>
      </c>
      <c r="P10958" s="38">
        <v>18</v>
      </c>
    </row>
    <row r="10959" spans="1:16">
      <c r="A10959" s="25">
        <f t="shared" si="171"/>
        <v>10957</v>
      </c>
      <c r="B10959" s="33" t="s">
        <v>14258</v>
      </c>
      <c r="C10959" s="37">
        <v>1984</v>
      </c>
      <c r="E10959" s="41" t="s">
        <v>4729</v>
      </c>
      <c r="I10959" s="37">
        <v>2</v>
      </c>
      <c r="J10959" s="37">
        <v>4</v>
      </c>
      <c r="M10959" s="39">
        <v>1315</v>
      </c>
      <c r="N10959" s="39">
        <v>1121.5</v>
      </c>
      <c r="O10959" s="39">
        <v>988.6</v>
      </c>
      <c r="P10959" s="38">
        <v>60</v>
      </c>
    </row>
    <row r="10960" spans="1:16">
      <c r="A10960" s="25">
        <f t="shared" si="171"/>
        <v>10958</v>
      </c>
      <c r="B10960" s="33" t="s">
        <v>14259</v>
      </c>
      <c r="C10960" s="37">
        <v>1974</v>
      </c>
      <c r="E10960" s="41" t="s">
        <v>4731</v>
      </c>
      <c r="I10960" s="37">
        <v>2</v>
      </c>
      <c r="J10960" s="37">
        <v>2</v>
      </c>
      <c r="M10960" s="39">
        <v>517.6</v>
      </c>
      <c r="N10960" s="39">
        <v>383.9</v>
      </c>
      <c r="O10960" s="39">
        <v>328.59999999999997</v>
      </c>
      <c r="P10960" s="38">
        <v>29</v>
      </c>
    </row>
    <row r="10961" spans="1:16">
      <c r="A10961" s="25">
        <f t="shared" si="171"/>
        <v>10959</v>
      </c>
      <c r="B10961" s="33" t="s">
        <v>14260</v>
      </c>
      <c r="C10961" s="37">
        <v>1980</v>
      </c>
      <c r="E10961" s="41" t="s">
        <v>4729</v>
      </c>
      <c r="I10961" s="37">
        <v>2</v>
      </c>
      <c r="J10961" s="37">
        <v>4</v>
      </c>
      <c r="M10961" s="39">
        <v>1177.8</v>
      </c>
      <c r="N10961" s="39">
        <v>986.5</v>
      </c>
      <c r="O10961" s="39">
        <v>927.8</v>
      </c>
      <c r="P10961" s="38">
        <v>63</v>
      </c>
    </row>
    <row r="10962" spans="1:16">
      <c r="A10962" s="25">
        <f t="shared" si="171"/>
        <v>10960</v>
      </c>
      <c r="B10962" s="33" t="s">
        <v>14261</v>
      </c>
      <c r="C10962" s="37">
        <v>1985</v>
      </c>
      <c r="E10962" s="41" t="s">
        <v>4949</v>
      </c>
      <c r="I10962" s="37">
        <v>2</v>
      </c>
      <c r="J10962" s="37">
        <v>1</v>
      </c>
      <c r="M10962" s="39">
        <v>350.6</v>
      </c>
      <c r="N10962" s="39">
        <v>321.39999999999998</v>
      </c>
      <c r="P10962" s="38">
        <v>6</v>
      </c>
    </row>
    <row r="10963" spans="1:16">
      <c r="A10963" s="25">
        <f t="shared" si="171"/>
        <v>10961</v>
      </c>
      <c r="B10963" s="33" t="s">
        <v>14262</v>
      </c>
      <c r="C10963" s="37">
        <v>1983</v>
      </c>
      <c r="E10963" s="41" t="s">
        <v>4729</v>
      </c>
      <c r="I10963" s="37">
        <v>2</v>
      </c>
      <c r="J10963" s="37">
        <v>4</v>
      </c>
      <c r="M10963" s="39">
        <v>1203.3</v>
      </c>
      <c r="N10963" s="39">
        <v>1066</v>
      </c>
      <c r="O10963" s="39">
        <v>976.9</v>
      </c>
      <c r="P10963" s="38">
        <v>64</v>
      </c>
    </row>
    <row r="10964" spans="1:16">
      <c r="A10964" s="25">
        <f t="shared" si="171"/>
        <v>10962</v>
      </c>
      <c r="B10964" s="33" t="s">
        <v>14263</v>
      </c>
      <c r="C10964" s="37">
        <v>1979</v>
      </c>
      <c r="E10964" s="41" t="s">
        <v>4729</v>
      </c>
      <c r="I10964" s="37">
        <v>2</v>
      </c>
      <c r="J10964" s="37">
        <v>4</v>
      </c>
      <c r="M10964" s="39">
        <v>1079</v>
      </c>
      <c r="N10964" s="39">
        <v>1017</v>
      </c>
      <c r="O10964" s="39">
        <v>977</v>
      </c>
      <c r="P10964" s="38">
        <v>47</v>
      </c>
    </row>
    <row r="10965" spans="1:16">
      <c r="A10965" s="25">
        <f t="shared" si="171"/>
        <v>10963</v>
      </c>
      <c r="B10965" s="33" t="s">
        <v>14264</v>
      </c>
      <c r="C10965" s="37">
        <v>1987</v>
      </c>
      <c r="E10965" s="41" t="s">
        <v>4949</v>
      </c>
      <c r="I10965" s="37">
        <v>2</v>
      </c>
      <c r="J10965" s="37">
        <v>1</v>
      </c>
      <c r="M10965" s="39">
        <v>313</v>
      </c>
      <c r="N10965" s="39">
        <v>290</v>
      </c>
      <c r="O10965" s="39">
        <v>246.4</v>
      </c>
      <c r="P10965" s="38">
        <v>19</v>
      </c>
    </row>
    <row r="10966" spans="1:16">
      <c r="A10966" s="25">
        <f t="shared" si="171"/>
        <v>10964</v>
      </c>
      <c r="B10966" s="33" t="s">
        <v>14265</v>
      </c>
      <c r="C10966" s="37">
        <v>1978</v>
      </c>
      <c r="E10966" s="41" t="s">
        <v>4731</v>
      </c>
      <c r="I10966" s="37">
        <v>2</v>
      </c>
      <c r="J10966" s="37">
        <v>4</v>
      </c>
      <c r="M10966" s="39">
        <v>1105.5</v>
      </c>
      <c r="N10966" s="39">
        <v>682.9</v>
      </c>
      <c r="O10966" s="39">
        <v>588.4</v>
      </c>
      <c r="P10966" s="38">
        <v>71</v>
      </c>
    </row>
    <row r="10967" spans="1:16">
      <c r="A10967" s="25">
        <f t="shared" si="171"/>
        <v>10965</v>
      </c>
      <c r="B10967" s="33" t="s">
        <v>14266</v>
      </c>
      <c r="C10967" s="37">
        <v>1975</v>
      </c>
      <c r="E10967" s="41" t="s">
        <v>4731</v>
      </c>
      <c r="I10967" s="37">
        <v>2</v>
      </c>
      <c r="J10967" s="37">
        <v>1</v>
      </c>
      <c r="M10967" s="39">
        <v>306.39999999999998</v>
      </c>
      <c r="N10967" s="39">
        <v>262.10000000000002</v>
      </c>
      <c r="O10967" s="39">
        <v>262.10000000000002</v>
      </c>
      <c r="P10967" s="38">
        <v>15</v>
      </c>
    </row>
    <row r="10968" spans="1:16">
      <c r="A10968" s="25">
        <f t="shared" si="171"/>
        <v>10966</v>
      </c>
      <c r="B10968" s="33" t="s">
        <v>14267</v>
      </c>
      <c r="C10968" s="37">
        <v>1972</v>
      </c>
      <c r="E10968" s="41" t="s">
        <v>4731</v>
      </c>
      <c r="I10968" s="37">
        <v>2</v>
      </c>
      <c r="J10968" s="37" t="s">
        <v>23</v>
      </c>
      <c r="M10968" s="39">
        <v>284</v>
      </c>
      <c r="N10968" s="39">
        <v>144.1</v>
      </c>
      <c r="O10968" s="39">
        <v>144.1</v>
      </c>
      <c r="P10968" s="38">
        <v>20</v>
      </c>
    </row>
    <row r="10969" spans="1:16">
      <c r="A10969" s="25">
        <f t="shared" si="171"/>
        <v>10967</v>
      </c>
      <c r="B10969" s="33" t="s">
        <v>14268</v>
      </c>
      <c r="C10969" s="37">
        <v>1972</v>
      </c>
      <c r="E10969" s="41" t="s">
        <v>4731</v>
      </c>
      <c r="I10969" s="37">
        <v>2</v>
      </c>
      <c r="J10969" s="37" t="s">
        <v>23</v>
      </c>
      <c r="M10969" s="39" t="s">
        <v>14269</v>
      </c>
      <c r="N10969" s="39">
        <v>498.6</v>
      </c>
      <c r="O10969" s="39">
        <v>208.9</v>
      </c>
      <c r="P10969" s="38">
        <v>36</v>
      </c>
    </row>
    <row r="10970" spans="1:16">
      <c r="A10970" s="25">
        <f t="shared" si="171"/>
        <v>10968</v>
      </c>
      <c r="B10970" s="32" t="s">
        <v>14270</v>
      </c>
      <c r="C10970" s="37">
        <v>1968</v>
      </c>
      <c r="E10970" s="41" t="s">
        <v>4731</v>
      </c>
      <c r="I10970" s="37">
        <v>2</v>
      </c>
      <c r="J10970" s="37">
        <v>2</v>
      </c>
      <c r="M10970" s="39">
        <v>503.7</v>
      </c>
      <c r="N10970" s="39">
        <v>442.3</v>
      </c>
      <c r="O10970" s="39">
        <v>442.3</v>
      </c>
      <c r="P10970" s="38">
        <v>30</v>
      </c>
    </row>
    <row r="10971" spans="1:16">
      <c r="A10971" s="25">
        <f t="shared" si="171"/>
        <v>10969</v>
      </c>
      <c r="B10971" s="32" t="s">
        <v>14271</v>
      </c>
      <c r="C10971" s="37">
        <v>2012</v>
      </c>
      <c r="E10971" s="41" t="s">
        <v>4731</v>
      </c>
      <c r="I10971" s="37">
        <v>2</v>
      </c>
      <c r="J10971" s="37">
        <v>1</v>
      </c>
      <c r="M10971" s="39">
        <v>1193.4000000000001</v>
      </c>
      <c r="N10971" s="39">
        <v>1048.4000000000001</v>
      </c>
      <c r="O10971" s="39">
        <v>1048.4000000000001</v>
      </c>
      <c r="P10971" s="38">
        <v>73</v>
      </c>
    </row>
    <row r="10972" spans="1:16">
      <c r="A10972" s="25">
        <f t="shared" si="171"/>
        <v>10970</v>
      </c>
      <c r="B10972" s="32" t="s">
        <v>14272</v>
      </c>
      <c r="C10972" s="37">
        <v>2013</v>
      </c>
      <c r="E10972" s="41" t="s">
        <v>4731</v>
      </c>
      <c r="I10972" s="37">
        <v>2</v>
      </c>
      <c r="J10972" s="37">
        <v>1</v>
      </c>
      <c r="M10972" s="39">
        <v>1445.3</v>
      </c>
      <c r="N10972" s="39">
        <v>1308.9000000000001</v>
      </c>
      <c r="O10972" s="39">
        <v>1308.9000000000001</v>
      </c>
      <c r="P10972" s="38">
        <v>88</v>
      </c>
    </row>
    <row r="10973" spans="1:16">
      <c r="A10973" s="25">
        <f t="shared" si="171"/>
        <v>10971</v>
      </c>
      <c r="B10973" s="32" t="s">
        <v>14273</v>
      </c>
      <c r="I10973" s="37"/>
      <c r="J10973" s="37"/>
    </row>
    <row r="10974" spans="1:16">
      <c r="A10974" s="25">
        <f t="shared" si="171"/>
        <v>10972</v>
      </c>
      <c r="B10974" s="32" t="s">
        <v>14274</v>
      </c>
      <c r="C10974" s="37">
        <v>1991</v>
      </c>
      <c r="E10974" s="41" t="s">
        <v>5129</v>
      </c>
      <c r="I10974" s="37">
        <v>2</v>
      </c>
      <c r="J10974" s="37">
        <v>2</v>
      </c>
      <c r="M10974" s="39">
        <v>787.8</v>
      </c>
      <c r="N10974" s="39">
        <v>730.8</v>
      </c>
      <c r="O10974" s="39">
        <v>730.8</v>
      </c>
      <c r="P10974" s="38">
        <v>35</v>
      </c>
    </row>
    <row r="10975" spans="1:16">
      <c r="A10975" s="25">
        <f t="shared" si="171"/>
        <v>10973</v>
      </c>
      <c r="B10975" s="32" t="s">
        <v>14275</v>
      </c>
      <c r="C10975" s="37">
        <v>1992</v>
      </c>
      <c r="E10975" s="41" t="s">
        <v>5129</v>
      </c>
      <c r="I10975" s="37">
        <v>2</v>
      </c>
      <c r="J10975" s="37">
        <v>2</v>
      </c>
      <c r="M10975" s="39">
        <v>793.2</v>
      </c>
      <c r="N10975" s="39">
        <v>746.1</v>
      </c>
      <c r="O10975" s="39">
        <v>746.1</v>
      </c>
      <c r="P10975" s="38">
        <v>32</v>
      </c>
    </row>
    <row r="10976" spans="1:16">
      <c r="A10976" s="25">
        <f t="shared" si="171"/>
        <v>10974</v>
      </c>
      <c r="B10976" s="32" t="s">
        <v>14276</v>
      </c>
      <c r="C10976" s="37">
        <v>1994</v>
      </c>
      <c r="E10976" s="41" t="s">
        <v>4731</v>
      </c>
      <c r="I10976" s="37">
        <v>3</v>
      </c>
      <c r="J10976" s="37">
        <v>4</v>
      </c>
      <c r="M10976" s="39">
        <v>1907.4</v>
      </c>
      <c r="N10976" s="39">
        <v>1665.5</v>
      </c>
      <c r="O10976" s="39">
        <v>1665.5</v>
      </c>
      <c r="P10976" s="38">
        <v>62</v>
      </c>
    </row>
    <row r="10977" spans="1:16">
      <c r="A10977" s="25">
        <f t="shared" si="171"/>
        <v>10975</v>
      </c>
      <c r="B10977" s="32" t="s">
        <v>14277</v>
      </c>
      <c r="C10977" s="37">
        <v>1994</v>
      </c>
      <c r="E10977" s="41" t="s">
        <v>4731</v>
      </c>
      <c r="I10977" s="37">
        <v>3</v>
      </c>
      <c r="J10977" s="37">
        <v>4</v>
      </c>
      <c r="M10977" s="39">
        <v>1890.2</v>
      </c>
      <c r="N10977" s="39">
        <v>1648.3</v>
      </c>
      <c r="O10977" s="39">
        <v>1648.3</v>
      </c>
      <c r="P10977" s="38">
        <v>58</v>
      </c>
    </row>
    <row r="10978" spans="1:16">
      <c r="A10978" s="25">
        <f t="shared" si="171"/>
        <v>10976</v>
      </c>
      <c r="B10978" s="32" t="s">
        <v>14278</v>
      </c>
      <c r="C10978" s="37">
        <v>1985</v>
      </c>
      <c r="E10978" s="41" t="s">
        <v>4965</v>
      </c>
      <c r="I10978" s="37">
        <v>2</v>
      </c>
      <c r="J10978" s="37">
        <v>2</v>
      </c>
      <c r="M10978" s="39">
        <v>526.6</v>
      </c>
      <c r="N10978" s="39">
        <v>498.5</v>
      </c>
      <c r="O10978" s="39">
        <v>498.5</v>
      </c>
    </row>
    <row r="10979" spans="1:16">
      <c r="A10979" s="25">
        <f t="shared" si="171"/>
        <v>10977</v>
      </c>
      <c r="B10979" s="32" t="s">
        <v>14279</v>
      </c>
      <c r="C10979" s="37">
        <v>1988</v>
      </c>
      <c r="E10979" s="41" t="s">
        <v>4965</v>
      </c>
      <c r="I10979" s="37">
        <v>2</v>
      </c>
      <c r="J10979" s="37">
        <v>2</v>
      </c>
      <c r="M10979" s="39">
        <v>801.7</v>
      </c>
      <c r="N10979" s="39">
        <v>753.4</v>
      </c>
      <c r="O10979" s="39">
        <v>753.4</v>
      </c>
    </row>
    <row r="10980" spans="1:16">
      <c r="A10980" s="25">
        <f t="shared" si="171"/>
        <v>10978</v>
      </c>
      <c r="B10980" s="32" t="s">
        <v>14280</v>
      </c>
      <c r="C10980" s="37">
        <v>1982</v>
      </c>
      <c r="E10980" s="41" t="s">
        <v>4731</v>
      </c>
      <c r="I10980" s="37">
        <v>2</v>
      </c>
      <c r="J10980" s="37">
        <v>3</v>
      </c>
      <c r="M10980" s="39">
        <v>1019.8</v>
      </c>
      <c r="N10980" s="39">
        <v>970.2</v>
      </c>
      <c r="O10980" s="39">
        <v>970.2</v>
      </c>
    </row>
    <row r="10981" spans="1:16">
      <c r="A10981" s="25">
        <f t="shared" si="171"/>
        <v>10979</v>
      </c>
      <c r="B10981" s="32" t="s">
        <v>14281</v>
      </c>
      <c r="C10981" s="37">
        <v>1994</v>
      </c>
      <c r="E10981" s="41" t="s">
        <v>4731</v>
      </c>
      <c r="I10981" s="37">
        <v>2</v>
      </c>
      <c r="J10981" s="37">
        <v>3</v>
      </c>
      <c r="M10981" s="39">
        <v>1007.3</v>
      </c>
      <c r="N10981" s="39">
        <v>971.7</v>
      </c>
      <c r="O10981" s="39">
        <v>971.7</v>
      </c>
      <c r="P10981" s="38">
        <v>44</v>
      </c>
    </row>
    <row r="10982" spans="1:16">
      <c r="A10982" s="25">
        <f t="shared" si="171"/>
        <v>10980</v>
      </c>
      <c r="B10982" s="32" t="s">
        <v>14282</v>
      </c>
      <c r="C10982" s="37">
        <v>1985</v>
      </c>
      <c r="E10982" s="41" t="s">
        <v>4731</v>
      </c>
      <c r="I10982" s="37">
        <v>2</v>
      </c>
      <c r="J10982" s="37">
        <v>3</v>
      </c>
      <c r="M10982" s="39">
        <v>1003.8</v>
      </c>
      <c r="N10982" s="39">
        <v>955.2</v>
      </c>
      <c r="O10982" s="39">
        <v>955.2</v>
      </c>
      <c r="P10982" s="38">
        <v>37</v>
      </c>
    </row>
    <row r="10983" spans="1:16">
      <c r="A10983" s="25">
        <f t="shared" si="171"/>
        <v>10981</v>
      </c>
      <c r="B10983" s="32" t="s">
        <v>14283</v>
      </c>
      <c r="C10983" s="37">
        <v>1964</v>
      </c>
      <c r="E10983" s="41" t="s">
        <v>4731</v>
      </c>
      <c r="I10983" s="37">
        <v>2</v>
      </c>
      <c r="J10983" s="37">
        <v>2</v>
      </c>
      <c r="M10983" s="39">
        <v>534.79999999999995</v>
      </c>
      <c r="N10983" s="39">
        <v>464.6</v>
      </c>
      <c r="O10983" s="39">
        <v>464.6</v>
      </c>
      <c r="P10983" s="38">
        <v>26</v>
      </c>
    </row>
    <row r="10984" spans="1:16">
      <c r="A10984" s="25">
        <f t="shared" si="171"/>
        <v>10982</v>
      </c>
      <c r="B10984" s="32" t="s">
        <v>14284</v>
      </c>
      <c r="C10984" s="37">
        <v>1972</v>
      </c>
      <c r="E10984" s="41" t="s">
        <v>4731</v>
      </c>
      <c r="I10984" s="37">
        <v>2</v>
      </c>
      <c r="J10984" s="37">
        <v>1</v>
      </c>
      <c r="M10984" s="39">
        <v>346.9</v>
      </c>
      <c r="N10984" s="39">
        <v>312.7</v>
      </c>
      <c r="O10984" s="39">
        <v>312.7</v>
      </c>
      <c r="P10984" s="38">
        <v>20</v>
      </c>
    </row>
    <row r="10985" spans="1:16">
      <c r="A10985" s="25">
        <f t="shared" si="171"/>
        <v>10983</v>
      </c>
      <c r="B10985" s="32" t="s">
        <v>14285</v>
      </c>
      <c r="C10985" s="37">
        <v>1971</v>
      </c>
      <c r="E10985" s="41" t="s">
        <v>4731</v>
      </c>
      <c r="I10985" s="37">
        <v>2</v>
      </c>
      <c r="J10985" s="37">
        <v>1</v>
      </c>
      <c r="M10985" s="39">
        <v>359.4</v>
      </c>
      <c r="N10985" s="39">
        <v>330.4</v>
      </c>
      <c r="O10985" s="39">
        <v>330.4</v>
      </c>
      <c r="P10985" s="38">
        <v>20</v>
      </c>
    </row>
    <row r="10986" spans="1:16">
      <c r="A10986" s="25">
        <f t="shared" si="171"/>
        <v>10984</v>
      </c>
      <c r="B10986" s="32" t="s">
        <v>14286</v>
      </c>
      <c r="C10986" s="37">
        <v>1983</v>
      </c>
      <c r="E10986" s="41" t="s">
        <v>4731</v>
      </c>
      <c r="I10986" s="37">
        <v>2</v>
      </c>
      <c r="J10986" s="37">
        <v>3</v>
      </c>
      <c r="M10986" s="39">
        <v>1038</v>
      </c>
      <c r="N10986" s="39">
        <v>971.2</v>
      </c>
      <c r="O10986" s="39">
        <v>971.2</v>
      </c>
    </row>
    <row r="10987" spans="1:16">
      <c r="A10987" s="25">
        <f t="shared" si="171"/>
        <v>10985</v>
      </c>
      <c r="B10987" s="32" t="s">
        <v>14287</v>
      </c>
      <c r="C10987" s="37">
        <v>1977</v>
      </c>
      <c r="E10987" s="41" t="s">
        <v>4731</v>
      </c>
      <c r="I10987" s="37">
        <v>2</v>
      </c>
      <c r="J10987" s="37">
        <v>3</v>
      </c>
      <c r="M10987" s="39">
        <v>879.2</v>
      </c>
      <c r="N10987" s="39">
        <v>834.7</v>
      </c>
      <c r="O10987" s="39">
        <v>834.7</v>
      </c>
      <c r="P10987" s="38">
        <v>55</v>
      </c>
    </row>
    <row r="10988" spans="1:16">
      <c r="A10988" s="25">
        <f t="shared" si="171"/>
        <v>10986</v>
      </c>
      <c r="B10988" s="32" t="s">
        <v>14288</v>
      </c>
      <c r="C10988" s="37">
        <v>1971</v>
      </c>
      <c r="E10988" s="41" t="s">
        <v>4731</v>
      </c>
      <c r="I10988" s="37">
        <v>2</v>
      </c>
      <c r="J10988" s="37">
        <v>2</v>
      </c>
      <c r="M10988" s="39">
        <v>483.4</v>
      </c>
      <c r="N10988" s="39">
        <v>453</v>
      </c>
      <c r="O10988" s="39">
        <v>453</v>
      </c>
      <c r="P10988" s="38">
        <v>30</v>
      </c>
    </row>
    <row r="10989" spans="1:16">
      <c r="A10989" s="25">
        <f t="shared" si="171"/>
        <v>10987</v>
      </c>
      <c r="B10989" s="32" t="s">
        <v>3033</v>
      </c>
      <c r="C10989" s="37">
        <v>1972</v>
      </c>
      <c r="E10989" s="41" t="s">
        <v>4731</v>
      </c>
      <c r="I10989" s="37">
        <v>2</v>
      </c>
      <c r="J10989" s="37">
        <v>2</v>
      </c>
      <c r="M10989" s="39">
        <v>525.70000000000005</v>
      </c>
      <c r="N10989" s="39">
        <v>497.3</v>
      </c>
      <c r="O10989" s="39">
        <v>497.3</v>
      </c>
      <c r="P10989" s="38">
        <v>32</v>
      </c>
    </row>
    <row r="10990" spans="1:16">
      <c r="A10990" s="25">
        <f t="shared" si="171"/>
        <v>10988</v>
      </c>
      <c r="B10990" s="32" t="s">
        <v>3031</v>
      </c>
      <c r="C10990" s="37">
        <v>1973</v>
      </c>
      <c r="E10990" s="41" t="s">
        <v>4731</v>
      </c>
      <c r="I10990" s="37">
        <v>2</v>
      </c>
      <c r="J10990" s="37">
        <v>2</v>
      </c>
      <c r="M10990" s="39">
        <v>533.70000000000005</v>
      </c>
      <c r="N10990" s="39">
        <v>508.7</v>
      </c>
      <c r="O10990" s="39">
        <v>508.7</v>
      </c>
      <c r="P10990" s="38">
        <v>29</v>
      </c>
    </row>
    <row r="10991" spans="1:16">
      <c r="A10991" s="25">
        <f t="shared" si="171"/>
        <v>10989</v>
      </c>
      <c r="B10991" s="32" t="s">
        <v>3032</v>
      </c>
      <c r="C10991" s="37">
        <v>1975</v>
      </c>
      <c r="E10991" s="41" t="s">
        <v>4965</v>
      </c>
      <c r="I10991" s="37">
        <v>2</v>
      </c>
      <c r="J10991" s="37">
        <v>2</v>
      </c>
      <c r="M10991" s="39">
        <v>561.20000000000005</v>
      </c>
      <c r="N10991" s="39">
        <v>500.9</v>
      </c>
      <c r="O10991" s="39">
        <v>500.9</v>
      </c>
      <c r="P10991" s="38">
        <v>26</v>
      </c>
    </row>
    <row r="10992" spans="1:16">
      <c r="A10992" s="25">
        <f t="shared" si="171"/>
        <v>10990</v>
      </c>
      <c r="B10992" s="32" t="s">
        <v>14289</v>
      </c>
      <c r="C10992" s="37">
        <v>2002</v>
      </c>
      <c r="E10992" s="41" t="s">
        <v>4731</v>
      </c>
      <c r="I10992" s="37">
        <v>2</v>
      </c>
      <c r="J10992" s="37">
        <v>2</v>
      </c>
      <c r="M10992" s="39">
        <v>983.1</v>
      </c>
      <c r="N10992" s="39">
        <v>861.2</v>
      </c>
      <c r="O10992" s="39">
        <v>861.2</v>
      </c>
      <c r="P10992" s="38">
        <v>29</v>
      </c>
    </row>
    <row r="10993" spans="1:16">
      <c r="A10993" s="25">
        <f t="shared" si="171"/>
        <v>10991</v>
      </c>
      <c r="B10993" s="32" t="s">
        <v>14290</v>
      </c>
      <c r="C10993" s="37">
        <v>1975</v>
      </c>
      <c r="E10993" s="41" t="s">
        <v>4731</v>
      </c>
      <c r="I10993" s="37">
        <v>2</v>
      </c>
      <c r="J10993" s="37">
        <v>3</v>
      </c>
      <c r="M10993" s="39">
        <v>969.4</v>
      </c>
      <c r="N10993" s="39">
        <v>883</v>
      </c>
      <c r="O10993" s="39">
        <v>883</v>
      </c>
      <c r="P10993" s="38">
        <v>25</v>
      </c>
    </row>
    <row r="10994" spans="1:16">
      <c r="A10994" s="25">
        <f t="shared" si="171"/>
        <v>10992</v>
      </c>
      <c r="B10994" s="32" t="s">
        <v>3034</v>
      </c>
      <c r="C10994" s="37">
        <v>1975</v>
      </c>
      <c r="E10994" s="41" t="s">
        <v>4731</v>
      </c>
      <c r="I10994" s="37">
        <v>2</v>
      </c>
      <c r="J10994" s="37">
        <v>3</v>
      </c>
      <c r="M10994" s="39">
        <v>969.4</v>
      </c>
      <c r="N10994" s="39">
        <v>883</v>
      </c>
      <c r="O10994" s="39">
        <v>883</v>
      </c>
      <c r="P10994" s="38">
        <v>25</v>
      </c>
    </row>
    <row r="10995" spans="1:16">
      <c r="A10995" s="25">
        <f t="shared" si="171"/>
        <v>10993</v>
      </c>
      <c r="B10995" s="32" t="s">
        <v>14291</v>
      </c>
      <c r="C10995" s="37">
        <v>1988</v>
      </c>
      <c r="E10995" s="41" t="s">
        <v>4731</v>
      </c>
      <c r="I10995" s="37">
        <v>2</v>
      </c>
      <c r="J10995" s="37">
        <v>2</v>
      </c>
      <c r="M10995" s="39">
        <v>690.5</v>
      </c>
      <c r="N10995" s="39">
        <v>640.4</v>
      </c>
      <c r="O10995" s="39">
        <v>640.4</v>
      </c>
      <c r="P10995" s="38">
        <v>31</v>
      </c>
    </row>
    <row r="10996" spans="1:16">
      <c r="A10996" s="25">
        <f t="shared" si="171"/>
        <v>10994</v>
      </c>
      <c r="B10996" s="32" t="s">
        <v>14292</v>
      </c>
      <c r="C10996" s="37">
        <v>1971</v>
      </c>
      <c r="E10996" s="41" t="s">
        <v>4731</v>
      </c>
      <c r="I10996" s="37">
        <v>2</v>
      </c>
      <c r="J10996" s="37">
        <v>1</v>
      </c>
      <c r="M10996" s="39">
        <v>341.1</v>
      </c>
      <c r="N10996" s="39">
        <v>327</v>
      </c>
      <c r="O10996" s="39">
        <v>327</v>
      </c>
      <c r="P10996" s="38">
        <v>20</v>
      </c>
    </row>
    <row r="10997" spans="1:16">
      <c r="A10997" s="25">
        <f t="shared" si="171"/>
        <v>10995</v>
      </c>
      <c r="B10997" s="32" t="s">
        <v>14293</v>
      </c>
      <c r="C10997" s="37">
        <v>1987</v>
      </c>
      <c r="E10997" s="41" t="s">
        <v>4965</v>
      </c>
      <c r="I10997" s="37">
        <v>2</v>
      </c>
      <c r="J10997" s="37">
        <v>2</v>
      </c>
      <c r="M10997" s="39">
        <v>543</v>
      </c>
      <c r="N10997" s="39">
        <v>512</v>
      </c>
    </row>
    <row r="10998" spans="1:16">
      <c r="A10998" s="25">
        <f t="shared" si="171"/>
        <v>10996</v>
      </c>
      <c r="B10998" s="32" t="s">
        <v>14294</v>
      </c>
      <c r="C10998" s="37">
        <v>1988</v>
      </c>
      <c r="E10998" s="41" t="s">
        <v>4965</v>
      </c>
      <c r="I10998" s="37">
        <v>2</v>
      </c>
      <c r="J10998" s="37">
        <v>3</v>
      </c>
      <c r="M10998" s="39">
        <v>773.5</v>
      </c>
      <c r="N10998" s="39">
        <v>727.4</v>
      </c>
      <c r="O10998" s="39">
        <v>727.4</v>
      </c>
      <c r="P10998" s="38">
        <v>27</v>
      </c>
    </row>
    <row r="10999" spans="1:16">
      <c r="A10999" s="25">
        <f t="shared" si="171"/>
        <v>10997</v>
      </c>
      <c r="B10999" s="32" t="s">
        <v>14295</v>
      </c>
      <c r="C10999" s="37">
        <v>1982</v>
      </c>
      <c r="E10999" s="41" t="s">
        <v>4965</v>
      </c>
      <c r="I10999" s="37">
        <v>2</v>
      </c>
      <c r="J10999" s="37">
        <v>2</v>
      </c>
      <c r="M10999" s="39">
        <v>579.29999999999995</v>
      </c>
      <c r="N10999" s="39">
        <v>515.1</v>
      </c>
      <c r="O10999" s="39">
        <v>515.1</v>
      </c>
    </row>
    <row r="11000" spans="1:16">
      <c r="A11000" s="25">
        <f t="shared" si="171"/>
        <v>10998</v>
      </c>
      <c r="B11000" s="32" t="s">
        <v>14296</v>
      </c>
      <c r="C11000" s="37">
        <v>1979</v>
      </c>
      <c r="E11000" s="41" t="s">
        <v>4965</v>
      </c>
      <c r="I11000" s="37">
        <v>2</v>
      </c>
      <c r="J11000" s="37">
        <v>2</v>
      </c>
      <c r="M11000" s="39">
        <v>590.79999999999995</v>
      </c>
      <c r="N11000" s="39">
        <v>557.4</v>
      </c>
      <c r="O11000" s="39">
        <v>557.4</v>
      </c>
    </row>
    <row r="11001" spans="1:16">
      <c r="A11001" s="25">
        <f t="shared" si="171"/>
        <v>10999</v>
      </c>
      <c r="B11001" s="32" t="s">
        <v>14297</v>
      </c>
      <c r="C11001" s="37">
        <v>1982</v>
      </c>
      <c r="E11001" s="41" t="s">
        <v>4965</v>
      </c>
      <c r="I11001" s="37">
        <v>2</v>
      </c>
      <c r="J11001" s="37">
        <v>2</v>
      </c>
      <c r="M11001" s="39">
        <v>568</v>
      </c>
      <c r="N11001" s="39">
        <v>502.4</v>
      </c>
      <c r="O11001" s="39">
        <v>502.4</v>
      </c>
    </row>
    <row r="11002" spans="1:16">
      <c r="A11002" s="25">
        <f t="shared" si="171"/>
        <v>11000</v>
      </c>
      <c r="B11002" s="32" t="s">
        <v>14298</v>
      </c>
      <c r="C11002" s="37">
        <v>1986</v>
      </c>
      <c r="E11002" s="41" t="s">
        <v>4965</v>
      </c>
      <c r="I11002" s="37">
        <v>2</v>
      </c>
      <c r="J11002" s="37">
        <v>2</v>
      </c>
      <c r="M11002" s="39">
        <v>531.20000000000005</v>
      </c>
      <c r="N11002" s="39">
        <v>501.3</v>
      </c>
      <c r="O11002" s="39">
        <v>501.3</v>
      </c>
      <c r="P11002" s="38">
        <v>37</v>
      </c>
    </row>
    <row r="11003" spans="1:16">
      <c r="A11003" s="25">
        <f t="shared" si="171"/>
        <v>11001</v>
      </c>
      <c r="B11003" s="32" t="s">
        <v>14299</v>
      </c>
      <c r="C11003" s="37">
        <v>1985</v>
      </c>
      <c r="E11003" s="41" t="s">
        <v>4965</v>
      </c>
      <c r="I11003" s="37">
        <v>2</v>
      </c>
      <c r="J11003" s="37">
        <v>2</v>
      </c>
      <c r="M11003" s="39">
        <v>507.6</v>
      </c>
      <c r="N11003" s="39">
        <v>458.6</v>
      </c>
      <c r="O11003" s="39">
        <v>458.6</v>
      </c>
    </row>
    <row r="11004" spans="1:16">
      <c r="A11004" s="25">
        <f t="shared" si="171"/>
        <v>11002</v>
      </c>
      <c r="B11004" s="32" t="s">
        <v>14300</v>
      </c>
      <c r="C11004" s="37">
        <v>1988</v>
      </c>
      <c r="E11004" s="41" t="s">
        <v>4965</v>
      </c>
      <c r="I11004" s="37">
        <v>2</v>
      </c>
      <c r="J11004" s="37">
        <v>2</v>
      </c>
      <c r="M11004" s="39">
        <v>463.1</v>
      </c>
      <c r="N11004" s="39">
        <v>423.8</v>
      </c>
      <c r="O11004" s="39">
        <v>423.8</v>
      </c>
    </row>
    <row r="11005" spans="1:16">
      <c r="A11005" s="25">
        <f t="shared" si="171"/>
        <v>11003</v>
      </c>
      <c r="B11005" s="32" t="s">
        <v>14301</v>
      </c>
      <c r="C11005" s="37">
        <v>1989</v>
      </c>
      <c r="E11005" s="41" t="s">
        <v>4965</v>
      </c>
      <c r="I11005" s="37">
        <v>2</v>
      </c>
      <c r="J11005" s="37">
        <v>2</v>
      </c>
      <c r="M11005" s="39">
        <v>517.1</v>
      </c>
      <c r="N11005" s="39">
        <v>487.2</v>
      </c>
      <c r="O11005" s="39">
        <v>487.2</v>
      </c>
      <c r="P11005" s="38">
        <v>20</v>
      </c>
    </row>
    <row r="11006" spans="1:16">
      <c r="A11006" s="25">
        <f t="shared" si="171"/>
        <v>11004</v>
      </c>
      <c r="B11006" s="32" t="s">
        <v>14302</v>
      </c>
      <c r="C11006" s="37">
        <v>1990</v>
      </c>
      <c r="E11006" s="41" t="s">
        <v>4729</v>
      </c>
      <c r="I11006" s="37">
        <v>5</v>
      </c>
      <c r="J11006" s="37">
        <v>4</v>
      </c>
      <c r="M11006" s="39">
        <v>2919.1</v>
      </c>
      <c r="N11006" s="39">
        <v>1207.0999999999999</v>
      </c>
      <c r="O11006" s="39">
        <v>1207.0999999999999</v>
      </c>
    </row>
    <row r="11007" spans="1:16">
      <c r="A11007" s="25">
        <f t="shared" si="171"/>
        <v>11005</v>
      </c>
      <c r="B11007" s="32" t="s">
        <v>14303</v>
      </c>
      <c r="I11007" s="37"/>
      <c r="J11007" s="37"/>
    </row>
    <row r="11008" spans="1:16">
      <c r="A11008" s="25">
        <f t="shared" si="171"/>
        <v>11006</v>
      </c>
      <c r="B11008" s="32" t="s">
        <v>14304</v>
      </c>
      <c r="C11008" s="37">
        <v>2008</v>
      </c>
      <c r="E11008" s="41" t="s">
        <v>4731</v>
      </c>
      <c r="I11008" s="37">
        <v>2</v>
      </c>
      <c r="J11008" s="37">
        <v>3</v>
      </c>
      <c r="M11008" s="39">
        <v>1230.9000000000001</v>
      </c>
      <c r="N11008" s="39">
        <v>1135.8</v>
      </c>
      <c r="O11008" s="39">
        <v>1135.8</v>
      </c>
      <c r="P11008" s="38">
        <v>44</v>
      </c>
    </row>
    <row r="11009" spans="1:16">
      <c r="A11009" s="25">
        <f t="shared" si="171"/>
        <v>11007</v>
      </c>
      <c r="B11009" s="32" t="s">
        <v>14305</v>
      </c>
      <c r="C11009" s="37">
        <v>2006</v>
      </c>
      <c r="E11009" s="41" t="s">
        <v>4731</v>
      </c>
      <c r="I11009" s="37">
        <v>4</v>
      </c>
      <c r="J11009" s="37">
        <v>1</v>
      </c>
      <c r="M11009" s="39">
        <v>1546.9</v>
      </c>
      <c r="N11009" s="39">
        <v>1353.1</v>
      </c>
      <c r="O11009" s="39">
        <v>1353.1</v>
      </c>
      <c r="P11009" s="38">
        <v>36</v>
      </c>
    </row>
    <row r="11010" spans="1:16">
      <c r="A11010" s="25">
        <f t="shared" si="171"/>
        <v>11008</v>
      </c>
      <c r="B11010" s="32" t="s">
        <v>14306</v>
      </c>
      <c r="C11010" s="37">
        <v>2014</v>
      </c>
      <c r="E11010" s="41" t="s">
        <v>6959</v>
      </c>
      <c r="I11010" s="37">
        <v>2</v>
      </c>
      <c r="J11010" s="37">
        <v>1</v>
      </c>
      <c r="M11010" s="39">
        <v>597.79999999999995</v>
      </c>
      <c r="N11010" s="39">
        <v>488.6</v>
      </c>
      <c r="O11010" s="39">
        <v>488.6</v>
      </c>
      <c r="P11010" s="38">
        <v>49</v>
      </c>
    </row>
    <row r="11011" spans="1:16">
      <c r="A11011" s="25">
        <f t="shared" ref="A11011:A11074" si="172">A11010+1</f>
        <v>11009</v>
      </c>
      <c r="B11011" s="32" t="s">
        <v>14307</v>
      </c>
      <c r="C11011" s="37">
        <v>1994</v>
      </c>
      <c r="E11011" s="41" t="s">
        <v>4731</v>
      </c>
      <c r="I11011" s="37">
        <v>2</v>
      </c>
      <c r="J11011" s="37">
        <v>2</v>
      </c>
      <c r="M11011" s="39">
        <v>1083.0999999999999</v>
      </c>
      <c r="N11011" s="39">
        <v>949.8</v>
      </c>
      <c r="O11011" s="39">
        <v>949.8</v>
      </c>
      <c r="P11011" s="38">
        <v>53</v>
      </c>
    </row>
    <row r="11012" spans="1:16">
      <c r="A11012" s="25">
        <f t="shared" si="172"/>
        <v>11010</v>
      </c>
      <c r="B11012" s="32" t="s">
        <v>14308</v>
      </c>
      <c r="C11012" s="37">
        <v>2014</v>
      </c>
      <c r="E11012" s="41" t="s">
        <v>6959</v>
      </c>
      <c r="I11012" s="37">
        <v>3</v>
      </c>
      <c r="J11012" s="37">
        <v>1</v>
      </c>
      <c r="M11012" s="39">
        <v>631.79999999999995</v>
      </c>
      <c r="N11012" s="39">
        <v>549.79999999999995</v>
      </c>
      <c r="O11012" s="39">
        <v>549.79999999999995</v>
      </c>
      <c r="P11012" s="38">
        <v>28</v>
      </c>
    </row>
    <row r="11013" spans="1:16">
      <c r="A11013" s="25">
        <f t="shared" si="172"/>
        <v>11011</v>
      </c>
      <c r="B11013" s="32" t="s">
        <v>14309</v>
      </c>
      <c r="C11013" s="37">
        <v>1992</v>
      </c>
      <c r="E11013" s="41" t="s">
        <v>4731</v>
      </c>
      <c r="I11013" s="37">
        <v>2</v>
      </c>
      <c r="J11013" s="37">
        <v>2</v>
      </c>
      <c r="M11013" s="39">
        <v>928.1</v>
      </c>
      <c r="N11013" s="39">
        <v>855.8</v>
      </c>
      <c r="O11013" s="39">
        <v>855.8</v>
      </c>
      <c r="P11013" s="38">
        <v>41</v>
      </c>
    </row>
    <row r="11014" spans="1:16">
      <c r="A11014" s="25">
        <f t="shared" si="172"/>
        <v>11012</v>
      </c>
      <c r="B11014" s="32" t="s">
        <v>14310</v>
      </c>
      <c r="C11014" s="37">
        <v>1968</v>
      </c>
      <c r="E11014" s="41" t="s">
        <v>4731</v>
      </c>
      <c r="I11014" s="37">
        <v>2</v>
      </c>
      <c r="J11014" s="37">
        <v>2</v>
      </c>
      <c r="M11014" s="39">
        <v>429.2</v>
      </c>
      <c r="N11014" s="39">
        <v>395.4</v>
      </c>
      <c r="O11014" s="39">
        <v>395.4</v>
      </c>
      <c r="P11014" s="38">
        <v>30</v>
      </c>
    </row>
    <row r="11015" spans="1:16">
      <c r="A11015" s="25">
        <f t="shared" si="172"/>
        <v>11013</v>
      </c>
      <c r="B11015" s="32" t="s">
        <v>14311</v>
      </c>
      <c r="C11015" s="37">
        <v>1980</v>
      </c>
      <c r="E11015" s="41" t="s">
        <v>4731</v>
      </c>
      <c r="I11015" s="37">
        <v>2</v>
      </c>
      <c r="J11015" s="37">
        <v>2</v>
      </c>
      <c r="M11015" s="39">
        <v>996.3</v>
      </c>
      <c r="N11015" s="39">
        <v>947.6</v>
      </c>
      <c r="O11015" s="39">
        <v>947.6</v>
      </c>
      <c r="P11015" s="38">
        <v>41</v>
      </c>
    </row>
    <row r="11016" spans="1:16">
      <c r="A11016" s="25">
        <f t="shared" si="172"/>
        <v>11014</v>
      </c>
      <c r="B11016" s="32" t="s">
        <v>14312</v>
      </c>
      <c r="C11016" s="37">
        <v>1978</v>
      </c>
      <c r="E11016" s="41" t="s">
        <v>4731</v>
      </c>
      <c r="I11016" s="37">
        <v>2</v>
      </c>
      <c r="J11016" s="37">
        <v>2</v>
      </c>
      <c r="M11016" s="39">
        <v>970.4</v>
      </c>
      <c r="N11016" s="39">
        <v>921.7</v>
      </c>
      <c r="O11016" s="39">
        <v>921.7</v>
      </c>
    </row>
    <row r="11017" spans="1:16">
      <c r="A11017" s="25">
        <f t="shared" si="172"/>
        <v>11015</v>
      </c>
      <c r="B11017" s="32" t="s">
        <v>14313</v>
      </c>
      <c r="C11017" s="37">
        <v>1986</v>
      </c>
      <c r="E11017" s="41" t="s">
        <v>4731</v>
      </c>
      <c r="I11017" s="37">
        <v>2</v>
      </c>
      <c r="J11017" s="37">
        <v>2</v>
      </c>
      <c r="M11017" s="39">
        <v>996.6</v>
      </c>
      <c r="N11017" s="39">
        <v>948.7</v>
      </c>
      <c r="O11017" s="39">
        <v>948.7</v>
      </c>
      <c r="P11017" s="38">
        <v>44</v>
      </c>
    </row>
    <row r="11018" spans="1:16">
      <c r="A11018" s="25">
        <f t="shared" si="172"/>
        <v>11016</v>
      </c>
      <c r="B11018" s="32" t="s">
        <v>14314</v>
      </c>
      <c r="C11018" s="37">
        <v>1983</v>
      </c>
      <c r="E11018" s="41" t="s">
        <v>4731</v>
      </c>
      <c r="I11018" s="37">
        <v>2</v>
      </c>
      <c r="J11018" s="37">
        <v>2</v>
      </c>
      <c r="M11018" s="39">
        <v>864.9</v>
      </c>
      <c r="N11018" s="39">
        <v>848.4</v>
      </c>
      <c r="O11018" s="39">
        <v>848.4</v>
      </c>
      <c r="P11018" s="38">
        <v>43</v>
      </c>
    </row>
    <row r="11019" spans="1:16">
      <c r="A11019" s="25">
        <f t="shared" si="172"/>
        <v>11017</v>
      </c>
      <c r="B11019" s="32" t="s">
        <v>14315</v>
      </c>
      <c r="C11019" s="37">
        <v>1971</v>
      </c>
      <c r="E11019" s="41" t="s">
        <v>5006</v>
      </c>
      <c r="I11019" s="37">
        <v>2</v>
      </c>
      <c r="J11019" s="37">
        <v>1</v>
      </c>
      <c r="M11019" s="39">
        <v>331.3</v>
      </c>
      <c r="N11019" s="39">
        <v>307.7</v>
      </c>
      <c r="O11019" s="39">
        <v>307.7</v>
      </c>
      <c r="P11019" s="38">
        <v>19</v>
      </c>
    </row>
    <row r="11020" spans="1:16">
      <c r="A11020" s="25">
        <f t="shared" si="172"/>
        <v>11018</v>
      </c>
      <c r="B11020" s="32" t="s">
        <v>3380</v>
      </c>
      <c r="C11020" s="37">
        <v>1976</v>
      </c>
      <c r="E11020" s="41" t="s">
        <v>4731</v>
      </c>
      <c r="I11020" s="37">
        <v>2</v>
      </c>
      <c r="J11020" s="37">
        <v>2</v>
      </c>
      <c r="M11020" s="39">
        <v>542.4</v>
      </c>
      <c r="N11020" s="39">
        <v>507.6</v>
      </c>
      <c r="O11020" s="39">
        <v>507.6</v>
      </c>
      <c r="P11020" s="38">
        <v>27</v>
      </c>
    </row>
    <row r="11021" spans="1:16">
      <c r="A11021" s="25">
        <f t="shared" si="172"/>
        <v>11019</v>
      </c>
      <c r="B11021" s="32" t="s">
        <v>14316</v>
      </c>
      <c r="I11021" s="37"/>
      <c r="J11021" s="37"/>
    </row>
    <row r="11022" spans="1:16">
      <c r="A11022" s="25">
        <f t="shared" si="172"/>
        <v>11020</v>
      </c>
      <c r="B11022" s="32" t="s">
        <v>3381</v>
      </c>
      <c r="C11022" s="37">
        <v>1973</v>
      </c>
      <c r="E11022" s="41" t="s">
        <v>4731</v>
      </c>
      <c r="I11022" s="37">
        <v>2</v>
      </c>
      <c r="J11022" s="37">
        <v>1</v>
      </c>
      <c r="M11022" s="39">
        <v>306.60000000000002</v>
      </c>
      <c r="N11022" s="39">
        <v>267.60000000000002</v>
      </c>
      <c r="O11022" s="39">
        <v>267.60000000000002</v>
      </c>
      <c r="P11022" s="38">
        <v>25</v>
      </c>
    </row>
    <row r="11023" spans="1:16">
      <c r="A11023" s="25">
        <f t="shared" si="172"/>
        <v>11021</v>
      </c>
      <c r="B11023" s="32" t="s">
        <v>14317</v>
      </c>
      <c r="C11023" s="37">
        <v>1967</v>
      </c>
      <c r="E11023" s="41" t="s">
        <v>4731</v>
      </c>
      <c r="I11023" s="37">
        <v>2</v>
      </c>
      <c r="J11023" s="37">
        <v>2</v>
      </c>
      <c r="M11023" s="39">
        <v>463.1</v>
      </c>
      <c r="N11023" s="39">
        <v>423.8</v>
      </c>
      <c r="O11023" s="39">
        <v>423.8</v>
      </c>
      <c r="P11023" s="38">
        <v>28</v>
      </c>
    </row>
    <row r="11024" spans="1:16">
      <c r="A11024" s="25">
        <f t="shared" si="172"/>
        <v>11022</v>
      </c>
      <c r="B11024" s="32" t="s">
        <v>14318</v>
      </c>
      <c r="C11024" s="37">
        <v>1985</v>
      </c>
      <c r="E11024" s="41" t="s">
        <v>4731</v>
      </c>
      <c r="I11024" s="37">
        <v>2</v>
      </c>
      <c r="J11024" s="37">
        <v>2</v>
      </c>
      <c r="M11024" s="39">
        <v>393.6</v>
      </c>
      <c r="N11024" s="39">
        <v>319.3</v>
      </c>
      <c r="O11024" s="39">
        <v>319.3</v>
      </c>
      <c r="P11024" s="38">
        <v>34</v>
      </c>
    </row>
    <row r="11025" spans="1:16">
      <c r="A11025" s="25">
        <f t="shared" si="172"/>
        <v>11023</v>
      </c>
      <c r="B11025" s="32" t="s">
        <v>4550</v>
      </c>
      <c r="C11025" s="37">
        <v>1975</v>
      </c>
      <c r="E11025" s="41" t="s">
        <v>4731</v>
      </c>
      <c r="I11025" s="37">
        <v>2</v>
      </c>
      <c r="J11025" s="37">
        <v>2</v>
      </c>
      <c r="M11025" s="39">
        <v>803.5</v>
      </c>
      <c r="N11025" s="39">
        <v>770.9</v>
      </c>
      <c r="O11025" s="39">
        <v>770.9</v>
      </c>
      <c r="P11025" s="38">
        <v>40</v>
      </c>
    </row>
    <row r="11026" spans="1:16">
      <c r="A11026" s="25">
        <f t="shared" si="172"/>
        <v>11024</v>
      </c>
      <c r="B11026" s="32" t="s">
        <v>14319</v>
      </c>
      <c r="C11026" s="37">
        <v>1977</v>
      </c>
      <c r="E11026" s="41" t="s">
        <v>4731</v>
      </c>
      <c r="I11026" s="37">
        <v>2</v>
      </c>
      <c r="J11026" s="37">
        <v>2</v>
      </c>
      <c r="M11026" s="39">
        <v>815.4</v>
      </c>
      <c r="N11026" s="39">
        <v>781.4</v>
      </c>
      <c r="O11026" s="39">
        <v>781.4</v>
      </c>
      <c r="P11026" s="38">
        <v>36</v>
      </c>
    </row>
    <row r="11027" spans="1:16">
      <c r="A11027" s="25">
        <f t="shared" si="172"/>
        <v>11025</v>
      </c>
      <c r="B11027" s="32" t="s">
        <v>3382</v>
      </c>
      <c r="C11027" s="37">
        <v>1977</v>
      </c>
      <c r="E11027" s="41" t="s">
        <v>4731</v>
      </c>
      <c r="I11027" s="37">
        <v>2</v>
      </c>
      <c r="J11027" s="37">
        <v>2</v>
      </c>
      <c r="M11027" s="39">
        <v>803.6</v>
      </c>
      <c r="N11027" s="39">
        <v>769.6</v>
      </c>
      <c r="O11027" s="39">
        <v>769.6</v>
      </c>
      <c r="P11027" s="38">
        <v>55</v>
      </c>
    </row>
    <row r="11028" spans="1:16">
      <c r="A11028" s="25">
        <f t="shared" si="172"/>
        <v>11026</v>
      </c>
      <c r="B11028" s="32" t="s">
        <v>14320</v>
      </c>
      <c r="C11028" s="37">
        <v>1991</v>
      </c>
      <c r="E11028" s="41" t="s">
        <v>4731</v>
      </c>
      <c r="I11028" s="37">
        <v>2</v>
      </c>
      <c r="J11028" s="37">
        <v>2</v>
      </c>
      <c r="M11028" s="39">
        <v>581.4</v>
      </c>
      <c r="N11028" s="39">
        <v>559.4</v>
      </c>
      <c r="O11028" s="39">
        <v>559.4</v>
      </c>
      <c r="P11028" s="38">
        <v>27</v>
      </c>
    </row>
    <row r="11029" spans="1:16">
      <c r="A11029" s="25">
        <f t="shared" si="172"/>
        <v>11027</v>
      </c>
      <c r="B11029" s="32" t="s">
        <v>14321</v>
      </c>
      <c r="C11029" s="37">
        <v>1977</v>
      </c>
      <c r="E11029" s="41" t="s">
        <v>4731</v>
      </c>
      <c r="I11029" s="37">
        <v>2</v>
      </c>
      <c r="J11029" s="37">
        <v>2</v>
      </c>
      <c r="M11029" s="39">
        <v>380.5</v>
      </c>
      <c r="N11029" s="39">
        <v>364.5</v>
      </c>
      <c r="O11029" s="39">
        <v>364.5</v>
      </c>
      <c r="P11029" s="38">
        <v>20</v>
      </c>
    </row>
    <row r="11030" spans="1:16">
      <c r="A11030" s="25">
        <f t="shared" si="172"/>
        <v>11028</v>
      </c>
      <c r="B11030" s="32" t="s">
        <v>14322</v>
      </c>
      <c r="C11030" s="37">
        <v>1977</v>
      </c>
      <c r="E11030" s="41" t="s">
        <v>4731</v>
      </c>
      <c r="I11030" s="37">
        <v>2</v>
      </c>
      <c r="J11030" s="37">
        <v>2</v>
      </c>
      <c r="M11030" s="39">
        <v>396.6</v>
      </c>
      <c r="N11030" s="39">
        <v>380.6</v>
      </c>
      <c r="O11030" s="39">
        <v>380.6</v>
      </c>
      <c r="P11030" s="38">
        <v>24</v>
      </c>
    </row>
    <row r="11031" spans="1:16">
      <c r="A11031" s="25">
        <f t="shared" si="172"/>
        <v>11029</v>
      </c>
      <c r="B11031" s="32" t="s">
        <v>14323</v>
      </c>
      <c r="C11031" s="37">
        <v>1983</v>
      </c>
      <c r="E11031" s="41" t="s">
        <v>4731</v>
      </c>
      <c r="I11031" s="37">
        <v>2</v>
      </c>
      <c r="J11031" s="37">
        <v>2</v>
      </c>
      <c r="M11031" s="39">
        <v>618.70000000000005</v>
      </c>
      <c r="N11031" s="39">
        <v>596.70000000000005</v>
      </c>
      <c r="O11031" s="39">
        <v>596.70000000000005</v>
      </c>
      <c r="P11031" s="38">
        <v>27</v>
      </c>
    </row>
    <row r="11032" spans="1:16">
      <c r="A11032" s="25">
        <f t="shared" si="172"/>
        <v>11030</v>
      </c>
      <c r="B11032" s="32" t="s">
        <v>14324</v>
      </c>
      <c r="I11032" s="37"/>
      <c r="J11032" s="37"/>
    </row>
    <row r="11033" spans="1:16">
      <c r="A11033" s="25">
        <f t="shared" si="172"/>
        <v>11031</v>
      </c>
      <c r="B11033" s="32" t="s">
        <v>14325</v>
      </c>
      <c r="C11033" s="37">
        <v>1982</v>
      </c>
      <c r="E11033" s="41" t="s">
        <v>5129</v>
      </c>
      <c r="I11033" s="37">
        <v>5</v>
      </c>
      <c r="J11033" s="37">
        <v>6</v>
      </c>
      <c r="M11033" s="39">
        <v>5746.4</v>
      </c>
      <c r="N11033" s="39">
        <v>5290.4</v>
      </c>
      <c r="O11033" s="39">
        <v>5290.4</v>
      </c>
      <c r="P11033" s="38">
        <v>298</v>
      </c>
    </row>
    <row r="11034" spans="1:16">
      <c r="A11034" s="25">
        <f t="shared" si="172"/>
        <v>11032</v>
      </c>
      <c r="B11034" s="32" t="s">
        <v>14326</v>
      </c>
      <c r="C11034" s="37">
        <v>1985</v>
      </c>
      <c r="E11034" s="41" t="s">
        <v>4726</v>
      </c>
      <c r="I11034" s="37">
        <v>5</v>
      </c>
      <c r="J11034" s="37">
        <v>4</v>
      </c>
      <c r="M11034" s="39">
        <v>3857.1</v>
      </c>
      <c r="N11034" s="39">
        <v>3553.1</v>
      </c>
      <c r="O11034" s="39">
        <v>3553.1</v>
      </c>
    </row>
    <row r="11035" spans="1:16">
      <c r="A11035" s="25">
        <f t="shared" si="172"/>
        <v>11033</v>
      </c>
      <c r="B11035" s="32" t="s">
        <v>14327</v>
      </c>
      <c r="C11035" s="37">
        <v>1979</v>
      </c>
      <c r="E11035" s="41" t="s">
        <v>4726</v>
      </c>
      <c r="I11035" s="37">
        <v>5</v>
      </c>
      <c r="J11035" s="37">
        <v>6</v>
      </c>
      <c r="M11035" s="39">
        <v>4850.8999999999996</v>
      </c>
      <c r="N11035" s="39">
        <v>4322.3999999999996</v>
      </c>
      <c r="O11035" s="39">
        <v>4322.3999999999996</v>
      </c>
    </row>
    <row r="11036" spans="1:16">
      <c r="A11036" s="25">
        <f t="shared" si="172"/>
        <v>11034</v>
      </c>
      <c r="B11036" s="32" t="s">
        <v>14328</v>
      </c>
      <c r="I11036" s="37"/>
      <c r="J11036" s="37"/>
    </row>
    <row r="11037" spans="1:16">
      <c r="A11037" s="25">
        <f t="shared" si="172"/>
        <v>11035</v>
      </c>
      <c r="B11037" s="32" t="s">
        <v>14329</v>
      </c>
      <c r="I11037" s="37"/>
      <c r="J11037" s="37"/>
    </row>
    <row r="11038" spans="1:16">
      <c r="A11038" s="25">
        <f t="shared" si="172"/>
        <v>11036</v>
      </c>
      <c r="B11038" s="32" t="s">
        <v>14330</v>
      </c>
      <c r="I11038" s="37"/>
      <c r="J11038" s="37"/>
    </row>
    <row r="11039" spans="1:16">
      <c r="A11039" s="25">
        <f t="shared" si="172"/>
        <v>11037</v>
      </c>
      <c r="B11039" s="32" t="s">
        <v>14331</v>
      </c>
      <c r="C11039" s="37">
        <v>1989</v>
      </c>
      <c r="E11039" s="41" t="s">
        <v>5129</v>
      </c>
      <c r="I11039" s="37">
        <v>5</v>
      </c>
      <c r="J11039" s="37">
        <v>6</v>
      </c>
      <c r="M11039" s="39">
        <v>4538.8</v>
      </c>
      <c r="N11039" s="39">
        <v>3992.8</v>
      </c>
      <c r="O11039" s="39">
        <v>3992.8</v>
      </c>
      <c r="P11039" s="38">
        <v>208</v>
      </c>
    </row>
    <row r="11040" spans="1:16">
      <c r="A11040" s="25">
        <f t="shared" si="172"/>
        <v>11038</v>
      </c>
      <c r="B11040" s="32" t="s">
        <v>14332</v>
      </c>
      <c r="I11040" s="37"/>
      <c r="J11040" s="37"/>
    </row>
    <row r="11041" spans="1:16">
      <c r="A11041" s="25">
        <f t="shared" si="172"/>
        <v>11039</v>
      </c>
      <c r="B11041" s="32" t="s">
        <v>14333</v>
      </c>
      <c r="C11041" s="37">
        <v>1987</v>
      </c>
      <c r="E11041" s="41" t="s">
        <v>5129</v>
      </c>
      <c r="I11041" s="37">
        <v>5</v>
      </c>
      <c r="J11041" s="37">
        <v>4</v>
      </c>
      <c r="M11041" s="39">
        <v>3016.6</v>
      </c>
      <c r="N11041" s="39">
        <v>2652.6</v>
      </c>
      <c r="O11041" s="39">
        <v>2652.6</v>
      </c>
      <c r="P11041" s="38">
        <v>139</v>
      </c>
    </row>
    <row r="11042" spans="1:16">
      <c r="A11042" s="25">
        <f t="shared" si="172"/>
        <v>11040</v>
      </c>
      <c r="B11042" s="32" t="s">
        <v>14334</v>
      </c>
      <c r="C11042" s="37">
        <v>2012</v>
      </c>
      <c r="E11042" s="41" t="s">
        <v>4731</v>
      </c>
      <c r="I11042" s="37">
        <v>2</v>
      </c>
      <c r="J11042" s="37">
        <v>1</v>
      </c>
      <c r="M11042" s="39">
        <v>517.20000000000005</v>
      </c>
      <c r="N11042" s="39">
        <v>477.5</v>
      </c>
      <c r="O11042" s="39">
        <v>477.5</v>
      </c>
      <c r="P11042" s="38">
        <v>19</v>
      </c>
    </row>
    <row r="11043" spans="1:16">
      <c r="A11043" s="25">
        <f t="shared" si="172"/>
        <v>11041</v>
      </c>
      <c r="B11043" s="32" t="s">
        <v>14335</v>
      </c>
      <c r="C11043" s="37">
        <v>1973</v>
      </c>
      <c r="E11043" s="41" t="s">
        <v>5129</v>
      </c>
      <c r="I11043" s="37">
        <v>5</v>
      </c>
      <c r="J11043" s="37">
        <v>6</v>
      </c>
      <c r="M11043" s="39">
        <v>4888.3</v>
      </c>
      <c r="N11043" s="39">
        <v>4505.3</v>
      </c>
      <c r="O11043" s="39">
        <v>4505.3</v>
      </c>
      <c r="P11043" s="38">
        <v>211</v>
      </c>
    </row>
    <row r="11044" spans="1:16">
      <c r="A11044" s="25">
        <f t="shared" si="172"/>
        <v>11042</v>
      </c>
      <c r="B11044" s="32" t="s">
        <v>14336</v>
      </c>
      <c r="C11044" s="37">
        <v>1967</v>
      </c>
      <c r="D11044" s="37">
        <v>2007</v>
      </c>
      <c r="E11044" s="42" t="s">
        <v>4823</v>
      </c>
      <c r="I11044" s="37">
        <v>2</v>
      </c>
      <c r="J11044" s="37">
        <v>3</v>
      </c>
      <c r="M11044" s="39">
        <v>858.9</v>
      </c>
      <c r="N11044" s="39">
        <v>775.9</v>
      </c>
      <c r="O11044" s="39">
        <v>775.9</v>
      </c>
      <c r="P11044" s="38">
        <v>45</v>
      </c>
    </row>
    <row r="11045" spans="1:16">
      <c r="A11045" s="25">
        <f t="shared" si="172"/>
        <v>11043</v>
      </c>
      <c r="B11045" s="32" t="s">
        <v>3035</v>
      </c>
      <c r="C11045" s="37">
        <v>1969</v>
      </c>
      <c r="E11045" s="41" t="s">
        <v>4731</v>
      </c>
      <c r="I11045" s="37">
        <v>2</v>
      </c>
      <c r="J11045" s="37">
        <v>3</v>
      </c>
      <c r="M11045" s="39">
        <v>869.2</v>
      </c>
      <c r="N11045" s="39">
        <v>775.5</v>
      </c>
      <c r="O11045" s="39">
        <v>775.5</v>
      </c>
      <c r="P11045" s="38">
        <v>27</v>
      </c>
    </row>
    <row r="11046" spans="1:16">
      <c r="A11046" s="25">
        <f t="shared" si="172"/>
        <v>11044</v>
      </c>
      <c r="B11046" s="32" t="s">
        <v>14337</v>
      </c>
      <c r="C11046" s="37">
        <v>1971</v>
      </c>
      <c r="E11046" s="41" t="s">
        <v>4731</v>
      </c>
      <c r="I11046" s="37">
        <v>2</v>
      </c>
      <c r="J11046" s="37">
        <v>3</v>
      </c>
      <c r="M11046" s="39">
        <v>983.5</v>
      </c>
      <c r="N11046" s="39">
        <v>873.5</v>
      </c>
      <c r="O11046" s="39">
        <v>873.5</v>
      </c>
      <c r="P11046" s="38">
        <v>55</v>
      </c>
    </row>
    <row r="11047" spans="1:16">
      <c r="A11047" s="25">
        <f t="shared" si="172"/>
        <v>11045</v>
      </c>
      <c r="B11047" s="32" t="s">
        <v>4548</v>
      </c>
      <c r="C11047" s="37">
        <v>1976</v>
      </c>
      <c r="E11047" s="41" t="s">
        <v>5129</v>
      </c>
      <c r="I11047" s="37">
        <v>5</v>
      </c>
      <c r="J11047" s="37">
        <v>6</v>
      </c>
      <c r="M11047" s="39">
        <v>4859.8500000000004</v>
      </c>
      <c r="N11047" s="39">
        <v>4776.8500000000004</v>
      </c>
      <c r="O11047" s="39">
        <v>4776.8500000000004</v>
      </c>
      <c r="P11047" s="38">
        <v>136</v>
      </c>
    </row>
    <row r="11048" spans="1:16">
      <c r="A11048" s="25">
        <f t="shared" si="172"/>
        <v>11046</v>
      </c>
      <c r="B11048" s="32" t="s">
        <v>3383</v>
      </c>
      <c r="C11048" s="37">
        <v>1978</v>
      </c>
      <c r="E11048" s="41" t="s">
        <v>5129</v>
      </c>
      <c r="I11048" s="37">
        <v>5</v>
      </c>
      <c r="J11048" s="37">
        <v>6</v>
      </c>
      <c r="M11048" s="39">
        <v>4907.6000000000004</v>
      </c>
      <c r="N11048" s="39">
        <v>4432.2</v>
      </c>
      <c r="O11048" s="39">
        <v>4432.2</v>
      </c>
      <c r="P11048" s="38">
        <v>168</v>
      </c>
    </row>
    <row r="11049" spans="1:16">
      <c r="A11049" s="25">
        <f t="shared" si="172"/>
        <v>11047</v>
      </c>
      <c r="B11049" s="32" t="s">
        <v>14338</v>
      </c>
      <c r="C11049" s="37">
        <v>1977</v>
      </c>
      <c r="E11049" s="41" t="s">
        <v>5129</v>
      </c>
      <c r="I11049" s="37">
        <v>5</v>
      </c>
      <c r="J11049" s="37">
        <v>6</v>
      </c>
      <c r="M11049" s="39">
        <v>4787.3999999999996</v>
      </c>
      <c r="N11049" s="39">
        <v>4404.3999999999996</v>
      </c>
      <c r="O11049" s="39">
        <v>4404.3999999999996</v>
      </c>
      <c r="P11049" s="38">
        <v>218</v>
      </c>
    </row>
    <row r="11050" spans="1:16">
      <c r="A11050" s="25">
        <f t="shared" si="172"/>
        <v>11048</v>
      </c>
      <c r="B11050" s="32" t="s">
        <v>14339</v>
      </c>
      <c r="I11050" s="37"/>
      <c r="J11050" s="37"/>
    </row>
    <row r="11051" spans="1:16">
      <c r="A11051" s="25">
        <f t="shared" si="172"/>
        <v>11049</v>
      </c>
      <c r="B11051" s="32" t="s">
        <v>4549</v>
      </c>
      <c r="C11051" s="37">
        <v>1963</v>
      </c>
      <c r="E11051" s="41" t="s">
        <v>4965</v>
      </c>
      <c r="I11051" s="37">
        <v>2</v>
      </c>
      <c r="J11051" s="37">
        <v>2</v>
      </c>
      <c r="M11051" s="39">
        <v>631.20000000000005</v>
      </c>
      <c r="N11051" s="39">
        <v>563</v>
      </c>
      <c r="O11051" s="39">
        <v>563</v>
      </c>
    </row>
    <row r="11052" spans="1:16">
      <c r="A11052" s="25">
        <f t="shared" si="172"/>
        <v>11050</v>
      </c>
      <c r="B11052" s="32" t="s">
        <v>14340</v>
      </c>
      <c r="I11052" s="37"/>
      <c r="J11052" s="37"/>
    </row>
    <row r="11053" spans="1:16">
      <c r="A11053" s="25">
        <f t="shared" si="172"/>
        <v>11051</v>
      </c>
      <c r="B11053" s="32" t="s">
        <v>14341</v>
      </c>
      <c r="I11053" s="37"/>
      <c r="J11053" s="37"/>
    </row>
    <row r="11054" spans="1:16">
      <c r="A11054" s="25">
        <f t="shared" si="172"/>
        <v>11052</v>
      </c>
      <c r="B11054" s="32" t="s">
        <v>14342</v>
      </c>
      <c r="I11054" s="37"/>
      <c r="J11054" s="37"/>
    </row>
    <row r="11055" spans="1:16">
      <c r="A11055" s="25">
        <f t="shared" si="172"/>
        <v>11053</v>
      </c>
      <c r="B11055" s="32" t="s">
        <v>14343</v>
      </c>
      <c r="I11055" s="37"/>
      <c r="J11055" s="37"/>
    </row>
    <row r="11056" spans="1:16">
      <c r="A11056" s="25">
        <f t="shared" si="172"/>
        <v>11054</v>
      </c>
      <c r="B11056" s="32" t="s">
        <v>14344</v>
      </c>
      <c r="C11056" s="37" t="s">
        <v>14345</v>
      </c>
      <c r="E11056" s="41" t="s">
        <v>4731</v>
      </c>
      <c r="I11056" s="37">
        <v>2</v>
      </c>
      <c r="J11056" s="37">
        <v>1</v>
      </c>
      <c r="M11056" s="39">
        <v>387.8</v>
      </c>
      <c r="N11056" s="39">
        <v>328.4</v>
      </c>
      <c r="O11056" s="39">
        <v>328.4</v>
      </c>
      <c r="P11056" s="38">
        <v>17</v>
      </c>
    </row>
    <row r="11057" spans="1:16">
      <c r="A11057" s="25">
        <f t="shared" si="172"/>
        <v>11055</v>
      </c>
      <c r="B11057" s="32" t="s">
        <v>14346</v>
      </c>
      <c r="C11057" s="37">
        <v>1965</v>
      </c>
      <c r="E11057" s="42" t="s">
        <v>4823</v>
      </c>
      <c r="I11057" s="37">
        <v>2</v>
      </c>
      <c r="J11057" s="37">
        <v>2</v>
      </c>
      <c r="M11057" s="39">
        <v>481.1</v>
      </c>
      <c r="N11057" s="39">
        <v>269.39999999999998</v>
      </c>
      <c r="O11057" s="39">
        <v>231.5</v>
      </c>
    </row>
    <row r="11058" spans="1:16">
      <c r="A11058" s="25">
        <f t="shared" si="172"/>
        <v>11056</v>
      </c>
      <c r="B11058" s="33" t="s">
        <v>14347</v>
      </c>
      <c r="C11058" s="37">
        <v>2003</v>
      </c>
      <c r="E11058" s="41" t="s">
        <v>4731</v>
      </c>
      <c r="I11058" s="37">
        <v>3</v>
      </c>
      <c r="J11058" s="37">
        <v>1</v>
      </c>
      <c r="M11058" s="39">
        <v>1695</v>
      </c>
      <c r="N11058" s="39">
        <v>1435.8</v>
      </c>
      <c r="O11058" s="39">
        <v>1435.8</v>
      </c>
      <c r="P11058" s="38">
        <v>66</v>
      </c>
    </row>
    <row r="11059" spans="1:16">
      <c r="A11059" s="25">
        <f t="shared" si="172"/>
        <v>11057</v>
      </c>
      <c r="B11059" s="33" t="s">
        <v>14348</v>
      </c>
      <c r="C11059" s="37">
        <v>1975</v>
      </c>
      <c r="E11059" s="41" t="s">
        <v>4724</v>
      </c>
      <c r="I11059" s="37">
        <v>2</v>
      </c>
      <c r="J11059" s="37">
        <v>1</v>
      </c>
      <c r="M11059" s="39">
        <v>436.4</v>
      </c>
      <c r="N11059" s="39">
        <v>373.2</v>
      </c>
      <c r="O11059" s="39">
        <v>373.2</v>
      </c>
      <c r="P11059" s="38">
        <v>17</v>
      </c>
    </row>
    <row r="11060" spans="1:16">
      <c r="A11060" s="25">
        <f t="shared" si="172"/>
        <v>11058</v>
      </c>
      <c r="B11060" s="33" t="s">
        <v>14349</v>
      </c>
      <c r="C11060" s="37">
        <v>2014</v>
      </c>
      <c r="E11060" s="41" t="s">
        <v>4731</v>
      </c>
      <c r="I11060" s="37">
        <v>2</v>
      </c>
      <c r="J11060" s="37">
        <v>1</v>
      </c>
      <c r="M11060" s="39">
        <v>598.79999999999995</v>
      </c>
      <c r="N11060" s="39">
        <v>537.20000000000005</v>
      </c>
      <c r="O11060" s="39">
        <v>454.7</v>
      </c>
      <c r="P11060" s="38">
        <v>13</v>
      </c>
    </row>
    <row r="11061" spans="1:16">
      <c r="A11061" s="25">
        <f t="shared" si="172"/>
        <v>11059</v>
      </c>
      <c r="B11061" s="33" t="s">
        <v>14350</v>
      </c>
      <c r="C11061" s="37">
        <v>2014</v>
      </c>
      <c r="E11061" s="41" t="s">
        <v>4731</v>
      </c>
      <c r="I11061" s="37">
        <v>2</v>
      </c>
      <c r="J11061" s="37">
        <v>1</v>
      </c>
      <c r="M11061" s="39">
        <v>598.79999999999995</v>
      </c>
      <c r="N11061" s="39">
        <v>537.20000000000005</v>
      </c>
      <c r="O11061" s="39">
        <v>471.2</v>
      </c>
      <c r="P11061" s="38">
        <v>12</v>
      </c>
    </row>
    <row r="11062" spans="1:16">
      <c r="A11062" s="25">
        <f t="shared" si="172"/>
        <v>11060</v>
      </c>
      <c r="B11062" s="33" t="s">
        <v>4551</v>
      </c>
      <c r="C11062" s="37">
        <v>1971</v>
      </c>
      <c r="E11062" s="42" t="s">
        <v>4823</v>
      </c>
      <c r="I11062" s="37">
        <v>2</v>
      </c>
      <c r="J11062" s="37">
        <v>1</v>
      </c>
      <c r="M11062" s="39">
        <v>354.6</v>
      </c>
      <c r="N11062" s="39">
        <v>24</v>
      </c>
      <c r="O11062" s="39">
        <v>330.6</v>
      </c>
      <c r="P11062" s="38">
        <v>12</v>
      </c>
    </row>
    <row r="11063" spans="1:16">
      <c r="A11063" s="25">
        <f t="shared" si="172"/>
        <v>11061</v>
      </c>
      <c r="B11063" s="33" t="s">
        <v>14351</v>
      </c>
      <c r="C11063" s="37">
        <v>1975</v>
      </c>
      <c r="E11063" s="41" t="s">
        <v>4731</v>
      </c>
      <c r="I11063" s="37">
        <v>2</v>
      </c>
      <c r="J11063" s="37">
        <v>1</v>
      </c>
      <c r="M11063" s="39">
        <v>351</v>
      </c>
      <c r="N11063" s="39">
        <v>319</v>
      </c>
      <c r="O11063" s="39">
        <v>319</v>
      </c>
      <c r="P11063" s="38">
        <v>16</v>
      </c>
    </row>
    <row r="11064" spans="1:16">
      <c r="A11064" s="25">
        <f t="shared" si="172"/>
        <v>11062</v>
      </c>
      <c r="B11064" s="33" t="s">
        <v>14352</v>
      </c>
      <c r="C11064" s="37">
        <v>1967</v>
      </c>
      <c r="E11064" s="41" t="s">
        <v>4731</v>
      </c>
      <c r="I11064" s="37">
        <v>2</v>
      </c>
      <c r="J11064" s="37">
        <v>1</v>
      </c>
      <c r="M11064" s="39">
        <v>363.4</v>
      </c>
      <c r="N11064" s="39">
        <v>341.4</v>
      </c>
      <c r="O11064" s="39">
        <v>341.4</v>
      </c>
      <c r="P11064" s="38">
        <v>16</v>
      </c>
    </row>
    <row r="11065" spans="1:16">
      <c r="A11065" s="25">
        <f t="shared" si="172"/>
        <v>11063</v>
      </c>
      <c r="B11065" s="33" t="s">
        <v>14353</v>
      </c>
      <c r="C11065" s="37">
        <v>1980</v>
      </c>
      <c r="E11065" s="41" t="s">
        <v>4729</v>
      </c>
      <c r="I11065" s="37">
        <v>2</v>
      </c>
      <c r="J11065" s="37">
        <v>1</v>
      </c>
      <c r="M11065" s="39">
        <v>358.4</v>
      </c>
      <c r="N11065" s="39">
        <v>326.60000000000002</v>
      </c>
      <c r="O11065" s="39">
        <v>326.60000000000002</v>
      </c>
      <c r="P11065" s="38">
        <v>12</v>
      </c>
    </row>
    <row r="11066" spans="1:16">
      <c r="A11066" s="25">
        <f t="shared" si="172"/>
        <v>11064</v>
      </c>
      <c r="B11066" s="33" t="s">
        <v>14354</v>
      </c>
      <c r="C11066" s="37">
        <v>1968</v>
      </c>
      <c r="E11066" s="41" t="s">
        <v>4724</v>
      </c>
      <c r="I11066" s="37">
        <v>2</v>
      </c>
      <c r="J11066" s="37">
        <v>2</v>
      </c>
      <c r="M11066" s="39">
        <v>494.7</v>
      </c>
      <c r="N11066" s="39">
        <v>458.3</v>
      </c>
      <c r="O11066" s="39">
        <v>458.3</v>
      </c>
      <c r="P11066" s="38">
        <v>21</v>
      </c>
    </row>
    <row r="11067" spans="1:16">
      <c r="A11067" s="25">
        <f t="shared" si="172"/>
        <v>11065</v>
      </c>
      <c r="B11067" s="33" t="s">
        <v>14355</v>
      </c>
      <c r="C11067" s="37">
        <v>1977</v>
      </c>
      <c r="E11067" s="41" t="s">
        <v>4731</v>
      </c>
      <c r="I11067" s="37">
        <v>2</v>
      </c>
      <c r="J11067" s="37">
        <v>2</v>
      </c>
      <c r="M11067" s="39">
        <v>828.4</v>
      </c>
      <c r="N11067" s="39">
        <v>769.3</v>
      </c>
      <c r="O11067" s="39">
        <v>769.3</v>
      </c>
      <c r="P11067" s="38">
        <v>36</v>
      </c>
    </row>
    <row r="11068" spans="1:16">
      <c r="A11068" s="25">
        <f t="shared" si="172"/>
        <v>11066</v>
      </c>
      <c r="B11068" s="33" t="s">
        <v>14356</v>
      </c>
      <c r="C11068" s="37">
        <v>1997</v>
      </c>
      <c r="E11068" s="41" t="s">
        <v>4731</v>
      </c>
      <c r="I11068" s="37">
        <v>2</v>
      </c>
      <c r="J11068" s="37">
        <v>3</v>
      </c>
      <c r="M11068" s="39">
        <v>1012.1</v>
      </c>
      <c r="N11068" s="39">
        <v>876.5</v>
      </c>
      <c r="O11068" s="39">
        <v>876.5</v>
      </c>
      <c r="P11068" s="38">
        <v>34</v>
      </c>
    </row>
    <row r="11069" spans="1:16">
      <c r="A11069" s="25">
        <f t="shared" si="172"/>
        <v>11067</v>
      </c>
      <c r="B11069" s="33" t="s">
        <v>14357</v>
      </c>
      <c r="C11069" s="37">
        <v>1978</v>
      </c>
      <c r="E11069" s="41" t="s">
        <v>4731</v>
      </c>
      <c r="I11069" s="37">
        <v>2</v>
      </c>
      <c r="J11069" s="37">
        <v>2</v>
      </c>
      <c r="M11069" s="39">
        <v>784.4</v>
      </c>
      <c r="N11069" s="39">
        <v>734.2</v>
      </c>
      <c r="O11069" s="39">
        <v>734.2</v>
      </c>
      <c r="P11069" s="38">
        <v>43</v>
      </c>
    </row>
    <row r="11070" spans="1:16">
      <c r="A11070" s="25">
        <f t="shared" si="172"/>
        <v>11068</v>
      </c>
      <c r="B11070" s="33" t="s">
        <v>14358</v>
      </c>
      <c r="C11070" s="37">
        <v>1999</v>
      </c>
      <c r="E11070" s="41" t="s">
        <v>4731</v>
      </c>
      <c r="I11070" s="37">
        <v>2</v>
      </c>
      <c r="J11070" s="37">
        <v>3</v>
      </c>
      <c r="M11070" s="39">
        <v>1001.1</v>
      </c>
      <c r="N11070" s="39">
        <v>870.7</v>
      </c>
      <c r="O11070" s="39">
        <v>870.7</v>
      </c>
      <c r="P11070" s="38">
        <v>38</v>
      </c>
    </row>
    <row r="11071" spans="1:16">
      <c r="A11071" s="25">
        <f t="shared" si="172"/>
        <v>11069</v>
      </c>
      <c r="B11071" s="33" t="s">
        <v>14359</v>
      </c>
      <c r="C11071" s="37">
        <v>1990</v>
      </c>
      <c r="E11071" s="41" t="s">
        <v>4731</v>
      </c>
      <c r="I11071" s="37">
        <v>3</v>
      </c>
      <c r="J11071" s="37">
        <v>1</v>
      </c>
      <c r="M11071" s="39">
        <v>1011.4</v>
      </c>
      <c r="N11071" s="39">
        <v>945</v>
      </c>
      <c r="O11071" s="39">
        <v>945</v>
      </c>
      <c r="P11071" s="38">
        <v>41</v>
      </c>
    </row>
    <row r="11072" spans="1:16">
      <c r="A11072" s="25">
        <f t="shared" si="172"/>
        <v>11070</v>
      </c>
      <c r="B11072" s="33" t="s">
        <v>14360</v>
      </c>
      <c r="C11072" s="37">
        <v>2001</v>
      </c>
      <c r="E11072" s="41" t="s">
        <v>4731</v>
      </c>
      <c r="I11072" s="37">
        <v>2</v>
      </c>
      <c r="J11072" s="37">
        <v>3</v>
      </c>
      <c r="M11072" s="39">
        <v>1010.6</v>
      </c>
      <c r="N11072" s="39">
        <v>874.2</v>
      </c>
      <c r="O11072" s="39">
        <v>874.2</v>
      </c>
      <c r="P11072" s="38">
        <v>52</v>
      </c>
    </row>
    <row r="11073" spans="1:16">
      <c r="A11073" s="25">
        <f t="shared" si="172"/>
        <v>11071</v>
      </c>
      <c r="B11073" s="33" t="s">
        <v>14361</v>
      </c>
      <c r="C11073" s="37">
        <v>2005</v>
      </c>
      <c r="E11073" s="41" t="s">
        <v>4731</v>
      </c>
      <c r="I11073" s="37">
        <v>2</v>
      </c>
      <c r="J11073" s="37">
        <v>3</v>
      </c>
      <c r="M11073" s="39">
        <v>1014.9</v>
      </c>
      <c r="N11073" s="39">
        <v>873.6</v>
      </c>
      <c r="O11073" s="39">
        <v>295.89999999999998</v>
      </c>
      <c r="P11073" s="38">
        <v>57</v>
      </c>
    </row>
    <row r="11074" spans="1:16">
      <c r="A11074" s="25">
        <f t="shared" si="172"/>
        <v>11072</v>
      </c>
      <c r="B11074" s="33" t="s">
        <v>14362</v>
      </c>
      <c r="C11074" s="37">
        <v>2002</v>
      </c>
      <c r="E11074" s="41" t="s">
        <v>4731</v>
      </c>
      <c r="I11074" s="37">
        <v>2</v>
      </c>
      <c r="J11074" s="37">
        <v>3</v>
      </c>
      <c r="M11074" s="39">
        <v>998</v>
      </c>
      <c r="N11074" s="39">
        <v>847.6</v>
      </c>
      <c r="O11074" s="39">
        <v>847.6</v>
      </c>
      <c r="P11074" s="38">
        <v>40</v>
      </c>
    </row>
    <row r="11075" spans="1:16">
      <c r="A11075" s="25">
        <f t="shared" ref="A11075:A11138" si="173">A11074+1</f>
        <v>11073</v>
      </c>
      <c r="B11075" s="33" t="s">
        <v>14363</v>
      </c>
      <c r="C11075" s="37">
        <v>2006</v>
      </c>
      <c r="E11075" s="41" t="s">
        <v>4731</v>
      </c>
      <c r="I11075" s="37">
        <v>2</v>
      </c>
      <c r="J11075" s="37">
        <v>2</v>
      </c>
      <c r="M11075" s="39">
        <v>1501</v>
      </c>
      <c r="N11075" s="39">
        <v>858.4</v>
      </c>
      <c r="O11075" s="39">
        <v>858.4</v>
      </c>
      <c r="P11075" s="38">
        <v>46</v>
      </c>
    </row>
    <row r="11076" spans="1:16">
      <c r="A11076" s="25">
        <f t="shared" si="173"/>
        <v>11074</v>
      </c>
      <c r="B11076" s="33" t="s">
        <v>14364</v>
      </c>
      <c r="C11076" s="37">
        <v>2004</v>
      </c>
      <c r="E11076" s="41" t="s">
        <v>4731</v>
      </c>
      <c r="I11076" s="37">
        <v>2</v>
      </c>
      <c r="J11076" s="37">
        <v>3</v>
      </c>
      <c r="M11076" s="39">
        <v>1014.1</v>
      </c>
      <c r="N11076" s="39">
        <v>859.4</v>
      </c>
      <c r="O11076" s="39">
        <v>859.4</v>
      </c>
      <c r="P11076" s="38">
        <v>42</v>
      </c>
    </row>
    <row r="11077" spans="1:16">
      <c r="A11077" s="25">
        <f t="shared" si="173"/>
        <v>11075</v>
      </c>
      <c r="B11077" s="33" t="s">
        <v>3036</v>
      </c>
      <c r="C11077" s="37">
        <v>1973</v>
      </c>
      <c r="E11077" s="42" t="s">
        <v>4823</v>
      </c>
      <c r="I11077" s="37">
        <v>2</v>
      </c>
      <c r="J11077" s="37">
        <v>2</v>
      </c>
      <c r="M11077" s="39">
        <v>799.2</v>
      </c>
      <c r="N11077" s="39">
        <v>45.3</v>
      </c>
      <c r="O11077" s="39">
        <v>753.9</v>
      </c>
      <c r="P11077" s="38">
        <v>34</v>
      </c>
    </row>
    <row r="11078" spans="1:16">
      <c r="A11078" s="25">
        <f t="shared" si="173"/>
        <v>11076</v>
      </c>
      <c r="B11078" s="33" t="s">
        <v>3037</v>
      </c>
      <c r="C11078" s="37">
        <v>1971</v>
      </c>
      <c r="E11078" s="41" t="s">
        <v>4731</v>
      </c>
      <c r="I11078" s="37">
        <v>2</v>
      </c>
      <c r="J11078" s="37">
        <v>2</v>
      </c>
      <c r="M11078" s="39">
        <v>417.7</v>
      </c>
      <c r="N11078" s="39">
        <v>384.5</v>
      </c>
      <c r="O11078" s="39">
        <v>384.5</v>
      </c>
      <c r="P11078" s="38">
        <v>20</v>
      </c>
    </row>
    <row r="11079" spans="1:16">
      <c r="A11079" s="25">
        <f t="shared" si="173"/>
        <v>11077</v>
      </c>
      <c r="B11079" s="33" t="s">
        <v>14365</v>
      </c>
      <c r="C11079" s="37">
        <v>1977</v>
      </c>
      <c r="E11079" s="41" t="s">
        <v>4731</v>
      </c>
      <c r="I11079" s="37">
        <v>2</v>
      </c>
      <c r="J11079" s="37">
        <v>2</v>
      </c>
      <c r="M11079" s="39">
        <v>825.8</v>
      </c>
      <c r="N11079" s="39">
        <v>765.3</v>
      </c>
      <c r="O11079" s="39">
        <v>765.3</v>
      </c>
      <c r="P11079" s="38">
        <v>27</v>
      </c>
    </row>
    <row r="11080" spans="1:16">
      <c r="A11080" s="25">
        <f t="shared" si="173"/>
        <v>11078</v>
      </c>
      <c r="B11080" s="33" t="s">
        <v>3384</v>
      </c>
      <c r="C11080" s="37">
        <v>1973</v>
      </c>
      <c r="E11080" s="41" t="s">
        <v>4731</v>
      </c>
      <c r="I11080" s="37">
        <v>2</v>
      </c>
      <c r="J11080" s="37">
        <v>2</v>
      </c>
      <c r="M11080" s="39">
        <v>402.1</v>
      </c>
      <c r="N11080" s="39">
        <v>370.9</v>
      </c>
      <c r="O11080" s="39">
        <v>370.9</v>
      </c>
      <c r="P11080" s="38">
        <v>17</v>
      </c>
    </row>
    <row r="11081" spans="1:16">
      <c r="A11081" s="25">
        <f t="shared" si="173"/>
        <v>11079</v>
      </c>
      <c r="B11081" s="33" t="s">
        <v>14366</v>
      </c>
      <c r="C11081" s="37">
        <v>1977</v>
      </c>
      <c r="E11081" s="41" t="s">
        <v>4731</v>
      </c>
      <c r="I11081" s="37">
        <v>2</v>
      </c>
      <c r="J11081" s="37">
        <v>2</v>
      </c>
      <c r="M11081" s="39">
        <v>824.6</v>
      </c>
      <c r="N11081" s="39">
        <v>772.2</v>
      </c>
      <c r="O11081" s="39">
        <v>772.2</v>
      </c>
      <c r="P11081" s="38">
        <v>41</v>
      </c>
    </row>
    <row r="11082" spans="1:16">
      <c r="A11082" s="25">
        <f t="shared" si="173"/>
        <v>11080</v>
      </c>
      <c r="B11082" s="33" t="s">
        <v>3385</v>
      </c>
      <c r="C11082" s="37">
        <v>1974</v>
      </c>
      <c r="E11082" s="41" t="s">
        <v>4731</v>
      </c>
      <c r="I11082" s="37">
        <v>2</v>
      </c>
      <c r="J11082" s="37">
        <v>2</v>
      </c>
      <c r="M11082" s="39">
        <v>557</v>
      </c>
      <c r="N11082" s="39">
        <v>515.20000000000005</v>
      </c>
      <c r="O11082" s="39">
        <v>515.20000000000005</v>
      </c>
      <c r="P11082" s="38">
        <v>28</v>
      </c>
    </row>
    <row r="11083" spans="1:16">
      <c r="A11083" s="25">
        <f t="shared" si="173"/>
        <v>11081</v>
      </c>
      <c r="B11083" s="33" t="s">
        <v>14367</v>
      </c>
      <c r="C11083" s="37">
        <v>1979</v>
      </c>
      <c r="E11083" s="41" t="s">
        <v>4731</v>
      </c>
      <c r="I11083" s="37">
        <v>2</v>
      </c>
      <c r="J11083" s="37">
        <v>2</v>
      </c>
      <c r="M11083" s="39">
        <v>822.4</v>
      </c>
      <c r="N11083" s="39">
        <v>766.2</v>
      </c>
      <c r="O11083" s="39">
        <v>766.2</v>
      </c>
      <c r="P11083" s="38">
        <v>28</v>
      </c>
    </row>
    <row r="11084" spans="1:16">
      <c r="A11084" s="25">
        <f t="shared" si="173"/>
        <v>11082</v>
      </c>
      <c r="B11084" s="33" t="s">
        <v>14368</v>
      </c>
      <c r="C11084" s="37">
        <v>1979</v>
      </c>
      <c r="E11084" s="41" t="s">
        <v>4731</v>
      </c>
      <c r="I11084" s="37">
        <v>2</v>
      </c>
      <c r="J11084" s="37">
        <v>1</v>
      </c>
      <c r="M11084" s="39">
        <v>786.2</v>
      </c>
      <c r="N11084" s="39">
        <v>752.2</v>
      </c>
      <c r="O11084" s="39">
        <v>752.2</v>
      </c>
      <c r="P11084" s="38">
        <v>39</v>
      </c>
    </row>
    <row r="11085" spans="1:16">
      <c r="A11085" s="25">
        <f t="shared" si="173"/>
        <v>11083</v>
      </c>
      <c r="B11085" s="33" t="s">
        <v>4552</v>
      </c>
      <c r="C11085" s="37">
        <v>1970</v>
      </c>
      <c r="E11085" s="41" t="s">
        <v>4724</v>
      </c>
      <c r="I11085" s="37">
        <v>2</v>
      </c>
      <c r="J11085" s="37">
        <v>2</v>
      </c>
      <c r="M11085" s="39">
        <v>651.29999999999995</v>
      </c>
      <c r="N11085" s="39">
        <v>554.4</v>
      </c>
      <c r="O11085" s="39">
        <v>554.4</v>
      </c>
      <c r="P11085" s="38">
        <v>25</v>
      </c>
    </row>
    <row r="11086" spans="1:16">
      <c r="A11086" s="25">
        <f t="shared" si="173"/>
        <v>11084</v>
      </c>
      <c r="B11086" s="33" t="s">
        <v>14369</v>
      </c>
      <c r="C11086" s="37">
        <v>1980</v>
      </c>
      <c r="E11086" s="41" t="s">
        <v>4731</v>
      </c>
      <c r="I11086" s="37">
        <v>2</v>
      </c>
      <c r="J11086" s="37">
        <v>1</v>
      </c>
      <c r="M11086" s="39">
        <v>361.1</v>
      </c>
      <c r="N11086" s="39">
        <v>332.9</v>
      </c>
      <c r="O11086" s="39">
        <v>332.9</v>
      </c>
      <c r="P11086" s="38">
        <v>15</v>
      </c>
    </row>
    <row r="11087" spans="1:16">
      <c r="A11087" s="25">
        <f t="shared" si="173"/>
        <v>11085</v>
      </c>
      <c r="B11087" s="33" t="s">
        <v>14370</v>
      </c>
      <c r="C11087" s="37">
        <v>2014</v>
      </c>
      <c r="E11087" s="41" t="s">
        <v>4731</v>
      </c>
      <c r="I11087" s="37">
        <v>3</v>
      </c>
      <c r="J11087" s="37">
        <v>3</v>
      </c>
      <c r="M11087" s="39">
        <v>2634.6</v>
      </c>
      <c r="N11087" s="39">
        <v>856.5</v>
      </c>
      <c r="P11087" s="38">
        <v>5</v>
      </c>
    </row>
    <row r="11088" spans="1:16">
      <c r="A11088" s="25">
        <f t="shared" si="173"/>
        <v>11086</v>
      </c>
      <c r="B11088" s="33" t="s">
        <v>14371</v>
      </c>
      <c r="C11088" s="37">
        <v>1962</v>
      </c>
      <c r="E11088" s="41" t="s">
        <v>4724</v>
      </c>
      <c r="I11088" s="37">
        <v>2</v>
      </c>
      <c r="J11088" s="37">
        <v>1</v>
      </c>
      <c r="M11088" s="39">
        <v>360.8</v>
      </c>
      <c r="N11088" s="39">
        <v>329.2</v>
      </c>
      <c r="O11088" s="39">
        <v>329.2</v>
      </c>
      <c r="P11088" s="38">
        <v>10</v>
      </c>
    </row>
    <row r="11089" spans="1:16">
      <c r="A11089" s="25">
        <f t="shared" si="173"/>
        <v>11087</v>
      </c>
      <c r="B11089" s="33" t="s">
        <v>14372</v>
      </c>
      <c r="C11089" s="37">
        <v>1976</v>
      </c>
      <c r="E11089" s="41" t="s">
        <v>4731</v>
      </c>
      <c r="I11089" s="37">
        <v>2</v>
      </c>
      <c r="J11089" s="37">
        <v>2</v>
      </c>
      <c r="M11089" s="39">
        <v>406.9</v>
      </c>
      <c r="N11089" s="39">
        <v>372.1</v>
      </c>
      <c r="O11089" s="39">
        <v>372.1</v>
      </c>
      <c r="P11089" s="38">
        <v>19</v>
      </c>
    </row>
    <row r="11090" spans="1:16">
      <c r="A11090" s="25">
        <f t="shared" si="173"/>
        <v>11088</v>
      </c>
      <c r="B11090" s="33" t="s">
        <v>3038</v>
      </c>
      <c r="C11090" s="37">
        <v>1973</v>
      </c>
      <c r="E11090" s="42" t="s">
        <v>4823</v>
      </c>
      <c r="I11090" s="37">
        <v>2</v>
      </c>
      <c r="J11090" s="37">
        <v>2</v>
      </c>
      <c r="M11090" s="39">
        <v>417.7</v>
      </c>
      <c r="N11090" s="39">
        <v>33.200000000000003</v>
      </c>
      <c r="O11090" s="39">
        <v>384.5</v>
      </c>
      <c r="P11090" s="38">
        <v>17</v>
      </c>
    </row>
    <row r="11091" spans="1:16">
      <c r="A11091" s="25">
        <f t="shared" si="173"/>
        <v>11089</v>
      </c>
      <c r="B11091" s="33" t="s">
        <v>14373</v>
      </c>
      <c r="C11091" s="37">
        <v>1978</v>
      </c>
      <c r="E11091" s="41" t="s">
        <v>4731</v>
      </c>
      <c r="I11091" s="37">
        <v>2</v>
      </c>
      <c r="J11091" s="37">
        <v>2</v>
      </c>
      <c r="M11091" s="39">
        <v>825.4</v>
      </c>
      <c r="N11091" s="39">
        <v>794.3</v>
      </c>
      <c r="O11091" s="39">
        <v>794.3</v>
      </c>
      <c r="P11091" s="38">
        <v>34</v>
      </c>
    </row>
    <row r="11092" spans="1:16">
      <c r="A11092" s="25">
        <f t="shared" si="173"/>
        <v>11090</v>
      </c>
      <c r="B11092" s="33" t="s">
        <v>3386</v>
      </c>
      <c r="C11092" s="37">
        <v>1969</v>
      </c>
      <c r="E11092" s="41" t="s">
        <v>4731</v>
      </c>
      <c r="I11092" s="37">
        <v>2</v>
      </c>
      <c r="J11092" s="37">
        <v>1</v>
      </c>
      <c r="M11092" s="39">
        <v>369.2</v>
      </c>
      <c r="N11092" s="39">
        <v>318.5</v>
      </c>
      <c r="P11092" s="38">
        <v>43</v>
      </c>
    </row>
    <row r="11093" spans="1:16">
      <c r="A11093" s="25">
        <f t="shared" si="173"/>
        <v>11091</v>
      </c>
      <c r="B11093" s="33" t="s">
        <v>14374</v>
      </c>
      <c r="C11093" s="37">
        <v>1984</v>
      </c>
      <c r="E11093" s="41" t="s">
        <v>4731</v>
      </c>
      <c r="I11093" s="37">
        <v>2</v>
      </c>
      <c r="J11093" s="37">
        <v>4</v>
      </c>
      <c r="M11093" s="39">
        <v>1238.2</v>
      </c>
      <c r="N11093" s="39">
        <v>1170</v>
      </c>
      <c r="O11093" s="39">
        <v>1170</v>
      </c>
      <c r="P11093" s="38">
        <v>47</v>
      </c>
    </row>
    <row r="11094" spans="1:16">
      <c r="A11094" s="25">
        <f t="shared" si="173"/>
        <v>11092</v>
      </c>
      <c r="B11094" s="33" t="s">
        <v>14375</v>
      </c>
      <c r="C11094" s="37">
        <v>1988</v>
      </c>
      <c r="E11094" s="41" t="s">
        <v>4731</v>
      </c>
      <c r="I11094" s="37">
        <v>2</v>
      </c>
      <c r="J11094" s="37">
        <v>3</v>
      </c>
      <c r="M11094" s="39">
        <v>982.1</v>
      </c>
      <c r="N11094" s="39">
        <v>904.7</v>
      </c>
      <c r="O11094" s="39">
        <v>904.7</v>
      </c>
      <c r="P11094" s="38">
        <v>32</v>
      </c>
    </row>
    <row r="11095" spans="1:16">
      <c r="A11095" s="25">
        <f t="shared" si="173"/>
        <v>11093</v>
      </c>
      <c r="B11095" s="32" t="s">
        <v>14376</v>
      </c>
      <c r="I11095" s="37"/>
      <c r="J11095" s="37"/>
    </row>
    <row r="11096" spans="1:16">
      <c r="A11096" s="25">
        <f t="shared" si="173"/>
        <v>11094</v>
      </c>
      <c r="B11096" s="32" t="s">
        <v>14377</v>
      </c>
      <c r="I11096" s="37"/>
      <c r="J11096" s="37"/>
    </row>
    <row r="11097" spans="1:16">
      <c r="A11097" s="25">
        <f t="shared" si="173"/>
        <v>11095</v>
      </c>
      <c r="B11097" s="32" t="s">
        <v>14378</v>
      </c>
      <c r="I11097" s="37"/>
      <c r="J11097" s="37"/>
    </row>
    <row r="11098" spans="1:16">
      <c r="A11098" s="25">
        <f t="shared" si="173"/>
        <v>11096</v>
      </c>
      <c r="B11098" s="32" t="s">
        <v>14379</v>
      </c>
      <c r="I11098" s="37"/>
      <c r="J11098" s="37"/>
    </row>
    <row r="11099" spans="1:16">
      <c r="A11099" s="25">
        <f t="shared" si="173"/>
        <v>11097</v>
      </c>
      <c r="B11099" s="32" t="s">
        <v>14380</v>
      </c>
      <c r="C11099" s="37">
        <v>1990</v>
      </c>
      <c r="D11099" s="37">
        <v>2021</v>
      </c>
      <c r="E11099" s="41" t="s">
        <v>4823</v>
      </c>
      <c r="F11099" s="37" t="s">
        <v>5071</v>
      </c>
      <c r="H11099" s="37" t="s">
        <v>5055</v>
      </c>
      <c r="I11099" s="37">
        <v>5</v>
      </c>
      <c r="J11099" s="37">
        <v>6</v>
      </c>
      <c r="K11099" s="38" t="s">
        <v>240</v>
      </c>
      <c r="M11099" s="39">
        <v>4136.88</v>
      </c>
      <c r="N11099" s="39">
        <v>2464.37</v>
      </c>
      <c r="O11099" s="39">
        <v>2464.37</v>
      </c>
      <c r="P11099" s="38">
        <v>155</v>
      </c>
    </row>
    <row r="11100" spans="1:16">
      <c r="A11100" s="25">
        <f t="shared" si="173"/>
        <v>11098</v>
      </c>
      <c r="B11100" s="32" t="s">
        <v>14381</v>
      </c>
      <c r="C11100" s="37">
        <v>1982</v>
      </c>
      <c r="E11100" s="42" t="s">
        <v>4823</v>
      </c>
      <c r="I11100" s="37">
        <v>5</v>
      </c>
      <c r="J11100" s="37">
        <v>6</v>
      </c>
      <c r="M11100" s="39">
        <v>5527.8</v>
      </c>
      <c r="N11100" s="39">
        <v>4738</v>
      </c>
      <c r="O11100" s="39">
        <v>4222.3999999999996</v>
      </c>
    </row>
    <row r="11101" spans="1:16">
      <c r="A11101" s="25">
        <f t="shared" si="173"/>
        <v>11099</v>
      </c>
      <c r="B11101" s="32" t="s">
        <v>14382</v>
      </c>
      <c r="C11101" s="37">
        <v>1981</v>
      </c>
      <c r="E11101" s="41" t="s">
        <v>4729</v>
      </c>
      <c r="I11101" s="37">
        <v>5</v>
      </c>
      <c r="J11101" s="37">
        <v>6</v>
      </c>
      <c r="M11101" s="39">
        <v>4223</v>
      </c>
      <c r="N11101" s="39">
        <v>2541</v>
      </c>
    </row>
    <row r="11102" spans="1:16">
      <c r="A11102" s="25">
        <f t="shared" si="173"/>
        <v>11100</v>
      </c>
      <c r="B11102" s="32" t="s">
        <v>14383</v>
      </c>
      <c r="I11102" s="37"/>
      <c r="J11102" s="37"/>
    </row>
    <row r="11103" spans="1:16">
      <c r="A11103" s="25">
        <f t="shared" si="173"/>
        <v>11101</v>
      </c>
      <c r="B11103" s="32" t="s">
        <v>14384</v>
      </c>
      <c r="C11103" s="37">
        <v>1980</v>
      </c>
      <c r="E11103" s="42" t="s">
        <v>4823</v>
      </c>
      <c r="I11103" s="37">
        <v>5</v>
      </c>
      <c r="J11103" s="37">
        <v>6</v>
      </c>
      <c r="M11103" s="39">
        <v>4258.5200000000004</v>
      </c>
      <c r="N11103" s="39">
        <v>2572</v>
      </c>
      <c r="O11103" s="39">
        <v>2572</v>
      </c>
      <c r="P11103" s="38">
        <v>172</v>
      </c>
    </row>
    <row r="11104" spans="1:16">
      <c r="A11104" s="25">
        <f t="shared" si="173"/>
        <v>11102</v>
      </c>
      <c r="B11104" s="32" t="s">
        <v>14385</v>
      </c>
      <c r="I11104" s="37"/>
      <c r="J11104" s="37"/>
    </row>
    <row r="11105" spans="1:15">
      <c r="A11105" s="25">
        <f t="shared" si="173"/>
        <v>11103</v>
      </c>
      <c r="B11105" s="32" t="s">
        <v>14386</v>
      </c>
      <c r="C11105" s="37">
        <v>1985</v>
      </c>
      <c r="E11105" s="41" t="s">
        <v>4729</v>
      </c>
      <c r="I11105" s="37">
        <v>5</v>
      </c>
      <c r="J11105" s="37">
        <v>6</v>
      </c>
      <c r="M11105" s="39">
        <v>4547</v>
      </c>
      <c r="N11105" s="39">
        <v>2652</v>
      </c>
    </row>
    <row r="11106" spans="1:15">
      <c r="A11106" s="25">
        <f t="shared" si="173"/>
        <v>11104</v>
      </c>
      <c r="B11106" s="32" t="s">
        <v>3039</v>
      </c>
      <c r="C11106" s="37">
        <v>1989</v>
      </c>
      <c r="E11106" s="42" t="s">
        <v>4823</v>
      </c>
      <c r="I11106" s="37">
        <v>5</v>
      </c>
      <c r="J11106" s="37">
        <v>7</v>
      </c>
      <c r="M11106" s="39">
        <v>6498.8</v>
      </c>
      <c r="N11106" s="39">
        <v>5368.1</v>
      </c>
      <c r="O11106" s="39">
        <v>4856.1000000000004</v>
      </c>
    </row>
    <row r="11107" spans="1:15">
      <c r="A11107" s="25">
        <f t="shared" si="173"/>
        <v>11105</v>
      </c>
      <c r="B11107" s="32" t="s">
        <v>14387</v>
      </c>
      <c r="C11107" s="37">
        <v>1964</v>
      </c>
      <c r="E11107" s="41" t="s">
        <v>4949</v>
      </c>
      <c r="I11107" s="37">
        <v>2</v>
      </c>
      <c r="J11107" s="37"/>
      <c r="M11107" s="39">
        <v>144</v>
      </c>
      <c r="N11107" s="39">
        <v>89</v>
      </c>
    </row>
    <row r="11108" spans="1:15">
      <c r="A11108" s="25">
        <f t="shared" si="173"/>
        <v>11106</v>
      </c>
      <c r="B11108" s="32" t="s">
        <v>14388</v>
      </c>
      <c r="C11108" s="37">
        <v>1961</v>
      </c>
      <c r="E11108" s="41" t="s">
        <v>4949</v>
      </c>
      <c r="I11108" s="37">
        <v>2</v>
      </c>
      <c r="J11108" s="37"/>
      <c r="M11108" s="39">
        <v>373</v>
      </c>
      <c r="N11108" s="39">
        <v>237</v>
      </c>
    </row>
    <row r="11109" spans="1:15">
      <c r="A11109" s="25">
        <f t="shared" si="173"/>
        <v>11107</v>
      </c>
      <c r="B11109" s="32" t="s">
        <v>14389</v>
      </c>
      <c r="C11109" s="37">
        <v>1950</v>
      </c>
      <c r="E11109" s="41" t="s">
        <v>14390</v>
      </c>
      <c r="I11109" s="37">
        <v>2</v>
      </c>
      <c r="J11109" s="37"/>
      <c r="M11109" s="39">
        <v>215</v>
      </c>
      <c r="N11109" s="39">
        <v>144</v>
      </c>
    </row>
    <row r="11110" spans="1:15">
      <c r="A11110" s="25">
        <f t="shared" si="173"/>
        <v>11108</v>
      </c>
      <c r="B11110" s="32" t="s">
        <v>14391</v>
      </c>
      <c r="C11110" s="37">
        <v>1928</v>
      </c>
      <c r="E11110" s="41" t="s">
        <v>4949</v>
      </c>
      <c r="I11110" s="37">
        <v>2</v>
      </c>
      <c r="J11110" s="37">
        <v>1</v>
      </c>
      <c r="M11110" s="39">
        <v>324</v>
      </c>
      <c r="N11110" s="39">
        <v>215</v>
      </c>
    </row>
    <row r="11111" spans="1:15">
      <c r="A11111" s="25">
        <f t="shared" si="173"/>
        <v>11109</v>
      </c>
      <c r="B11111" s="32" t="s">
        <v>14392</v>
      </c>
      <c r="C11111" s="37">
        <v>1963</v>
      </c>
      <c r="E11111" s="41" t="s">
        <v>4949</v>
      </c>
      <c r="I11111" s="37">
        <v>2</v>
      </c>
      <c r="J11111" s="37">
        <v>1</v>
      </c>
      <c r="M11111" s="39">
        <v>325</v>
      </c>
      <c r="N11111" s="39">
        <v>227</v>
      </c>
    </row>
    <row r="11112" spans="1:15">
      <c r="A11112" s="25">
        <f t="shared" si="173"/>
        <v>11110</v>
      </c>
      <c r="B11112" s="32" t="s">
        <v>14393</v>
      </c>
      <c r="I11112" s="37"/>
      <c r="J11112" s="37"/>
    </row>
    <row r="11113" spans="1:15">
      <c r="A11113" s="25">
        <f t="shared" si="173"/>
        <v>11111</v>
      </c>
      <c r="B11113" s="32" t="s">
        <v>14394</v>
      </c>
      <c r="C11113" s="37">
        <v>1963</v>
      </c>
      <c r="E11113" s="41" t="s">
        <v>4949</v>
      </c>
      <c r="I11113" s="37">
        <v>2</v>
      </c>
      <c r="J11113" s="37">
        <v>1</v>
      </c>
      <c r="M11113" s="39">
        <v>313</v>
      </c>
      <c r="N11113" s="39">
        <v>212</v>
      </c>
    </row>
    <row r="11114" spans="1:15">
      <c r="A11114" s="25">
        <f t="shared" si="173"/>
        <v>11112</v>
      </c>
      <c r="B11114" s="32" t="s">
        <v>14395</v>
      </c>
      <c r="C11114" s="37">
        <v>1992</v>
      </c>
      <c r="E11114" s="41" t="s">
        <v>4731</v>
      </c>
      <c r="I11114" s="37">
        <v>3</v>
      </c>
      <c r="J11114" s="37">
        <v>3</v>
      </c>
      <c r="M11114" s="39">
        <v>1824</v>
      </c>
      <c r="N11114" s="39">
        <v>1035</v>
      </c>
    </row>
    <row r="11115" spans="1:15">
      <c r="A11115" s="25">
        <f t="shared" si="173"/>
        <v>11113</v>
      </c>
      <c r="B11115" s="32" t="s">
        <v>14396</v>
      </c>
      <c r="I11115" s="37"/>
      <c r="J11115" s="37"/>
    </row>
    <row r="11116" spans="1:15">
      <c r="A11116" s="25">
        <f t="shared" si="173"/>
        <v>11114</v>
      </c>
      <c r="B11116" s="32" t="s">
        <v>14397</v>
      </c>
      <c r="I11116" s="37"/>
      <c r="J11116" s="37"/>
    </row>
    <row r="11117" spans="1:15">
      <c r="A11117" s="25">
        <f t="shared" si="173"/>
        <v>11115</v>
      </c>
      <c r="B11117" s="32" t="s">
        <v>14398</v>
      </c>
      <c r="C11117" s="37">
        <v>1990</v>
      </c>
      <c r="E11117" s="41" t="s">
        <v>4949</v>
      </c>
      <c r="I11117" s="37">
        <v>2</v>
      </c>
      <c r="J11117" s="37"/>
      <c r="M11117" s="39">
        <v>461</v>
      </c>
      <c r="N11117" s="39">
        <v>278</v>
      </c>
    </row>
    <row r="11118" spans="1:15">
      <c r="A11118" s="25">
        <f t="shared" si="173"/>
        <v>11116</v>
      </c>
      <c r="B11118" s="32" t="s">
        <v>14399</v>
      </c>
      <c r="C11118" s="37">
        <v>1950</v>
      </c>
      <c r="E11118" s="41" t="s">
        <v>4949</v>
      </c>
      <c r="I11118" s="37">
        <v>2</v>
      </c>
      <c r="J11118" s="37"/>
      <c r="M11118" s="39">
        <v>304</v>
      </c>
      <c r="N11118" s="39">
        <v>190</v>
      </c>
    </row>
    <row r="11119" spans="1:15">
      <c r="A11119" s="25">
        <f t="shared" si="173"/>
        <v>11117</v>
      </c>
      <c r="B11119" s="32" t="s">
        <v>14400</v>
      </c>
      <c r="C11119" s="37">
        <v>1961</v>
      </c>
      <c r="E11119" s="41" t="s">
        <v>4949</v>
      </c>
      <c r="I11119" s="37">
        <v>2</v>
      </c>
      <c r="J11119" s="37"/>
      <c r="M11119" s="39">
        <v>145</v>
      </c>
      <c r="N11119" s="39">
        <v>108</v>
      </c>
    </row>
    <row r="11120" spans="1:15">
      <c r="A11120" s="25">
        <f t="shared" si="173"/>
        <v>11118</v>
      </c>
      <c r="B11120" s="32" t="s">
        <v>14401</v>
      </c>
      <c r="C11120" s="37">
        <v>1961</v>
      </c>
      <c r="E11120" s="41" t="s">
        <v>4949</v>
      </c>
      <c r="I11120" s="37">
        <v>2</v>
      </c>
      <c r="J11120" s="37">
        <v>1</v>
      </c>
      <c r="M11120" s="39">
        <v>336</v>
      </c>
      <c r="N11120" s="39">
        <v>228</v>
      </c>
    </row>
    <row r="11121" spans="1:16">
      <c r="A11121" s="25">
        <f t="shared" si="173"/>
        <v>11119</v>
      </c>
      <c r="B11121" s="32" t="s">
        <v>14402</v>
      </c>
      <c r="C11121" s="37">
        <v>1961</v>
      </c>
      <c r="E11121" s="41" t="s">
        <v>4949</v>
      </c>
      <c r="I11121" s="37">
        <v>2</v>
      </c>
      <c r="J11121" s="37">
        <v>1</v>
      </c>
      <c r="M11121" s="39">
        <v>334</v>
      </c>
      <c r="N11121" s="39">
        <v>226</v>
      </c>
    </row>
    <row r="11122" spans="1:16">
      <c r="A11122" s="25">
        <f t="shared" si="173"/>
        <v>11120</v>
      </c>
      <c r="B11122" s="32" t="s">
        <v>14403</v>
      </c>
      <c r="C11122" s="37">
        <v>1962</v>
      </c>
      <c r="E11122" s="41" t="s">
        <v>4731</v>
      </c>
      <c r="I11122" s="37">
        <v>2</v>
      </c>
      <c r="J11122" s="37">
        <v>1</v>
      </c>
      <c r="M11122" s="39">
        <v>333.1</v>
      </c>
      <c r="N11122" s="39">
        <v>309.5</v>
      </c>
      <c r="O11122" s="39">
        <v>309.5</v>
      </c>
      <c r="P11122" s="38">
        <v>28</v>
      </c>
    </row>
    <row r="11123" spans="1:16">
      <c r="A11123" s="25">
        <f t="shared" si="173"/>
        <v>11121</v>
      </c>
      <c r="B11123" s="32" t="s">
        <v>14404</v>
      </c>
      <c r="C11123" s="37">
        <v>1966</v>
      </c>
      <c r="E11123" s="41" t="s">
        <v>14390</v>
      </c>
      <c r="I11123" s="37">
        <v>2</v>
      </c>
      <c r="J11123" s="37"/>
      <c r="M11123" s="39">
        <v>176</v>
      </c>
      <c r="N11123" s="39">
        <v>112</v>
      </c>
    </row>
    <row r="11124" spans="1:16">
      <c r="A11124" s="25">
        <f t="shared" si="173"/>
        <v>11122</v>
      </c>
      <c r="B11124" s="32" t="s">
        <v>14405</v>
      </c>
      <c r="C11124" s="37">
        <v>1961</v>
      </c>
      <c r="E11124" s="41" t="s">
        <v>4949</v>
      </c>
      <c r="I11124" s="37">
        <v>2</v>
      </c>
      <c r="J11124" s="37"/>
      <c r="M11124" s="39">
        <v>377</v>
      </c>
      <c r="N11124" s="39">
        <v>256</v>
      </c>
    </row>
    <row r="11125" spans="1:16">
      <c r="A11125" s="25">
        <f t="shared" si="173"/>
        <v>11123</v>
      </c>
      <c r="B11125" s="32" t="s">
        <v>14406</v>
      </c>
      <c r="C11125" s="37">
        <v>1961</v>
      </c>
      <c r="E11125" s="41" t="s">
        <v>4731</v>
      </c>
      <c r="I11125" s="37">
        <v>2</v>
      </c>
      <c r="J11125" s="37"/>
      <c r="M11125" s="39">
        <v>381</v>
      </c>
      <c r="N11125" s="39">
        <v>207</v>
      </c>
    </row>
    <row r="11126" spans="1:16">
      <c r="A11126" s="25">
        <f t="shared" si="173"/>
        <v>11124</v>
      </c>
      <c r="B11126" s="32" t="s">
        <v>14407</v>
      </c>
      <c r="C11126" s="37">
        <v>1956</v>
      </c>
      <c r="E11126" s="41" t="s">
        <v>4949</v>
      </c>
      <c r="I11126" s="37">
        <v>2</v>
      </c>
      <c r="J11126" s="37">
        <v>2</v>
      </c>
      <c r="M11126" s="39">
        <v>406</v>
      </c>
      <c r="N11126" s="39">
        <v>284</v>
      </c>
    </row>
    <row r="11127" spans="1:16">
      <c r="A11127" s="25">
        <f t="shared" si="173"/>
        <v>11125</v>
      </c>
      <c r="B11127" s="32" t="s">
        <v>14408</v>
      </c>
      <c r="C11127" s="37">
        <v>1918</v>
      </c>
      <c r="E11127" s="41" t="s">
        <v>14409</v>
      </c>
      <c r="I11127" s="37">
        <v>1</v>
      </c>
      <c r="J11127" s="37">
        <v>1</v>
      </c>
      <c r="M11127" s="39">
        <v>346.37</v>
      </c>
      <c r="N11127" s="39">
        <v>180.83</v>
      </c>
      <c r="O11127" s="39">
        <v>132.72999999999999</v>
      </c>
      <c r="P11127" s="38">
        <v>28</v>
      </c>
    </row>
    <row r="11128" spans="1:16">
      <c r="A11128" s="25">
        <f t="shared" si="173"/>
        <v>11126</v>
      </c>
      <c r="B11128" s="32" t="s">
        <v>14410</v>
      </c>
      <c r="C11128" s="37">
        <v>1918</v>
      </c>
      <c r="E11128" s="41" t="s">
        <v>4949</v>
      </c>
      <c r="I11128" s="37">
        <v>2</v>
      </c>
      <c r="J11128" s="37"/>
      <c r="M11128" s="39">
        <v>227</v>
      </c>
      <c r="N11128" s="39">
        <v>162</v>
      </c>
    </row>
    <row r="11129" spans="1:16">
      <c r="A11129" s="25">
        <f t="shared" si="173"/>
        <v>11127</v>
      </c>
      <c r="B11129" s="32" t="s">
        <v>14411</v>
      </c>
      <c r="I11129" s="37"/>
      <c r="J11129" s="37"/>
    </row>
    <row r="11130" spans="1:16">
      <c r="A11130" s="25">
        <f t="shared" si="173"/>
        <v>11128</v>
      </c>
      <c r="B11130" s="32" t="s">
        <v>14412</v>
      </c>
      <c r="C11130" s="37" t="s">
        <v>14413</v>
      </c>
      <c r="E11130" s="42" t="s">
        <v>4823</v>
      </c>
      <c r="I11130" s="37">
        <v>3</v>
      </c>
      <c r="J11130" s="37">
        <v>2</v>
      </c>
      <c r="M11130" s="39">
        <v>1395.8</v>
      </c>
      <c r="N11130" s="39">
        <v>833.2</v>
      </c>
      <c r="O11130" s="39">
        <v>833.2</v>
      </c>
      <c r="P11130" s="38">
        <v>39</v>
      </c>
    </row>
    <row r="11131" spans="1:16">
      <c r="A11131" s="25">
        <f t="shared" si="173"/>
        <v>11129</v>
      </c>
      <c r="B11131" s="32" t="s">
        <v>14414</v>
      </c>
      <c r="I11131" s="37"/>
      <c r="J11131" s="37"/>
    </row>
    <row r="11132" spans="1:16">
      <c r="A11132" s="25">
        <f t="shared" si="173"/>
        <v>11130</v>
      </c>
      <c r="B11132" s="32" t="s">
        <v>14415</v>
      </c>
      <c r="I11132" s="37"/>
      <c r="J11132" s="37"/>
    </row>
    <row r="11133" spans="1:16">
      <c r="A11133" s="25">
        <f t="shared" si="173"/>
        <v>11131</v>
      </c>
      <c r="B11133" s="32" t="s">
        <v>14416</v>
      </c>
      <c r="C11133" s="37">
        <v>1995</v>
      </c>
      <c r="E11133" s="41" t="s">
        <v>4731</v>
      </c>
      <c r="I11133" s="37">
        <v>5</v>
      </c>
      <c r="J11133" s="37">
        <v>6</v>
      </c>
      <c r="M11133" s="39">
        <v>4117</v>
      </c>
      <c r="N11133" s="39">
        <v>2444</v>
      </c>
      <c r="O11133" s="39">
        <v>2444</v>
      </c>
      <c r="P11133" s="38">
        <v>28</v>
      </c>
    </row>
    <row r="11134" spans="1:16">
      <c r="A11134" s="25">
        <f t="shared" si="173"/>
        <v>11132</v>
      </c>
      <c r="B11134" s="32" t="s">
        <v>14417</v>
      </c>
      <c r="I11134" s="37"/>
      <c r="J11134" s="37"/>
    </row>
    <row r="11135" spans="1:16">
      <c r="A11135" s="25">
        <f t="shared" si="173"/>
        <v>11133</v>
      </c>
      <c r="B11135" s="32" t="s">
        <v>14418</v>
      </c>
      <c r="C11135" s="37">
        <v>1976</v>
      </c>
      <c r="E11135" s="41" t="s">
        <v>4949</v>
      </c>
      <c r="I11135" s="37">
        <v>2</v>
      </c>
      <c r="J11135" s="37">
        <v>1</v>
      </c>
      <c r="M11135" s="39">
        <v>332</v>
      </c>
      <c r="N11135" s="39">
        <v>218</v>
      </c>
      <c r="O11135" s="39">
        <v>218</v>
      </c>
      <c r="P11135" s="38">
        <v>28</v>
      </c>
    </row>
    <row r="11136" spans="1:16">
      <c r="A11136" s="25">
        <f t="shared" si="173"/>
        <v>11134</v>
      </c>
      <c r="B11136" s="32" t="s">
        <v>14419</v>
      </c>
      <c r="I11136" s="37"/>
      <c r="J11136" s="37"/>
    </row>
    <row r="11137" spans="1:16">
      <c r="A11137" s="25">
        <f t="shared" si="173"/>
        <v>11135</v>
      </c>
      <c r="B11137" s="32" t="s">
        <v>14420</v>
      </c>
      <c r="C11137" s="37">
        <v>1970</v>
      </c>
      <c r="E11137" s="41" t="s">
        <v>4731</v>
      </c>
      <c r="I11137" s="37">
        <v>2</v>
      </c>
      <c r="J11137" s="37">
        <v>1</v>
      </c>
      <c r="M11137" s="39">
        <v>351</v>
      </c>
      <c r="N11137" s="39">
        <v>220</v>
      </c>
    </row>
    <row r="11138" spans="1:16">
      <c r="A11138" s="25">
        <f t="shared" si="173"/>
        <v>11136</v>
      </c>
      <c r="B11138" s="32" t="s">
        <v>14421</v>
      </c>
      <c r="C11138" s="37">
        <v>1963</v>
      </c>
      <c r="E11138" s="41" t="s">
        <v>4949</v>
      </c>
      <c r="I11138" s="37">
        <v>2</v>
      </c>
      <c r="J11138" s="37"/>
      <c r="M11138" s="39">
        <v>114</v>
      </c>
      <c r="N11138" s="39">
        <v>90</v>
      </c>
    </row>
    <row r="11139" spans="1:16">
      <c r="A11139" s="25">
        <f t="shared" ref="A11139:A11202" si="174">A11138+1</f>
        <v>11137</v>
      </c>
      <c r="B11139" s="32" t="s">
        <v>14422</v>
      </c>
      <c r="C11139" s="37">
        <v>1947</v>
      </c>
      <c r="E11139" s="41" t="s">
        <v>4731</v>
      </c>
      <c r="I11139" s="37">
        <v>2</v>
      </c>
      <c r="J11139" s="37"/>
      <c r="M11139" s="39">
        <v>194</v>
      </c>
      <c r="N11139" s="39">
        <v>145</v>
      </c>
    </row>
    <row r="11140" spans="1:16">
      <c r="A11140" s="25">
        <f t="shared" si="174"/>
        <v>11138</v>
      </c>
      <c r="B11140" s="32" t="s">
        <v>14423</v>
      </c>
      <c r="C11140" s="37">
        <v>1980</v>
      </c>
      <c r="E11140" s="41" t="s">
        <v>14390</v>
      </c>
      <c r="I11140" s="37">
        <v>2</v>
      </c>
      <c r="J11140" s="37">
        <v>3</v>
      </c>
      <c r="M11140" s="39">
        <v>637</v>
      </c>
      <c r="N11140" s="39">
        <v>344</v>
      </c>
    </row>
    <row r="11141" spans="1:16">
      <c r="A11141" s="25">
        <f t="shared" si="174"/>
        <v>11139</v>
      </c>
      <c r="B11141" s="32" t="s">
        <v>14424</v>
      </c>
      <c r="C11141" s="37">
        <v>0</v>
      </c>
      <c r="E11141" s="41" t="s">
        <v>4949</v>
      </c>
      <c r="I11141" s="37">
        <v>2</v>
      </c>
      <c r="J11141" s="37"/>
      <c r="M11141" s="39">
        <v>213</v>
      </c>
      <c r="N11141" s="39">
        <v>168</v>
      </c>
    </row>
    <row r="11142" spans="1:16">
      <c r="A11142" s="25">
        <f t="shared" si="174"/>
        <v>11140</v>
      </c>
      <c r="B11142" s="32" t="s">
        <v>14425</v>
      </c>
      <c r="C11142" s="37">
        <v>1950</v>
      </c>
      <c r="E11142" s="41" t="s">
        <v>4949</v>
      </c>
      <c r="I11142" s="37">
        <v>2</v>
      </c>
      <c r="J11142" s="37">
        <v>1</v>
      </c>
      <c r="M11142" s="39">
        <v>121</v>
      </c>
      <c r="N11142" s="39">
        <v>85</v>
      </c>
      <c r="O11142" s="39">
        <v>85</v>
      </c>
      <c r="P11142" s="38">
        <v>18</v>
      </c>
    </row>
    <row r="11143" spans="1:16">
      <c r="A11143" s="25">
        <f t="shared" si="174"/>
        <v>11141</v>
      </c>
      <c r="B11143" s="32" t="s">
        <v>14426</v>
      </c>
      <c r="C11143" s="37">
        <v>1963</v>
      </c>
      <c r="E11143" s="41" t="s">
        <v>4731</v>
      </c>
      <c r="I11143" s="37">
        <v>1</v>
      </c>
      <c r="J11143" s="37">
        <v>3</v>
      </c>
      <c r="M11143" s="39">
        <v>474</v>
      </c>
      <c r="N11143" s="39">
        <v>301</v>
      </c>
    </row>
    <row r="11144" spans="1:16">
      <c r="A11144" s="25">
        <f t="shared" si="174"/>
        <v>11142</v>
      </c>
      <c r="B11144" s="32" t="s">
        <v>14427</v>
      </c>
      <c r="I11144" s="37"/>
      <c r="J11144" s="37"/>
    </row>
    <row r="11145" spans="1:16">
      <c r="A11145" s="25">
        <f t="shared" si="174"/>
        <v>11143</v>
      </c>
      <c r="B11145" s="32" t="s">
        <v>14428</v>
      </c>
      <c r="C11145" s="37">
        <v>1963</v>
      </c>
      <c r="E11145" s="41" t="s">
        <v>4731</v>
      </c>
      <c r="I11145" s="37">
        <v>2</v>
      </c>
      <c r="J11145" s="37">
        <v>3</v>
      </c>
      <c r="M11145" s="39">
        <v>494.9</v>
      </c>
      <c r="N11145" s="39">
        <v>314.5</v>
      </c>
      <c r="O11145" s="39">
        <v>314.5</v>
      </c>
      <c r="P11145" s="38">
        <v>42</v>
      </c>
    </row>
    <row r="11146" spans="1:16">
      <c r="A11146" s="25">
        <f t="shared" si="174"/>
        <v>11144</v>
      </c>
      <c r="B11146" s="32" t="s">
        <v>14429</v>
      </c>
      <c r="I11146" s="37"/>
      <c r="J11146" s="37"/>
    </row>
    <row r="11147" spans="1:16">
      <c r="A11147" s="25">
        <f t="shared" si="174"/>
        <v>11145</v>
      </c>
      <c r="B11147" s="32" t="s">
        <v>14430</v>
      </c>
      <c r="C11147" s="37">
        <v>1964</v>
      </c>
      <c r="E11147" s="41" t="s">
        <v>4731</v>
      </c>
      <c r="I11147" s="37">
        <v>2</v>
      </c>
      <c r="J11147" s="37">
        <v>3</v>
      </c>
      <c r="M11147" s="39">
        <v>494</v>
      </c>
      <c r="N11147" s="39">
        <v>312</v>
      </c>
      <c r="O11147" s="39">
        <v>312</v>
      </c>
      <c r="P11147" s="38">
        <v>42</v>
      </c>
    </row>
    <row r="11148" spans="1:16">
      <c r="A11148" s="25">
        <f t="shared" si="174"/>
        <v>11146</v>
      </c>
      <c r="B11148" s="32" t="s">
        <v>14431</v>
      </c>
      <c r="I11148" s="37"/>
      <c r="J11148" s="37"/>
    </row>
    <row r="11149" spans="1:16">
      <c r="A11149" s="25">
        <f t="shared" si="174"/>
        <v>11147</v>
      </c>
      <c r="B11149" s="32" t="s">
        <v>14432</v>
      </c>
      <c r="C11149" s="37" t="s">
        <v>14433</v>
      </c>
      <c r="E11149" s="42" t="s">
        <v>4823</v>
      </c>
      <c r="I11149" s="37">
        <v>2</v>
      </c>
      <c r="J11149" s="37">
        <v>3</v>
      </c>
      <c r="M11149" s="39">
        <v>491.99</v>
      </c>
      <c r="N11149" s="39">
        <v>310.58999999999997</v>
      </c>
      <c r="O11149" s="39">
        <v>310.58999999999997</v>
      </c>
      <c r="P11149" s="38">
        <v>19</v>
      </c>
    </row>
    <row r="11150" spans="1:16">
      <c r="A11150" s="25">
        <f t="shared" si="174"/>
        <v>11148</v>
      </c>
      <c r="B11150" s="32" t="s">
        <v>14434</v>
      </c>
      <c r="C11150" s="37">
        <v>1965</v>
      </c>
      <c r="E11150" s="41" t="s">
        <v>4731</v>
      </c>
      <c r="I11150" s="37">
        <v>2</v>
      </c>
      <c r="J11150" s="37">
        <v>3</v>
      </c>
      <c r="M11150" s="39">
        <v>487</v>
      </c>
      <c r="N11150" s="39">
        <v>308</v>
      </c>
    </row>
    <row r="11151" spans="1:16">
      <c r="A11151" s="25">
        <f t="shared" si="174"/>
        <v>11149</v>
      </c>
      <c r="B11151" s="32" t="s">
        <v>14435</v>
      </c>
      <c r="C11151" s="37">
        <v>1986</v>
      </c>
      <c r="E11151" s="41" t="s">
        <v>4731</v>
      </c>
      <c r="I11151" s="37">
        <v>5</v>
      </c>
      <c r="J11151" s="37">
        <v>7</v>
      </c>
      <c r="M11151" s="39">
        <v>6077</v>
      </c>
      <c r="N11151" s="39">
        <v>3606</v>
      </c>
    </row>
    <row r="11152" spans="1:16">
      <c r="A11152" s="25">
        <f t="shared" si="174"/>
        <v>11150</v>
      </c>
      <c r="B11152" s="32" t="s">
        <v>14436</v>
      </c>
      <c r="C11152" s="37">
        <v>1966</v>
      </c>
      <c r="E11152" s="41" t="s">
        <v>4731</v>
      </c>
      <c r="I11152" s="37">
        <v>2</v>
      </c>
      <c r="J11152" s="37">
        <v>3</v>
      </c>
      <c r="M11152" s="39">
        <v>472</v>
      </c>
      <c r="N11152" s="39">
        <v>271</v>
      </c>
      <c r="O11152" s="39">
        <v>271</v>
      </c>
      <c r="P11152" s="38">
        <v>42</v>
      </c>
    </row>
    <row r="11153" spans="1:16">
      <c r="A11153" s="25">
        <f t="shared" si="174"/>
        <v>11151</v>
      </c>
      <c r="B11153" s="32" t="s">
        <v>14437</v>
      </c>
      <c r="C11153" s="37">
        <v>1988</v>
      </c>
      <c r="E11153" s="41" t="s">
        <v>4731</v>
      </c>
      <c r="I11153" s="37">
        <v>5</v>
      </c>
      <c r="J11153" s="37">
        <v>6</v>
      </c>
      <c r="M11153" s="39">
        <v>3883</v>
      </c>
      <c r="N11153" s="39">
        <v>2415</v>
      </c>
    </row>
    <row r="11154" spans="1:16">
      <c r="A11154" s="25">
        <f t="shared" si="174"/>
        <v>11152</v>
      </c>
      <c r="B11154" s="32" t="s">
        <v>14438</v>
      </c>
      <c r="C11154" s="37">
        <v>1978</v>
      </c>
      <c r="E11154" s="41" t="s">
        <v>4731</v>
      </c>
      <c r="I11154" s="37">
        <v>2</v>
      </c>
      <c r="J11154" s="37">
        <v>2</v>
      </c>
      <c r="M11154" s="39">
        <v>468</v>
      </c>
      <c r="N11154" s="39">
        <v>266</v>
      </c>
      <c r="O11154" s="39">
        <v>266</v>
      </c>
      <c r="P11154" s="38">
        <v>38</v>
      </c>
    </row>
    <row r="11155" spans="1:16">
      <c r="A11155" s="25">
        <f t="shared" si="174"/>
        <v>11153</v>
      </c>
      <c r="B11155" s="32" t="s">
        <v>14439</v>
      </c>
      <c r="C11155" s="37">
        <v>1968</v>
      </c>
      <c r="E11155" s="41" t="s">
        <v>4731</v>
      </c>
      <c r="I11155" s="37">
        <v>5</v>
      </c>
      <c r="J11155" s="37"/>
      <c r="M11155" s="39">
        <v>548</v>
      </c>
      <c r="N11155" s="39">
        <v>483</v>
      </c>
    </row>
    <row r="11156" spans="1:16">
      <c r="A11156" s="25">
        <f t="shared" si="174"/>
        <v>11154</v>
      </c>
      <c r="B11156" s="32" t="s">
        <v>14440</v>
      </c>
      <c r="I11156" s="37"/>
      <c r="J11156" s="37"/>
    </row>
    <row r="11157" spans="1:16">
      <c r="A11157" s="25">
        <f t="shared" si="174"/>
        <v>11155</v>
      </c>
      <c r="B11157" s="32" t="s">
        <v>14441</v>
      </c>
      <c r="C11157" s="37">
        <v>1968</v>
      </c>
      <c r="E11157" s="41" t="s">
        <v>4731</v>
      </c>
      <c r="I11157" s="37">
        <v>5</v>
      </c>
      <c r="J11157" s="37">
        <v>4</v>
      </c>
      <c r="M11157" s="39">
        <v>2516</v>
      </c>
      <c r="N11157" s="39">
        <v>2515.6999999999998</v>
      </c>
      <c r="O11157" s="39">
        <v>1643</v>
      </c>
      <c r="P11157" s="38">
        <v>224</v>
      </c>
    </row>
    <row r="11158" spans="1:16">
      <c r="A11158" s="25">
        <f t="shared" si="174"/>
        <v>11156</v>
      </c>
      <c r="B11158" s="32" t="s">
        <v>3040</v>
      </c>
      <c r="C11158" s="37">
        <v>1969</v>
      </c>
      <c r="E11158" s="41" t="s">
        <v>4731</v>
      </c>
      <c r="I11158" s="37">
        <v>5</v>
      </c>
      <c r="J11158" s="37">
        <v>4</v>
      </c>
      <c r="M11158" s="39">
        <v>3368</v>
      </c>
      <c r="N11158" s="39">
        <v>2288</v>
      </c>
      <c r="O11158" s="39">
        <v>2288</v>
      </c>
      <c r="P11158" s="38">
        <v>241</v>
      </c>
    </row>
    <row r="11159" spans="1:16">
      <c r="A11159" s="25">
        <f t="shared" si="174"/>
        <v>11157</v>
      </c>
      <c r="B11159" s="32" t="s">
        <v>14442</v>
      </c>
      <c r="C11159" s="37">
        <v>1970</v>
      </c>
      <c r="E11159" s="41" t="s">
        <v>4731</v>
      </c>
      <c r="I11159" s="37">
        <v>2</v>
      </c>
      <c r="J11159" s="37">
        <v>3</v>
      </c>
      <c r="M11159" s="39">
        <v>1212.0999999999999</v>
      </c>
      <c r="N11159" s="39">
        <v>895.7</v>
      </c>
      <c r="O11159" s="39">
        <v>895.7</v>
      </c>
      <c r="P11159" s="38">
        <v>77</v>
      </c>
    </row>
    <row r="11160" spans="1:16">
      <c r="A11160" s="25">
        <f t="shared" si="174"/>
        <v>11158</v>
      </c>
      <c r="B11160" s="32" t="s">
        <v>3041</v>
      </c>
      <c r="C11160" s="37">
        <v>1970</v>
      </c>
      <c r="E11160" s="41" t="s">
        <v>4731</v>
      </c>
      <c r="I11160" s="37">
        <v>5</v>
      </c>
      <c r="J11160" s="37">
        <v>4</v>
      </c>
      <c r="M11160" s="39">
        <v>3077</v>
      </c>
      <c r="N11160" s="39">
        <v>2159</v>
      </c>
      <c r="O11160" s="39">
        <v>2159</v>
      </c>
      <c r="P11160" s="38">
        <v>245</v>
      </c>
    </row>
    <row r="11161" spans="1:16">
      <c r="A11161" s="25">
        <f t="shared" si="174"/>
        <v>11159</v>
      </c>
      <c r="B11161" s="32" t="s">
        <v>14443</v>
      </c>
      <c r="C11161" s="37">
        <v>1992</v>
      </c>
      <c r="E11161" s="41" t="s">
        <v>4731</v>
      </c>
      <c r="I11161" s="37">
        <v>3</v>
      </c>
      <c r="J11161" s="37">
        <v>5</v>
      </c>
      <c r="M11161" s="39">
        <v>2735</v>
      </c>
      <c r="N11161" s="39">
        <v>1577</v>
      </c>
    </row>
    <row r="11162" spans="1:16">
      <c r="A11162" s="25">
        <f t="shared" si="174"/>
        <v>11160</v>
      </c>
      <c r="B11162" s="32" t="s">
        <v>14444</v>
      </c>
      <c r="C11162" s="37">
        <v>1976</v>
      </c>
      <c r="E11162" s="41" t="s">
        <v>4731</v>
      </c>
      <c r="I11162" s="37">
        <v>5</v>
      </c>
      <c r="J11162" s="37">
        <v>8</v>
      </c>
      <c r="M11162" s="39">
        <v>5783</v>
      </c>
      <c r="N11162" s="39">
        <v>3869</v>
      </c>
      <c r="O11162" s="39">
        <v>3869</v>
      </c>
      <c r="P11162" s="38">
        <v>440</v>
      </c>
    </row>
    <row r="11163" spans="1:16">
      <c r="A11163" s="25">
        <f t="shared" si="174"/>
        <v>11161</v>
      </c>
      <c r="B11163" s="32" t="s">
        <v>14445</v>
      </c>
      <c r="C11163" s="37">
        <v>2011</v>
      </c>
      <c r="E11163" s="41" t="s">
        <v>4731</v>
      </c>
      <c r="I11163" s="37">
        <v>4</v>
      </c>
      <c r="J11163" s="37">
        <v>2</v>
      </c>
      <c r="M11163" s="39">
        <v>1142</v>
      </c>
      <c r="N11163" s="39">
        <v>1142</v>
      </c>
    </row>
    <row r="11164" spans="1:16">
      <c r="A11164" s="25">
        <f t="shared" si="174"/>
        <v>11162</v>
      </c>
      <c r="B11164" s="32" t="s">
        <v>14446</v>
      </c>
      <c r="I11164" s="37"/>
      <c r="J11164" s="37"/>
    </row>
    <row r="11165" spans="1:16">
      <c r="A11165" s="25">
        <f t="shared" si="174"/>
        <v>11163</v>
      </c>
      <c r="B11165" s="32" t="s">
        <v>3042</v>
      </c>
      <c r="C11165" s="37">
        <v>1976</v>
      </c>
      <c r="E11165" s="41" t="s">
        <v>4823</v>
      </c>
      <c r="I11165" s="37">
        <v>5</v>
      </c>
      <c r="J11165" s="37">
        <v>8</v>
      </c>
      <c r="M11165" s="39">
        <v>5915.69</v>
      </c>
      <c r="N11165" s="39">
        <v>3955.4</v>
      </c>
      <c r="O11165" s="39">
        <v>3955.4</v>
      </c>
      <c r="P11165" s="38">
        <v>211</v>
      </c>
    </row>
    <row r="11166" spans="1:16">
      <c r="A11166" s="25">
        <f t="shared" si="174"/>
        <v>11164</v>
      </c>
      <c r="B11166" s="32" t="s">
        <v>14447</v>
      </c>
      <c r="I11166" s="37"/>
      <c r="J11166" s="37"/>
    </row>
    <row r="11167" spans="1:16">
      <c r="A11167" s="25">
        <f t="shared" si="174"/>
        <v>11165</v>
      </c>
      <c r="B11167" s="32" t="s">
        <v>14448</v>
      </c>
      <c r="C11167" s="37">
        <v>1976</v>
      </c>
      <c r="E11167" s="42" t="s">
        <v>4823</v>
      </c>
      <c r="I11167" s="37">
        <v>5</v>
      </c>
      <c r="J11167" s="37">
        <v>8</v>
      </c>
      <c r="M11167" s="39">
        <v>5850.16</v>
      </c>
      <c r="N11167" s="39">
        <v>3901.47</v>
      </c>
      <c r="O11167" s="39">
        <v>3537.9</v>
      </c>
      <c r="P11167" s="38">
        <v>262</v>
      </c>
    </row>
    <row r="11168" spans="1:16">
      <c r="A11168" s="25">
        <f t="shared" si="174"/>
        <v>11166</v>
      </c>
      <c r="B11168" s="32" t="s">
        <v>3045</v>
      </c>
      <c r="C11168" s="37">
        <v>1978</v>
      </c>
      <c r="E11168" s="41" t="s">
        <v>4823</v>
      </c>
      <c r="I11168" s="37">
        <v>5</v>
      </c>
      <c r="J11168" s="37">
        <v>8</v>
      </c>
      <c r="M11168" s="39">
        <v>5918.8</v>
      </c>
      <c r="N11168" s="39">
        <v>3963.8</v>
      </c>
      <c r="O11168" s="39">
        <v>3920</v>
      </c>
      <c r="P11168" s="38">
        <v>281</v>
      </c>
    </row>
    <row r="11169" spans="1:16">
      <c r="A11169" s="25">
        <f t="shared" si="174"/>
        <v>11167</v>
      </c>
      <c r="B11169" s="32" t="s">
        <v>14449</v>
      </c>
      <c r="C11169" s="37">
        <v>1974</v>
      </c>
      <c r="E11169" s="41" t="s">
        <v>4731</v>
      </c>
      <c r="I11169" s="37">
        <v>5</v>
      </c>
      <c r="J11169" s="37">
        <v>2</v>
      </c>
      <c r="M11169" s="39">
        <v>2759</v>
      </c>
      <c r="N11169" s="39">
        <v>1816</v>
      </c>
    </row>
    <row r="11170" spans="1:16">
      <c r="A11170" s="25">
        <f t="shared" si="174"/>
        <v>11168</v>
      </c>
      <c r="B11170" s="32" t="s">
        <v>14450</v>
      </c>
      <c r="C11170" s="37">
        <v>1990</v>
      </c>
      <c r="E11170" s="41" t="s">
        <v>4731</v>
      </c>
      <c r="I11170" s="37">
        <v>5</v>
      </c>
      <c r="J11170" s="37">
        <v>4</v>
      </c>
      <c r="M11170" s="39">
        <v>2383</v>
      </c>
      <c r="N11170" s="39">
        <v>1424</v>
      </c>
    </row>
    <row r="11171" spans="1:16">
      <c r="A11171" s="25">
        <f t="shared" si="174"/>
        <v>11169</v>
      </c>
      <c r="B11171" s="32" t="s">
        <v>4553</v>
      </c>
      <c r="C11171" s="37">
        <v>1971</v>
      </c>
      <c r="E11171" s="41" t="s">
        <v>4731</v>
      </c>
      <c r="I11171" s="37">
        <v>2</v>
      </c>
      <c r="J11171" s="37">
        <v>2</v>
      </c>
      <c r="M11171" s="39">
        <v>428</v>
      </c>
      <c r="N11171" s="39">
        <v>268</v>
      </c>
      <c r="O11171" s="39">
        <v>268</v>
      </c>
      <c r="P11171" s="38">
        <v>42</v>
      </c>
    </row>
    <row r="11172" spans="1:16">
      <c r="A11172" s="25">
        <f t="shared" si="174"/>
        <v>11170</v>
      </c>
      <c r="B11172" s="32" t="s">
        <v>14451</v>
      </c>
      <c r="C11172" s="37">
        <v>1961</v>
      </c>
      <c r="E11172" s="41" t="s">
        <v>4949</v>
      </c>
      <c r="I11172" s="37">
        <v>2</v>
      </c>
      <c r="J11172" s="37">
        <v>1</v>
      </c>
      <c r="M11172" s="39">
        <v>128</v>
      </c>
      <c r="N11172" s="39">
        <v>99</v>
      </c>
    </row>
    <row r="11173" spans="1:16">
      <c r="A11173" s="25">
        <f t="shared" si="174"/>
        <v>11171</v>
      </c>
      <c r="B11173" s="32" t="s">
        <v>14452</v>
      </c>
      <c r="C11173" s="37">
        <v>1991</v>
      </c>
      <c r="E11173" s="41" t="s">
        <v>4731</v>
      </c>
      <c r="I11173" s="37">
        <v>4</v>
      </c>
      <c r="J11173" s="37">
        <v>2</v>
      </c>
      <c r="M11173" s="39">
        <v>1362</v>
      </c>
      <c r="N11173" s="39">
        <v>775</v>
      </c>
    </row>
    <row r="11174" spans="1:16">
      <c r="A11174" s="25">
        <f t="shared" si="174"/>
        <v>11172</v>
      </c>
      <c r="B11174" s="32" t="s">
        <v>14453</v>
      </c>
      <c r="C11174" s="37">
        <v>1978</v>
      </c>
      <c r="E11174" s="41" t="s">
        <v>4731</v>
      </c>
      <c r="I11174" s="37">
        <v>2</v>
      </c>
      <c r="J11174" s="37">
        <v>3</v>
      </c>
      <c r="M11174" s="39">
        <v>915</v>
      </c>
      <c r="N11174" s="39">
        <v>514</v>
      </c>
    </row>
    <row r="11175" spans="1:16">
      <c r="A11175" s="25">
        <f t="shared" si="174"/>
        <v>11173</v>
      </c>
      <c r="B11175" s="32" t="s">
        <v>14454</v>
      </c>
      <c r="C11175" s="37">
        <v>1978</v>
      </c>
      <c r="E11175" s="41" t="s">
        <v>4731</v>
      </c>
      <c r="I11175" s="37">
        <v>2</v>
      </c>
      <c r="J11175" s="37">
        <v>3</v>
      </c>
      <c r="M11175" s="39">
        <v>907</v>
      </c>
      <c r="N11175" s="39">
        <v>497</v>
      </c>
    </row>
    <row r="11176" spans="1:16">
      <c r="A11176" s="25">
        <f t="shared" si="174"/>
        <v>11174</v>
      </c>
      <c r="B11176" s="32" t="s">
        <v>14455</v>
      </c>
      <c r="C11176" s="37">
        <v>1979</v>
      </c>
      <c r="E11176" s="41" t="s">
        <v>4731</v>
      </c>
      <c r="I11176" s="37">
        <v>2</v>
      </c>
      <c r="J11176" s="37">
        <v>3</v>
      </c>
      <c r="M11176" s="39">
        <v>930</v>
      </c>
      <c r="N11176" s="39">
        <v>524</v>
      </c>
    </row>
    <row r="11177" spans="1:16">
      <c r="A11177" s="25">
        <f t="shared" si="174"/>
        <v>11175</v>
      </c>
      <c r="B11177" s="32" t="s">
        <v>14456</v>
      </c>
      <c r="C11177" s="37">
        <v>2007</v>
      </c>
      <c r="E11177" s="41" t="s">
        <v>4731</v>
      </c>
      <c r="I11177" s="37">
        <v>3</v>
      </c>
      <c r="J11177" s="37">
        <v>2</v>
      </c>
      <c r="M11177" s="39">
        <v>1029</v>
      </c>
      <c r="N11177" s="39">
        <v>581</v>
      </c>
    </row>
    <row r="11178" spans="1:16">
      <c r="A11178" s="25">
        <f t="shared" si="174"/>
        <v>11176</v>
      </c>
      <c r="B11178" s="32" t="s">
        <v>14457</v>
      </c>
      <c r="I11178" s="37"/>
      <c r="J11178" s="37"/>
    </row>
    <row r="11179" spans="1:16">
      <c r="A11179" s="25">
        <f t="shared" si="174"/>
        <v>11177</v>
      </c>
      <c r="B11179" s="32" t="s">
        <v>14458</v>
      </c>
      <c r="I11179" s="37"/>
      <c r="J11179" s="37"/>
    </row>
    <row r="11180" spans="1:16">
      <c r="A11180" s="25">
        <f t="shared" si="174"/>
        <v>11178</v>
      </c>
      <c r="B11180" s="32" t="s">
        <v>3046</v>
      </c>
      <c r="C11180" s="37">
        <v>1979</v>
      </c>
      <c r="E11180" s="42" t="s">
        <v>4823</v>
      </c>
      <c r="I11180" s="37">
        <v>2</v>
      </c>
      <c r="J11180" s="37">
        <v>2</v>
      </c>
      <c r="M11180" s="39">
        <v>846.76</v>
      </c>
      <c r="N11180" s="39">
        <v>488.55</v>
      </c>
      <c r="O11180" s="39">
        <v>488.55</v>
      </c>
      <c r="P11180" s="38">
        <v>32</v>
      </c>
    </row>
    <row r="11181" spans="1:16">
      <c r="A11181" s="25">
        <f t="shared" si="174"/>
        <v>11179</v>
      </c>
      <c r="B11181" s="32" t="s">
        <v>3387</v>
      </c>
      <c r="C11181" s="37">
        <v>1977</v>
      </c>
      <c r="E11181" s="41" t="s">
        <v>4731</v>
      </c>
      <c r="I11181" s="37">
        <v>2</v>
      </c>
      <c r="J11181" s="37">
        <v>3</v>
      </c>
      <c r="M11181" s="39">
        <v>920</v>
      </c>
      <c r="N11181" s="39">
        <v>515</v>
      </c>
    </row>
    <row r="11182" spans="1:16">
      <c r="A11182" s="25">
        <f t="shared" si="174"/>
        <v>11180</v>
      </c>
      <c r="B11182" s="32" t="s">
        <v>14459</v>
      </c>
      <c r="C11182" s="37">
        <v>1976</v>
      </c>
      <c r="E11182" s="42" t="s">
        <v>4823</v>
      </c>
      <c r="I11182" s="37">
        <v>2</v>
      </c>
      <c r="J11182" s="37">
        <v>3</v>
      </c>
      <c r="M11182" s="39">
        <v>926.93</v>
      </c>
      <c r="N11182" s="39">
        <v>515.4</v>
      </c>
      <c r="O11182" s="39">
        <v>515.4</v>
      </c>
      <c r="P11182" s="38">
        <v>38</v>
      </c>
    </row>
    <row r="11183" spans="1:16">
      <c r="A11183" s="25">
        <f t="shared" si="174"/>
        <v>11181</v>
      </c>
      <c r="B11183" s="32" t="s">
        <v>14460</v>
      </c>
      <c r="I11183" s="37"/>
      <c r="J11183" s="37"/>
    </row>
    <row r="11184" spans="1:16">
      <c r="A11184" s="25">
        <f t="shared" si="174"/>
        <v>11182</v>
      </c>
      <c r="B11184" s="32" t="s">
        <v>14461</v>
      </c>
      <c r="I11184" s="37"/>
      <c r="J11184" s="37"/>
    </row>
    <row r="11185" spans="1:16">
      <c r="A11185" s="25">
        <f t="shared" si="174"/>
        <v>11183</v>
      </c>
      <c r="B11185" s="32" t="s">
        <v>14462</v>
      </c>
      <c r="I11185" s="37"/>
      <c r="J11185" s="37"/>
    </row>
    <row r="11186" spans="1:16">
      <c r="A11186" s="25">
        <f t="shared" si="174"/>
        <v>11184</v>
      </c>
      <c r="B11186" s="32" t="s">
        <v>14463</v>
      </c>
      <c r="C11186" s="37">
        <v>1980</v>
      </c>
      <c r="E11186" s="42" t="s">
        <v>4823</v>
      </c>
      <c r="I11186" s="37">
        <v>2</v>
      </c>
      <c r="J11186" s="37">
        <v>3</v>
      </c>
      <c r="M11186" s="39">
        <v>939.82</v>
      </c>
      <c r="N11186" s="39">
        <v>525.64</v>
      </c>
      <c r="O11186" s="39">
        <v>525.64</v>
      </c>
      <c r="P11186" s="38">
        <v>31</v>
      </c>
    </row>
    <row r="11187" spans="1:16">
      <c r="A11187" s="25">
        <f t="shared" si="174"/>
        <v>11185</v>
      </c>
      <c r="B11187" s="32" t="s">
        <v>14464</v>
      </c>
      <c r="C11187" s="37">
        <v>1973</v>
      </c>
      <c r="E11187" s="41" t="s">
        <v>4731</v>
      </c>
      <c r="I11187" s="37">
        <v>5</v>
      </c>
      <c r="J11187" s="37">
        <v>5</v>
      </c>
      <c r="M11187" s="39">
        <v>4581</v>
      </c>
      <c r="N11187" s="39">
        <v>2846</v>
      </c>
    </row>
    <row r="11188" spans="1:16">
      <c r="A11188" s="25">
        <f t="shared" si="174"/>
        <v>11186</v>
      </c>
      <c r="B11188" s="32" t="s">
        <v>14465</v>
      </c>
      <c r="I11188" s="37"/>
      <c r="J11188" s="37"/>
    </row>
    <row r="11189" spans="1:16">
      <c r="A11189" s="25">
        <f t="shared" si="174"/>
        <v>11187</v>
      </c>
      <c r="B11189" s="32" t="s">
        <v>3388</v>
      </c>
      <c r="C11189" s="37">
        <v>1972</v>
      </c>
      <c r="E11189" s="42" t="s">
        <v>4823</v>
      </c>
      <c r="I11189" s="37">
        <v>5</v>
      </c>
      <c r="J11189" s="37">
        <v>5</v>
      </c>
      <c r="M11189" s="39">
        <v>5129.1000000000004</v>
      </c>
      <c r="N11189" s="39">
        <v>4850.6000000000004</v>
      </c>
      <c r="O11189" s="39">
        <v>4438.1000000000004</v>
      </c>
    </row>
    <row r="11190" spans="1:16">
      <c r="A11190" s="25">
        <f t="shared" si="174"/>
        <v>11188</v>
      </c>
      <c r="B11190" s="32" t="s">
        <v>3389</v>
      </c>
      <c r="C11190" s="37">
        <v>1971</v>
      </c>
      <c r="E11190" s="41" t="s">
        <v>4731</v>
      </c>
      <c r="I11190" s="37">
        <v>5</v>
      </c>
      <c r="J11190" s="37">
        <v>5</v>
      </c>
      <c r="M11190" s="39">
        <v>4413</v>
      </c>
      <c r="N11190" s="39">
        <v>2926</v>
      </c>
      <c r="O11190" s="39">
        <v>2926</v>
      </c>
      <c r="P11190" s="38">
        <v>350</v>
      </c>
    </row>
    <row r="11191" spans="1:16">
      <c r="A11191" s="25">
        <f t="shared" si="174"/>
        <v>11189</v>
      </c>
      <c r="B11191" s="32" t="s">
        <v>14466</v>
      </c>
      <c r="I11191" s="37"/>
      <c r="J11191" s="37"/>
    </row>
    <row r="11192" spans="1:16">
      <c r="A11192" s="25">
        <f t="shared" si="174"/>
        <v>11190</v>
      </c>
      <c r="B11192" s="32" t="s">
        <v>14467</v>
      </c>
      <c r="I11192" s="37"/>
      <c r="J11192" s="37"/>
    </row>
    <row r="11193" spans="1:16">
      <c r="A11193" s="25">
        <f t="shared" si="174"/>
        <v>11191</v>
      </c>
      <c r="B11193" s="32" t="s">
        <v>14468</v>
      </c>
      <c r="I11193" s="37"/>
      <c r="J11193" s="37"/>
    </row>
    <row r="11194" spans="1:16">
      <c r="A11194" s="25">
        <f t="shared" si="174"/>
        <v>11192</v>
      </c>
      <c r="B11194" s="32" t="s">
        <v>14469</v>
      </c>
      <c r="I11194" s="37"/>
      <c r="J11194" s="37"/>
    </row>
    <row r="11195" spans="1:16">
      <c r="A11195" s="25">
        <f t="shared" si="174"/>
        <v>11193</v>
      </c>
      <c r="B11195" s="32" t="s">
        <v>14470</v>
      </c>
      <c r="C11195" s="37">
        <v>1956</v>
      </c>
      <c r="E11195" s="41" t="s">
        <v>4949</v>
      </c>
      <c r="I11195" s="37">
        <v>1</v>
      </c>
      <c r="J11195" s="37">
        <v>2</v>
      </c>
      <c r="M11195" s="39">
        <v>157</v>
      </c>
      <c r="N11195" s="39">
        <v>114</v>
      </c>
      <c r="O11195" s="39">
        <v>114</v>
      </c>
      <c r="P11195" s="38">
        <v>28</v>
      </c>
    </row>
    <row r="11196" spans="1:16">
      <c r="A11196" s="25">
        <f t="shared" si="174"/>
        <v>11194</v>
      </c>
      <c r="B11196" s="32" t="s">
        <v>14471</v>
      </c>
      <c r="C11196" s="37">
        <v>1950</v>
      </c>
      <c r="E11196" s="41" t="s">
        <v>4949</v>
      </c>
      <c r="I11196" s="37">
        <v>1</v>
      </c>
      <c r="J11196" s="37">
        <v>2</v>
      </c>
      <c r="M11196" s="39">
        <v>171</v>
      </c>
      <c r="N11196" s="39">
        <v>125</v>
      </c>
      <c r="O11196" s="39">
        <v>71.3</v>
      </c>
      <c r="P11196" s="38">
        <v>13</v>
      </c>
    </row>
    <row r="11197" spans="1:16">
      <c r="A11197" s="25">
        <f t="shared" si="174"/>
        <v>11195</v>
      </c>
      <c r="B11197" s="32" t="s">
        <v>14472</v>
      </c>
      <c r="C11197" s="37">
        <v>1950</v>
      </c>
      <c r="E11197" s="41" t="s">
        <v>4949</v>
      </c>
      <c r="I11197" s="37">
        <v>2</v>
      </c>
      <c r="J11197" s="37"/>
      <c r="M11197" s="39">
        <v>116</v>
      </c>
      <c r="N11197" s="39">
        <v>100</v>
      </c>
    </row>
    <row r="11198" spans="1:16">
      <c r="A11198" s="25">
        <f t="shared" si="174"/>
        <v>11196</v>
      </c>
      <c r="B11198" s="32" t="s">
        <v>14473</v>
      </c>
      <c r="C11198" s="37">
        <v>1917</v>
      </c>
      <c r="E11198" s="41" t="s">
        <v>4949</v>
      </c>
      <c r="I11198" s="37">
        <v>1</v>
      </c>
      <c r="J11198" s="37"/>
      <c r="M11198" s="39">
        <v>204</v>
      </c>
      <c r="N11198" s="39">
        <v>152</v>
      </c>
    </row>
    <row r="11199" spans="1:16">
      <c r="A11199" s="25">
        <f t="shared" si="174"/>
        <v>11197</v>
      </c>
      <c r="B11199" s="32" t="s">
        <v>14474</v>
      </c>
      <c r="C11199" s="37">
        <v>1975</v>
      </c>
      <c r="E11199" s="41" t="s">
        <v>4949</v>
      </c>
      <c r="I11199" s="37">
        <v>2</v>
      </c>
      <c r="J11199" s="37">
        <v>1</v>
      </c>
      <c r="M11199" s="39">
        <v>377</v>
      </c>
      <c r="N11199" s="39">
        <v>241</v>
      </c>
    </row>
    <row r="11200" spans="1:16">
      <c r="A11200" s="25">
        <f t="shared" si="174"/>
        <v>11198</v>
      </c>
      <c r="B11200" s="32" t="s">
        <v>14475</v>
      </c>
      <c r="C11200" s="37">
        <v>1959</v>
      </c>
      <c r="E11200" s="41" t="s">
        <v>4949</v>
      </c>
      <c r="I11200" s="37">
        <v>2</v>
      </c>
      <c r="J11200" s="37">
        <v>1</v>
      </c>
      <c r="M11200" s="39">
        <v>331.97</v>
      </c>
      <c r="N11200" s="39">
        <v>218.54</v>
      </c>
      <c r="O11200" s="39">
        <v>139.44</v>
      </c>
      <c r="P11200" s="38">
        <v>24</v>
      </c>
    </row>
    <row r="11201" spans="1:16">
      <c r="A11201" s="25">
        <f t="shared" si="174"/>
        <v>11199</v>
      </c>
      <c r="B11201" s="32" t="s">
        <v>3391</v>
      </c>
      <c r="C11201" s="37">
        <v>1968</v>
      </c>
      <c r="E11201" s="41" t="s">
        <v>4949</v>
      </c>
      <c r="I11201" s="37">
        <v>2</v>
      </c>
      <c r="J11201" s="37"/>
      <c r="M11201" s="39">
        <v>340</v>
      </c>
      <c r="N11201" s="39">
        <v>216</v>
      </c>
    </row>
    <row r="11202" spans="1:16">
      <c r="A11202" s="25">
        <f t="shared" si="174"/>
        <v>11200</v>
      </c>
      <c r="B11202" s="32" t="s">
        <v>3393</v>
      </c>
      <c r="C11202" s="37">
        <v>1971</v>
      </c>
      <c r="E11202" s="41" t="s">
        <v>4949</v>
      </c>
      <c r="I11202" s="37">
        <v>3</v>
      </c>
      <c r="J11202" s="37">
        <v>1</v>
      </c>
      <c r="M11202" s="39">
        <v>1522</v>
      </c>
      <c r="N11202" s="39">
        <v>309</v>
      </c>
    </row>
    <row r="11203" spans="1:16">
      <c r="A11203" s="25">
        <f t="shared" ref="A11203:A11266" si="175">A11202+1</f>
        <v>11201</v>
      </c>
      <c r="B11203" s="32" t="s">
        <v>14476</v>
      </c>
      <c r="C11203" s="37">
        <v>0</v>
      </c>
      <c r="E11203" s="41" t="s">
        <v>4949</v>
      </c>
      <c r="I11203" s="37">
        <v>2</v>
      </c>
      <c r="J11203" s="37"/>
      <c r="M11203" s="39">
        <v>118</v>
      </c>
      <c r="N11203" s="39">
        <v>95</v>
      </c>
    </row>
    <row r="11204" spans="1:16">
      <c r="A11204" s="25">
        <f t="shared" si="175"/>
        <v>11202</v>
      </c>
      <c r="B11204" s="32" t="s">
        <v>14477</v>
      </c>
      <c r="C11204" s="37">
        <v>1998</v>
      </c>
      <c r="E11204" s="41" t="s">
        <v>4729</v>
      </c>
      <c r="I11204" s="37">
        <v>4</v>
      </c>
      <c r="J11204" s="37">
        <v>2</v>
      </c>
      <c r="M11204" s="39">
        <v>2026</v>
      </c>
      <c r="N11204" s="39">
        <v>1134</v>
      </c>
    </row>
    <row r="11205" spans="1:16">
      <c r="A11205" s="25">
        <f t="shared" si="175"/>
        <v>11203</v>
      </c>
      <c r="B11205" s="32" t="s">
        <v>14478</v>
      </c>
      <c r="C11205" s="37">
        <v>1970</v>
      </c>
      <c r="E11205" s="41" t="s">
        <v>4731</v>
      </c>
      <c r="I11205" s="37">
        <v>2</v>
      </c>
      <c r="J11205" s="37">
        <v>2</v>
      </c>
      <c r="M11205" s="39">
        <v>485.89</v>
      </c>
      <c r="N11205" s="39">
        <v>485.89</v>
      </c>
      <c r="O11205" s="39">
        <v>485.89</v>
      </c>
      <c r="P11205" s="38">
        <v>42</v>
      </c>
    </row>
    <row r="11206" spans="1:16">
      <c r="A11206" s="25">
        <f t="shared" si="175"/>
        <v>11204</v>
      </c>
      <c r="B11206" s="32" t="s">
        <v>14479</v>
      </c>
      <c r="C11206" s="37">
        <v>1963</v>
      </c>
      <c r="E11206" s="41" t="s">
        <v>4731</v>
      </c>
      <c r="I11206" s="37">
        <v>2</v>
      </c>
      <c r="J11206" s="37">
        <v>2</v>
      </c>
      <c r="M11206" s="39">
        <v>489</v>
      </c>
      <c r="N11206" s="39">
        <v>299</v>
      </c>
    </row>
    <row r="11207" spans="1:16">
      <c r="A11207" s="25">
        <f t="shared" si="175"/>
        <v>11205</v>
      </c>
      <c r="B11207" s="32" t="s">
        <v>14480</v>
      </c>
      <c r="C11207" s="37">
        <v>1965</v>
      </c>
      <c r="E11207" s="41" t="s">
        <v>4731</v>
      </c>
      <c r="I11207" s="37">
        <v>2</v>
      </c>
      <c r="J11207" s="37">
        <v>1</v>
      </c>
      <c r="M11207" s="39">
        <v>311.24</v>
      </c>
      <c r="N11207" s="39">
        <v>209.61</v>
      </c>
      <c r="O11207" s="39">
        <v>173.55</v>
      </c>
      <c r="P11207" s="38">
        <v>28</v>
      </c>
    </row>
    <row r="11208" spans="1:16">
      <c r="A11208" s="25">
        <f t="shared" si="175"/>
        <v>11206</v>
      </c>
      <c r="B11208" s="32" t="s">
        <v>14481</v>
      </c>
      <c r="C11208" s="37">
        <v>1967</v>
      </c>
      <c r="E11208" s="41" t="s">
        <v>4731</v>
      </c>
      <c r="I11208" s="37">
        <v>2</v>
      </c>
      <c r="J11208" s="37">
        <v>2</v>
      </c>
      <c r="M11208" s="39">
        <v>545.28</v>
      </c>
      <c r="N11208" s="39">
        <v>511.28</v>
      </c>
      <c r="O11208" s="39">
        <v>511.28</v>
      </c>
      <c r="P11208" s="38">
        <v>40</v>
      </c>
    </row>
    <row r="11209" spans="1:16">
      <c r="A11209" s="25">
        <f t="shared" si="175"/>
        <v>11207</v>
      </c>
      <c r="B11209" s="32" t="s">
        <v>14482</v>
      </c>
      <c r="C11209" s="37">
        <v>1947</v>
      </c>
      <c r="E11209" s="42" t="s">
        <v>14483</v>
      </c>
      <c r="I11209" s="37">
        <v>2</v>
      </c>
      <c r="J11209" s="37"/>
      <c r="M11209" s="39">
        <v>185</v>
      </c>
      <c r="N11209" s="39">
        <v>125</v>
      </c>
      <c r="O11209" s="39">
        <v>125</v>
      </c>
    </row>
    <row r="11210" spans="1:16">
      <c r="A11210" s="25">
        <f t="shared" si="175"/>
        <v>11208</v>
      </c>
      <c r="B11210" s="32" t="s">
        <v>14484</v>
      </c>
      <c r="C11210" s="37">
        <v>1963</v>
      </c>
      <c r="E11210" s="41" t="s">
        <v>14390</v>
      </c>
      <c r="I11210" s="37">
        <v>2</v>
      </c>
      <c r="J11210" s="37"/>
      <c r="M11210" s="39">
        <v>248</v>
      </c>
      <c r="N11210" s="39">
        <v>138</v>
      </c>
    </row>
    <row r="11211" spans="1:16">
      <c r="A11211" s="25">
        <f t="shared" si="175"/>
        <v>11209</v>
      </c>
      <c r="B11211" s="32" t="s">
        <v>14485</v>
      </c>
      <c r="C11211" s="37">
        <v>1963</v>
      </c>
      <c r="E11211" s="41" t="s">
        <v>4949</v>
      </c>
      <c r="I11211" s="37">
        <v>2</v>
      </c>
      <c r="J11211" s="37"/>
      <c r="M11211" s="39">
        <v>180</v>
      </c>
      <c r="N11211" s="39">
        <v>120</v>
      </c>
    </row>
    <row r="11212" spans="1:16">
      <c r="A11212" s="25">
        <f t="shared" si="175"/>
        <v>11210</v>
      </c>
      <c r="B11212" s="32" t="s">
        <v>14486</v>
      </c>
      <c r="C11212" s="37">
        <v>1953</v>
      </c>
      <c r="E11212" s="41" t="s">
        <v>4949</v>
      </c>
      <c r="I11212" s="37">
        <v>2</v>
      </c>
      <c r="J11212" s="37">
        <v>1</v>
      </c>
      <c r="M11212" s="39">
        <v>477</v>
      </c>
      <c r="N11212" s="39">
        <v>282</v>
      </c>
      <c r="O11212" s="39">
        <v>282</v>
      </c>
      <c r="P11212" s="38">
        <v>38</v>
      </c>
    </row>
    <row r="11213" spans="1:16">
      <c r="A11213" s="25">
        <f t="shared" si="175"/>
        <v>11211</v>
      </c>
      <c r="B11213" s="32" t="s">
        <v>14487</v>
      </c>
      <c r="C11213" s="37">
        <v>1963</v>
      </c>
      <c r="E11213" s="41" t="s">
        <v>4949</v>
      </c>
      <c r="I11213" s="37">
        <v>2</v>
      </c>
      <c r="J11213" s="37"/>
      <c r="M11213" s="39">
        <v>294</v>
      </c>
      <c r="N11213" s="39">
        <v>198</v>
      </c>
    </row>
    <row r="11214" spans="1:16">
      <c r="A11214" s="25">
        <f t="shared" si="175"/>
        <v>11212</v>
      </c>
      <c r="B11214" s="32" t="s">
        <v>14488</v>
      </c>
      <c r="C11214" s="37">
        <v>1961</v>
      </c>
      <c r="E11214" s="41" t="s">
        <v>4949</v>
      </c>
      <c r="I11214" s="37">
        <v>2</v>
      </c>
      <c r="J11214" s="37">
        <v>1</v>
      </c>
      <c r="M11214" s="39">
        <v>290</v>
      </c>
      <c r="N11214" s="39">
        <v>203</v>
      </c>
    </row>
    <row r="11215" spans="1:16">
      <c r="A11215" s="25">
        <f t="shared" si="175"/>
        <v>11213</v>
      </c>
      <c r="B11215" s="32" t="s">
        <v>14489</v>
      </c>
      <c r="C11215" s="37">
        <v>1965</v>
      </c>
      <c r="E11215" s="41" t="s">
        <v>4949</v>
      </c>
      <c r="I11215" s="37">
        <v>2</v>
      </c>
      <c r="J11215" s="37"/>
      <c r="M11215" s="39">
        <v>217</v>
      </c>
      <c r="N11215" s="39">
        <v>139</v>
      </c>
    </row>
    <row r="11216" spans="1:16">
      <c r="A11216" s="25">
        <f t="shared" si="175"/>
        <v>11214</v>
      </c>
      <c r="B11216" s="32" t="s">
        <v>14490</v>
      </c>
      <c r="C11216" s="37">
        <v>1965</v>
      </c>
      <c r="E11216" s="41" t="s">
        <v>4949</v>
      </c>
      <c r="I11216" s="37">
        <v>2</v>
      </c>
      <c r="J11216" s="37"/>
      <c r="M11216" s="39">
        <v>132</v>
      </c>
      <c r="N11216" s="39">
        <v>100</v>
      </c>
    </row>
    <row r="11217" spans="1:16">
      <c r="A11217" s="25">
        <f t="shared" si="175"/>
        <v>11215</v>
      </c>
      <c r="B11217" s="32" t="s">
        <v>14491</v>
      </c>
      <c r="I11217" s="37"/>
      <c r="J11217" s="37"/>
    </row>
    <row r="11218" spans="1:16">
      <c r="A11218" s="25">
        <f t="shared" si="175"/>
        <v>11216</v>
      </c>
      <c r="B11218" s="32" t="s">
        <v>3394</v>
      </c>
      <c r="C11218" s="37">
        <v>1970</v>
      </c>
      <c r="E11218" s="41" t="s">
        <v>4731</v>
      </c>
      <c r="I11218" s="37">
        <v>5</v>
      </c>
      <c r="J11218" s="37">
        <v>1</v>
      </c>
      <c r="M11218" s="39">
        <v>2033</v>
      </c>
      <c r="N11218" s="39">
        <v>1991.1</v>
      </c>
      <c r="O11218" s="39">
        <v>1067</v>
      </c>
      <c r="P11218" s="38">
        <v>238</v>
      </c>
    </row>
    <row r="11219" spans="1:16">
      <c r="A11219" s="25">
        <f t="shared" si="175"/>
        <v>11217</v>
      </c>
      <c r="B11219" s="32" t="s">
        <v>14492</v>
      </c>
      <c r="I11219" s="37"/>
      <c r="J11219" s="37"/>
    </row>
    <row r="11220" spans="1:16">
      <c r="A11220" s="25">
        <f t="shared" si="175"/>
        <v>11218</v>
      </c>
      <c r="B11220" s="32" t="s">
        <v>14493</v>
      </c>
      <c r="C11220" s="37">
        <v>1961</v>
      </c>
      <c r="E11220" s="41" t="s">
        <v>4949</v>
      </c>
      <c r="I11220" s="37">
        <v>2</v>
      </c>
      <c r="J11220" s="37">
        <v>1</v>
      </c>
      <c r="M11220" s="39">
        <v>336</v>
      </c>
      <c r="N11220" s="39">
        <v>217</v>
      </c>
    </row>
    <row r="11221" spans="1:16">
      <c r="A11221" s="25">
        <f t="shared" si="175"/>
        <v>11219</v>
      </c>
      <c r="B11221" s="32" t="s">
        <v>14494</v>
      </c>
      <c r="C11221" s="37">
        <v>1917</v>
      </c>
      <c r="E11221" s="41" t="s">
        <v>14409</v>
      </c>
      <c r="I11221" s="37">
        <v>2</v>
      </c>
      <c r="J11221" s="37">
        <v>1</v>
      </c>
      <c r="M11221" s="39">
        <v>297</v>
      </c>
      <c r="N11221" s="39">
        <v>169</v>
      </c>
      <c r="O11221" s="39">
        <v>169</v>
      </c>
      <c r="P11221" s="38">
        <v>35</v>
      </c>
    </row>
    <row r="11222" spans="1:16">
      <c r="A11222" s="25">
        <f t="shared" si="175"/>
        <v>11220</v>
      </c>
      <c r="B11222" s="32" t="s">
        <v>14495</v>
      </c>
      <c r="C11222" s="37">
        <v>1917</v>
      </c>
      <c r="E11222" s="41" t="s">
        <v>4949</v>
      </c>
      <c r="I11222" s="37">
        <v>2</v>
      </c>
      <c r="J11222" s="37"/>
      <c r="M11222" s="39">
        <v>150</v>
      </c>
      <c r="N11222" s="39">
        <v>101</v>
      </c>
    </row>
    <row r="11223" spans="1:16">
      <c r="A11223" s="25">
        <f t="shared" si="175"/>
        <v>11221</v>
      </c>
      <c r="B11223" s="32" t="s">
        <v>14496</v>
      </c>
      <c r="C11223" s="37">
        <v>1966</v>
      </c>
      <c r="E11223" s="41" t="s">
        <v>4731</v>
      </c>
      <c r="I11223" s="37">
        <v>2</v>
      </c>
      <c r="J11223" s="37">
        <v>1</v>
      </c>
      <c r="M11223" s="39">
        <v>326.39999999999998</v>
      </c>
      <c r="N11223" s="39">
        <v>326.39999999999998</v>
      </c>
      <c r="O11223" s="39">
        <v>206</v>
      </c>
      <c r="P11223" s="38">
        <v>77</v>
      </c>
    </row>
    <row r="11224" spans="1:16">
      <c r="A11224" s="25">
        <f t="shared" si="175"/>
        <v>11222</v>
      </c>
      <c r="B11224" s="32" t="s">
        <v>14497</v>
      </c>
      <c r="C11224" s="37">
        <v>1968</v>
      </c>
      <c r="E11224" s="41" t="s">
        <v>4731</v>
      </c>
      <c r="I11224" s="37">
        <v>2</v>
      </c>
      <c r="J11224" s="37">
        <v>2</v>
      </c>
      <c r="M11224" s="39">
        <v>530</v>
      </c>
      <c r="N11224" s="39">
        <v>303</v>
      </c>
      <c r="O11224" s="39">
        <v>303</v>
      </c>
      <c r="P11224" s="38">
        <v>42</v>
      </c>
    </row>
    <row r="11225" spans="1:16">
      <c r="A11225" s="25">
        <f t="shared" si="175"/>
        <v>11223</v>
      </c>
      <c r="B11225" s="32" t="s">
        <v>14498</v>
      </c>
      <c r="C11225" s="37">
        <v>1968</v>
      </c>
      <c r="E11225" s="41" t="s">
        <v>4731</v>
      </c>
      <c r="I11225" s="37">
        <v>2</v>
      </c>
      <c r="J11225" s="37">
        <v>2</v>
      </c>
      <c r="M11225" s="39">
        <v>525</v>
      </c>
      <c r="N11225" s="39">
        <v>300</v>
      </c>
      <c r="O11225" s="39">
        <v>300</v>
      </c>
      <c r="P11225" s="38">
        <v>42</v>
      </c>
    </row>
    <row r="11226" spans="1:16">
      <c r="A11226" s="25">
        <f t="shared" si="175"/>
        <v>11224</v>
      </c>
      <c r="B11226" s="32" t="s">
        <v>14499</v>
      </c>
      <c r="I11226" s="37"/>
      <c r="J11226" s="37"/>
    </row>
    <row r="11227" spans="1:16">
      <c r="A11227" s="25">
        <f t="shared" si="175"/>
        <v>11225</v>
      </c>
      <c r="B11227" s="32" t="s">
        <v>14500</v>
      </c>
      <c r="C11227" s="37">
        <v>1964</v>
      </c>
      <c r="E11227" s="41" t="s">
        <v>4731</v>
      </c>
      <c r="I11227" s="37">
        <v>2</v>
      </c>
      <c r="J11227" s="37">
        <v>2</v>
      </c>
      <c r="M11227" s="39">
        <v>507</v>
      </c>
      <c r="N11227" s="39">
        <v>286</v>
      </c>
    </row>
    <row r="11228" spans="1:16">
      <c r="A11228" s="25">
        <f t="shared" si="175"/>
        <v>11226</v>
      </c>
      <c r="B11228" s="32" t="s">
        <v>14501</v>
      </c>
      <c r="C11228" s="37">
        <v>1961</v>
      </c>
      <c r="E11228" s="41" t="s">
        <v>4731</v>
      </c>
      <c r="I11228" s="37">
        <v>2</v>
      </c>
      <c r="J11228" s="37">
        <v>2</v>
      </c>
      <c r="M11228" s="39">
        <v>464</v>
      </c>
      <c r="N11228" s="39">
        <v>292</v>
      </c>
    </row>
    <row r="11229" spans="1:16">
      <c r="A11229" s="25">
        <f t="shared" si="175"/>
        <v>11227</v>
      </c>
      <c r="B11229" s="32" t="s">
        <v>14502</v>
      </c>
      <c r="C11229" s="37">
        <v>1961</v>
      </c>
      <c r="E11229" s="41" t="s">
        <v>4731</v>
      </c>
      <c r="I11229" s="37">
        <v>2</v>
      </c>
      <c r="J11229" s="37">
        <v>2</v>
      </c>
      <c r="M11229" s="39">
        <v>387</v>
      </c>
      <c r="N11229" s="39">
        <v>244</v>
      </c>
    </row>
    <row r="11230" spans="1:16">
      <c r="A11230" s="25">
        <f t="shared" si="175"/>
        <v>11228</v>
      </c>
      <c r="B11230" s="32" t="s">
        <v>14503</v>
      </c>
      <c r="C11230" s="37">
        <v>1962</v>
      </c>
      <c r="E11230" s="41" t="s">
        <v>4731</v>
      </c>
      <c r="I11230" s="37">
        <v>2</v>
      </c>
      <c r="J11230" s="37">
        <v>2</v>
      </c>
      <c r="M11230" s="39">
        <v>496</v>
      </c>
      <c r="N11230" s="39">
        <v>305</v>
      </c>
    </row>
    <row r="11231" spans="1:16">
      <c r="A11231" s="25">
        <f t="shared" si="175"/>
        <v>11229</v>
      </c>
      <c r="B11231" s="32" t="s">
        <v>14504</v>
      </c>
      <c r="C11231" s="37">
        <v>1961</v>
      </c>
      <c r="E11231" s="41" t="s">
        <v>4949</v>
      </c>
      <c r="I11231" s="37">
        <v>2</v>
      </c>
      <c r="J11231" s="37">
        <v>1</v>
      </c>
      <c r="M11231" s="39">
        <v>342</v>
      </c>
      <c r="N11231" s="39">
        <v>230</v>
      </c>
    </row>
    <row r="11232" spans="1:16">
      <c r="A11232" s="25">
        <f t="shared" si="175"/>
        <v>11230</v>
      </c>
      <c r="B11232" s="32" t="s">
        <v>14505</v>
      </c>
      <c r="C11232" s="37">
        <v>1962</v>
      </c>
      <c r="E11232" s="41" t="s">
        <v>4949</v>
      </c>
      <c r="I11232" s="37">
        <v>2</v>
      </c>
      <c r="J11232" s="37">
        <v>1</v>
      </c>
      <c r="M11232" s="39">
        <v>341</v>
      </c>
      <c r="N11232" s="39">
        <v>221</v>
      </c>
      <c r="O11232" s="39">
        <v>221</v>
      </c>
      <c r="P11232" s="38">
        <v>28</v>
      </c>
    </row>
    <row r="11233" spans="1:16">
      <c r="A11233" s="25">
        <f t="shared" si="175"/>
        <v>11231</v>
      </c>
      <c r="B11233" s="32" t="s">
        <v>14506</v>
      </c>
      <c r="C11233" s="37">
        <v>1962</v>
      </c>
      <c r="E11233" s="41" t="s">
        <v>4731</v>
      </c>
      <c r="I11233" s="37">
        <v>2</v>
      </c>
      <c r="J11233" s="37">
        <v>2</v>
      </c>
      <c r="M11233" s="39">
        <v>448</v>
      </c>
      <c r="N11233" s="39">
        <v>272</v>
      </c>
    </row>
    <row r="11234" spans="1:16">
      <c r="A11234" s="25">
        <f t="shared" si="175"/>
        <v>11232</v>
      </c>
      <c r="B11234" s="32" t="s">
        <v>3397</v>
      </c>
      <c r="C11234" s="37">
        <v>1966</v>
      </c>
      <c r="E11234" s="41" t="s">
        <v>4731</v>
      </c>
      <c r="I11234" s="37">
        <v>2</v>
      </c>
      <c r="J11234" s="37">
        <v>2</v>
      </c>
      <c r="M11234" s="39">
        <v>450</v>
      </c>
      <c r="N11234" s="39">
        <v>277</v>
      </c>
    </row>
    <row r="11235" spans="1:16">
      <c r="A11235" s="25">
        <f t="shared" si="175"/>
        <v>11233</v>
      </c>
      <c r="B11235" s="32" t="s">
        <v>14507</v>
      </c>
      <c r="C11235" s="37">
        <v>1967</v>
      </c>
      <c r="E11235" s="41" t="s">
        <v>4731</v>
      </c>
      <c r="I11235" s="37">
        <v>2</v>
      </c>
      <c r="J11235" s="37">
        <v>2</v>
      </c>
      <c r="M11235" s="39">
        <v>462</v>
      </c>
      <c r="N11235" s="39">
        <v>285</v>
      </c>
      <c r="O11235" s="39">
        <v>285</v>
      </c>
      <c r="P11235" s="38">
        <v>42</v>
      </c>
    </row>
    <row r="11236" spans="1:16">
      <c r="A11236" s="25">
        <f t="shared" si="175"/>
        <v>11234</v>
      </c>
      <c r="B11236" s="32" t="s">
        <v>14508</v>
      </c>
      <c r="I11236" s="37"/>
      <c r="J11236" s="37"/>
    </row>
    <row r="11237" spans="1:16">
      <c r="A11237" s="25">
        <f t="shared" si="175"/>
        <v>11235</v>
      </c>
      <c r="B11237" s="32" t="s">
        <v>14509</v>
      </c>
      <c r="C11237" s="37">
        <v>1980</v>
      </c>
      <c r="I11237" s="37">
        <v>5</v>
      </c>
      <c r="J11237" s="37">
        <v>12</v>
      </c>
      <c r="M11237" s="39">
        <v>8612.49</v>
      </c>
      <c r="N11237" s="39">
        <v>5599.09</v>
      </c>
    </row>
    <row r="11238" spans="1:16">
      <c r="A11238" s="25">
        <f t="shared" si="175"/>
        <v>11236</v>
      </c>
      <c r="B11238" s="32" t="s">
        <v>14510</v>
      </c>
      <c r="C11238" s="37">
        <v>1985</v>
      </c>
      <c r="E11238" s="41" t="s">
        <v>4731</v>
      </c>
      <c r="I11238" s="37">
        <v>5</v>
      </c>
      <c r="J11238" s="37">
        <v>2</v>
      </c>
      <c r="M11238" s="39">
        <v>2604</v>
      </c>
      <c r="N11238" s="39">
        <v>1450</v>
      </c>
      <c r="O11238" s="39">
        <v>1450</v>
      </c>
      <c r="P11238" s="38">
        <v>315</v>
      </c>
    </row>
    <row r="11239" spans="1:16">
      <c r="A11239" s="25">
        <f t="shared" si="175"/>
        <v>11237</v>
      </c>
      <c r="B11239" s="32" t="s">
        <v>14511</v>
      </c>
      <c r="C11239" s="37">
        <v>1989</v>
      </c>
      <c r="E11239" s="41" t="s">
        <v>4731</v>
      </c>
      <c r="I11239" s="37">
        <v>3</v>
      </c>
      <c r="J11239" s="37">
        <v>2</v>
      </c>
      <c r="M11239" s="39">
        <v>1311</v>
      </c>
      <c r="N11239" s="39">
        <v>711</v>
      </c>
    </row>
    <row r="11240" spans="1:16">
      <c r="A11240" s="25">
        <f t="shared" si="175"/>
        <v>11238</v>
      </c>
      <c r="B11240" s="32" t="s">
        <v>14512</v>
      </c>
      <c r="I11240" s="37"/>
      <c r="J11240" s="37"/>
    </row>
    <row r="11241" spans="1:16">
      <c r="A11241" s="25">
        <f t="shared" si="175"/>
        <v>11239</v>
      </c>
      <c r="B11241" s="32" t="s">
        <v>14513</v>
      </c>
      <c r="C11241" s="37">
        <v>1987</v>
      </c>
      <c r="E11241" s="42" t="s">
        <v>4823</v>
      </c>
      <c r="I11241" s="37">
        <v>3</v>
      </c>
      <c r="J11241" s="37">
        <v>3</v>
      </c>
      <c r="M11241" s="39">
        <v>1818.11</v>
      </c>
      <c r="N11241" s="39">
        <v>1042.03</v>
      </c>
      <c r="O11241" s="39">
        <v>1042.03</v>
      </c>
      <c r="P11241" s="38">
        <v>80</v>
      </c>
    </row>
    <row r="11242" spans="1:16">
      <c r="A11242" s="25">
        <f t="shared" si="175"/>
        <v>11240</v>
      </c>
      <c r="B11242" s="32" t="s">
        <v>14514</v>
      </c>
      <c r="C11242" s="37">
        <v>1985</v>
      </c>
      <c r="E11242" s="41" t="s">
        <v>4731</v>
      </c>
      <c r="I11242" s="37">
        <v>3</v>
      </c>
      <c r="J11242" s="37">
        <v>3</v>
      </c>
      <c r="M11242" s="39">
        <v>2101</v>
      </c>
      <c r="N11242" s="39">
        <v>1034</v>
      </c>
    </row>
    <row r="11243" spans="1:16">
      <c r="A11243" s="25">
        <f t="shared" si="175"/>
        <v>11241</v>
      </c>
      <c r="B11243" s="32" t="s">
        <v>14515</v>
      </c>
      <c r="C11243" s="37">
        <v>1987</v>
      </c>
      <c r="E11243" s="41" t="s">
        <v>4731</v>
      </c>
      <c r="I11243" s="37">
        <v>3</v>
      </c>
      <c r="J11243" s="37">
        <v>3</v>
      </c>
      <c r="M11243" s="39">
        <v>1804</v>
      </c>
      <c r="N11243" s="39">
        <v>1043</v>
      </c>
    </row>
    <row r="11244" spans="1:16">
      <c r="A11244" s="25">
        <f t="shared" si="175"/>
        <v>11242</v>
      </c>
      <c r="B11244" s="32" t="s">
        <v>14516</v>
      </c>
      <c r="C11244" s="37">
        <v>1988</v>
      </c>
      <c r="E11244" s="42" t="s">
        <v>4823</v>
      </c>
      <c r="I11244" s="37">
        <v>3</v>
      </c>
      <c r="J11244" s="37">
        <v>3</v>
      </c>
      <c r="M11244" s="39">
        <v>1289.44</v>
      </c>
      <c r="N11244" s="39">
        <v>737.08</v>
      </c>
      <c r="O11244" s="39">
        <v>737.08</v>
      </c>
      <c r="P11244" s="38">
        <v>42</v>
      </c>
    </row>
    <row r="11245" spans="1:16">
      <c r="A11245" s="25">
        <f t="shared" si="175"/>
        <v>11243</v>
      </c>
      <c r="B11245" s="32" t="s">
        <v>14517</v>
      </c>
      <c r="C11245" s="37">
        <v>1990</v>
      </c>
      <c r="E11245" s="41" t="s">
        <v>4731</v>
      </c>
      <c r="I11245" s="37">
        <v>3</v>
      </c>
      <c r="J11245" s="37">
        <v>2</v>
      </c>
      <c r="M11245" s="39">
        <v>1325</v>
      </c>
      <c r="N11245" s="39">
        <v>747</v>
      </c>
    </row>
    <row r="11246" spans="1:16">
      <c r="A11246" s="25">
        <f t="shared" si="175"/>
        <v>11244</v>
      </c>
      <c r="B11246" s="32" t="s">
        <v>14518</v>
      </c>
      <c r="C11246" s="37">
        <v>1989</v>
      </c>
      <c r="D11246" s="37">
        <v>2021</v>
      </c>
      <c r="E11246" s="41" t="s">
        <v>4823</v>
      </c>
      <c r="F11246" s="37" t="s">
        <v>5071</v>
      </c>
      <c r="H11246" s="37" t="s">
        <v>5055</v>
      </c>
      <c r="I11246" s="37">
        <v>4</v>
      </c>
      <c r="J11246" s="37">
        <v>3</v>
      </c>
      <c r="K11246" s="38" t="s">
        <v>240</v>
      </c>
      <c r="M11246" s="39">
        <v>1769.93</v>
      </c>
      <c r="N11246" s="39">
        <v>978.19</v>
      </c>
      <c r="O11246" s="39">
        <v>978.19</v>
      </c>
      <c r="P11246" s="38">
        <v>77</v>
      </c>
    </row>
    <row r="11247" spans="1:16">
      <c r="A11247" s="25">
        <f t="shared" si="175"/>
        <v>11245</v>
      </c>
      <c r="B11247" s="32" t="s">
        <v>14519</v>
      </c>
      <c r="C11247" s="37">
        <v>1995</v>
      </c>
      <c r="E11247" s="41" t="s">
        <v>4949</v>
      </c>
      <c r="I11247" s="37">
        <v>2</v>
      </c>
      <c r="J11247" s="37">
        <v>2</v>
      </c>
      <c r="M11247" s="39">
        <v>400</v>
      </c>
      <c r="N11247" s="39">
        <v>361</v>
      </c>
      <c r="O11247" s="39">
        <v>361</v>
      </c>
      <c r="P11247" s="38">
        <v>84</v>
      </c>
    </row>
    <row r="11248" spans="1:16">
      <c r="A11248" s="25">
        <f t="shared" si="175"/>
        <v>11246</v>
      </c>
      <c r="B11248" s="32" t="s">
        <v>14520</v>
      </c>
      <c r="C11248" s="37">
        <v>1947</v>
      </c>
      <c r="E11248" s="41" t="s">
        <v>4949</v>
      </c>
      <c r="I11248" s="37">
        <v>2</v>
      </c>
      <c r="J11248" s="37"/>
      <c r="M11248" s="39">
        <v>183</v>
      </c>
      <c r="N11248" s="39">
        <v>119</v>
      </c>
    </row>
    <row r="11249" spans="1:16">
      <c r="A11249" s="25">
        <f t="shared" si="175"/>
        <v>11247</v>
      </c>
      <c r="B11249" s="32" t="s">
        <v>14521</v>
      </c>
      <c r="C11249" s="37">
        <v>1990</v>
      </c>
      <c r="E11249" s="41" t="s">
        <v>4731</v>
      </c>
      <c r="I11249" s="37">
        <v>3</v>
      </c>
      <c r="J11249" s="37">
        <v>2</v>
      </c>
      <c r="M11249" s="39">
        <v>1295</v>
      </c>
      <c r="N11249" s="39">
        <v>732</v>
      </c>
    </row>
    <row r="11250" spans="1:16">
      <c r="A11250" s="25">
        <f t="shared" si="175"/>
        <v>11248</v>
      </c>
      <c r="B11250" s="32" t="s">
        <v>14522</v>
      </c>
      <c r="C11250" s="37">
        <v>1992</v>
      </c>
      <c r="E11250" s="41" t="s">
        <v>4731</v>
      </c>
      <c r="I11250" s="37">
        <v>3</v>
      </c>
      <c r="J11250" s="37">
        <v>2</v>
      </c>
      <c r="M11250" s="39">
        <v>1278</v>
      </c>
      <c r="N11250" s="39">
        <v>718</v>
      </c>
    </row>
    <row r="11251" spans="1:16">
      <c r="A11251" s="25">
        <f t="shared" si="175"/>
        <v>11249</v>
      </c>
      <c r="B11251" s="32" t="s">
        <v>14523</v>
      </c>
      <c r="C11251" s="37">
        <v>1975</v>
      </c>
      <c r="E11251" s="41" t="s">
        <v>4731</v>
      </c>
      <c r="I11251" s="37">
        <v>2</v>
      </c>
      <c r="J11251" s="37">
        <v>2</v>
      </c>
      <c r="M11251" s="39">
        <v>891</v>
      </c>
      <c r="N11251" s="39">
        <v>563</v>
      </c>
      <c r="O11251" s="39">
        <v>563</v>
      </c>
      <c r="P11251" s="38">
        <v>77</v>
      </c>
    </row>
    <row r="11252" spans="1:16">
      <c r="A11252" s="25">
        <f t="shared" si="175"/>
        <v>11250</v>
      </c>
      <c r="B11252" s="32" t="s">
        <v>14524</v>
      </c>
      <c r="I11252" s="37"/>
      <c r="J11252" s="37"/>
    </row>
    <row r="11253" spans="1:16">
      <c r="A11253" s="25">
        <f t="shared" si="175"/>
        <v>11251</v>
      </c>
      <c r="B11253" s="32" t="s">
        <v>14525</v>
      </c>
      <c r="I11253" s="37"/>
      <c r="J11253" s="37"/>
    </row>
    <row r="11254" spans="1:16">
      <c r="A11254" s="25">
        <f t="shared" si="175"/>
        <v>11252</v>
      </c>
      <c r="B11254" s="32" t="s">
        <v>14526</v>
      </c>
      <c r="C11254" s="37">
        <v>1983</v>
      </c>
      <c r="E11254" s="41" t="s">
        <v>4731</v>
      </c>
      <c r="I11254" s="37">
        <v>2</v>
      </c>
      <c r="J11254" s="37">
        <v>2</v>
      </c>
      <c r="M11254" s="39">
        <v>957</v>
      </c>
      <c r="N11254" s="39">
        <v>536</v>
      </c>
      <c r="O11254" s="39">
        <v>536</v>
      </c>
      <c r="P11254" s="38">
        <v>326</v>
      </c>
    </row>
    <row r="11255" spans="1:16">
      <c r="A11255" s="25">
        <f t="shared" si="175"/>
        <v>11253</v>
      </c>
      <c r="B11255" s="32" t="s">
        <v>14527</v>
      </c>
      <c r="I11255" s="37"/>
      <c r="J11255" s="37"/>
    </row>
    <row r="11256" spans="1:16">
      <c r="A11256" s="25">
        <f t="shared" si="175"/>
        <v>11254</v>
      </c>
      <c r="B11256" s="32" t="s">
        <v>14528</v>
      </c>
      <c r="C11256" s="37">
        <v>1984</v>
      </c>
      <c r="E11256" s="41" t="s">
        <v>4731</v>
      </c>
      <c r="I11256" s="37">
        <v>2</v>
      </c>
      <c r="J11256" s="37">
        <v>2</v>
      </c>
      <c r="M11256" s="39">
        <v>1222</v>
      </c>
      <c r="N11256" s="39">
        <v>512</v>
      </c>
    </row>
    <row r="11257" spans="1:16">
      <c r="A11257" s="25">
        <f t="shared" si="175"/>
        <v>11255</v>
      </c>
      <c r="B11257" s="32" t="s">
        <v>14529</v>
      </c>
      <c r="C11257" s="37">
        <v>1961</v>
      </c>
      <c r="E11257" s="41" t="s">
        <v>4949</v>
      </c>
      <c r="I11257" s="37">
        <v>2</v>
      </c>
      <c r="J11257" s="37"/>
      <c r="M11257" s="39">
        <v>216</v>
      </c>
      <c r="N11257" s="39">
        <v>164</v>
      </c>
    </row>
    <row r="11258" spans="1:16">
      <c r="A11258" s="25">
        <f t="shared" si="175"/>
        <v>11256</v>
      </c>
      <c r="B11258" s="32" t="s">
        <v>14530</v>
      </c>
      <c r="I11258" s="37"/>
      <c r="J11258" s="37"/>
    </row>
    <row r="11259" spans="1:16">
      <c r="A11259" s="25">
        <f t="shared" si="175"/>
        <v>11257</v>
      </c>
      <c r="B11259" s="32" t="s">
        <v>14531</v>
      </c>
      <c r="C11259" s="37">
        <v>1960</v>
      </c>
      <c r="E11259" s="41" t="s">
        <v>4949</v>
      </c>
      <c r="I11259" s="37">
        <v>2</v>
      </c>
      <c r="J11259" s="37">
        <v>1</v>
      </c>
      <c r="M11259" s="39">
        <v>324</v>
      </c>
      <c r="N11259" s="39">
        <v>314</v>
      </c>
      <c r="O11259" s="39">
        <v>314</v>
      </c>
      <c r="P11259" s="38">
        <v>11</v>
      </c>
    </row>
    <row r="11260" spans="1:16">
      <c r="A11260" s="25">
        <f t="shared" si="175"/>
        <v>11258</v>
      </c>
      <c r="B11260" s="32" t="s">
        <v>14532</v>
      </c>
      <c r="C11260" s="37">
        <v>1960</v>
      </c>
      <c r="E11260" s="41" t="s">
        <v>4949</v>
      </c>
      <c r="I11260" s="37">
        <v>2</v>
      </c>
      <c r="J11260" s="37">
        <v>1</v>
      </c>
      <c r="M11260" s="39">
        <v>316</v>
      </c>
      <c r="N11260" s="39">
        <v>306.5</v>
      </c>
      <c r="O11260" s="39">
        <v>192.5</v>
      </c>
      <c r="P11260" s="38">
        <v>7</v>
      </c>
    </row>
    <row r="11261" spans="1:16">
      <c r="A11261" s="25">
        <f t="shared" si="175"/>
        <v>11259</v>
      </c>
      <c r="B11261" s="32" t="s">
        <v>14533</v>
      </c>
      <c r="C11261" s="37">
        <v>1954</v>
      </c>
      <c r="E11261" s="41" t="s">
        <v>4949</v>
      </c>
      <c r="I11261" s="37">
        <v>2</v>
      </c>
      <c r="J11261" s="37"/>
      <c r="M11261" s="39">
        <v>137.80000000000001</v>
      </c>
      <c r="N11261" s="39">
        <v>94</v>
      </c>
    </row>
    <row r="11262" spans="1:16">
      <c r="A11262" s="25">
        <f t="shared" si="175"/>
        <v>11260</v>
      </c>
      <c r="B11262" s="32" t="s">
        <v>14534</v>
      </c>
      <c r="C11262" s="37">
        <v>1994</v>
      </c>
      <c r="E11262" s="41" t="s">
        <v>4949</v>
      </c>
      <c r="I11262" s="37">
        <v>2</v>
      </c>
      <c r="J11262" s="37"/>
      <c r="M11262" s="39">
        <v>438</v>
      </c>
      <c r="N11262" s="39">
        <v>126.9</v>
      </c>
    </row>
    <row r="11263" spans="1:16">
      <c r="A11263" s="25">
        <f t="shared" si="175"/>
        <v>11261</v>
      </c>
      <c r="B11263" s="32" t="s">
        <v>14535</v>
      </c>
      <c r="C11263" s="37">
        <v>1998</v>
      </c>
      <c r="E11263" s="41" t="s">
        <v>4731</v>
      </c>
      <c r="I11263" s="37">
        <v>2</v>
      </c>
      <c r="J11263" s="37"/>
      <c r="M11263" s="39">
        <v>774</v>
      </c>
      <c r="N11263" s="39">
        <v>746</v>
      </c>
    </row>
    <row r="11264" spans="1:16">
      <c r="A11264" s="25">
        <f t="shared" si="175"/>
        <v>11262</v>
      </c>
      <c r="B11264" s="32" t="s">
        <v>14536</v>
      </c>
      <c r="C11264" s="37">
        <v>1963</v>
      </c>
      <c r="E11264" s="41" t="s">
        <v>4731</v>
      </c>
      <c r="I11264" s="37">
        <v>2</v>
      </c>
      <c r="J11264" s="37"/>
      <c r="M11264" s="39">
        <v>633</v>
      </c>
      <c r="N11264" s="39">
        <v>632</v>
      </c>
    </row>
    <row r="11265" spans="1:16">
      <c r="A11265" s="25">
        <f t="shared" si="175"/>
        <v>11263</v>
      </c>
      <c r="B11265" s="32" t="s">
        <v>4554</v>
      </c>
      <c r="C11265" s="37">
        <v>1973</v>
      </c>
      <c r="E11265" s="41" t="s">
        <v>4731</v>
      </c>
      <c r="I11265" s="37">
        <v>2</v>
      </c>
      <c r="J11265" s="37"/>
      <c r="M11265" s="39">
        <v>784</v>
      </c>
      <c r="N11265" s="39">
        <v>721</v>
      </c>
    </row>
    <row r="11266" spans="1:16">
      <c r="A11266" s="25">
        <f t="shared" si="175"/>
        <v>11264</v>
      </c>
      <c r="B11266" s="32" t="s">
        <v>14537</v>
      </c>
      <c r="C11266" s="37">
        <v>1990</v>
      </c>
      <c r="E11266" s="41" t="s">
        <v>4731</v>
      </c>
      <c r="I11266" s="37">
        <v>2</v>
      </c>
      <c r="J11266" s="37"/>
      <c r="M11266" s="39">
        <v>1092</v>
      </c>
      <c r="N11266" s="39">
        <v>644</v>
      </c>
    </row>
    <row r="11267" spans="1:16">
      <c r="A11267" s="25">
        <f t="shared" ref="A11267:A11330" si="176">A11266+1</f>
        <v>11265</v>
      </c>
      <c r="B11267" s="32" t="s">
        <v>14538</v>
      </c>
      <c r="C11267" s="37">
        <v>1966</v>
      </c>
      <c r="E11267" s="41" t="s">
        <v>4731</v>
      </c>
      <c r="I11267" s="37">
        <v>2</v>
      </c>
      <c r="J11267" s="37"/>
      <c r="M11267" s="39">
        <v>648</v>
      </c>
      <c r="N11267" s="39">
        <v>629</v>
      </c>
    </row>
    <row r="11268" spans="1:16">
      <c r="A11268" s="25">
        <f t="shared" si="176"/>
        <v>11266</v>
      </c>
      <c r="B11268" s="32" t="s">
        <v>14539</v>
      </c>
      <c r="C11268" s="37">
        <v>1965</v>
      </c>
      <c r="E11268" s="41" t="s">
        <v>4731</v>
      </c>
      <c r="I11268" s="37">
        <v>2</v>
      </c>
      <c r="J11268" s="37"/>
      <c r="M11268" s="39">
        <v>655</v>
      </c>
      <c r="N11268" s="39">
        <v>627</v>
      </c>
    </row>
    <row r="11269" spans="1:16">
      <c r="A11269" s="25">
        <f t="shared" si="176"/>
        <v>11267</v>
      </c>
      <c r="B11269" s="32" t="s">
        <v>14540</v>
      </c>
      <c r="C11269" s="37">
        <v>1965</v>
      </c>
      <c r="E11269" s="41" t="s">
        <v>4731</v>
      </c>
      <c r="I11269" s="37">
        <v>2</v>
      </c>
      <c r="J11269" s="37"/>
      <c r="M11269" s="39">
        <v>586</v>
      </c>
      <c r="N11269" s="39">
        <v>586</v>
      </c>
    </row>
    <row r="11270" spans="1:16">
      <c r="A11270" s="25">
        <f t="shared" si="176"/>
        <v>11268</v>
      </c>
      <c r="B11270" s="32" t="s">
        <v>14541</v>
      </c>
      <c r="C11270" s="37">
        <v>1979</v>
      </c>
      <c r="E11270" s="41" t="s">
        <v>4949</v>
      </c>
      <c r="I11270" s="37">
        <v>2</v>
      </c>
      <c r="J11270" s="37"/>
      <c r="M11270" s="39">
        <v>652</v>
      </c>
      <c r="N11270" s="39">
        <v>586.20000000000005</v>
      </c>
    </row>
    <row r="11271" spans="1:16">
      <c r="A11271" s="25">
        <f t="shared" si="176"/>
        <v>11269</v>
      </c>
      <c r="B11271" s="32" t="s">
        <v>14542</v>
      </c>
      <c r="C11271" s="37">
        <v>1988</v>
      </c>
      <c r="E11271" s="41" t="s">
        <v>4731</v>
      </c>
      <c r="I11271" s="37">
        <v>2</v>
      </c>
      <c r="J11271" s="37"/>
      <c r="M11271" s="39">
        <v>593</v>
      </c>
      <c r="N11271" s="39">
        <v>545.20000000000005</v>
      </c>
    </row>
    <row r="11272" spans="1:16">
      <c r="A11272" s="25">
        <f t="shared" si="176"/>
        <v>11270</v>
      </c>
      <c r="B11272" s="32" t="s">
        <v>14543</v>
      </c>
      <c r="C11272" s="37">
        <v>1984</v>
      </c>
      <c r="E11272" s="41" t="s">
        <v>4731</v>
      </c>
      <c r="I11272" s="37">
        <v>2</v>
      </c>
      <c r="J11272" s="37"/>
      <c r="M11272" s="39">
        <v>1019</v>
      </c>
      <c r="N11272" s="39">
        <v>958.6</v>
      </c>
    </row>
    <row r="11273" spans="1:16">
      <c r="A11273" s="25">
        <f t="shared" si="176"/>
        <v>11271</v>
      </c>
      <c r="B11273" s="32" t="s">
        <v>14544</v>
      </c>
      <c r="C11273" s="37">
        <v>1990</v>
      </c>
      <c r="E11273" s="41" t="s">
        <v>4731</v>
      </c>
      <c r="I11273" s="37">
        <v>2</v>
      </c>
      <c r="J11273" s="37"/>
      <c r="M11273" s="39">
        <v>906.5</v>
      </c>
      <c r="N11273" s="39">
        <v>507.6</v>
      </c>
      <c r="O11273" s="39">
        <v>507.6</v>
      </c>
    </row>
    <row r="11274" spans="1:16">
      <c r="A11274" s="25">
        <f t="shared" si="176"/>
        <v>11272</v>
      </c>
      <c r="B11274" s="32" t="s">
        <v>14545</v>
      </c>
      <c r="C11274" s="37">
        <v>1972</v>
      </c>
      <c r="E11274" s="41" t="s">
        <v>4731</v>
      </c>
      <c r="I11274" s="37">
        <v>2</v>
      </c>
      <c r="J11274" s="37">
        <v>1</v>
      </c>
      <c r="M11274" s="39">
        <v>428.5</v>
      </c>
      <c r="N11274" s="39">
        <v>310.89999999999998</v>
      </c>
      <c r="O11274" s="39">
        <v>310.89999999999998</v>
      </c>
      <c r="P11274" s="38">
        <v>36</v>
      </c>
    </row>
    <row r="11275" spans="1:16">
      <c r="A11275" s="25">
        <f t="shared" si="176"/>
        <v>11273</v>
      </c>
      <c r="B11275" s="32" t="s">
        <v>14546</v>
      </c>
      <c r="C11275" s="37">
        <v>1985</v>
      </c>
      <c r="E11275" s="41" t="s">
        <v>4949</v>
      </c>
      <c r="I11275" s="37">
        <v>2</v>
      </c>
      <c r="J11275" s="37"/>
      <c r="M11275" s="39">
        <v>629.6</v>
      </c>
      <c r="N11275" s="39">
        <v>629</v>
      </c>
    </row>
    <row r="11276" spans="1:16">
      <c r="A11276" s="25">
        <f t="shared" si="176"/>
        <v>11274</v>
      </c>
      <c r="B11276" s="32" t="s">
        <v>14547</v>
      </c>
      <c r="C11276" s="37">
        <v>1974</v>
      </c>
      <c r="E11276" s="41" t="s">
        <v>4949</v>
      </c>
      <c r="I11276" s="37">
        <v>2</v>
      </c>
      <c r="J11276" s="37"/>
      <c r="M11276" s="39">
        <v>448.1</v>
      </c>
      <c r="N11276" s="39">
        <v>448</v>
      </c>
    </row>
    <row r="11277" spans="1:16">
      <c r="A11277" s="25">
        <f t="shared" si="176"/>
        <v>11275</v>
      </c>
      <c r="B11277" s="32" t="s">
        <v>14548</v>
      </c>
      <c r="C11277" s="37">
        <v>1957</v>
      </c>
      <c r="E11277" s="41" t="s">
        <v>4949</v>
      </c>
      <c r="I11277" s="37">
        <v>2</v>
      </c>
      <c r="J11277" s="37"/>
      <c r="M11277" s="39">
        <v>322</v>
      </c>
      <c r="N11277" s="39">
        <v>321.7</v>
      </c>
    </row>
    <row r="11278" spans="1:16">
      <c r="A11278" s="25">
        <f t="shared" si="176"/>
        <v>11276</v>
      </c>
      <c r="B11278" s="32" t="s">
        <v>14549</v>
      </c>
      <c r="C11278" s="37">
        <v>1975</v>
      </c>
      <c r="E11278" s="41" t="s">
        <v>4731</v>
      </c>
      <c r="I11278" s="37">
        <v>2</v>
      </c>
      <c r="J11278" s="37">
        <v>2</v>
      </c>
      <c r="M11278" s="39">
        <v>647.6</v>
      </c>
      <c r="N11278" s="39">
        <v>586</v>
      </c>
      <c r="O11278" s="39">
        <v>586</v>
      </c>
      <c r="P11278" s="38">
        <v>28</v>
      </c>
    </row>
    <row r="11279" spans="1:16">
      <c r="A11279" s="25">
        <f t="shared" si="176"/>
        <v>11277</v>
      </c>
      <c r="B11279" s="32" t="s">
        <v>14550</v>
      </c>
      <c r="C11279" s="37">
        <v>1979</v>
      </c>
      <c r="E11279" s="41" t="s">
        <v>4731</v>
      </c>
      <c r="I11279" s="37">
        <v>2</v>
      </c>
      <c r="J11279" s="37"/>
      <c r="M11279" s="39">
        <v>538</v>
      </c>
      <c r="N11279" s="39">
        <v>317.8</v>
      </c>
    </row>
    <row r="11280" spans="1:16">
      <c r="A11280" s="25">
        <f t="shared" si="176"/>
        <v>11278</v>
      </c>
      <c r="B11280" s="32" t="s">
        <v>14551</v>
      </c>
      <c r="C11280" s="37">
        <v>1989</v>
      </c>
      <c r="E11280" s="41" t="s">
        <v>4731</v>
      </c>
      <c r="I11280" s="37">
        <v>2</v>
      </c>
      <c r="J11280" s="37"/>
      <c r="M11280" s="39">
        <v>916</v>
      </c>
      <c r="N11280" s="39">
        <v>580.1</v>
      </c>
    </row>
    <row r="11281" spans="1:16">
      <c r="A11281" s="25">
        <f t="shared" si="176"/>
        <v>11279</v>
      </c>
      <c r="B11281" s="32" t="s">
        <v>14552</v>
      </c>
      <c r="C11281" s="37">
        <v>1975</v>
      </c>
      <c r="E11281" s="41" t="s">
        <v>4731</v>
      </c>
      <c r="I11281" s="37">
        <v>2</v>
      </c>
      <c r="J11281" s="37"/>
      <c r="M11281" s="39">
        <v>921.5</v>
      </c>
      <c r="N11281" s="39">
        <v>504</v>
      </c>
    </row>
    <row r="11282" spans="1:16">
      <c r="A11282" s="25">
        <f t="shared" si="176"/>
        <v>11280</v>
      </c>
      <c r="B11282" s="32" t="s">
        <v>14553</v>
      </c>
      <c r="C11282" s="37">
        <v>1983</v>
      </c>
      <c r="E11282" s="41" t="s">
        <v>4949</v>
      </c>
      <c r="I11282" s="37">
        <v>2</v>
      </c>
      <c r="J11282" s="37"/>
      <c r="M11282" s="39">
        <v>591.70000000000005</v>
      </c>
      <c r="N11282" s="39">
        <v>573</v>
      </c>
    </row>
    <row r="11283" spans="1:16">
      <c r="A11283" s="25">
        <f t="shared" si="176"/>
        <v>11281</v>
      </c>
      <c r="B11283" s="33" t="s">
        <v>14554</v>
      </c>
      <c r="C11283" s="37">
        <v>1994</v>
      </c>
      <c r="E11283" s="41" t="s">
        <v>4731</v>
      </c>
      <c r="I11283" s="37">
        <v>5</v>
      </c>
      <c r="J11283" s="37">
        <v>4</v>
      </c>
      <c r="M11283" s="39">
        <v>2985.3</v>
      </c>
      <c r="N11283" s="39">
        <v>2838.3</v>
      </c>
      <c r="P11283" s="38">
        <v>138</v>
      </c>
    </row>
    <row r="11284" spans="1:16">
      <c r="A11284" s="25">
        <f t="shared" si="176"/>
        <v>11282</v>
      </c>
      <c r="B11284" s="33" t="s">
        <v>14555</v>
      </c>
      <c r="C11284" s="37">
        <v>1990</v>
      </c>
      <c r="E11284" s="41" t="s">
        <v>4731</v>
      </c>
      <c r="I11284" s="37">
        <v>5</v>
      </c>
      <c r="J11284" s="37">
        <v>4</v>
      </c>
      <c r="M11284" s="39">
        <v>3079.6</v>
      </c>
      <c r="N11284" s="39">
        <v>2820.8</v>
      </c>
      <c r="P11284" s="38">
        <v>138</v>
      </c>
    </row>
    <row r="11285" spans="1:16">
      <c r="A11285" s="25">
        <f t="shared" si="176"/>
        <v>11283</v>
      </c>
      <c r="B11285" s="33" t="s">
        <v>14556</v>
      </c>
      <c r="C11285" s="37">
        <v>1962</v>
      </c>
      <c r="E11285" s="41" t="s">
        <v>4731</v>
      </c>
      <c r="I11285" s="37">
        <v>2</v>
      </c>
      <c r="J11285" s="37">
        <v>2</v>
      </c>
      <c r="M11285" s="39">
        <v>427.2</v>
      </c>
      <c r="N11285" s="39">
        <v>283</v>
      </c>
      <c r="P11285" s="38">
        <v>28</v>
      </c>
    </row>
    <row r="11286" spans="1:16">
      <c r="A11286" s="25">
        <f t="shared" si="176"/>
        <v>11284</v>
      </c>
      <c r="B11286" s="33" t="s">
        <v>14557</v>
      </c>
      <c r="C11286" s="37">
        <v>1963</v>
      </c>
      <c r="E11286" s="41" t="s">
        <v>4731</v>
      </c>
      <c r="I11286" s="37">
        <v>2</v>
      </c>
      <c r="J11286" s="37">
        <v>2</v>
      </c>
      <c r="M11286" s="39">
        <v>444</v>
      </c>
      <c r="N11286" s="39">
        <v>291.7</v>
      </c>
      <c r="P11286" s="38">
        <v>28</v>
      </c>
    </row>
    <row r="11287" spans="1:16">
      <c r="A11287" s="25">
        <f t="shared" si="176"/>
        <v>11285</v>
      </c>
      <c r="B11287" s="33" t="s">
        <v>14558</v>
      </c>
      <c r="C11287" s="37">
        <v>1966</v>
      </c>
      <c r="E11287" s="41" t="s">
        <v>4731</v>
      </c>
      <c r="I11287" s="37">
        <v>2</v>
      </c>
      <c r="J11287" s="37">
        <v>2</v>
      </c>
      <c r="M11287" s="39">
        <v>448.3</v>
      </c>
      <c r="N11287" s="39">
        <v>290.2</v>
      </c>
      <c r="P11287" s="38">
        <v>28</v>
      </c>
    </row>
    <row r="11288" spans="1:16">
      <c r="A11288" s="25">
        <f t="shared" si="176"/>
        <v>11286</v>
      </c>
      <c r="B11288" s="33" t="s">
        <v>14559</v>
      </c>
      <c r="C11288" s="37">
        <v>1992</v>
      </c>
      <c r="E11288" s="41" t="s">
        <v>4731</v>
      </c>
      <c r="I11288" s="37">
        <v>5</v>
      </c>
      <c r="J11288" s="37">
        <v>2</v>
      </c>
      <c r="M11288" s="39">
        <v>1372.1</v>
      </c>
      <c r="N11288" s="39">
        <v>809.5</v>
      </c>
      <c r="P11288" s="38">
        <v>69</v>
      </c>
    </row>
    <row r="11289" spans="1:16">
      <c r="A11289" s="25">
        <f t="shared" si="176"/>
        <v>11287</v>
      </c>
      <c r="B11289" s="33" t="s">
        <v>14560</v>
      </c>
      <c r="C11289" s="37">
        <v>1983</v>
      </c>
      <c r="E11289" s="41" t="s">
        <v>4731</v>
      </c>
      <c r="I11289" s="37">
        <v>3</v>
      </c>
      <c r="J11289" s="37">
        <v>3</v>
      </c>
      <c r="M11289" s="39">
        <v>1956.6</v>
      </c>
      <c r="N11289" s="39">
        <v>1819.9</v>
      </c>
      <c r="P11289" s="38">
        <v>83</v>
      </c>
    </row>
    <row r="11290" spans="1:16">
      <c r="A11290" s="25">
        <f t="shared" si="176"/>
        <v>11288</v>
      </c>
      <c r="B11290" s="33" t="s">
        <v>14561</v>
      </c>
      <c r="C11290" s="37">
        <v>1982</v>
      </c>
      <c r="E11290" s="41" t="s">
        <v>4731</v>
      </c>
      <c r="I11290" s="37">
        <v>4</v>
      </c>
      <c r="J11290" s="37">
        <v>1</v>
      </c>
      <c r="M11290" s="39">
        <v>998</v>
      </c>
      <c r="N11290" s="39">
        <v>778.9</v>
      </c>
      <c r="P11290" s="38">
        <v>37</v>
      </c>
    </row>
    <row r="11291" spans="1:16">
      <c r="A11291" s="25">
        <f t="shared" si="176"/>
        <v>11289</v>
      </c>
      <c r="B11291" s="33" t="s">
        <v>14562</v>
      </c>
      <c r="C11291" s="37">
        <v>1981</v>
      </c>
      <c r="E11291" s="41" t="s">
        <v>4731</v>
      </c>
      <c r="I11291" s="37">
        <v>4</v>
      </c>
      <c r="J11291" s="37">
        <v>1</v>
      </c>
      <c r="M11291" s="39">
        <v>992.4</v>
      </c>
      <c r="N11291" s="39">
        <v>780.9</v>
      </c>
      <c r="P11291" s="38">
        <v>37</v>
      </c>
    </row>
    <row r="11292" spans="1:16">
      <c r="A11292" s="25">
        <f t="shared" si="176"/>
        <v>11290</v>
      </c>
      <c r="B11292" s="33" t="s">
        <v>14563</v>
      </c>
      <c r="C11292" s="37">
        <v>1980</v>
      </c>
      <c r="E11292" s="41" t="s">
        <v>4731</v>
      </c>
      <c r="I11292" s="37">
        <v>4</v>
      </c>
      <c r="J11292" s="37">
        <v>1</v>
      </c>
      <c r="M11292" s="39">
        <v>1017.1</v>
      </c>
      <c r="N11292" s="39">
        <v>494.3</v>
      </c>
      <c r="P11292" s="38">
        <v>37</v>
      </c>
    </row>
    <row r="11293" spans="1:16">
      <c r="A11293" s="25">
        <f t="shared" si="176"/>
        <v>11291</v>
      </c>
      <c r="B11293" s="33" t="s">
        <v>14564</v>
      </c>
      <c r="C11293" s="37">
        <v>1985</v>
      </c>
      <c r="E11293" s="41" t="s">
        <v>4731</v>
      </c>
      <c r="I11293" s="37">
        <v>4</v>
      </c>
      <c r="J11293" s="37">
        <v>1</v>
      </c>
      <c r="M11293" s="39">
        <v>1034.0999999999999</v>
      </c>
      <c r="N11293" s="39">
        <v>813.2</v>
      </c>
      <c r="P11293" s="38">
        <v>37</v>
      </c>
    </row>
    <row r="11294" spans="1:16">
      <c r="A11294" s="25">
        <f t="shared" si="176"/>
        <v>11292</v>
      </c>
      <c r="B11294" s="33" t="s">
        <v>14565</v>
      </c>
      <c r="C11294" s="37">
        <v>1986</v>
      </c>
      <c r="E11294" s="41" t="s">
        <v>4731</v>
      </c>
      <c r="I11294" s="37">
        <v>3</v>
      </c>
      <c r="J11294" s="37">
        <v>2</v>
      </c>
      <c r="M11294" s="39">
        <v>1833.6</v>
      </c>
      <c r="N11294" s="39">
        <v>1358.7</v>
      </c>
      <c r="P11294" s="38">
        <v>60</v>
      </c>
    </row>
    <row r="11295" spans="1:16">
      <c r="A11295" s="25">
        <f t="shared" si="176"/>
        <v>11293</v>
      </c>
      <c r="B11295" s="33" t="s">
        <v>14566</v>
      </c>
      <c r="C11295" s="37">
        <v>1988</v>
      </c>
      <c r="E11295" s="41" t="s">
        <v>4731</v>
      </c>
      <c r="I11295" s="37">
        <v>5</v>
      </c>
      <c r="J11295" s="37">
        <v>4</v>
      </c>
      <c r="M11295" s="39">
        <v>4216.8</v>
      </c>
      <c r="N11295" s="39">
        <v>2513.8000000000002</v>
      </c>
      <c r="O11295" s="39">
        <v>2513.8000000000002</v>
      </c>
      <c r="P11295" s="38">
        <v>264</v>
      </c>
    </row>
    <row r="11296" spans="1:16">
      <c r="A11296" s="25">
        <f t="shared" si="176"/>
        <v>11294</v>
      </c>
      <c r="B11296" s="33" t="s">
        <v>14567</v>
      </c>
      <c r="C11296" s="37">
        <v>1967</v>
      </c>
      <c r="E11296" s="41" t="s">
        <v>4731</v>
      </c>
      <c r="I11296" s="37">
        <v>2</v>
      </c>
      <c r="J11296" s="37">
        <v>1</v>
      </c>
      <c r="M11296" s="39">
        <v>853.2</v>
      </c>
      <c r="N11296" s="39">
        <v>668.1</v>
      </c>
      <c r="P11296" s="38">
        <v>55</v>
      </c>
    </row>
    <row r="11297" spans="1:16">
      <c r="A11297" s="25">
        <f t="shared" si="176"/>
        <v>11295</v>
      </c>
      <c r="B11297" s="33" t="s">
        <v>14568</v>
      </c>
      <c r="C11297" s="37">
        <v>1969</v>
      </c>
      <c r="E11297" s="41" t="s">
        <v>4731</v>
      </c>
      <c r="I11297" s="37">
        <v>2</v>
      </c>
      <c r="J11297" s="37">
        <v>2</v>
      </c>
      <c r="M11297" s="39">
        <v>462.6</v>
      </c>
      <c r="N11297" s="39">
        <v>301.3</v>
      </c>
      <c r="P11297" s="38">
        <v>28</v>
      </c>
    </row>
    <row r="11298" spans="1:16">
      <c r="A11298" s="25">
        <f t="shared" si="176"/>
        <v>11296</v>
      </c>
      <c r="B11298" s="33" t="s">
        <v>3398</v>
      </c>
      <c r="C11298" s="37">
        <v>1971</v>
      </c>
      <c r="E11298" s="41" t="s">
        <v>4731</v>
      </c>
      <c r="I11298" s="37">
        <v>2</v>
      </c>
      <c r="J11298" s="37">
        <v>2</v>
      </c>
      <c r="M11298" s="39">
        <v>512.6</v>
      </c>
      <c r="N11298" s="39">
        <v>300.7</v>
      </c>
      <c r="P11298" s="38">
        <v>28</v>
      </c>
    </row>
    <row r="11299" spans="1:16">
      <c r="A11299" s="25">
        <f t="shared" si="176"/>
        <v>11297</v>
      </c>
      <c r="B11299" s="33" t="s">
        <v>14569</v>
      </c>
      <c r="C11299" s="37">
        <v>1971</v>
      </c>
      <c r="E11299" s="41" t="s">
        <v>4731</v>
      </c>
      <c r="I11299" s="37">
        <v>2</v>
      </c>
      <c r="J11299" s="37">
        <v>2</v>
      </c>
      <c r="M11299" s="39">
        <v>521.5</v>
      </c>
      <c r="N11299" s="39">
        <v>520</v>
      </c>
      <c r="P11299" s="38">
        <v>30</v>
      </c>
    </row>
    <row r="11300" spans="1:16">
      <c r="A11300" s="25">
        <f t="shared" si="176"/>
        <v>11298</v>
      </c>
      <c r="B11300" s="33" t="s">
        <v>3047</v>
      </c>
      <c r="C11300" s="37">
        <v>1971</v>
      </c>
      <c r="E11300" s="41" t="s">
        <v>4731</v>
      </c>
      <c r="I11300" s="37">
        <v>2</v>
      </c>
      <c r="J11300" s="37">
        <v>1</v>
      </c>
      <c r="M11300" s="39">
        <v>329</v>
      </c>
      <c r="N11300" s="39">
        <v>210.8</v>
      </c>
      <c r="P11300" s="38">
        <v>18</v>
      </c>
    </row>
    <row r="11301" spans="1:16">
      <c r="A11301" s="25">
        <f t="shared" si="176"/>
        <v>11299</v>
      </c>
      <c r="B11301" s="33" t="s">
        <v>14570</v>
      </c>
      <c r="C11301" s="37">
        <v>1974</v>
      </c>
      <c r="E11301" s="41" t="s">
        <v>4731</v>
      </c>
      <c r="I11301" s="37">
        <v>2</v>
      </c>
      <c r="J11301" s="37">
        <v>2</v>
      </c>
      <c r="M11301" s="39">
        <v>563.6</v>
      </c>
      <c r="N11301" s="39">
        <v>521.6</v>
      </c>
      <c r="P11301" s="38">
        <v>28</v>
      </c>
    </row>
    <row r="11302" spans="1:16">
      <c r="A11302" s="25">
        <f t="shared" si="176"/>
        <v>11300</v>
      </c>
      <c r="B11302" s="33" t="s">
        <v>14571</v>
      </c>
      <c r="I11302" s="37"/>
      <c r="J11302" s="37"/>
    </row>
    <row r="11303" spans="1:16">
      <c r="A11303" s="25">
        <f t="shared" si="176"/>
        <v>11301</v>
      </c>
      <c r="B11303" s="33" t="s">
        <v>4556</v>
      </c>
      <c r="C11303" s="37">
        <v>1917</v>
      </c>
      <c r="E11303" s="41" t="s">
        <v>4965</v>
      </c>
      <c r="I11303" s="37">
        <v>2</v>
      </c>
      <c r="J11303" s="37">
        <v>1</v>
      </c>
      <c r="M11303" s="39">
        <v>284.8</v>
      </c>
      <c r="N11303" s="39">
        <v>175.3</v>
      </c>
      <c r="O11303" s="39">
        <v>175.3</v>
      </c>
      <c r="P11303" s="38">
        <v>18</v>
      </c>
    </row>
    <row r="11304" spans="1:16">
      <c r="A11304" s="25">
        <f t="shared" si="176"/>
        <v>11302</v>
      </c>
      <c r="B11304" s="33" t="s">
        <v>14572</v>
      </c>
      <c r="C11304" s="37">
        <v>1975</v>
      </c>
      <c r="E11304" s="41" t="s">
        <v>4731</v>
      </c>
      <c r="I11304" s="37">
        <v>2</v>
      </c>
      <c r="J11304" s="37">
        <v>3</v>
      </c>
      <c r="M11304" s="39">
        <v>918.6</v>
      </c>
      <c r="N11304" s="39">
        <v>590.29999999999995</v>
      </c>
      <c r="P11304" s="38">
        <v>51</v>
      </c>
    </row>
    <row r="11305" spans="1:16">
      <c r="A11305" s="25">
        <f t="shared" si="176"/>
        <v>11303</v>
      </c>
      <c r="B11305" s="33" t="s">
        <v>14573</v>
      </c>
      <c r="C11305" s="37">
        <v>1971</v>
      </c>
      <c r="E11305" s="41" t="s">
        <v>4731</v>
      </c>
      <c r="I11305" s="37">
        <v>2</v>
      </c>
      <c r="J11305" s="37">
        <v>2</v>
      </c>
      <c r="M11305" s="39">
        <v>512.5</v>
      </c>
      <c r="N11305" s="39">
        <v>511.3</v>
      </c>
      <c r="P11305" s="38">
        <v>28</v>
      </c>
    </row>
    <row r="11306" spans="1:16">
      <c r="A11306" s="25">
        <f t="shared" si="176"/>
        <v>11304</v>
      </c>
      <c r="B11306" s="33" t="s">
        <v>14574</v>
      </c>
      <c r="C11306" s="37">
        <v>1980</v>
      </c>
      <c r="E11306" s="41" t="s">
        <v>4731</v>
      </c>
      <c r="I11306" s="37">
        <v>2</v>
      </c>
      <c r="J11306" s="37">
        <v>3</v>
      </c>
      <c r="M11306" s="39">
        <v>1299.8</v>
      </c>
      <c r="N11306" s="39">
        <v>974.1</v>
      </c>
      <c r="P11306" s="38">
        <v>51</v>
      </c>
    </row>
    <row r="11307" spans="1:16">
      <c r="A11307" s="25">
        <f t="shared" si="176"/>
        <v>11305</v>
      </c>
      <c r="B11307" s="33" t="s">
        <v>14575</v>
      </c>
      <c r="C11307" s="37">
        <v>1975</v>
      </c>
      <c r="E11307" s="41" t="s">
        <v>4731</v>
      </c>
      <c r="I11307" s="37">
        <v>2</v>
      </c>
      <c r="J11307" s="37"/>
      <c r="M11307" s="39">
        <v>829.6</v>
      </c>
      <c r="N11307" s="39">
        <v>762.5</v>
      </c>
      <c r="P11307" s="38">
        <v>37</v>
      </c>
    </row>
    <row r="11308" spans="1:16">
      <c r="A11308" s="25">
        <f t="shared" si="176"/>
        <v>11306</v>
      </c>
      <c r="B11308" s="33" t="s">
        <v>14576</v>
      </c>
      <c r="C11308" s="37">
        <v>1979</v>
      </c>
      <c r="E11308" s="41" t="s">
        <v>4731</v>
      </c>
      <c r="I11308" s="37">
        <v>2</v>
      </c>
      <c r="J11308" s="37">
        <v>3</v>
      </c>
      <c r="M11308" s="39">
        <v>930.7</v>
      </c>
      <c r="N11308" s="39">
        <v>929.7</v>
      </c>
      <c r="P11308" s="38">
        <v>51</v>
      </c>
    </row>
    <row r="11309" spans="1:16">
      <c r="A11309" s="25">
        <f t="shared" si="176"/>
        <v>11307</v>
      </c>
      <c r="B11309" s="33" t="s">
        <v>14577</v>
      </c>
      <c r="C11309" s="37">
        <v>1978</v>
      </c>
      <c r="E11309" s="41" t="s">
        <v>4731</v>
      </c>
      <c r="I11309" s="37">
        <v>2</v>
      </c>
      <c r="J11309" s="37"/>
      <c r="M11309" s="39">
        <v>1084.5999999999999</v>
      </c>
      <c r="N11309" s="39">
        <v>962.8</v>
      </c>
      <c r="P11309" s="38">
        <v>51</v>
      </c>
    </row>
    <row r="11310" spans="1:16">
      <c r="A11310" s="25">
        <f t="shared" si="176"/>
        <v>11308</v>
      </c>
      <c r="B11310" s="33" t="s">
        <v>14578</v>
      </c>
      <c r="C11310" s="37">
        <v>1976</v>
      </c>
      <c r="E11310" s="41" t="s">
        <v>4731</v>
      </c>
      <c r="I11310" s="37">
        <v>2</v>
      </c>
      <c r="J11310" s="37">
        <v>2</v>
      </c>
      <c r="M11310" s="39">
        <v>1205.8</v>
      </c>
      <c r="N11310" s="39">
        <v>741.3</v>
      </c>
      <c r="P11310" s="38">
        <v>37</v>
      </c>
    </row>
    <row r="11311" spans="1:16">
      <c r="A11311" s="25">
        <f t="shared" si="176"/>
        <v>11309</v>
      </c>
      <c r="B11311" s="33" t="s">
        <v>14579</v>
      </c>
      <c r="C11311" s="37">
        <v>1977</v>
      </c>
      <c r="E11311" s="41" t="s">
        <v>4731</v>
      </c>
      <c r="I11311" s="37">
        <v>2</v>
      </c>
      <c r="J11311" s="37"/>
      <c r="M11311" s="39">
        <v>1315.4</v>
      </c>
      <c r="N11311" s="39">
        <v>951.6</v>
      </c>
      <c r="P11311" s="38">
        <v>46</v>
      </c>
    </row>
    <row r="11312" spans="1:16">
      <c r="A11312" s="25">
        <f t="shared" si="176"/>
        <v>11310</v>
      </c>
      <c r="B11312" s="33" t="s">
        <v>14580</v>
      </c>
      <c r="C11312" s="37">
        <v>1980</v>
      </c>
      <c r="E11312" s="41" t="s">
        <v>4731</v>
      </c>
      <c r="I11312" s="37">
        <v>4</v>
      </c>
      <c r="J11312" s="37"/>
      <c r="M11312" s="39">
        <v>1005.4</v>
      </c>
      <c r="N11312" s="39">
        <v>784.8</v>
      </c>
      <c r="P11312" s="38">
        <v>37</v>
      </c>
    </row>
    <row r="11313" spans="1:16">
      <c r="A11313" s="25">
        <f t="shared" si="176"/>
        <v>11311</v>
      </c>
      <c r="B11313" s="33" t="s">
        <v>14581</v>
      </c>
      <c r="I11313" s="37"/>
      <c r="J11313" s="37"/>
    </row>
    <row r="11314" spans="1:16">
      <c r="A11314" s="25">
        <f t="shared" si="176"/>
        <v>11312</v>
      </c>
      <c r="B11314" s="33" t="s">
        <v>14582</v>
      </c>
      <c r="C11314" s="37">
        <v>1976</v>
      </c>
      <c r="E11314" s="41" t="s">
        <v>4731</v>
      </c>
      <c r="I11314" s="37">
        <v>2</v>
      </c>
      <c r="J11314" s="37"/>
      <c r="M11314" s="39">
        <v>1196.0999999999999</v>
      </c>
      <c r="N11314" s="39">
        <v>730.3</v>
      </c>
      <c r="P11314" s="38">
        <v>37</v>
      </c>
    </row>
    <row r="11315" spans="1:16">
      <c r="A11315" s="25">
        <f t="shared" si="176"/>
        <v>11313</v>
      </c>
      <c r="B11315" s="33" t="s">
        <v>14583</v>
      </c>
      <c r="C11315" s="37">
        <v>1982</v>
      </c>
      <c r="E11315" s="41" t="s">
        <v>4731</v>
      </c>
      <c r="I11315" s="37">
        <v>5</v>
      </c>
      <c r="J11315" s="37">
        <v>4</v>
      </c>
      <c r="M11315" s="39">
        <v>4306.3</v>
      </c>
      <c r="N11315" s="39">
        <v>3331.8</v>
      </c>
      <c r="P11315" s="38">
        <v>161</v>
      </c>
    </row>
    <row r="11316" spans="1:16">
      <c r="A11316" s="25">
        <f t="shared" si="176"/>
        <v>11314</v>
      </c>
      <c r="B11316" s="33" t="s">
        <v>14584</v>
      </c>
      <c r="C11316" s="37">
        <v>1980</v>
      </c>
      <c r="E11316" s="41" t="s">
        <v>4731</v>
      </c>
      <c r="I11316" s="37">
        <v>5</v>
      </c>
      <c r="J11316" s="37">
        <v>4</v>
      </c>
      <c r="M11316" s="39">
        <v>4306.2</v>
      </c>
      <c r="N11316" s="39">
        <v>3427.4</v>
      </c>
      <c r="P11316" s="38">
        <v>161</v>
      </c>
    </row>
    <row r="11317" spans="1:16">
      <c r="A11317" s="25">
        <f t="shared" si="176"/>
        <v>11315</v>
      </c>
      <c r="B11317" s="33" t="s">
        <v>14585</v>
      </c>
      <c r="I11317" s="37"/>
      <c r="J11317" s="37"/>
    </row>
    <row r="11318" spans="1:16">
      <c r="A11318" s="25">
        <f t="shared" si="176"/>
        <v>11316</v>
      </c>
      <c r="B11318" s="33" t="s">
        <v>14586</v>
      </c>
      <c r="C11318" s="37">
        <v>1974</v>
      </c>
      <c r="E11318" s="41" t="s">
        <v>4731</v>
      </c>
      <c r="I11318" s="37">
        <v>2</v>
      </c>
      <c r="J11318" s="37">
        <v>2</v>
      </c>
      <c r="M11318" s="39">
        <v>560.29999999999995</v>
      </c>
      <c r="N11318" s="39">
        <v>506.4</v>
      </c>
      <c r="P11318" s="38">
        <v>28</v>
      </c>
    </row>
    <row r="11319" spans="1:16">
      <c r="A11319" s="25">
        <f t="shared" si="176"/>
        <v>11317</v>
      </c>
      <c r="B11319" s="33" t="s">
        <v>14587</v>
      </c>
      <c r="C11319" s="37">
        <v>1964</v>
      </c>
      <c r="E11319" s="41" t="s">
        <v>4731</v>
      </c>
      <c r="I11319" s="37">
        <v>2</v>
      </c>
      <c r="J11319" s="37">
        <v>3</v>
      </c>
      <c r="M11319" s="39">
        <v>529.79999999999995</v>
      </c>
      <c r="N11319" s="39">
        <v>452.1</v>
      </c>
      <c r="P11319" s="38">
        <v>28</v>
      </c>
    </row>
    <row r="11320" spans="1:16">
      <c r="A11320" s="25">
        <f t="shared" si="176"/>
        <v>11318</v>
      </c>
      <c r="B11320" s="33" t="s">
        <v>3399</v>
      </c>
      <c r="C11320" s="37">
        <v>1965</v>
      </c>
      <c r="E11320" s="41" t="s">
        <v>4731</v>
      </c>
      <c r="I11320" s="37">
        <v>2</v>
      </c>
      <c r="J11320" s="37">
        <v>2</v>
      </c>
      <c r="M11320" s="39">
        <v>454.5</v>
      </c>
      <c r="N11320" s="39">
        <v>291.39999999999998</v>
      </c>
      <c r="O11320" s="39">
        <v>291.39999999999998</v>
      </c>
      <c r="P11320" s="38">
        <v>36</v>
      </c>
    </row>
    <row r="11321" spans="1:16">
      <c r="A11321" s="25">
        <f t="shared" si="176"/>
        <v>11319</v>
      </c>
      <c r="B11321" s="33" t="s">
        <v>14588</v>
      </c>
      <c r="C11321" s="37">
        <v>1966</v>
      </c>
      <c r="E11321" s="41" t="s">
        <v>4731</v>
      </c>
      <c r="I11321" s="37">
        <v>2</v>
      </c>
      <c r="J11321" s="37">
        <v>2</v>
      </c>
      <c r="M11321" s="39">
        <v>437.8</v>
      </c>
      <c r="N11321" s="39">
        <v>393.8</v>
      </c>
      <c r="P11321" s="38">
        <v>28</v>
      </c>
    </row>
    <row r="11322" spans="1:16">
      <c r="A11322" s="25">
        <f t="shared" si="176"/>
        <v>11320</v>
      </c>
      <c r="B11322" s="33" t="s">
        <v>14589</v>
      </c>
      <c r="C11322" s="37">
        <v>1967</v>
      </c>
      <c r="E11322" s="41" t="s">
        <v>4731</v>
      </c>
      <c r="I11322" s="37">
        <v>2</v>
      </c>
      <c r="J11322" s="37">
        <v>1</v>
      </c>
      <c r="M11322" s="39">
        <v>340.6</v>
      </c>
      <c r="N11322" s="39">
        <v>309.8</v>
      </c>
      <c r="P11322" s="38">
        <v>18</v>
      </c>
    </row>
    <row r="11323" spans="1:16">
      <c r="A11323" s="25">
        <f t="shared" si="176"/>
        <v>11321</v>
      </c>
      <c r="B11323" s="33" t="s">
        <v>3400</v>
      </c>
      <c r="C11323" s="37">
        <v>1968</v>
      </c>
      <c r="E11323" s="41" t="s">
        <v>4731</v>
      </c>
      <c r="I11323" s="37">
        <v>2</v>
      </c>
      <c r="J11323" s="37">
        <v>2</v>
      </c>
      <c r="M11323" s="39">
        <v>395.2</v>
      </c>
      <c r="N11323" s="39">
        <v>245.2</v>
      </c>
      <c r="O11323" s="39">
        <v>114.4</v>
      </c>
      <c r="P11323" s="38">
        <v>39</v>
      </c>
    </row>
    <row r="11324" spans="1:16">
      <c r="A11324" s="25">
        <f t="shared" si="176"/>
        <v>11322</v>
      </c>
      <c r="B11324" s="33" t="s">
        <v>3048</v>
      </c>
      <c r="C11324" s="37">
        <v>1969</v>
      </c>
      <c r="E11324" s="41" t="s">
        <v>4731</v>
      </c>
      <c r="I11324" s="37">
        <v>2</v>
      </c>
      <c r="J11324" s="37">
        <v>2</v>
      </c>
      <c r="M11324" s="39">
        <v>447.4</v>
      </c>
      <c r="N11324" s="39">
        <v>437.1</v>
      </c>
      <c r="P11324" s="38">
        <v>28</v>
      </c>
    </row>
    <row r="11325" spans="1:16">
      <c r="A11325" s="25">
        <f t="shared" si="176"/>
        <v>11323</v>
      </c>
      <c r="B11325" s="33" t="s">
        <v>14590</v>
      </c>
      <c r="C11325" s="37">
        <v>1971</v>
      </c>
      <c r="E11325" s="41" t="s">
        <v>4731</v>
      </c>
      <c r="I11325" s="37">
        <v>2</v>
      </c>
      <c r="J11325" s="37">
        <v>2</v>
      </c>
      <c r="M11325" s="39">
        <v>514.79999999999995</v>
      </c>
      <c r="N11325" s="39">
        <v>457.4</v>
      </c>
      <c r="P11325" s="38">
        <v>28</v>
      </c>
    </row>
    <row r="11326" spans="1:16">
      <c r="A11326" s="25">
        <f t="shared" si="176"/>
        <v>11324</v>
      </c>
      <c r="B11326" s="33" t="s">
        <v>14591</v>
      </c>
      <c r="C11326" s="37">
        <v>1970</v>
      </c>
      <c r="E11326" s="41" t="s">
        <v>4731</v>
      </c>
      <c r="I11326" s="37">
        <v>2</v>
      </c>
      <c r="J11326" s="37">
        <v>2</v>
      </c>
      <c r="M11326" s="39">
        <v>579.1</v>
      </c>
      <c r="N11326" s="39">
        <v>530.1</v>
      </c>
      <c r="P11326" s="38">
        <v>28</v>
      </c>
    </row>
    <row r="11327" spans="1:16">
      <c r="A11327" s="25">
        <f t="shared" si="176"/>
        <v>11325</v>
      </c>
      <c r="B11327" s="33" t="s">
        <v>14592</v>
      </c>
      <c r="C11327" s="37">
        <v>1968</v>
      </c>
      <c r="E11327" s="41" t="s">
        <v>4731</v>
      </c>
      <c r="I11327" s="37">
        <v>2</v>
      </c>
      <c r="J11327" s="37">
        <v>2</v>
      </c>
      <c r="M11327" s="39">
        <v>506.2</v>
      </c>
      <c r="N11327" s="39">
        <v>444</v>
      </c>
      <c r="P11327" s="38">
        <v>28</v>
      </c>
    </row>
    <row r="11328" spans="1:16">
      <c r="A11328" s="25">
        <f t="shared" si="176"/>
        <v>11326</v>
      </c>
      <c r="B11328" s="33" t="s">
        <v>3402</v>
      </c>
      <c r="C11328" s="37">
        <v>1970</v>
      </c>
      <c r="E11328" s="41" t="s">
        <v>4731</v>
      </c>
      <c r="I11328" s="37">
        <v>2</v>
      </c>
      <c r="J11328" s="37">
        <v>2</v>
      </c>
      <c r="M11328" s="39">
        <v>501.3</v>
      </c>
      <c r="N11328" s="39">
        <v>441.9</v>
      </c>
      <c r="P11328" s="38">
        <v>28</v>
      </c>
    </row>
    <row r="11329" spans="1:16">
      <c r="A11329" s="25">
        <f t="shared" si="176"/>
        <v>11327</v>
      </c>
      <c r="B11329" s="33" t="s">
        <v>14593</v>
      </c>
      <c r="C11329" s="37">
        <v>1978</v>
      </c>
      <c r="E11329" s="41" t="s">
        <v>4731</v>
      </c>
      <c r="I11329" s="37">
        <v>2</v>
      </c>
      <c r="J11329" s="37">
        <v>2</v>
      </c>
      <c r="M11329" s="39">
        <v>799.1</v>
      </c>
      <c r="N11329" s="39">
        <v>747.1</v>
      </c>
      <c r="P11329" s="38">
        <v>37</v>
      </c>
    </row>
    <row r="11330" spans="1:16">
      <c r="A11330" s="25">
        <f t="shared" si="176"/>
        <v>11328</v>
      </c>
      <c r="B11330" s="33" t="s">
        <v>14594</v>
      </c>
      <c r="C11330" s="37">
        <v>1975</v>
      </c>
      <c r="E11330" s="41" t="s">
        <v>4731</v>
      </c>
      <c r="I11330" s="37">
        <v>2</v>
      </c>
      <c r="J11330" s="37">
        <v>2</v>
      </c>
      <c r="M11330" s="39">
        <v>822.5</v>
      </c>
      <c r="N11330" s="39">
        <v>757.5</v>
      </c>
      <c r="P11330" s="38">
        <v>37</v>
      </c>
    </row>
    <row r="11331" spans="1:16">
      <c r="A11331" s="25">
        <f t="shared" ref="A11331:A11394" si="177">A11330+1</f>
        <v>11329</v>
      </c>
      <c r="B11331" s="33" t="s">
        <v>14595</v>
      </c>
      <c r="C11331" s="37">
        <v>1973</v>
      </c>
      <c r="E11331" s="41" t="s">
        <v>4731</v>
      </c>
      <c r="I11331" s="37">
        <v>2</v>
      </c>
      <c r="J11331" s="37">
        <v>2</v>
      </c>
      <c r="M11331" s="39">
        <v>818.7</v>
      </c>
      <c r="N11331" s="39">
        <v>749.8</v>
      </c>
      <c r="P11331" s="38">
        <v>37</v>
      </c>
    </row>
    <row r="11332" spans="1:16">
      <c r="A11332" s="25">
        <f t="shared" si="177"/>
        <v>11330</v>
      </c>
      <c r="B11332" s="33" t="s">
        <v>14596</v>
      </c>
      <c r="C11332" s="37">
        <v>1975</v>
      </c>
      <c r="E11332" s="41" t="s">
        <v>4731</v>
      </c>
      <c r="I11332" s="37">
        <v>2</v>
      </c>
      <c r="J11332" s="37">
        <v>2</v>
      </c>
      <c r="M11332" s="39">
        <v>736.4</v>
      </c>
      <c r="N11332" s="39">
        <v>700</v>
      </c>
      <c r="P11332" s="38">
        <v>37</v>
      </c>
    </row>
    <row r="11333" spans="1:16">
      <c r="A11333" s="25">
        <f t="shared" si="177"/>
        <v>11331</v>
      </c>
      <c r="B11333" s="33" t="s">
        <v>14597</v>
      </c>
      <c r="C11333" s="37">
        <v>1965</v>
      </c>
      <c r="E11333" s="41" t="s">
        <v>4731</v>
      </c>
      <c r="I11333" s="37">
        <v>2</v>
      </c>
      <c r="J11333" s="37">
        <v>1</v>
      </c>
      <c r="M11333" s="39">
        <v>305.3</v>
      </c>
      <c r="N11333" s="39">
        <v>195.6</v>
      </c>
      <c r="P11333" s="38">
        <v>30</v>
      </c>
    </row>
    <row r="11334" spans="1:16">
      <c r="A11334" s="25">
        <f t="shared" si="177"/>
        <v>11332</v>
      </c>
      <c r="B11334" s="33" t="s">
        <v>14598</v>
      </c>
      <c r="C11334" s="37">
        <v>1982</v>
      </c>
      <c r="E11334" s="41" t="s">
        <v>4731</v>
      </c>
      <c r="I11334" s="37">
        <v>2</v>
      </c>
      <c r="J11334" s="37">
        <v>1</v>
      </c>
      <c r="M11334" s="39">
        <v>312.5</v>
      </c>
      <c r="N11334" s="39">
        <v>267.10000000000002</v>
      </c>
      <c r="P11334" s="38">
        <v>14</v>
      </c>
    </row>
    <row r="11335" spans="1:16">
      <c r="A11335" s="25">
        <f t="shared" si="177"/>
        <v>11333</v>
      </c>
      <c r="B11335" s="33" t="s">
        <v>14599</v>
      </c>
      <c r="C11335" s="37">
        <v>1984</v>
      </c>
      <c r="E11335" s="41" t="s">
        <v>4731</v>
      </c>
      <c r="I11335" s="37">
        <v>2</v>
      </c>
      <c r="J11335" s="37">
        <v>3</v>
      </c>
      <c r="M11335" s="39">
        <v>1224.2</v>
      </c>
      <c r="N11335" s="39">
        <v>1150.8</v>
      </c>
      <c r="O11335" s="39">
        <v>599.5</v>
      </c>
      <c r="P11335" s="38">
        <v>54</v>
      </c>
    </row>
    <row r="11336" spans="1:16">
      <c r="A11336" s="25">
        <f t="shared" si="177"/>
        <v>11334</v>
      </c>
      <c r="B11336" s="33" t="s">
        <v>14600</v>
      </c>
      <c r="C11336" s="37">
        <v>1984</v>
      </c>
      <c r="E11336" s="41" t="s">
        <v>4731</v>
      </c>
      <c r="I11336" s="37">
        <v>2</v>
      </c>
      <c r="J11336" s="37">
        <v>3</v>
      </c>
      <c r="M11336" s="39">
        <v>954.5</v>
      </c>
      <c r="N11336" s="39">
        <v>872.3</v>
      </c>
      <c r="O11336" s="39">
        <v>443.9</v>
      </c>
      <c r="P11336" s="38">
        <v>66</v>
      </c>
    </row>
    <row r="11337" spans="1:16">
      <c r="A11337" s="25">
        <f t="shared" si="177"/>
        <v>11335</v>
      </c>
      <c r="B11337" s="33" t="s">
        <v>3403</v>
      </c>
      <c r="C11337" s="37">
        <v>1976</v>
      </c>
      <c r="E11337" s="41" t="s">
        <v>4731</v>
      </c>
      <c r="I11337" s="37">
        <v>2</v>
      </c>
      <c r="J11337" s="37">
        <v>2</v>
      </c>
      <c r="M11337" s="39">
        <v>955.1</v>
      </c>
      <c r="N11337" s="39">
        <v>869</v>
      </c>
      <c r="O11337" s="39">
        <v>815.4</v>
      </c>
      <c r="P11337" s="38">
        <v>48</v>
      </c>
    </row>
    <row r="11338" spans="1:16">
      <c r="A11338" s="25">
        <f t="shared" si="177"/>
        <v>11336</v>
      </c>
      <c r="B11338" s="33" t="s">
        <v>3404</v>
      </c>
      <c r="C11338" s="37">
        <v>1976</v>
      </c>
      <c r="E11338" s="41" t="s">
        <v>4731</v>
      </c>
      <c r="I11338" s="37">
        <v>2</v>
      </c>
      <c r="J11338" s="37">
        <v>2</v>
      </c>
      <c r="M11338" s="39">
        <v>950.5</v>
      </c>
      <c r="N11338" s="39">
        <v>869</v>
      </c>
      <c r="O11338" s="39">
        <v>819.5</v>
      </c>
      <c r="P11338" s="38">
        <v>48</v>
      </c>
    </row>
    <row r="11339" spans="1:16">
      <c r="A11339" s="25">
        <f t="shared" si="177"/>
        <v>11337</v>
      </c>
      <c r="B11339" s="32" t="s">
        <v>14601</v>
      </c>
      <c r="I11339" s="37"/>
      <c r="J11339" s="37"/>
    </row>
    <row r="11340" spans="1:16">
      <c r="A11340" s="25">
        <f t="shared" si="177"/>
        <v>11338</v>
      </c>
      <c r="B11340" s="32" t="s">
        <v>14602</v>
      </c>
      <c r="I11340" s="37"/>
      <c r="J11340" s="37"/>
    </row>
    <row r="11341" spans="1:16">
      <c r="A11341" s="25">
        <f t="shared" si="177"/>
        <v>11339</v>
      </c>
      <c r="B11341" s="32" t="s">
        <v>14603</v>
      </c>
      <c r="C11341" s="37">
        <v>1970</v>
      </c>
      <c r="E11341" s="41" t="s">
        <v>4731</v>
      </c>
      <c r="I11341" s="37">
        <v>2</v>
      </c>
      <c r="J11341" s="37">
        <v>2</v>
      </c>
      <c r="M11341" s="39">
        <v>509</v>
      </c>
      <c r="N11341" s="39">
        <v>450.5</v>
      </c>
      <c r="O11341" s="39">
        <v>450.5</v>
      </c>
      <c r="P11341" s="38">
        <v>36</v>
      </c>
    </row>
    <row r="11342" spans="1:16">
      <c r="A11342" s="25">
        <f t="shared" si="177"/>
        <v>11340</v>
      </c>
      <c r="B11342" s="32" t="s">
        <v>14604</v>
      </c>
      <c r="C11342" s="37">
        <v>1974</v>
      </c>
      <c r="E11342" s="41" t="s">
        <v>4731</v>
      </c>
      <c r="I11342" s="37">
        <v>2</v>
      </c>
      <c r="J11342" s="37">
        <v>3</v>
      </c>
      <c r="M11342" s="39">
        <v>964.6</v>
      </c>
      <c r="N11342" s="39">
        <v>878.7</v>
      </c>
      <c r="O11342" s="39">
        <v>878.7</v>
      </c>
      <c r="P11342" s="38">
        <v>66</v>
      </c>
    </row>
    <row r="11343" spans="1:16">
      <c r="A11343" s="25">
        <f t="shared" si="177"/>
        <v>11341</v>
      </c>
      <c r="B11343" s="32" t="s">
        <v>14605</v>
      </c>
      <c r="I11343" s="37"/>
      <c r="J11343" s="37"/>
    </row>
    <row r="11344" spans="1:16">
      <c r="A11344" s="25">
        <f t="shared" si="177"/>
        <v>11342</v>
      </c>
      <c r="B11344" s="32" t="s">
        <v>14606</v>
      </c>
      <c r="C11344" s="37">
        <v>1964</v>
      </c>
      <c r="E11344" s="41" t="s">
        <v>4731</v>
      </c>
      <c r="I11344" s="37">
        <v>2</v>
      </c>
      <c r="J11344" s="37">
        <v>2</v>
      </c>
      <c r="M11344" s="39">
        <v>456.3</v>
      </c>
      <c r="N11344" s="39">
        <v>386.3</v>
      </c>
      <c r="O11344" s="39">
        <v>386.3</v>
      </c>
      <c r="P11344" s="38">
        <v>36</v>
      </c>
    </row>
    <row r="11345" spans="1:16">
      <c r="A11345" s="25">
        <f t="shared" si="177"/>
        <v>11343</v>
      </c>
      <c r="B11345" s="32" t="s">
        <v>14607</v>
      </c>
      <c r="I11345" s="37"/>
      <c r="J11345" s="37"/>
    </row>
    <row r="11346" spans="1:16">
      <c r="A11346" s="25">
        <f t="shared" si="177"/>
        <v>11344</v>
      </c>
      <c r="B11346" s="32" t="s">
        <v>3049</v>
      </c>
      <c r="C11346" s="37">
        <v>1962</v>
      </c>
      <c r="E11346" s="41" t="s">
        <v>4731</v>
      </c>
      <c r="I11346" s="37">
        <v>2</v>
      </c>
      <c r="J11346" s="37">
        <v>3</v>
      </c>
      <c r="M11346" s="39">
        <v>545.5</v>
      </c>
      <c r="N11346" s="39">
        <v>475.9</v>
      </c>
      <c r="O11346" s="39">
        <v>475.9</v>
      </c>
      <c r="P11346" s="38">
        <v>28</v>
      </c>
    </row>
    <row r="11347" spans="1:16">
      <c r="A11347" s="25">
        <f t="shared" si="177"/>
        <v>11345</v>
      </c>
      <c r="B11347" s="32" t="s">
        <v>14608</v>
      </c>
      <c r="C11347" s="37">
        <v>1962</v>
      </c>
      <c r="E11347" s="41" t="s">
        <v>4731</v>
      </c>
      <c r="I11347" s="37">
        <v>2</v>
      </c>
      <c r="J11347" s="37">
        <v>3</v>
      </c>
      <c r="M11347" s="39">
        <v>534.20000000000005</v>
      </c>
      <c r="N11347" s="39">
        <v>466.3</v>
      </c>
      <c r="O11347" s="39">
        <v>466.3</v>
      </c>
      <c r="P11347" s="38">
        <v>31</v>
      </c>
    </row>
    <row r="11348" spans="1:16">
      <c r="A11348" s="25">
        <f t="shared" si="177"/>
        <v>11346</v>
      </c>
      <c r="B11348" s="32" t="s">
        <v>14609</v>
      </c>
      <c r="C11348" s="37">
        <v>1965</v>
      </c>
      <c r="E11348" s="41" t="s">
        <v>4731</v>
      </c>
      <c r="I11348" s="37">
        <v>2</v>
      </c>
      <c r="J11348" s="37">
        <v>2</v>
      </c>
      <c r="M11348" s="39">
        <v>529</v>
      </c>
      <c r="N11348" s="39">
        <v>481.6</v>
      </c>
      <c r="O11348" s="39">
        <v>481.6</v>
      </c>
      <c r="P11348" s="38">
        <v>22</v>
      </c>
    </row>
    <row r="11349" spans="1:16">
      <c r="A11349" s="25">
        <f t="shared" si="177"/>
        <v>11347</v>
      </c>
      <c r="B11349" s="32" t="s">
        <v>4557</v>
      </c>
      <c r="C11349" s="37">
        <v>1962</v>
      </c>
      <c r="E11349" s="42" t="s">
        <v>4731</v>
      </c>
      <c r="I11349" s="37">
        <v>2</v>
      </c>
      <c r="J11349" s="37">
        <v>3</v>
      </c>
      <c r="M11349" s="39">
        <v>531.1</v>
      </c>
      <c r="N11349" s="39">
        <v>461.1</v>
      </c>
      <c r="O11349" s="39">
        <v>461.1</v>
      </c>
      <c r="P11349" s="38">
        <v>35</v>
      </c>
    </row>
    <row r="11350" spans="1:16">
      <c r="A11350" s="25">
        <f t="shared" si="177"/>
        <v>11348</v>
      </c>
      <c r="B11350" s="32" t="s">
        <v>14610</v>
      </c>
      <c r="C11350" s="37">
        <v>1964</v>
      </c>
      <c r="E11350" s="41" t="s">
        <v>4731</v>
      </c>
      <c r="I11350" s="37">
        <v>2</v>
      </c>
      <c r="J11350" s="37">
        <v>3</v>
      </c>
      <c r="M11350" s="39">
        <v>519.6</v>
      </c>
      <c r="N11350" s="39">
        <v>488.3</v>
      </c>
      <c r="O11350" s="39">
        <v>478</v>
      </c>
      <c r="P11350" s="38">
        <v>36</v>
      </c>
    </row>
    <row r="11351" spans="1:16">
      <c r="A11351" s="25">
        <f t="shared" si="177"/>
        <v>11349</v>
      </c>
      <c r="B11351" s="32" t="s">
        <v>3405</v>
      </c>
      <c r="C11351" s="37">
        <v>1963</v>
      </c>
      <c r="E11351" s="42" t="s">
        <v>4823</v>
      </c>
      <c r="I11351" s="37">
        <v>2</v>
      </c>
      <c r="J11351" s="37">
        <v>3</v>
      </c>
      <c r="M11351" s="39">
        <v>533.20000000000005</v>
      </c>
      <c r="N11351" s="39">
        <v>467.6</v>
      </c>
      <c r="O11351" s="39">
        <v>467.6</v>
      </c>
      <c r="P11351" s="38">
        <v>11</v>
      </c>
    </row>
    <row r="11352" spans="1:16">
      <c r="A11352" s="25">
        <f t="shared" si="177"/>
        <v>11350</v>
      </c>
      <c r="B11352" s="32" t="s">
        <v>14611</v>
      </c>
      <c r="C11352" s="37">
        <v>1982</v>
      </c>
      <c r="E11352" s="41" t="s">
        <v>4731</v>
      </c>
      <c r="I11352" s="37">
        <v>3</v>
      </c>
      <c r="J11352" s="37">
        <v>3</v>
      </c>
      <c r="M11352" s="39">
        <v>1142.4000000000001</v>
      </c>
      <c r="N11352" s="39">
        <v>1067</v>
      </c>
      <c r="O11352" s="39">
        <v>1067</v>
      </c>
      <c r="P11352" s="38">
        <v>70</v>
      </c>
    </row>
    <row r="11353" spans="1:16">
      <c r="A11353" s="25">
        <f t="shared" si="177"/>
        <v>11351</v>
      </c>
      <c r="B11353" s="32" t="s">
        <v>14612</v>
      </c>
      <c r="C11353" s="37">
        <v>1963</v>
      </c>
      <c r="E11353" s="41" t="s">
        <v>4731</v>
      </c>
      <c r="I11353" s="37">
        <v>2</v>
      </c>
      <c r="J11353" s="37">
        <v>3</v>
      </c>
      <c r="M11353" s="39">
        <v>541.20000000000005</v>
      </c>
      <c r="N11353" s="39">
        <v>475</v>
      </c>
      <c r="O11353" s="39">
        <v>475</v>
      </c>
      <c r="P11353" s="38">
        <v>31</v>
      </c>
    </row>
    <row r="11354" spans="1:16">
      <c r="A11354" s="25">
        <f t="shared" si="177"/>
        <v>11352</v>
      </c>
      <c r="B11354" s="32" t="s">
        <v>14613</v>
      </c>
      <c r="C11354" s="37">
        <v>1983</v>
      </c>
      <c r="E11354" s="41" t="s">
        <v>4731</v>
      </c>
      <c r="I11354" s="37">
        <v>4</v>
      </c>
      <c r="J11354" s="37">
        <v>1</v>
      </c>
      <c r="M11354" s="39">
        <v>1838.7</v>
      </c>
      <c r="N11354" s="39">
        <v>1662.4</v>
      </c>
      <c r="O11354" s="39">
        <v>1618.8</v>
      </c>
      <c r="P11354" s="38">
        <v>48</v>
      </c>
    </row>
    <row r="11355" spans="1:16">
      <c r="A11355" s="25">
        <f t="shared" si="177"/>
        <v>11353</v>
      </c>
      <c r="B11355" s="32" t="s">
        <v>14614</v>
      </c>
      <c r="C11355" s="37">
        <v>2002</v>
      </c>
      <c r="E11355" s="41" t="s">
        <v>4731</v>
      </c>
      <c r="I11355" s="37">
        <v>3</v>
      </c>
      <c r="J11355" s="37">
        <v>2</v>
      </c>
      <c r="M11355" s="39">
        <v>1018.4</v>
      </c>
      <c r="N11355" s="39">
        <v>943.8</v>
      </c>
      <c r="O11355" s="39">
        <v>943.8</v>
      </c>
      <c r="P11355" s="38">
        <v>57</v>
      </c>
    </row>
    <row r="11356" spans="1:16">
      <c r="A11356" s="25">
        <f t="shared" si="177"/>
        <v>11354</v>
      </c>
      <c r="B11356" s="32" t="s">
        <v>14615</v>
      </c>
      <c r="C11356" s="37">
        <v>1957</v>
      </c>
      <c r="E11356" s="41" t="s">
        <v>4949</v>
      </c>
      <c r="I11356" s="37">
        <v>2</v>
      </c>
      <c r="J11356" s="37">
        <v>2</v>
      </c>
      <c r="M11356" s="39">
        <v>422.5</v>
      </c>
      <c r="N11356" s="39">
        <v>396.6</v>
      </c>
      <c r="O11356" s="39">
        <v>344.3</v>
      </c>
      <c r="P11356" s="38">
        <v>23</v>
      </c>
    </row>
    <row r="11357" spans="1:16">
      <c r="A11357" s="25">
        <f t="shared" si="177"/>
        <v>11355</v>
      </c>
      <c r="B11357" s="32" t="s">
        <v>14616</v>
      </c>
      <c r="C11357" s="37">
        <v>1957</v>
      </c>
      <c r="E11357" s="41" t="s">
        <v>4949</v>
      </c>
      <c r="I11357" s="37">
        <v>2</v>
      </c>
      <c r="J11357" s="37">
        <v>1</v>
      </c>
      <c r="M11357" s="39">
        <v>389</v>
      </c>
      <c r="N11357" s="39">
        <v>344.3</v>
      </c>
      <c r="O11357" s="39">
        <v>337.9</v>
      </c>
      <c r="P11357" s="38">
        <v>18</v>
      </c>
    </row>
    <row r="11358" spans="1:16">
      <c r="A11358" s="25">
        <f t="shared" si="177"/>
        <v>11356</v>
      </c>
      <c r="B11358" s="32" t="s">
        <v>14617</v>
      </c>
      <c r="C11358" s="37">
        <v>1952</v>
      </c>
      <c r="E11358" s="41" t="s">
        <v>4949</v>
      </c>
      <c r="I11358" s="37">
        <v>2</v>
      </c>
      <c r="J11358" s="37">
        <v>1</v>
      </c>
      <c r="M11358" s="39">
        <v>643.70000000000005</v>
      </c>
      <c r="N11358" s="39">
        <v>428.2</v>
      </c>
      <c r="O11358" s="39">
        <v>388.2</v>
      </c>
      <c r="P11358" s="38">
        <v>33</v>
      </c>
    </row>
    <row r="11359" spans="1:16">
      <c r="A11359" s="25">
        <f t="shared" si="177"/>
        <v>11357</v>
      </c>
      <c r="B11359" s="32" t="s">
        <v>3406</v>
      </c>
      <c r="C11359" s="37">
        <v>1995</v>
      </c>
      <c r="E11359" s="42" t="s">
        <v>14618</v>
      </c>
      <c r="I11359" s="37">
        <v>5</v>
      </c>
      <c r="J11359" s="37">
        <v>4</v>
      </c>
      <c r="M11359" s="39">
        <v>2851.1</v>
      </c>
      <c r="N11359" s="39">
        <v>2551.1</v>
      </c>
      <c r="O11359" s="39">
        <v>2551.1</v>
      </c>
      <c r="P11359" s="38">
        <v>98</v>
      </c>
    </row>
    <row r="11360" spans="1:16">
      <c r="A11360" s="25">
        <f t="shared" si="177"/>
        <v>11358</v>
      </c>
      <c r="B11360" s="32" t="s">
        <v>14619</v>
      </c>
      <c r="I11360" s="37"/>
      <c r="J11360" s="37"/>
    </row>
    <row r="11361" spans="1:16">
      <c r="A11361" s="25">
        <f t="shared" si="177"/>
        <v>11359</v>
      </c>
      <c r="B11361" s="32" t="s">
        <v>14620</v>
      </c>
      <c r="I11361" s="37"/>
      <c r="J11361" s="37"/>
    </row>
    <row r="11362" spans="1:16">
      <c r="A11362" s="25">
        <f t="shared" si="177"/>
        <v>11360</v>
      </c>
      <c r="B11362" s="32" t="s">
        <v>14621</v>
      </c>
      <c r="C11362" s="37">
        <v>1980</v>
      </c>
      <c r="E11362" s="41" t="s">
        <v>4731</v>
      </c>
      <c r="I11362" s="37">
        <v>6</v>
      </c>
      <c r="J11362" s="37">
        <v>6</v>
      </c>
      <c r="M11362" s="39">
        <v>4883.6000000000004</v>
      </c>
      <c r="N11362" s="39">
        <v>4434</v>
      </c>
      <c r="O11362" s="39">
        <v>4307</v>
      </c>
      <c r="P11362" s="38">
        <v>243</v>
      </c>
    </row>
    <row r="11363" spans="1:16">
      <c r="A11363" s="25">
        <f t="shared" si="177"/>
        <v>11361</v>
      </c>
      <c r="B11363" s="32" t="s">
        <v>14622</v>
      </c>
      <c r="I11363" s="37"/>
      <c r="J11363" s="37"/>
    </row>
    <row r="11364" spans="1:16">
      <c r="A11364" s="25">
        <f t="shared" si="177"/>
        <v>11362</v>
      </c>
      <c r="B11364" s="32" t="s">
        <v>3407</v>
      </c>
      <c r="C11364" s="37">
        <v>1990</v>
      </c>
      <c r="E11364" s="42" t="s">
        <v>4823</v>
      </c>
      <c r="I11364" s="37">
        <v>5</v>
      </c>
      <c r="J11364" s="37">
        <v>11</v>
      </c>
      <c r="M11364" s="39">
        <v>9637.2999999999993</v>
      </c>
      <c r="N11364" s="39">
        <v>8737.2999999999993</v>
      </c>
      <c r="O11364" s="39">
        <v>7901.5</v>
      </c>
      <c r="P11364" s="38">
        <v>262</v>
      </c>
    </row>
    <row r="11365" spans="1:16">
      <c r="A11365" s="25">
        <f t="shared" si="177"/>
        <v>11363</v>
      </c>
      <c r="B11365" s="32" t="s">
        <v>14623</v>
      </c>
      <c r="C11365" s="37">
        <v>1978</v>
      </c>
      <c r="E11365" s="41" t="s">
        <v>4731</v>
      </c>
      <c r="I11365" s="37">
        <v>2</v>
      </c>
      <c r="J11365" s="37">
        <v>4</v>
      </c>
      <c r="M11365" s="39">
        <v>1100.5999999999999</v>
      </c>
      <c r="N11365" s="39">
        <v>620.70000000000005</v>
      </c>
      <c r="O11365" s="39">
        <v>620.70000000000005</v>
      </c>
      <c r="P11365" s="38">
        <v>72</v>
      </c>
    </row>
    <row r="11366" spans="1:16">
      <c r="A11366" s="25">
        <f t="shared" si="177"/>
        <v>11364</v>
      </c>
      <c r="B11366" s="32" t="s">
        <v>14624</v>
      </c>
      <c r="C11366" s="37">
        <v>1977</v>
      </c>
      <c r="E11366" s="41" t="s">
        <v>4731</v>
      </c>
      <c r="I11366" s="37">
        <v>2</v>
      </c>
      <c r="J11366" s="37">
        <v>2</v>
      </c>
      <c r="M11366" s="39">
        <v>825.8</v>
      </c>
      <c r="N11366" s="39">
        <v>761.7</v>
      </c>
      <c r="O11366" s="39">
        <v>761.7</v>
      </c>
      <c r="P11366" s="38">
        <v>48</v>
      </c>
    </row>
    <row r="11367" spans="1:16">
      <c r="A11367" s="25">
        <f t="shared" si="177"/>
        <v>11365</v>
      </c>
      <c r="B11367" s="32" t="s">
        <v>14625</v>
      </c>
      <c r="C11367" s="37">
        <v>1975</v>
      </c>
      <c r="E11367" s="41" t="s">
        <v>4731</v>
      </c>
      <c r="I11367" s="37">
        <v>2</v>
      </c>
      <c r="J11367" s="37">
        <v>2</v>
      </c>
      <c r="M11367" s="39">
        <v>820.5</v>
      </c>
      <c r="N11367" s="39">
        <v>757.3</v>
      </c>
      <c r="O11367" s="39">
        <v>757.3</v>
      </c>
      <c r="P11367" s="38">
        <v>48</v>
      </c>
    </row>
    <row r="11368" spans="1:16">
      <c r="A11368" s="25">
        <f t="shared" si="177"/>
        <v>11366</v>
      </c>
      <c r="B11368" s="32" t="s">
        <v>3408</v>
      </c>
      <c r="C11368" s="37">
        <v>1970</v>
      </c>
      <c r="E11368" s="41" t="s">
        <v>4731</v>
      </c>
      <c r="I11368" s="37">
        <v>2</v>
      </c>
      <c r="J11368" s="37">
        <v>2</v>
      </c>
      <c r="M11368" s="39">
        <v>568.6</v>
      </c>
      <c r="N11368" s="39">
        <v>502.3</v>
      </c>
      <c r="O11368" s="39">
        <v>502.3</v>
      </c>
      <c r="P11368" s="38">
        <v>35</v>
      </c>
    </row>
    <row r="11369" spans="1:16">
      <c r="A11369" s="25">
        <f t="shared" si="177"/>
        <v>11367</v>
      </c>
      <c r="B11369" s="32" t="s">
        <v>3409</v>
      </c>
      <c r="C11369" s="37">
        <v>1970</v>
      </c>
      <c r="E11369" s="41" t="s">
        <v>4731</v>
      </c>
      <c r="I11369" s="37">
        <v>2</v>
      </c>
      <c r="J11369" s="37">
        <v>2</v>
      </c>
      <c r="M11369" s="39">
        <v>566.79999999999995</v>
      </c>
      <c r="N11369" s="39">
        <v>516.9</v>
      </c>
      <c r="O11369" s="39">
        <v>516.9</v>
      </c>
      <c r="P11369" s="38">
        <v>36</v>
      </c>
    </row>
    <row r="11370" spans="1:16">
      <c r="A11370" s="25">
        <f t="shared" si="177"/>
        <v>11368</v>
      </c>
      <c r="B11370" s="32" t="s">
        <v>14626</v>
      </c>
      <c r="C11370" s="37">
        <v>1969</v>
      </c>
      <c r="E11370" s="41" t="s">
        <v>4731</v>
      </c>
      <c r="I11370" s="37">
        <v>2</v>
      </c>
      <c r="J11370" s="37">
        <v>2</v>
      </c>
      <c r="M11370" s="39">
        <v>551.6</v>
      </c>
      <c r="N11370" s="39">
        <v>505.5</v>
      </c>
      <c r="O11370" s="39">
        <v>505.5</v>
      </c>
      <c r="P11370" s="38">
        <v>36</v>
      </c>
    </row>
    <row r="11371" spans="1:16">
      <c r="A11371" s="25">
        <f t="shared" si="177"/>
        <v>11369</v>
      </c>
      <c r="B11371" s="32" t="s">
        <v>14627</v>
      </c>
      <c r="C11371" s="37">
        <v>1975</v>
      </c>
      <c r="E11371" s="41" t="s">
        <v>4731</v>
      </c>
      <c r="I11371" s="37">
        <v>2</v>
      </c>
      <c r="J11371" s="37">
        <v>2</v>
      </c>
      <c r="M11371" s="39">
        <v>562</v>
      </c>
      <c r="N11371" s="39">
        <v>514.70000000000005</v>
      </c>
      <c r="O11371" s="39">
        <v>514.70000000000005</v>
      </c>
      <c r="P11371" s="38">
        <v>36</v>
      </c>
    </row>
    <row r="11372" spans="1:16">
      <c r="A11372" s="25">
        <f t="shared" si="177"/>
        <v>11370</v>
      </c>
      <c r="B11372" s="32" t="s">
        <v>14628</v>
      </c>
      <c r="C11372" s="37">
        <v>1992</v>
      </c>
      <c r="E11372" s="41" t="s">
        <v>5872</v>
      </c>
      <c r="I11372" s="37">
        <v>5</v>
      </c>
      <c r="J11372" s="37">
        <v>5</v>
      </c>
      <c r="M11372" s="39">
        <v>2819.2</v>
      </c>
      <c r="N11372" s="39">
        <v>2729</v>
      </c>
      <c r="O11372" s="39">
        <v>2729</v>
      </c>
      <c r="P11372" s="38">
        <v>150</v>
      </c>
    </row>
    <row r="11373" spans="1:16">
      <c r="A11373" s="25">
        <f t="shared" si="177"/>
        <v>11371</v>
      </c>
      <c r="B11373" s="32" t="s">
        <v>14629</v>
      </c>
      <c r="I11373" s="37"/>
      <c r="J11373" s="37"/>
    </row>
    <row r="11374" spans="1:16">
      <c r="A11374" s="25">
        <f t="shared" si="177"/>
        <v>11372</v>
      </c>
      <c r="B11374" s="32" t="s">
        <v>14630</v>
      </c>
      <c r="C11374" s="37">
        <v>1938</v>
      </c>
      <c r="E11374" s="41" t="s">
        <v>4949</v>
      </c>
      <c r="I11374" s="37">
        <v>2</v>
      </c>
      <c r="J11374" s="37">
        <v>2</v>
      </c>
      <c r="M11374" s="39">
        <v>771.7</v>
      </c>
      <c r="N11374" s="39">
        <v>610.20000000000005</v>
      </c>
      <c r="O11374" s="39">
        <v>460.1</v>
      </c>
      <c r="P11374" s="38">
        <v>30</v>
      </c>
    </row>
    <row r="11375" spans="1:16">
      <c r="A11375" s="25">
        <f t="shared" si="177"/>
        <v>11373</v>
      </c>
      <c r="B11375" s="32" t="s">
        <v>14631</v>
      </c>
      <c r="C11375" s="37">
        <v>1961</v>
      </c>
      <c r="E11375" s="41" t="s">
        <v>4731</v>
      </c>
      <c r="I11375" s="37">
        <v>2</v>
      </c>
      <c r="J11375" s="37">
        <v>2</v>
      </c>
      <c r="M11375" s="39">
        <v>694.3</v>
      </c>
      <c r="N11375" s="39">
        <v>645.70000000000005</v>
      </c>
      <c r="O11375" s="39">
        <v>645.70000000000005</v>
      </c>
      <c r="P11375" s="38">
        <v>30</v>
      </c>
    </row>
    <row r="11376" spans="1:16">
      <c r="A11376" s="25">
        <f t="shared" si="177"/>
        <v>11374</v>
      </c>
      <c r="B11376" s="32" t="s">
        <v>14632</v>
      </c>
      <c r="C11376" s="37">
        <v>1962</v>
      </c>
      <c r="E11376" s="41" t="s">
        <v>4731</v>
      </c>
      <c r="I11376" s="37">
        <v>2</v>
      </c>
      <c r="J11376" s="37">
        <v>2</v>
      </c>
      <c r="M11376" s="39">
        <v>470.4</v>
      </c>
      <c r="N11376" s="39">
        <v>410.6</v>
      </c>
      <c r="O11376" s="39">
        <v>60.1</v>
      </c>
      <c r="P11376" s="38">
        <v>32</v>
      </c>
    </row>
    <row r="11377" spans="1:16">
      <c r="A11377" s="25">
        <f t="shared" si="177"/>
        <v>11375</v>
      </c>
      <c r="B11377" s="32" t="s">
        <v>14633</v>
      </c>
      <c r="C11377" s="37">
        <v>1961</v>
      </c>
      <c r="E11377" s="42" t="s">
        <v>4823</v>
      </c>
      <c r="I11377" s="37">
        <v>2</v>
      </c>
      <c r="J11377" s="37">
        <v>2</v>
      </c>
      <c r="M11377" s="39">
        <v>540.1</v>
      </c>
      <c r="N11377" s="39">
        <v>481.3</v>
      </c>
      <c r="O11377" s="39">
        <v>481.3</v>
      </c>
      <c r="P11377" s="38">
        <v>17</v>
      </c>
    </row>
    <row r="11378" spans="1:16">
      <c r="A11378" s="25">
        <f t="shared" si="177"/>
        <v>11376</v>
      </c>
      <c r="B11378" s="32" t="s">
        <v>14634</v>
      </c>
      <c r="I11378" s="37"/>
      <c r="J11378" s="37"/>
    </row>
    <row r="11379" spans="1:16">
      <c r="A11379" s="25">
        <f t="shared" si="177"/>
        <v>11377</v>
      </c>
      <c r="B11379" s="32" t="s">
        <v>3410</v>
      </c>
      <c r="C11379" s="37">
        <v>1964</v>
      </c>
      <c r="E11379" s="42" t="s">
        <v>4823</v>
      </c>
      <c r="I11379" s="37">
        <v>2</v>
      </c>
      <c r="J11379" s="37">
        <v>3</v>
      </c>
      <c r="M11379" s="39">
        <v>548.20000000000005</v>
      </c>
      <c r="N11379" s="39">
        <v>482.1</v>
      </c>
      <c r="O11379" s="39">
        <v>482.1</v>
      </c>
      <c r="P11379" s="38">
        <v>22</v>
      </c>
    </row>
    <row r="11380" spans="1:16">
      <c r="A11380" s="25">
        <f t="shared" si="177"/>
        <v>11378</v>
      </c>
      <c r="B11380" s="32" t="s">
        <v>14635</v>
      </c>
      <c r="C11380" s="37">
        <v>1967</v>
      </c>
      <c r="E11380" s="42" t="s">
        <v>4823</v>
      </c>
      <c r="I11380" s="37">
        <v>2</v>
      </c>
      <c r="J11380" s="37">
        <v>2</v>
      </c>
      <c r="M11380" s="39">
        <v>563.5</v>
      </c>
      <c r="N11380" s="39">
        <v>515</v>
      </c>
      <c r="O11380" s="39">
        <v>515</v>
      </c>
      <c r="P11380" s="38">
        <v>18</v>
      </c>
    </row>
    <row r="11381" spans="1:16">
      <c r="A11381" s="25">
        <f t="shared" si="177"/>
        <v>11379</v>
      </c>
      <c r="B11381" s="32" t="s">
        <v>14636</v>
      </c>
      <c r="C11381" s="37">
        <v>1968</v>
      </c>
      <c r="E11381" s="42" t="s">
        <v>4823</v>
      </c>
      <c r="I11381" s="37">
        <v>2</v>
      </c>
      <c r="J11381" s="37">
        <v>2</v>
      </c>
      <c r="M11381" s="39">
        <v>560.6</v>
      </c>
      <c r="N11381" s="39">
        <v>513</v>
      </c>
      <c r="O11381" s="39">
        <v>513</v>
      </c>
      <c r="P11381" s="38">
        <v>13</v>
      </c>
    </row>
    <row r="11382" spans="1:16">
      <c r="A11382" s="25">
        <f t="shared" si="177"/>
        <v>11380</v>
      </c>
      <c r="B11382" s="32" t="s">
        <v>4558</v>
      </c>
      <c r="C11382" s="37">
        <v>1972</v>
      </c>
      <c r="E11382" s="41" t="s">
        <v>4731</v>
      </c>
      <c r="I11382" s="37">
        <v>2</v>
      </c>
      <c r="J11382" s="37">
        <v>2</v>
      </c>
      <c r="M11382" s="39">
        <v>563.1</v>
      </c>
      <c r="N11382" s="39">
        <v>515.6</v>
      </c>
      <c r="O11382" s="39">
        <v>515.6</v>
      </c>
      <c r="P11382" s="38">
        <v>32</v>
      </c>
    </row>
    <row r="11383" spans="1:16">
      <c r="A11383" s="25">
        <f t="shared" si="177"/>
        <v>11381</v>
      </c>
      <c r="B11383" s="32" t="s">
        <v>14637</v>
      </c>
      <c r="C11383" s="37">
        <v>1972</v>
      </c>
      <c r="E11383" s="42" t="s">
        <v>4823</v>
      </c>
      <c r="I11383" s="37">
        <v>2</v>
      </c>
      <c r="J11383" s="37">
        <v>2</v>
      </c>
      <c r="M11383" s="39">
        <v>559.79999999999995</v>
      </c>
      <c r="N11383" s="39">
        <v>511.4</v>
      </c>
      <c r="O11383" s="39">
        <v>511.4</v>
      </c>
      <c r="P11383" s="38">
        <v>25</v>
      </c>
    </row>
    <row r="11384" spans="1:16">
      <c r="A11384" s="25">
        <f t="shared" si="177"/>
        <v>11382</v>
      </c>
      <c r="B11384" s="32" t="s">
        <v>14638</v>
      </c>
      <c r="C11384" s="37">
        <v>1992</v>
      </c>
      <c r="E11384" s="42" t="s">
        <v>14639</v>
      </c>
      <c r="I11384" s="37">
        <v>5</v>
      </c>
      <c r="J11384" s="37">
        <v>5</v>
      </c>
      <c r="M11384" s="39">
        <v>3028.1</v>
      </c>
      <c r="N11384" s="39">
        <v>2765.6</v>
      </c>
      <c r="O11384" s="39">
        <v>2765.6</v>
      </c>
      <c r="P11384" s="38">
        <v>98</v>
      </c>
    </row>
    <row r="11385" spans="1:16">
      <c r="A11385" s="25">
        <f t="shared" si="177"/>
        <v>11383</v>
      </c>
      <c r="B11385" s="32" t="s">
        <v>14640</v>
      </c>
      <c r="C11385" s="37">
        <v>1992</v>
      </c>
      <c r="E11385" s="42" t="s">
        <v>14639</v>
      </c>
      <c r="I11385" s="37">
        <v>5</v>
      </c>
      <c r="J11385" s="37">
        <v>5</v>
      </c>
      <c r="M11385" s="39">
        <v>3028.5</v>
      </c>
      <c r="N11385" s="39">
        <v>2766</v>
      </c>
      <c r="O11385" s="39">
        <v>2766</v>
      </c>
      <c r="P11385" s="38">
        <v>100</v>
      </c>
    </row>
    <row r="11386" spans="1:16">
      <c r="A11386" s="25">
        <f t="shared" si="177"/>
        <v>11384</v>
      </c>
      <c r="B11386" s="32" t="s">
        <v>14641</v>
      </c>
      <c r="C11386" s="37">
        <v>1992</v>
      </c>
      <c r="D11386" s="37">
        <v>2009</v>
      </c>
      <c r="E11386" s="41" t="s">
        <v>5872</v>
      </c>
      <c r="I11386" s="37">
        <v>5</v>
      </c>
      <c r="J11386" s="37">
        <v>5</v>
      </c>
      <c r="M11386" s="39">
        <v>3042.5</v>
      </c>
      <c r="N11386" s="39">
        <v>2754.5</v>
      </c>
      <c r="O11386" s="39">
        <v>2754.5</v>
      </c>
      <c r="P11386" s="38">
        <v>150</v>
      </c>
    </row>
    <row r="11387" spans="1:16">
      <c r="A11387" s="25">
        <f t="shared" si="177"/>
        <v>11385</v>
      </c>
      <c r="B11387" s="32" t="s">
        <v>4560</v>
      </c>
      <c r="C11387" s="37">
        <v>2002</v>
      </c>
      <c r="E11387" s="41" t="s">
        <v>4729</v>
      </c>
      <c r="I11387" s="37">
        <v>5</v>
      </c>
      <c r="J11387" s="37">
        <v>5</v>
      </c>
      <c r="M11387" s="39">
        <v>6117.3</v>
      </c>
      <c r="N11387" s="39">
        <v>5246.7</v>
      </c>
      <c r="O11387" s="39">
        <v>5246.7</v>
      </c>
      <c r="P11387" s="38">
        <v>220</v>
      </c>
    </row>
    <row r="11388" spans="1:16">
      <c r="A11388" s="25">
        <f t="shared" si="177"/>
        <v>11386</v>
      </c>
      <c r="B11388" s="32" t="s">
        <v>4559</v>
      </c>
      <c r="C11388" s="37">
        <v>1992</v>
      </c>
      <c r="E11388" s="42" t="s">
        <v>14639</v>
      </c>
      <c r="I11388" s="37">
        <v>5</v>
      </c>
      <c r="J11388" s="37">
        <v>5</v>
      </c>
      <c r="M11388" s="39">
        <v>3042.5</v>
      </c>
      <c r="N11388" s="39">
        <v>2755</v>
      </c>
      <c r="O11388" s="39">
        <v>2755</v>
      </c>
      <c r="P11388" s="38">
        <v>96</v>
      </c>
    </row>
    <row r="11389" spans="1:16">
      <c r="A11389" s="25">
        <f t="shared" si="177"/>
        <v>11387</v>
      </c>
      <c r="B11389" s="32" t="s">
        <v>14642</v>
      </c>
      <c r="I11389" s="37"/>
      <c r="J11389" s="37"/>
    </row>
    <row r="11390" spans="1:16">
      <c r="A11390" s="25">
        <f t="shared" si="177"/>
        <v>11388</v>
      </c>
      <c r="B11390" s="32" t="s">
        <v>4561</v>
      </c>
      <c r="C11390" s="37">
        <v>1970</v>
      </c>
      <c r="D11390" s="37">
        <v>2010</v>
      </c>
      <c r="E11390" s="42" t="s">
        <v>4823</v>
      </c>
      <c r="I11390" s="37">
        <v>2</v>
      </c>
      <c r="J11390" s="37">
        <v>2</v>
      </c>
      <c r="M11390" s="39">
        <v>520.6</v>
      </c>
      <c r="N11390" s="39">
        <v>461.5</v>
      </c>
      <c r="O11390" s="39">
        <v>461.5</v>
      </c>
      <c r="P11390" s="38">
        <v>18</v>
      </c>
    </row>
    <row r="11391" spans="1:16">
      <c r="A11391" s="25">
        <f t="shared" si="177"/>
        <v>11389</v>
      </c>
      <c r="B11391" s="32" t="s">
        <v>14643</v>
      </c>
      <c r="C11391" s="37">
        <v>1974</v>
      </c>
      <c r="E11391" s="41" t="s">
        <v>4731</v>
      </c>
      <c r="I11391" s="37">
        <v>2</v>
      </c>
      <c r="J11391" s="37">
        <v>2</v>
      </c>
      <c r="M11391" s="39">
        <v>600.6</v>
      </c>
      <c r="N11391" s="39">
        <v>553.1</v>
      </c>
      <c r="O11391" s="39">
        <v>553.1</v>
      </c>
      <c r="P11391" s="38">
        <v>24</v>
      </c>
    </row>
    <row r="11392" spans="1:16">
      <c r="A11392" s="25">
        <f t="shared" si="177"/>
        <v>11390</v>
      </c>
      <c r="B11392" s="32" t="s">
        <v>14644</v>
      </c>
      <c r="C11392" s="37">
        <v>1968</v>
      </c>
      <c r="E11392" s="41" t="s">
        <v>4731</v>
      </c>
      <c r="I11392" s="37">
        <v>2</v>
      </c>
      <c r="J11392" s="37">
        <v>2</v>
      </c>
      <c r="M11392" s="39">
        <v>393.3</v>
      </c>
      <c r="N11392" s="39">
        <v>393.3</v>
      </c>
      <c r="O11392" s="39">
        <v>393.3</v>
      </c>
      <c r="P11392" s="38">
        <v>39</v>
      </c>
    </row>
    <row r="11393" spans="1:16">
      <c r="A11393" s="25">
        <f t="shared" si="177"/>
        <v>11391</v>
      </c>
      <c r="B11393" s="32" t="s">
        <v>14645</v>
      </c>
      <c r="I11393" s="37"/>
      <c r="J11393" s="37"/>
    </row>
    <row r="11394" spans="1:16">
      <c r="A11394" s="25">
        <f t="shared" si="177"/>
        <v>11392</v>
      </c>
      <c r="B11394" s="32" t="s">
        <v>14646</v>
      </c>
      <c r="C11394" s="37">
        <v>1977</v>
      </c>
      <c r="E11394" s="41" t="s">
        <v>4731</v>
      </c>
      <c r="I11394" s="37">
        <v>2</v>
      </c>
      <c r="J11394" s="37">
        <v>3</v>
      </c>
      <c r="M11394" s="39">
        <v>1040.8</v>
      </c>
      <c r="N11394" s="39">
        <v>926.6</v>
      </c>
      <c r="O11394" s="39">
        <v>926.6</v>
      </c>
      <c r="P11394" s="38">
        <v>66</v>
      </c>
    </row>
    <row r="11395" spans="1:16">
      <c r="A11395" s="25">
        <f t="shared" ref="A11395:A11458" si="178">A11394+1</f>
        <v>11393</v>
      </c>
      <c r="B11395" s="32" t="s">
        <v>14647</v>
      </c>
      <c r="C11395" s="37">
        <v>1984</v>
      </c>
      <c r="E11395" s="41" t="s">
        <v>4729</v>
      </c>
      <c r="I11395" s="37">
        <v>2</v>
      </c>
      <c r="J11395" s="37">
        <v>4</v>
      </c>
      <c r="M11395" s="39">
        <v>1169.4000000000001</v>
      </c>
      <c r="N11395" s="39">
        <v>647.1</v>
      </c>
      <c r="O11395" s="39">
        <v>647.1</v>
      </c>
      <c r="P11395" s="38">
        <v>70</v>
      </c>
    </row>
    <row r="11396" spans="1:16">
      <c r="A11396" s="25">
        <f t="shared" si="178"/>
        <v>11394</v>
      </c>
      <c r="B11396" s="32" t="s">
        <v>14648</v>
      </c>
      <c r="I11396" s="37"/>
      <c r="J11396" s="37"/>
    </row>
    <row r="11397" spans="1:16">
      <c r="A11397" s="25">
        <f t="shared" si="178"/>
        <v>11395</v>
      </c>
      <c r="B11397" s="32" t="s">
        <v>14649</v>
      </c>
      <c r="C11397" s="37">
        <v>1983</v>
      </c>
      <c r="E11397" s="42" t="s">
        <v>14639</v>
      </c>
      <c r="I11397" s="37">
        <v>2</v>
      </c>
      <c r="J11397" s="37">
        <v>4</v>
      </c>
      <c r="M11397" s="39">
        <v>1445.6</v>
      </c>
      <c r="N11397" s="39">
        <v>1310.7</v>
      </c>
      <c r="O11397" s="39">
        <v>1310.7</v>
      </c>
      <c r="P11397" s="38">
        <v>36</v>
      </c>
    </row>
    <row r="11398" spans="1:16">
      <c r="A11398" s="25">
        <f t="shared" si="178"/>
        <v>11396</v>
      </c>
      <c r="B11398" s="32" t="s">
        <v>14650</v>
      </c>
      <c r="C11398" s="37">
        <v>1985</v>
      </c>
      <c r="E11398" s="41" t="s">
        <v>4731</v>
      </c>
      <c r="I11398" s="37">
        <v>2</v>
      </c>
      <c r="J11398" s="37">
        <v>2</v>
      </c>
      <c r="M11398" s="39">
        <v>800.9</v>
      </c>
      <c r="N11398" s="39">
        <v>740.1</v>
      </c>
      <c r="O11398" s="39">
        <v>740.1</v>
      </c>
      <c r="P11398" s="38">
        <v>48</v>
      </c>
    </row>
    <row r="11399" spans="1:16">
      <c r="A11399" s="25">
        <f t="shared" si="178"/>
        <v>11397</v>
      </c>
      <c r="B11399" s="32" t="s">
        <v>14651</v>
      </c>
      <c r="C11399" s="37">
        <v>1979</v>
      </c>
      <c r="E11399" s="42" t="s">
        <v>4823</v>
      </c>
      <c r="I11399" s="37">
        <v>2</v>
      </c>
      <c r="J11399" s="37">
        <v>3</v>
      </c>
      <c r="M11399" s="39">
        <v>1054.2</v>
      </c>
      <c r="N11399" s="39">
        <v>942.5</v>
      </c>
      <c r="O11399" s="39">
        <v>942.5</v>
      </c>
      <c r="P11399" s="38">
        <v>29</v>
      </c>
    </row>
    <row r="11400" spans="1:16">
      <c r="A11400" s="25">
        <f t="shared" si="178"/>
        <v>11398</v>
      </c>
      <c r="B11400" s="32" t="s">
        <v>14652</v>
      </c>
      <c r="C11400" s="37">
        <v>1990</v>
      </c>
      <c r="E11400" s="41" t="s">
        <v>4731</v>
      </c>
      <c r="I11400" s="37">
        <v>3</v>
      </c>
      <c r="J11400" s="37">
        <v>2</v>
      </c>
      <c r="M11400" s="39">
        <v>1329.5</v>
      </c>
      <c r="N11400" s="39">
        <v>1296.7</v>
      </c>
      <c r="O11400" s="39">
        <v>1296.7</v>
      </c>
      <c r="P11400" s="38">
        <v>72</v>
      </c>
    </row>
    <row r="11401" spans="1:16">
      <c r="A11401" s="25">
        <f t="shared" si="178"/>
        <v>11399</v>
      </c>
      <c r="B11401" s="32" t="s">
        <v>14653</v>
      </c>
      <c r="C11401" s="37">
        <v>1977</v>
      </c>
      <c r="E11401" s="41" t="s">
        <v>4731</v>
      </c>
      <c r="I11401" s="37">
        <v>2</v>
      </c>
      <c r="J11401" s="37">
        <v>2</v>
      </c>
      <c r="M11401" s="39">
        <v>804.6</v>
      </c>
      <c r="N11401" s="39">
        <v>746</v>
      </c>
      <c r="O11401" s="39">
        <v>746</v>
      </c>
      <c r="P11401" s="38">
        <v>50</v>
      </c>
    </row>
    <row r="11402" spans="1:16">
      <c r="A11402" s="25">
        <f t="shared" si="178"/>
        <v>11400</v>
      </c>
      <c r="B11402" s="32" t="s">
        <v>4562</v>
      </c>
      <c r="C11402" s="37">
        <v>1981</v>
      </c>
      <c r="E11402" s="42" t="s">
        <v>4823</v>
      </c>
      <c r="I11402" s="37">
        <v>2</v>
      </c>
      <c r="J11402" s="37">
        <v>2</v>
      </c>
      <c r="M11402" s="39">
        <v>902.7</v>
      </c>
      <c r="N11402" s="39">
        <v>835.5</v>
      </c>
      <c r="O11402" s="39">
        <v>835.5</v>
      </c>
      <c r="P11402" s="38">
        <v>31</v>
      </c>
    </row>
    <row r="11403" spans="1:16">
      <c r="A11403" s="25">
        <f t="shared" si="178"/>
        <v>11401</v>
      </c>
      <c r="B11403" s="32" t="s">
        <v>14654</v>
      </c>
      <c r="I11403" s="37"/>
      <c r="J11403" s="37"/>
    </row>
    <row r="11404" spans="1:16">
      <c r="A11404" s="25">
        <f t="shared" si="178"/>
        <v>11402</v>
      </c>
      <c r="B11404" s="32" t="s">
        <v>14655</v>
      </c>
      <c r="C11404" s="37">
        <v>1979</v>
      </c>
      <c r="E11404" s="42" t="s">
        <v>4823</v>
      </c>
      <c r="I11404" s="37">
        <v>2</v>
      </c>
      <c r="J11404" s="37">
        <v>4</v>
      </c>
      <c r="M11404" s="39">
        <v>1182.5999999999999</v>
      </c>
      <c r="N11404" s="39">
        <v>1056.8</v>
      </c>
      <c r="O11404" s="39">
        <v>1056.8</v>
      </c>
      <c r="P11404" s="38">
        <v>42</v>
      </c>
    </row>
    <row r="11405" spans="1:16">
      <c r="A11405" s="25">
        <f t="shared" si="178"/>
        <v>11403</v>
      </c>
      <c r="B11405" s="32" t="s">
        <v>4563</v>
      </c>
      <c r="C11405" s="37">
        <v>1980</v>
      </c>
      <c r="E11405" s="42" t="s">
        <v>4823</v>
      </c>
      <c r="I11405" s="37">
        <v>2</v>
      </c>
      <c r="J11405" s="37">
        <v>4</v>
      </c>
      <c r="M11405" s="39">
        <v>1244.0999999999999</v>
      </c>
      <c r="N11405" s="39">
        <v>1116.9000000000001</v>
      </c>
      <c r="O11405" s="39">
        <v>1033</v>
      </c>
      <c r="P11405" s="38">
        <v>33</v>
      </c>
    </row>
    <row r="11406" spans="1:16">
      <c r="A11406" s="25">
        <f t="shared" si="178"/>
        <v>11404</v>
      </c>
      <c r="B11406" s="32" t="s">
        <v>14656</v>
      </c>
      <c r="C11406" s="37">
        <v>1982</v>
      </c>
      <c r="E11406" s="41" t="s">
        <v>4731</v>
      </c>
      <c r="I11406" s="37">
        <v>2</v>
      </c>
      <c r="J11406" s="37">
        <v>3</v>
      </c>
      <c r="M11406" s="39">
        <v>1046.0999999999999</v>
      </c>
      <c r="N11406" s="39">
        <v>956</v>
      </c>
      <c r="O11406" s="39">
        <v>956</v>
      </c>
      <c r="P11406" s="38">
        <v>54</v>
      </c>
    </row>
    <row r="11407" spans="1:16">
      <c r="A11407" s="25">
        <f t="shared" si="178"/>
        <v>11405</v>
      </c>
      <c r="B11407" s="32" t="s">
        <v>14657</v>
      </c>
      <c r="C11407" s="37">
        <v>1987</v>
      </c>
      <c r="E11407" s="41" t="s">
        <v>4731</v>
      </c>
      <c r="I11407" s="37">
        <v>5</v>
      </c>
      <c r="J11407" s="37">
        <v>9</v>
      </c>
      <c r="M11407" s="39">
        <v>6864.1</v>
      </c>
      <c r="N11407" s="39">
        <v>6373.5</v>
      </c>
      <c r="O11407" s="39">
        <v>6373.5</v>
      </c>
      <c r="P11407" s="38">
        <v>405</v>
      </c>
    </row>
    <row r="11408" spans="1:16">
      <c r="A11408" s="25">
        <f t="shared" si="178"/>
        <v>11406</v>
      </c>
      <c r="B11408" s="32" t="s">
        <v>4564</v>
      </c>
      <c r="C11408" s="37">
        <v>1960</v>
      </c>
      <c r="E11408" s="41" t="s">
        <v>14658</v>
      </c>
      <c r="I11408" s="37">
        <v>2</v>
      </c>
      <c r="J11408" s="37">
        <v>2</v>
      </c>
      <c r="M11408" s="39">
        <v>684</v>
      </c>
      <c r="N11408" s="39">
        <v>634.29999999999995</v>
      </c>
      <c r="O11408" s="39">
        <v>634.29999999999995</v>
      </c>
      <c r="P11408" s="38">
        <v>33</v>
      </c>
    </row>
    <row r="11409" spans="1:16">
      <c r="A11409" s="25">
        <f t="shared" si="178"/>
        <v>11407</v>
      </c>
      <c r="B11409" s="32" t="s">
        <v>14659</v>
      </c>
      <c r="I11409" s="37"/>
      <c r="J11409" s="37"/>
    </row>
    <row r="11410" spans="1:16">
      <c r="A11410" s="25">
        <f t="shared" si="178"/>
        <v>11408</v>
      </c>
      <c r="B11410" s="32" t="s">
        <v>4565</v>
      </c>
      <c r="C11410" s="37">
        <v>1973</v>
      </c>
      <c r="E11410" s="41" t="s">
        <v>4731</v>
      </c>
      <c r="I11410" s="37">
        <v>2</v>
      </c>
      <c r="J11410" s="37">
        <v>2</v>
      </c>
      <c r="M11410" s="39">
        <v>511.9</v>
      </c>
      <c r="N11410" s="39">
        <v>450.5</v>
      </c>
      <c r="O11410" s="39">
        <v>414.9</v>
      </c>
      <c r="P11410" s="38">
        <v>30</v>
      </c>
    </row>
    <row r="11411" spans="1:16">
      <c r="A11411" s="25">
        <f t="shared" si="178"/>
        <v>11409</v>
      </c>
      <c r="B11411" s="32" t="s">
        <v>4566</v>
      </c>
      <c r="C11411" s="37">
        <v>1974</v>
      </c>
      <c r="D11411" s="37">
        <v>2009</v>
      </c>
      <c r="E11411" s="42" t="s">
        <v>4823</v>
      </c>
      <c r="I11411" s="37">
        <v>2</v>
      </c>
      <c r="J11411" s="37">
        <v>3</v>
      </c>
      <c r="M11411" s="39">
        <v>941.5</v>
      </c>
      <c r="N11411" s="39">
        <v>858.9</v>
      </c>
      <c r="O11411" s="39">
        <v>858.9</v>
      </c>
      <c r="P11411" s="38">
        <v>36</v>
      </c>
    </row>
    <row r="11412" spans="1:16">
      <c r="A11412" s="25">
        <f t="shared" si="178"/>
        <v>11410</v>
      </c>
      <c r="B11412" s="32" t="s">
        <v>14660</v>
      </c>
      <c r="I11412" s="37"/>
      <c r="J11412" s="37"/>
    </row>
    <row r="11413" spans="1:16">
      <c r="A11413" s="25">
        <f t="shared" si="178"/>
        <v>11411</v>
      </c>
      <c r="B11413" s="32" t="s">
        <v>14661</v>
      </c>
      <c r="C11413" s="37">
        <v>1978</v>
      </c>
      <c r="E11413" s="41" t="s">
        <v>14662</v>
      </c>
      <c r="I11413" s="37">
        <v>2</v>
      </c>
      <c r="J11413" s="37">
        <v>2</v>
      </c>
      <c r="M11413" s="39">
        <v>785.5</v>
      </c>
      <c r="N11413" s="39">
        <v>785.5</v>
      </c>
      <c r="O11413" s="39">
        <v>730.8</v>
      </c>
      <c r="P11413" s="38">
        <v>48</v>
      </c>
    </row>
    <row r="11414" spans="1:16">
      <c r="A11414" s="25">
        <f t="shared" si="178"/>
        <v>11412</v>
      </c>
      <c r="B11414" s="32" t="s">
        <v>14663</v>
      </c>
      <c r="I11414" s="37"/>
      <c r="J11414" s="37"/>
    </row>
    <row r="11415" spans="1:16">
      <c r="A11415" s="25">
        <f t="shared" si="178"/>
        <v>11413</v>
      </c>
      <c r="B11415" s="32" t="s">
        <v>14664</v>
      </c>
      <c r="C11415" s="37">
        <v>1987</v>
      </c>
      <c r="E11415" s="41" t="s">
        <v>5872</v>
      </c>
      <c r="I11415" s="37">
        <v>5</v>
      </c>
      <c r="J11415" s="37">
        <v>6</v>
      </c>
      <c r="M11415" s="39">
        <v>4572</v>
      </c>
      <c r="N11415" s="39">
        <v>4159</v>
      </c>
      <c r="O11415" s="39">
        <v>4163</v>
      </c>
      <c r="P11415" s="38">
        <v>270</v>
      </c>
    </row>
    <row r="11416" spans="1:16">
      <c r="A11416" s="25">
        <f t="shared" si="178"/>
        <v>11414</v>
      </c>
      <c r="B11416" s="32" t="s">
        <v>14665</v>
      </c>
      <c r="I11416" s="37"/>
      <c r="J11416" s="37"/>
    </row>
    <row r="11417" spans="1:16">
      <c r="A11417" s="25">
        <f t="shared" si="178"/>
        <v>11415</v>
      </c>
      <c r="B11417" s="32" t="s">
        <v>14666</v>
      </c>
      <c r="C11417" s="37">
        <v>1994</v>
      </c>
      <c r="E11417" s="41" t="s">
        <v>5872</v>
      </c>
      <c r="I11417" s="37">
        <v>6</v>
      </c>
      <c r="J11417" s="37">
        <v>4</v>
      </c>
      <c r="M11417" s="39">
        <v>2913.2</v>
      </c>
      <c r="N11417" s="39">
        <v>2606.4</v>
      </c>
      <c r="O11417" s="39">
        <v>2606.4</v>
      </c>
      <c r="P11417" s="38">
        <v>180</v>
      </c>
    </row>
    <row r="11418" spans="1:16">
      <c r="A11418" s="25">
        <f t="shared" si="178"/>
        <v>11416</v>
      </c>
      <c r="B11418" s="32" t="s">
        <v>14667</v>
      </c>
      <c r="I11418" s="37"/>
      <c r="J11418" s="37"/>
    </row>
    <row r="11419" spans="1:16">
      <c r="A11419" s="25">
        <f t="shared" si="178"/>
        <v>11417</v>
      </c>
      <c r="B11419" s="32" t="s">
        <v>14668</v>
      </c>
      <c r="C11419" s="37">
        <v>1979</v>
      </c>
      <c r="E11419" s="41" t="s">
        <v>4731</v>
      </c>
      <c r="I11419" s="37">
        <v>2</v>
      </c>
      <c r="J11419" s="37">
        <v>2</v>
      </c>
      <c r="M11419" s="39">
        <v>1044.7</v>
      </c>
      <c r="N11419" s="39">
        <v>930.5</v>
      </c>
      <c r="O11419" s="39">
        <v>930.5</v>
      </c>
      <c r="P11419" s="38">
        <v>66</v>
      </c>
    </row>
    <row r="11420" spans="1:16">
      <c r="A11420" s="25">
        <f t="shared" si="178"/>
        <v>11418</v>
      </c>
      <c r="B11420" s="32" t="s">
        <v>14669</v>
      </c>
      <c r="C11420" s="37">
        <v>1980</v>
      </c>
      <c r="E11420" s="41" t="s">
        <v>4731</v>
      </c>
      <c r="I11420" s="37">
        <v>2</v>
      </c>
      <c r="J11420" s="37">
        <v>3</v>
      </c>
      <c r="M11420" s="39">
        <v>1043.4000000000001</v>
      </c>
      <c r="N11420" s="39">
        <v>930.8</v>
      </c>
      <c r="O11420" s="39">
        <v>930.8</v>
      </c>
    </row>
    <row r="11421" spans="1:16">
      <c r="A11421" s="25">
        <f t="shared" si="178"/>
        <v>11419</v>
      </c>
      <c r="B11421" s="32" t="s">
        <v>14670</v>
      </c>
      <c r="C11421" s="37">
        <v>1981</v>
      </c>
      <c r="E11421" s="41" t="s">
        <v>4731</v>
      </c>
      <c r="I11421" s="37">
        <v>5</v>
      </c>
      <c r="J11421" s="37">
        <v>4</v>
      </c>
      <c r="M11421" s="39">
        <v>3513.6</v>
      </c>
      <c r="N11421" s="39">
        <v>3139.2</v>
      </c>
      <c r="O11421" s="39">
        <v>3139.5</v>
      </c>
      <c r="P11421" s="38">
        <v>210</v>
      </c>
    </row>
    <row r="11422" spans="1:16">
      <c r="A11422" s="25">
        <f t="shared" si="178"/>
        <v>11420</v>
      </c>
      <c r="B11422" s="32" t="s">
        <v>14671</v>
      </c>
      <c r="C11422" s="37">
        <v>1917</v>
      </c>
      <c r="E11422" s="41" t="s">
        <v>4949</v>
      </c>
      <c r="I11422" s="37">
        <v>1</v>
      </c>
      <c r="J11422" s="37">
        <v>2</v>
      </c>
      <c r="M11422" s="39">
        <v>413.8</v>
      </c>
      <c r="N11422" s="39">
        <v>317.3</v>
      </c>
      <c r="O11422" s="39">
        <v>277.3</v>
      </c>
      <c r="P11422" s="38">
        <v>20</v>
      </c>
    </row>
    <row r="11423" spans="1:16">
      <c r="A11423" s="25">
        <f t="shared" si="178"/>
        <v>11421</v>
      </c>
      <c r="B11423" s="32" t="s">
        <v>14672</v>
      </c>
      <c r="C11423" s="37">
        <v>1938</v>
      </c>
      <c r="E11423" s="41" t="s">
        <v>4949</v>
      </c>
      <c r="I11423" s="37">
        <v>1</v>
      </c>
      <c r="J11423" s="37">
        <v>3</v>
      </c>
      <c r="M11423" s="39">
        <v>219.6</v>
      </c>
      <c r="N11423" s="39">
        <v>132.1</v>
      </c>
      <c r="O11423" s="39">
        <v>99.5</v>
      </c>
      <c r="P11423" s="38">
        <v>21</v>
      </c>
    </row>
    <row r="11424" spans="1:16">
      <c r="A11424" s="25">
        <f t="shared" si="178"/>
        <v>11422</v>
      </c>
      <c r="B11424" s="32" t="s">
        <v>14673</v>
      </c>
      <c r="C11424" s="37">
        <v>1973</v>
      </c>
      <c r="D11424" s="37">
        <v>2010</v>
      </c>
      <c r="E11424" s="42" t="s">
        <v>4823</v>
      </c>
      <c r="I11424" s="37">
        <v>3</v>
      </c>
      <c r="J11424" s="37">
        <v>2</v>
      </c>
      <c r="M11424" s="39">
        <v>910.4</v>
      </c>
      <c r="N11424" s="39">
        <v>841.8</v>
      </c>
      <c r="O11424" s="39">
        <v>841.8</v>
      </c>
      <c r="P11424" s="38">
        <v>31</v>
      </c>
    </row>
    <row r="11425" spans="1:16">
      <c r="A11425" s="25">
        <f t="shared" si="178"/>
        <v>11423</v>
      </c>
      <c r="B11425" s="32" t="s">
        <v>14674</v>
      </c>
      <c r="C11425" s="37">
        <v>1975</v>
      </c>
      <c r="E11425" s="42" t="s">
        <v>4823</v>
      </c>
      <c r="I11425" s="37">
        <v>3</v>
      </c>
      <c r="J11425" s="37">
        <v>2</v>
      </c>
      <c r="M11425" s="39">
        <v>1010.2</v>
      </c>
      <c r="N11425" s="39">
        <v>913</v>
      </c>
      <c r="O11425" s="39">
        <v>913</v>
      </c>
      <c r="P11425" s="38">
        <v>31</v>
      </c>
    </row>
    <row r="11426" spans="1:16">
      <c r="A11426" s="25">
        <f t="shared" si="178"/>
        <v>11424</v>
      </c>
      <c r="B11426" s="32" t="s">
        <v>14675</v>
      </c>
      <c r="I11426" s="37"/>
      <c r="J11426" s="37"/>
    </row>
    <row r="11427" spans="1:16">
      <c r="A11427" s="25">
        <f t="shared" si="178"/>
        <v>11425</v>
      </c>
      <c r="B11427" s="32" t="s">
        <v>14676</v>
      </c>
      <c r="I11427" s="37"/>
      <c r="J11427" s="37"/>
    </row>
    <row r="11428" spans="1:16">
      <c r="A11428" s="25">
        <f t="shared" si="178"/>
        <v>11426</v>
      </c>
      <c r="B11428" s="32" t="s">
        <v>14677</v>
      </c>
      <c r="C11428" s="37">
        <v>1995</v>
      </c>
      <c r="E11428" s="41" t="s">
        <v>4731</v>
      </c>
      <c r="I11428" s="37">
        <v>3</v>
      </c>
      <c r="J11428" s="37">
        <v>2</v>
      </c>
      <c r="M11428" s="39">
        <v>1366.2</v>
      </c>
      <c r="N11428" s="39">
        <v>1262.3</v>
      </c>
      <c r="O11428" s="39">
        <v>1262.3</v>
      </c>
      <c r="P11428" s="38">
        <v>72</v>
      </c>
    </row>
    <row r="11429" spans="1:16">
      <c r="A11429" s="25">
        <f t="shared" si="178"/>
        <v>11427</v>
      </c>
      <c r="B11429" s="32" t="s">
        <v>14678</v>
      </c>
      <c r="I11429" s="37"/>
      <c r="J11429" s="37"/>
    </row>
    <row r="11430" spans="1:16">
      <c r="A11430" s="25">
        <f t="shared" si="178"/>
        <v>11428</v>
      </c>
      <c r="B11430" s="32" t="s">
        <v>14679</v>
      </c>
      <c r="I11430" s="37"/>
      <c r="J11430" s="37"/>
    </row>
    <row r="11431" spans="1:16">
      <c r="A11431" s="25">
        <f t="shared" si="178"/>
        <v>11429</v>
      </c>
      <c r="B11431" s="32" t="s">
        <v>14680</v>
      </c>
      <c r="I11431" s="37"/>
      <c r="J11431" s="37"/>
    </row>
    <row r="11432" spans="1:16">
      <c r="A11432" s="25">
        <f t="shared" si="178"/>
        <v>11430</v>
      </c>
      <c r="B11432" s="32" t="s">
        <v>14681</v>
      </c>
      <c r="C11432" s="37">
        <v>1970</v>
      </c>
      <c r="E11432" s="41" t="s">
        <v>4949</v>
      </c>
      <c r="I11432" s="37">
        <v>2</v>
      </c>
      <c r="J11432" s="37">
        <v>1</v>
      </c>
      <c r="M11432" s="39">
        <v>348.3</v>
      </c>
      <c r="N11432" s="39">
        <v>331.5</v>
      </c>
      <c r="O11432" s="39">
        <v>331.5</v>
      </c>
      <c r="P11432" s="38">
        <v>30</v>
      </c>
    </row>
    <row r="11433" spans="1:16">
      <c r="A11433" s="25">
        <f t="shared" si="178"/>
        <v>11431</v>
      </c>
      <c r="B11433" s="32" t="s">
        <v>14682</v>
      </c>
      <c r="C11433" s="37">
        <v>1960</v>
      </c>
      <c r="E11433" s="41" t="s">
        <v>4731</v>
      </c>
      <c r="I11433" s="37">
        <v>2</v>
      </c>
      <c r="J11433" s="37">
        <v>2</v>
      </c>
      <c r="M11433" s="39">
        <v>442.8</v>
      </c>
      <c r="N11433" s="39">
        <v>411</v>
      </c>
      <c r="O11433" s="39">
        <v>411</v>
      </c>
      <c r="P11433" s="38">
        <v>33</v>
      </c>
    </row>
    <row r="11434" spans="1:16">
      <c r="A11434" s="25">
        <f t="shared" si="178"/>
        <v>11432</v>
      </c>
      <c r="B11434" s="32" t="s">
        <v>14683</v>
      </c>
      <c r="C11434" s="37">
        <v>1976</v>
      </c>
      <c r="E11434" s="41" t="s">
        <v>4731</v>
      </c>
      <c r="I11434" s="37">
        <v>2</v>
      </c>
      <c r="J11434" s="37">
        <v>3</v>
      </c>
      <c r="M11434" s="39">
        <v>937.4</v>
      </c>
      <c r="N11434" s="39">
        <v>895.1</v>
      </c>
      <c r="O11434" s="39">
        <v>895.1</v>
      </c>
      <c r="P11434" s="38">
        <v>66</v>
      </c>
    </row>
    <row r="11435" spans="1:16">
      <c r="A11435" s="25">
        <f t="shared" si="178"/>
        <v>11433</v>
      </c>
      <c r="B11435" s="32" t="s">
        <v>14684</v>
      </c>
      <c r="C11435" s="37">
        <v>1968</v>
      </c>
      <c r="E11435" s="41" t="s">
        <v>4731</v>
      </c>
      <c r="I11435" s="37">
        <v>2</v>
      </c>
      <c r="J11435" s="37">
        <v>2</v>
      </c>
      <c r="M11435" s="39">
        <v>496.5</v>
      </c>
      <c r="N11435" s="39">
        <v>438.7</v>
      </c>
      <c r="O11435" s="39">
        <v>438.7</v>
      </c>
      <c r="P11435" s="38">
        <v>30</v>
      </c>
    </row>
    <row r="11436" spans="1:16">
      <c r="A11436" s="25">
        <f t="shared" si="178"/>
        <v>11434</v>
      </c>
      <c r="B11436" s="32" t="s">
        <v>14685</v>
      </c>
      <c r="C11436" s="37">
        <v>1970</v>
      </c>
      <c r="E11436" s="41" t="s">
        <v>4731</v>
      </c>
      <c r="I11436" s="37">
        <v>2</v>
      </c>
      <c r="J11436" s="37">
        <v>2</v>
      </c>
      <c r="M11436" s="39">
        <v>495.6</v>
      </c>
      <c r="N11436" s="39">
        <v>439.5</v>
      </c>
      <c r="O11436" s="39">
        <v>439.5</v>
      </c>
      <c r="P11436" s="38">
        <v>35</v>
      </c>
    </row>
    <row r="11437" spans="1:16">
      <c r="A11437" s="25">
        <f t="shared" si="178"/>
        <v>11435</v>
      </c>
      <c r="B11437" s="32" t="s">
        <v>14686</v>
      </c>
      <c r="C11437" s="37">
        <v>1972</v>
      </c>
      <c r="E11437" s="42" t="s">
        <v>4823</v>
      </c>
      <c r="I11437" s="37">
        <v>2</v>
      </c>
      <c r="J11437" s="37">
        <v>2</v>
      </c>
      <c r="M11437" s="39">
        <v>556.4</v>
      </c>
      <c r="N11437" s="39">
        <v>510</v>
      </c>
      <c r="O11437" s="39">
        <v>510</v>
      </c>
      <c r="P11437" s="38">
        <v>22</v>
      </c>
    </row>
    <row r="11438" spans="1:16">
      <c r="A11438" s="25">
        <f t="shared" si="178"/>
        <v>11436</v>
      </c>
      <c r="B11438" s="32" t="s">
        <v>3051</v>
      </c>
      <c r="C11438" s="37">
        <v>1974</v>
      </c>
      <c r="E11438" s="42" t="s">
        <v>4823</v>
      </c>
      <c r="I11438" s="37">
        <v>2</v>
      </c>
      <c r="J11438" s="37">
        <v>2</v>
      </c>
      <c r="M11438" s="39">
        <v>755.1</v>
      </c>
      <c r="N11438" s="39">
        <v>700.7</v>
      </c>
      <c r="O11438" s="39">
        <v>700.7</v>
      </c>
      <c r="P11438" s="38">
        <v>25</v>
      </c>
    </row>
    <row r="11439" spans="1:16">
      <c r="A11439" s="25">
        <f t="shared" si="178"/>
        <v>11437</v>
      </c>
      <c r="B11439" s="32" t="s">
        <v>14687</v>
      </c>
      <c r="C11439" s="37">
        <v>1973</v>
      </c>
      <c r="E11439" s="41" t="s">
        <v>4731</v>
      </c>
      <c r="I11439" s="37">
        <v>2</v>
      </c>
      <c r="J11439" s="37">
        <v>2</v>
      </c>
      <c r="M11439" s="39">
        <v>744.1</v>
      </c>
      <c r="N11439" s="39">
        <v>686.3</v>
      </c>
      <c r="O11439" s="39">
        <v>686.3</v>
      </c>
      <c r="P11439" s="38">
        <v>42</v>
      </c>
    </row>
    <row r="11440" spans="1:16">
      <c r="A11440" s="25">
        <f t="shared" si="178"/>
        <v>11438</v>
      </c>
      <c r="B11440" s="32" t="s">
        <v>4567</v>
      </c>
      <c r="C11440" s="37">
        <v>1972</v>
      </c>
      <c r="E11440" s="42" t="s">
        <v>4823</v>
      </c>
      <c r="I11440" s="37">
        <v>2</v>
      </c>
      <c r="J11440" s="37">
        <v>2</v>
      </c>
      <c r="M11440" s="39">
        <v>569.70000000000005</v>
      </c>
      <c r="N11440" s="39">
        <v>521.9</v>
      </c>
      <c r="O11440" s="39">
        <v>521.9</v>
      </c>
      <c r="P11440" s="38">
        <v>22</v>
      </c>
    </row>
    <row r="11441" spans="1:16">
      <c r="A11441" s="25">
        <f t="shared" si="178"/>
        <v>11439</v>
      </c>
      <c r="B11441" s="32" t="s">
        <v>4568</v>
      </c>
      <c r="C11441" s="37">
        <v>1973</v>
      </c>
      <c r="E11441" s="42" t="s">
        <v>4823</v>
      </c>
      <c r="I11441" s="37">
        <v>2</v>
      </c>
      <c r="J11441" s="37">
        <v>2</v>
      </c>
      <c r="M11441" s="39">
        <v>489.2</v>
      </c>
      <c r="N11441" s="39">
        <v>429.3</v>
      </c>
      <c r="O11441" s="39">
        <v>429.3</v>
      </c>
      <c r="P11441" s="38">
        <v>12</v>
      </c>
    </row>
    <row r="11442" spans="1:16">
      <c r="A11442" s="25">
        <f t="shared" si="178"/>
        <v>11440</v>
      </c>
      <c r="B11442" s="32" t="s">
        <v>4569</v>
      </c>
      <c r="C11442" s="37">
        <v>1968</v>
      </c>
      <c r="E11442" s="41" t="s">
        <v>4731</v>
      </c>
      <c r="I11442" s="37">
        <v>2</v>
      </c>
      <c r="J11442" s="37">
        <v>2</v>
      </c>
      <c r="M11442" s="39">
        <v>555.79999999999995</v>
      </c>
      <c r="N11442" s="39">
        <v>509.7</v>
      </c>
      <c r="O11442" s="39">
        <v>509.7</v>
      </c>
      <c r="P11442" s="38">
        <v>36</v>
      </c>
    </row>
    <row r="11443" spans="1:16">
      <c r="A11443" s="25">
        <f t="shared" si="178"/>
        <v>11441</v>
      </c>
      <c r="B11443" s="32" t="s">
        <v>4570</v>
      </c>
      <c r="C11443" s="37">
        <v>1967</v>
      </c>
      <c r="E11443" s="41" t="s">
        <v>4731</v>
      </c>
      <c r="I11443" s="37">
        <v>2</v>
      </c>
      <c r="J11443" s="37">
        <v>2</v>
      </c>
      <c r="M11443" s="39">
        <v>554.1</v>
      </c>
      <c r="N11443" s="39">
        <v>506.3</v>
      </c>
      <c r="O11443" s="39">
        <v>506.3</v>
      </c>
      <c r="P11443" s="38">
        <v>36</v>
      </c>
    </row>
    <row r="11444" spans="1:16">
      <c r="A11444" s="25">
        <f t="shared" si="178"/>
        <v>11442</v>
      </c>
      <c r="B11444" s="32" t="s">
        <v>14688</v>
      </c>
      <c r="C11444" s="37">
        <v>1966</v>
      </c>
      <c r="E11444" s="41" t="s">
        <v>4731</v>
      </c>
      <c r="I11444" s="37">
        <v>2</v>
      </c>
      <c r="J11444" s="37">
        <v>2</v>
      </c>
      <c r="M11444" s="39">
        <v>525.79999999999995</v>
      </c>
      <c r="N11444" s="39">
        <v>460.4</v>
      </c>
      <c r="O11444" s="39">
        <v>460.4</v>
      </c>
      <c r="P11444" s="38">
        <v>36</v>
      </c>
    </row>
    <row r="11445" spans="1:16">
      <c r="A11445" s="25">
        <f t="shared" si="178"/>
        <v>11443</v>
      </c>
      <c r="B11445" s="32" t="s">
        <v>14689</v>
      </c>
      <c r="C11445" s="37">
        <v>1970</v>
      </c>
      <c r="E11445" s="42" t="s">
        <v>4823</v>
      </c>
      <c r="I11445" s="37">
        <v>2</v>
      </c>
      <c r="J11445" s="37">
        <v>2</v>
      </c>
      <c r="M11445" s="39">
        <v>516.70000000000005</v>
      </c>
      <c r="N11445" s="39">
        <v>452.9</v>
      </c>
      <c r="O11445" s="39">
        <v>452.9</v>
      </c>
      <c r="P11445" s="38">
        <v>23</v>
      </c>
    </row>
    <row r="11446" spans="1:16">
      <c r="A11446" s="25">
        <f t="shared" si="178"/>
        <v>11444</v>
      </c>
      <c r="B11446" s="32" t="s">
        <v>14690</v>
      </c>
      <c r="C11446" s="37">
        <v>1968</v>
      </c>
      <c r="E11446" s="42" t="s">
        <v>4823</v>
      </c>
      <c r="I11446" s="37">
        <v>2</v>
      </c>
      <c r="J11446" s="37">
        <v>2</v>
      </c>
      <c r="M11446" s="39">
        <v>752.5</v>
      </c>
      <c r="N11446" s="39">
        <v>695.8</v>
      </c>
      <c r="O11446" s="39">
        <v>695.8</v>
      </c>
      <c r="P11446" s="38">
        <v>19</v>
      </c>
    </row>
    <row r="11447" spans="1:16">
      <c r="A11447" s="25">
        <f t="shared" si="178"/>
        <v>11445</v>
      </c>
      <c r="B11447" s="32" t="s">
        <v>14691</v>
      </c>
      <c r="C11447" s="37">
        <v>1972</v>
      </c>
      <c r="E11447" s="42" t="s">
        <v>4823</v>
      </c>
      <c r="I11447" s="37">
        <v>2</v>
      </c>
      <c r="J11447" s="37">
        <v>3</v>
      </c>
      <c r="M11447" s="39">
        <v>954.3</v>
      </c>
      <c r="N11447" s="39">
        <v>874.6</v>
      </c>
      <c r="O11447" s="39">
        <v>874.6</v>
      </c>
      <c r="P11447" s="38">
        <v>24</v>
      </c>
    </row>
    <row r="11448" spans="1:16">
      <c r="A11448" s="25">
        <f t="shared" si="178"/>
        <v>11446</v>
      </c>
      <c r="B11448" s="32" t="s">
        <v>14692</v>
      </c>
      <c r="C11448" s="37">
        <v>1988</v>
      </c>
      <c r="E11448" s="41" t="s">
        <v>4731</v>
      </c>
      <c r="I11448" s="37">
        <v>3</v>
      </c>
      <c r="J11448" s="37">
        <v>1</v>
      </c>
      <c r="M11448" s="39">
        <v>644.6</v>
      </c>
      <c r="N11448" s="39">
        <v>576.20000000000005</v>
      </c>
      <c r="O11448" s="39">
        <v>576.20000000000005</v>
      </c>
      <c r="P11448" s="38">
        <v>30</v>
      </c>
    </row>
    <row r="11449" spans="1:16">
      <c r="A11449" s="25">
        <f t="shared" si="178"/>
        <v>11447</v>
      </c>
      <c r="B11449" s="32" t="s">
        <v>14693</v>
      </c>
      <c r="C11449" s="37">
        <v>1990</v>
      </c>
      <c r="E11449" s="41" t="s">
        <v>4731</v>
      </c>
      <c r="I11449" s="37">
        <v>3</v>
      </c>
      <c r="J11449" s="37">
        <v>3</v>
      </c>
      <c r="M11449" s="39">
        <v>1375.7</v>
      </c>
      <c r="N11449" s="39">
        <v>1268</v>
      </c>
      <c r="O11449" s="39">
        <v>1268</v>
      </c>
      <c r="P11449" s="38">
        <v>81</v>
      </c>
    </row>
    <row r="11450" spans="1:16">
      <c r="A11450" s="25">
        <f t="shared" si="178"/>
        <v>11448</v>
      </c>
      <c r="B11450" s="32" t="s">
        <v>14694</v>
      </c>
      <c r="C11450" s="37">
        <v>1990</v>
      </c>
      <c r="E11450" s="41" t="s">
        <v>4731</v>
      </c>
      <c r="I11450" s="37">
        <v>3</v>
      </c>
      <c r="J11450" s="37">
        <v>1</v>
      </c>
      <c r="M11450" s="39">
        <v>641.70000000000005</v>
      </c>
      <c r="N11450" s="39">
        <v>633.6</v>
      </c>
      <c r="O11450" s="39">
        <v>633.6</v>
      </c>
      <c r="P11450" s="38">
        <v>36</v>
      </c>
    </row>
    <row r="11451" spans="1:16">
      <c r="A11451" s="25">
        <f t="shared" si="178"/>
        <v>11449</v>
      </c>
      <c r="B11451" s="32" t="s">
        <v>14695</v>
      </c>
      <c r="C11451" s="37">
        <v>1961</v>
      </c>
      <c r="E11451" s="41" t="s">
        <v>4731</v>
      </c>
      <c r="I11451" s="37">
        <v>2</v>
      </c>
      <c r="J11451" s="37">
        <v>2</v>
      </c>
      <c r="M11451" s="39">
        <v>489.51</v>
      </c>
      <c r="N11451" s="39">
        <v>443.6</v>
      </c>
      <c r="O11451" s="39">
        <v>443.6</v>
      </c>
      <c r="P11451" s="38">
        <v>25</v>
      </c>
    </row>
    <row r="11452" spans="1:16">
      <c r="A11452" s="25">
        <f t="shared" si="178"/>
        <v>11450</v>
      </c>
      <c r="B11452" s="32" t="s">
        <v>14696</v>
      </c>
      <c r="C11452" s="37">
        <v>1964</v>
      </c>
      <c r="E11452" s="41" t="s">
        <v>4731</v>
      </c>
      <c r="I11452" s="37">
        <v>2</v>
      </c>
      <c r="J11452" s="37">
        <v>2</v>
      </c>
      <c r="M11452" s="39">
        <v>518.9</v>
      </c>
      <c r="N11452" s="39">
        <v>454.5</v>
      </c>
      <c r="O11452" s="39">
        <v>454.5</v>
      </c>
      <c r="P11452" s="38">
        <v>31</v>
      </c>
    </row>
    <row r="11453" spans="1:16">
      <c r="A11453" s="25">
        <f t="shared" si="178"/>
        <v>11451</v>
      </c>
      <c r="B11453" s="32" t="s">
        <v>4571</v>
      </c>
      <c r="C11453" s="37">
        <v>1962</v>
      </c>
      <c r="E11453" s="41" t="s">
        <v>4731</v>
      </c>
      <c r="I11453" s="37">
        <v>2</v>
      </c>
      <c r="J11453" s="37">
        <v>2</v>
      </c>
      <c r="M11453" s="39">
        <v>482.6</v>
      </c>
      <c r="N11453" s="39">
        <v>433.6</v>
      </c>
      <c r="O11453" s="39">
        <v>433.6</v>
      </c>
      <c r="P11453" s="38">
        <v>30</v>
      </c>
    </row>
    <row r="11454" spans="1:16">
      <c r="A11454" s="25">
        <f t="shared" si="178"/>
        <v>11452</v>
      </c>
      <c r="B11454" s="32" t="s">
        <v>14697</v>
      </c>
      <c r="C11454" s="37">
        <v>1964</v>
      </c>
      <c r="E11454" s="41" t="s">
        <v>4731</v>
      </c>
      <c r="I11454" s="37">
        <v>2</v>
      </c>
      <c r="J11454" s="37">
        <v>2</v>
      </c>
      <c r="M11454" s="39">
        <v>501.5</v>
      </c>
      <c r="N11454" s="39">
        <v>441.6</v>
      </c>
      <c r="O11454" s="39">
        <v>441.6</v>
      </c>
      <c r="P11454" s="38">
        <v>30</v>
      </c>
    </row>
    <row r="11455" spans="1:16">
      <c r="A11455" s="25">
        <f t="shared" si="178"/>
        <v>11453</v>
      </c>
      <c r="B11455" s="32" t="s">
        <v>14698</v>
      </c>
      <c r="C11455" s="37">
        <v>1989</v>
      </c>
      <c r="E11455" s="41" t="s">
        <v>4731</v>
      </c>
      <c r="I11455" s="37">
        <v>3</v>
      </c>
      <c r="J11455" s="37">
        <v>2</v>
      </c>
      <c r="M11455" s="39">
        <v>1317.3</v>
      </c>
      <c r="N11455" s="39">
        <v>1207.5</v>
      </c>
      <c r="O11455" s="39">
        <v>1207.5</v>
      </c>
      <c r="P11455" s="38">
        <v>110</v>
      </c>
    </row>
    <row r="11456" spans="1:16">
      <c r="A11456" s="25">
        <f t="shared" si="178"/>
        <v>11454</v>
      </c>
      <c r="B11456" s="32" t="s">
        <v>4572</v>
      </c>
      <c r="C11456" s="37">
        <v>1973</v>
      </c>
      <c r="E11456" s="41" t="s">
        <v>4731</v>
      </c>
      <c r="I11456" s="37">
        <v>2</v>
      </c>
      <c r="J11456" s="37">
        <v>2</v>
      </c>
      <c r="M11456" s="39">
        <v>844.3</v>
      </c>
      <c r="N11456" s="39">
        <v>781</v>
      </c>
      <c r="O11456" s="39">
        <v>697.7</v>
      </c>
      <c r="P11456" s="38">
        <v>48</v>
      </c>
    </row>
    <row r="11457" spans="1:16">
      <c r="A11457" s="25">
        <f t="shared" si="178"/>
        <v>11455</v>
      </c>
      <c r="B11457" s="32" t="s">
        <v>4573</v>
      </c>
      <c r="C11457" s="37">
        <v>1966</v>
      </c>
      <c r="E11457" s="41" t="s">
        <v>4731</v>
      </c>
      <c r="I11457" s="37">
        <v>2</v>
      </c>
      <c r="J11457" s="37">
        <v>3</v>
      </c>
      <c r="M11457" s="39">
        <v>523.29999999999995</v>
      </c>
      <c r="N11457" s="39">
        <v>459.7</v>
      </c>
      <c r="O11457" s="39">
        <v>459.7</v>
      </c>
      <c r="P11457" s="38">
        <v>14</v>
      </c>
    </row>
    <row r="11458" spans="1:16">
      <c r="A11458" s="25">
        <f t="shared" si="178"/>
        <v>11456</v>
      </c>
      <c r="B11458" s="32" t="s">
        <v>14699</v>
      </c>
      <c r="I11458" s="37"/>
      <c r="J11458" s="37"/>
    </row>
    <row r="11459" spans="1:16">
      <c r="A11459" s="25">
        <f t="shared" ref="A11459:A11522" si="179">A11458+1</f>
        <v>11457</v>
      </c>
      <c r="B11459" s="32" t="s">
        <v>14700</v>
      </c>
      <c r="C11459" s="37">
        <v>1978</v>
      </c>
      <c r="E11459" s="41" t="s">
        <v>4731</v>
      </c>
      <c r="I11459" s="37">
        <v>2</v>
      </c>
      <c r="J11459" s="37">
        <v>2</v>
      </c>
      <c r="M11459" s="39">
        <v>768.6</v>
      </c>
      <c r="N11459" s="39">
        <v>712.3</v>
      </c>
      <c r="O11459" s="39">
        <v>712.3</v>
      </c>
      <c r="P11459" s="38">
        <v>72</v>
      </c>
    </row>
    <row r="11460" spans="1:16">
      <c r="A11460" s="25">
        <f t="shared" si="179"/>
        <v>11458</v>
      </c>
      <c r="B11460" s="32" t="s">
        <v>4574</v>
      </c>
      <c r="C11460" s="37">
        <v>1973</v>
      </c>
      <c r="E11460" s="41" t="s">
        <v>4731</v>
      </c>
      <c r="I11460" s="37">
        <v>2</v>
      </c>
      <c r="J11460" s="37">
        <v>2</v>
      </c>
      <c r="M11460" s="39">
        <v>767</v>
      </c>
      <c r="N11460" s="39">
        <v>712</v>
      </c>
      <c r="O11460" s="39">
        <v>712</v>
      </c>
      <c r="P11460" s="38">
        <v>70</v>
      </c>
    </row>
    <row r="11461" spans="1:16">
      <c r="A11461" s="25">
        <f t="shared" si="179"/>
        <v>11459</v>
      </c>
      <c r="B11461" s="32" t="s">
        <v>4575</v>
      </c>
      <c r="C11461" s="37">
        <v>1968</v>
      </c>
      <c r="E11461" s="41" t="s">
        <v>4731</v>
      </c>
      <c r="I11461" s="37">
        <v>2</v>
      </c>
      <c r="J11461" s="37">
        <v>1</v>
      </c>
      <c r="M11461" s="39">
        <v>737.9</v>
      </c>
      <c r="N11461" s="39">
        <v>520.70000000000005</v>
      </c>
      <c r="O11461" s="39">
        <v>520.70000000000005</v>
      </c>
      <c r="P11461" s="38">
        <v>24</v>
      </c>
    </row>
    <row r="11462" spans="1:16">
      <c r="A11462" s="25">
        <f t="shared" si="179"/>
        <v>11460</v>
      </c>
      <c r="B11462" s="32" t="s">
        <v>14701</v>
      </c>
      <c r="C11462" s="37">
        <v>1958</v>
      </c>
      <c r="E11462" s="41" t="s">
        <v>7265</v>
      </c>
      <c r="I11462" s="37">
        <v>2</v>
      </c>
      <c r="J11462" s="37">
        <v>2</v>
      </c>
      <c r="M11462" s="39">
        <v>800.5</v>
      </c>
      <c r="N11462" s="39">
        <v>722.5</v>
      </c>
      <c r="O11462" s="39">
        <v>711</v>
      </c>
      <c r="P11462" s="38">
        <v>34</v>
      </c>
    </row>
    <row r="11463" spans="1:16">
      <c r="A11463" s="25">
        <f t="shared" si="179"/>
        <v>11461</v>
      </c>
      <c r="B11463" s="32" t="s">
        <v>14702</v>
      </c>
      <c r="C11463" s="37">
        <v>1976</v>
      </c>
      <c r="E11463" s="41" t="s">
        <v>4731</v>
      </c>
      <c r="I11463" s="37">
        <v>2</v>
      </c>
      <c r="J11463" s="37">
        <v>2</v>
      </c>
      <c r="M11463" s="39">
        <v>744.2</v>
      </c>
      <c r="N11463" s="39">
        <v>457.9</v>
      </c>
      <c r="O11463" s="39">
        <v>457.9</v>
      </c>
      <c r="P11463" s="38">
        <v>38</v>
      </c>
    </row>
    <row r="11464" spans="1:16">
      <c r="A11464" s="25">
        <f t="shared" si="179"/>
        <v>11462</v>
      </c>
      <c r="B11464" s="32" t="s">
        <v>14703</v>
      </c>
      <c r="C11464" s="37">
        <v>1981</v>
      </c>
      <c r="E11464" s="41" t="s">
        <v>4731</v>
      </c>
      <c r="I11464" s="37">
        <v>5</v>
      </c>
      <c r="J11464" s="37">
        <v>4</v>
      </c>
      <c r="M11464" s="39">
        <v>3013.2</v>
      </c>
      <c r="N11464" s="39">
        <v>2617.8000000000002</v>
      </c>
      <c r="O11464" s="39">
        <v>2617.8000000000002</v>
      </c>
      <c r="P11464" s="38">
        <v>240</v>
      </c>
    </row>
    <row r="11465" spans="1:16">
      <c r="A11465" s="25">
        <f t="shared" si="179"/>
        <v>11463</v>
      </c>
      <c r="B11465" s="32" t="s">
        <v>14704</v>
      </c>
      <c r="C11465" s="37">
        <v>1950</v>
      </c>
      <c r="E11465" s="41" t="s">
        <v>4949</v>
      </c>
      <c r="I11465" s="37">
        <v>2</v>
      </c>
      <c r="J11465" s="37">
        <v>2</v>
      </c>
      <c r="M11465" s="39">
        <v>652.48</v>
      </c>
      <c r="N11465" s="39">
        <v>576.1</v>
      </c>
      <c r="O11465" s="39">
        <v>576.1</v>
      </c>
      <c r="P11465" s="38">
        <v>21</v>
      </c>
    </row>
    <row r="11466" spans="1:16">
      <c r="A11466" s="25">
        <f t="shared" si="179"/>
        <v>11464</v>
      </c>
      <c r="B11466" s="32" t="s">
        <v>14705</v>
      </c>
      <c r="I11466" s="37"/>
      <c r="J11466" s="37"/>
    </row>
    <row r="11467" spans="1:16">
      <c r="A11467" s="25">
        <f t="shared" si="179"/>
        <v>11465</v>
      </c>
      <c r="B11467" s="32" t="s">
        <v>14706</v>
      </c>
      <c r="I11467" s="37"/>
      <c r="J11467" s="37"/>
    </row>
    <row r="11468" spans="1:16">
      <c r="A11468" s="25">
        <f t="shared" si="179"/>
        <v>11466</v>
      </c>
      <c r="B11468" s="32" t="s">
        <v>14707</v>
      </c>
      <c r="I11468" s="37"/>
      <c r="J11468" s="37"/>
    </row>
    <row r="11469" spans="1:16">
      <c r="A11469" s="25">
        <f t="shared" si="179"/>
        <v>11467</v>
      </c>
      <c r="B11469" s="32" t="s">
        <v>14708</v>
      </c>
      <c r="C11469" s="37">
        <v>1983</v>
      </c>
      <c r="E11469" s="41" t="s">
        <v>4731</v>
      </c>
      <c r="I11469" s="37">
        <v>3</v>
      </c>
      <c r="J11469" s="37">
        <v>1</v>
      </c>
      <c r="M11469" s="39">
        <v>907.5</v>
      </c>
      <c r="N11469" s="39">
        <v>907.5</v>
      </c>
    </row>
    <row r="11470" spans="1:16">
      <c r="A11470" s="25">
        <f t="shared" si="179"/>
        <v>11468</v>
      </c>
      <c r="B11470" s="32" t="s">
        <v>14709</v>
      </c>
      <c r="C11470" s="37">
        <v>1983</v>
      </c>
      <c r="E11470" s="41" t="s">
        <v>4731</v>
      </c>
      <c r="I11470" s="37">
        <v>3</v>
      </c>
      <c r="J11470" s="37">
        <v>1</v>
      </c>
      <c r="M11470" s="39">
        <v>693</v>
      </c>
      <c r="N11470" s="39">
        <v>693</v>
      </c>
    </row>
    <row r="11471" spans="1:16">
      <c r="A11471" s="25">
        <f t="shared" si="179"/>
        <v>11469</v>
      </c>
      <c r="B11471" s="32" t="s">
        <v>14710</v>
      </c>
      <c r="C11471" s="37">
        <v>1964</v>
      </c>
      <c r="E11471" s="41" t="s">
        <v>4731</v>
      </c>
      <c r="I11471" s="37">
        <v>4</v>
      </c>
      <c r="J11471" s="37">
        <v>4</v>
      </c>
      <c r="M11471" s="39">
        <v>2758.4</v>
      </c>
      <c r="N11471" s="39">
        <v>2681.37</v>
      </c>
      <c r="O11471" s="39">
        <v>70.8</v>
      </c>
      <c r="P11471" s="38">
        <v>144</v>
      </c>
    </row>
    <row r="11472" spans="1:16">
      <c r="A11472" s="25">
        <f t="shared" si="179"/>
        <v>11470</v>
      </c>
      <c r="B11472" s="32" t="s">
        <v>4579</v>
      </c>
      <c r="C11472" s="37">
        <v>1974</v>
      </c>
      <c r="D11472" s="37">
        <v>2015</v>
      </c>
      <c r="E11472" s="42" t="s">
        <v>14711</v>
      </c>
      <c r="I11472" s="37">
        <v>5</v>
      </c>
      <c r="J11472" s="37">
        <v>4</v>
      </c>
      <c r="M11472" s="39">
        <v>2977.5</v>
      </c>
      <c r="N11472" s="39">
        <v>2694.7</v>
      </c>
      <c r="O11472" s="39">
        <v>2366.5</v>
      </c>
      <c r="P11472" s="38">
        <v>146</v>
      </c>
    </row>
    <row r="11473" spans="1:16">
      <c r="A11473" s="25">
        <f t="shared" si="179"/>
        <v>11471</v>
      </c>
      <c r="B11473" s="32" t="s">
        <v>14712</v>
      </c>
      <c r="C11473" s="37">
        <v>1964</v>
      </c>
      <c r="E11473" s="41" t="s">
        <v>4731</v>
      </c>
      <c r="I11473" s="37">
        <v>4</v>
      </c>
      <c r="J11473" s="37">
        <v>4</v>
      </c>
      <c r="M11473" s="39">
        <v>2769.9</v>
      </c>
      <c r="N11473" s="39">
        <v>2769.9</v>
      </c>
      <c r="P11473" s="38">
        <v>144</v>
      </c>
    </row>
    <row r="11474" spans="1:16">
      <c r="A11474" s="25">
        <f t="shared" si="179"/>
        <v>11472</v>
      </c>
      <c r="B11474" s="32" t="s">
        <v>14713</v>
      </c>
      <c r="C11474" s="37">
        <v>1975</v>
      </c>
      <c r="E11474" s="41" t="s">
        <v>4731</v>
      </c>
      <c r="I11474" s="37">
        <v>5</v>
      </c>
      <c r="J11474" s="37">
        <v>4</v>
      </c>
      <c r="M11474" s="39">
        <v>2961.4</v>
      </c>
      <c r="N11474" s="39">
        <v>2661.8</v>
      </c>
      <c r="O11474" s="39">
        <v>2368.9</v>
      </c>
      <c r="P11474" s="38">
        <v>154</v>
      </c>
    </row>
    <row r="11475" spans="1:16">
      <c r="A11475" s="25">
        <f t="shared" si="179"/>
        <v>11473</v>
      </c>
      <c r="B11475" s="32" t="s">
        <v>14714</v>
      </c>
      <c r="C11475" s="37">
        <v>1964</v>
      </c>
      <c r="E11475" s="41" t="s">
        <v>4731</v>
      </c>
      <c r="I11475" s="37">
        <v>4</v>
      </c>
      <c r="J11475" s="37">
        <v>4</v>
      </c>
      <c r="M11475" s="39">
        <v>2753.4</v>
      </c>
      <c r="N11475" s="39">
        <v>2753.4</v>
      </c>
      <c r="P11475" s="38">
        <v>150</v>
      </c>
    </row>
    <row r="11476" spans="1:16">
      <c r="A11476" s="25">
        <f t="shared" si="179"/>
        <v>11474</v>
      </c>
      <c r="B11476" s="32" t="s">
        <v>3415</v>
      </c>
      <c r="C11476" s="37">
        <v>1980</v>
      </c>
      <c r="E11476" s="41" t="s">
        <v>4729</v>
      </c>
      <c r="I11476" s="37">
        <v>5</v>
      </c>
      <c r="J11476" s="37">
        <v>6</v>
      </c>
      <c r="M11476" s="39">
        <v>4355.8</v>
      </c>
      <c r="N11476" s="39">
        <v>4355.8</v>
      </c>
      <c r="P11476" s="38">
        <v>219</v>
      </c>
    </row>
    <row r="11477" spans="1:16">
      <c r="A11477" s="25">
        <f t="shared" si="179"/>
        <v>11475</v>
      </c>
      <c r="B11477" s="32" t="s">
        <v>14715</v>
      </c>
      <c r="C11477" s="37">
        <v>1965</v>
      </c>
      <c r="E11477" s="41" t="s">
        <v>5872</v>
      </c>
      <c r="I11477" s="37">
        <v>5</v>
      </c>
      <c r="J11477" s="37">
        <v>4</v>
      </c>
      <c r="M11477" s="39">
        <v>3404.91</v>
      </c>
      <c r="N11477" s="39">
        <v>3404.91</v>
      </c>
      <c r="P11477" s="38">
        <v>192</v>
      </c>
    </row>
    <row r="11478" spans="1:16">
      <c r="A11478" s="25">
        <f t="shared" si="179"/>
        <v>11476</v>
      </c>
      <c r="B11478" s="32" t="s">
        <v>14716</v>
      </c>
      <c r="C11478" s="37">
        <v>1986</v>
      </c>
      <c r="D11478" s="37">
        <v>2010</v>
      </c>
      <c r="E11478" s="42" t="s">
        <v>14711</v>
      </c>
      <c r="I11478" s="37">
        <v>5</v>
      </c>
      <c r="J11478" s="37">
        <v>6</v>
      </c>
      <c r="M11478" s="39">
        <v>4341.1000000000004</v>
      </c>
      <c r="N11478" s="39">
        <v>3874.9</v>
      </c>
      <c r="O11478" s="39">
        <v>3421.7</v>
      </c>
      <c r="P11478" s="38">
        <v>207</v>
      </c>
    </row>
    <row r="11479" spans="1:16">
      <c r="A11479" s="25">
        <f t="shared" si="179"/>
        <v>11477</v>
      </c>
      <c r="B11479" s="32" t="s">
        <v>14717</v>
      </c>
      <c r="C11479" s="37">
        <v>1966</v>
      </c>
      <c r="E11479" s="41" t="s">
        <v>4731</v>
      </c>
      <c r="I11479" s="37">
        <v>5</v>
      </c>
      <c r="J11479" s="37">
        <v>4</v>
      </c>
      <c r="M11479" s="39">
        <v>3401.54</v>
      </c>
      <c r="N11479" s="39">
        <v>3167.8510000000001</v>
      </c>
      <c r="O11479" s="39">
        <v>2615.59</v>
      </c>
      <c r="P11479" s="38">
        <v>172</v>
      </c>
    </row>
    <row r="11480" spans="1:16">
      <c r="A11480" s="25">
        <f t="shared" si="179"/>
        <v>11478</v>
      </c>
      <c r="B11480" s="32" t="s">
        <v>14718</v>
      </c>
      <c r="C11480" s="37">
        <v>1967</v>
      </c>
      <c r="E11480" s="41" t="s">
        <v>4731</v>
      </c>
      <c r="I11480" s="37">
        <v>5</v>
      </c>
      <c r="J11480" s="37">
        <v>4</v>
      </c>
      <c r="M11480" s="39">
        <v>3639.7</v>
      </c>
      <c r="N11480" s="39">
        <v>3639.7</v>
      </c>
      <c r="O11480" s="39">
        <v>3639.7</v>
      </c>
      <c r="P11480" s="38">
        <v>213</v>
      </c>
    </row>
    <row r="11481" spans="1:16">
      <c r="A11481" s="25">
        <f t="shared" si="179"/>
        <v>11479</v>
      </c>
      <c r="B11481" s="32" t="s">
        <v>4576</v>
      </c>
      <c r="C11481" s="37">
        <v>1967</v>
      </c>
      <c r="E11481" s="41" t="s">
        <v>4731</v>
      </c>
      <c r="I11481" s="37">
        <v>5</v>
      </c>
      <c r="J11481" s="37">
        <v>4</v>
      </c>
      <c r="M11481" s="39">
        <v>3618.9</v>
      </c>
      <c r="N11481" s="39">
        <v>3618.9</v>
      </c>
      <c r="P11481" s="38">
        <v>195</v>
      </c>
    </row>
    <row r="11482" spans="1:16">
      <c r="A11482" s="25">
        <f t="shared" si="179"/>
        <v>11480</v>
      </c>
      <c r="B11482" s="32" t="s">
        <v>3411</v>
      </c>
      <c r="C11482" s="37">
        <v>1970</v>
      </c>
      <c r="E11482" s="41" t="s">
        <v>4731</v>
      </c>
      <c r="I11482" s="37">
        <v>5</v>
      </c>
      <c r="J11482" s="37">
        <v>4</v>
      </c>
      <c r="M11482" s="39">
        <v>3601.8</v>
      </c>
      <c r="N11482" s="39">
        <v>3601.8</v>
      </c>
      <c r="O11482" s="39">
        <v>3601.8</v>
      </c>
      <c r="P11482" s="38">
        <v>217</v>
      </c>
    </row>
    <row r="11483" spans="1:16">
      <c r="A11483" s="25">
        <f t="shared" si="179"/>
        <v>11481</v>
      </c>
      <c r="B11483" s="32" t="s">
        <v>4577</v>
      </c>
      <c r="C11483" s="37">
        <v>1969</v>
      </c>
      <c r="E11483" s="41" t="s">
        <v>4731</v>
      </c>
      <c r="I11483" s="37">
        <v>5</v>
      </c>
      <c r="J11483" s="37">
        <v>4</v>
      </c>
      <c r="M11483" s="39">
        <v>3558.1</v>
      </c>
      <c r="N11483" s="39">
        <v>3558.1</v>
      </c>
      <c r="O11483" s="39">
        <v>3558.1</v>
      </c>
      <c r="P11483" s="38">
        <v>206</v>
      </c>
    </row>
    <row r="11484" spans="1:16">
      <c r="A11484" s="25">
        <f t="shared" si="179"/>
        <v>11482</v>
      </c>
      <c r="B11484" s="32" t="s">
        <v>4578</v>
      </c>
      <c r="C11484" s="37">
        <v>1971</v>
      </c>
      <c r="E11484" s="41" t="s">
        <v>4731</v>
      </c>
      <c r="I11484" s="37">
        <v>5</v>
      </c>
      <c r="J11484" s="37">
        <v>4</v>
      </c>
      <c r="M11484" s="39">
        <v>3582.5</v>
      </c>
      <c r="N11484" s="39">
        <v>3582.5</v>
      </c>
      <c r="P11484" s="38">
        <v>195</v>
      </c>
    </row>
    <row r="11485" spans="1:16">
      <c r="A11485" s="25">
        <f t="shared" si="179"/>
        <v>11483</v>
      </c>
      <c r="B11485" s="32" t="s">
        <v>3412</v>
      </c>
      <c r="C11485" s="37">
        <v>1987</v>
      </c>
      <c r="E11485" s="41" t="s">
        <v>4729</v>
      </c>
      <c r="I11485" s="37">
        <v>5</v>
      </c>
      <c r="J11485" s="37">
        <v>6</v>
      </c>
      <c r="M11485" s="39">
        <v>4365.5</v>
      </c>
      <c r="N11485" s="39">
        <v>4365.5</v>
      </c>
      <c r="P11485" s="38">
        <v>223</v>
      </c>
    </row>
    <row r="11486" spans="1:16">
      <c r="A11486" s="25">
        <f t="shared" si="179"/>
        <v>11484</v>
      </c>
      <c r="B11486" s="32" t="s">
        <v>14719</v>
      </c>
      <c r="C11486" s="37">
        <v>1988</v>
      </c>
      <c r="E11486" s="41" t="s">
        <v>4729</v>
      </c>
      <c r="I11486" s="37">
        <v>5</v>
      </c>
      <c r="J11486" s="37">
        <v>3</v>
      </c>
      <c r="M11486" s="39">
        <v>3451.4</v>
      </c>
      <c r="N11486" s="39">
        <v>3451.4</v>
      </c>
      <c r="P11486" s="38">
        <v>168</v>
      </c>
    </row>
    <row r="11487" spans="1:16">
      <c r="A11487" s="25">
        <f t="shared" si="179"/>
        <v>11485</v>
      </c>
      <c r="B11487" s="32" t="s">
        <v>4580</v>
      </c>
      <c r="C11487" s="37">
        <v>1988</v>
      </c>
      <c r="E11487" s="41" t="s">
        <v>4729</v>
      </c>
      <c r="I11487" s="37">
        <v>5</v>
      </c>
      <c r="J11487" s="37">
        <v>4</v>
      </c>
      <c r="M11487" s="39">
        <v>3044</v>
      </c>
      <c r="N11487" s="39">
        <v>2718.35</v>
      </c>
      <c r="O11487" s="39">
        <v>2712.6</v>
      </c>
      <c r="P11487" s="38">
        <v>199</v>
      </c>
    </row>
    <row r="11488" spans="1:16">
      <c r="A11488" s="25">
        <f t="shared" si="179"/>
        <v>11486</v>
      </c>
      <c r="B11488" s="32" t="s">
        <v>14720</v>
      </c>
      <c r="C11488" s="37">
        <v>1988</v>
      </c>
      <c r="D11488" s="37">
        <v>2006</v>
      </c>
      <c r="E11488" s="42" t="s">
        <v>14711</v>
      </c>
      <c r="I11488" s="37">
        <v>5</v>
      </c>
      <c r="J11488" s="37">
        <v>4</v>
      </c>
      <c r="M11488" s="39">
        <v>2944.4</v>
      </c>
      <c r="N11488" s="39">
        <v>2647.1</v>
      </c>
      <c r="O11488" s="39">
        <v>2369.9</v>
      </c>
      <c r="P11488" s="38">
        <v>154</v>
      </c>
    </row>
    <row r="11489" spans="1:16">
      <c r="A11489" s="25">
        <f t="shared" si="179"/>
        <v>11487</v>
      </c>
      <c r="B11489" s="32" t="s">
        <v>3414</v>
      </c>
      <c r="C11489" s="37">
        <v>1987</v>
      </c>
      <c r="D11489" s="37">
        <v>2013</v>
      </c>
      <c r="E11489" s="42" t="s">
        <v>14711</v>
      </c>
      <c r="I11489" s="37">
        <v>5</v>
      </c>
      <c r="J11489" s="37">
        <v>6</v>
      </c>
      <c r="M11489" s="39">
        <v>4777.6000000000004</v>
      </c>
      <c r="N11489" s="39">
        <v>4363.3999999999996</v>
      </c>
      <c r="O11489" s="39">
        <v>4043.3</v>
      </c>
      <c r="P11489" s="38">
        <v>247</v>
      </c>
    </row>
    <row r="11490" spans="1:16">
      <c r="A11490" s="25">
        <f t="shared" si="179"/>
        <v>11488</v>
      </c>
      <c r="B11490" s="32" t="s">
        <v>14721</v>
      </c>
      <c r="C11490" s="37">
        <v>1993</v>
      </c>
      <c r="E11490" s="41" t="s">
        <v>4729</v>
      </c>
      <c r="I11490" s="37">
        <v>5</v>
      </c>
      <c r="J11490" s="37">
        <v>3</v>
      </c>
      <c r="M11490" s="39">
        <v>3874.1</v>
      </c>
      <c r="N11490" s="39">
        <v>3826.1</v>
      </c>
      <c r="P11490" s="38">
        <v>173</v>
      </c>
    </row>
    <row r="11491" spans="1:16">
      <c r="A11491" s="25">
        <f t="shared" si="179"/>
        <v>11489</v>
      </c>
      <c r="B11491" s="32" t="s">
        <v>14722</v>
      </c>
      <c r="I11491" s="37"/>
      <c r="J11491" s="37"/>
    </row>
    <row r="11492" spans="1:16">
      <c r="A11492" s="25">
        <f t="shared" si="179"/>
        <v>11490</v>
      </c>
      <c r="B11492" s="32" t="s">
        <v>14723</v>
      </c>
      <c r="I11492" s="37"/>
      <c r="J11492" s="37"/>
    </row>
    <row r="11493" spans="1:16">
      <c r="A11493" s="25">
        <f t="shared" si="179"/>
        <v>11491</v>
      </c>
      <c r="B11493" s="32" t="s">
        <v>14724</v>
      </c>
      <c r="I11493" s="37"/>
      <c r="J11493" s="37"/>
    </row>
    <row r="11494" spans="1:16">
      <c r="A11494" s="25">
        <f t="shared" si="179"/>
        <v>11492</v>
      </c>
      <c r="B11494" s="32" t="s">
        <v>14725</v>
      </c>
      <c r="C11494" s="37">
        <v>1962</v>
      </c>
      <c r="E11494" s="41" t="s">
        <v>4731</v>
      </c>
      <c r="I11494" s="37">
        <v>4</v>
      </c>
      <c r="J11494" s="37">
        <v>4</v>
      </c>
      <c r="M11494" s="39">
        <v>2747</v>
      </c>
      <c r="N11494" s="39">
        <v>2747</v>
      </c>
      <c r="P11494" s="38">
        <v>148</v>
      </c>
    </row>
    <row r="11495" spans="1:16">
      <c r="A11495" s="25">
        <f t="shared" si="179"/>
        <v>11493</v>
      </c>
      <c r="B11495" s="32" t="s">
        <v>4581</v>
      </c>
      <c r="C11495" s="37">
        <v>1989</v>
      </c>
      <c r="D11495" s="37">
        <v>2001</v>
      </c>
      <c r="E11495" s="42" t="s">
        <v>14711</v>
      </c>
      <c r="I11495" s="37">
        <v>5</v>
      </c>
      <c r="J11495" s="37">
        <v>3</v>
      </c>
      <c r="M11495" s="39">
        <v>3835</v>
      </c>
      <c r="N11495" s="39">
        <v>3306</v>
      </c>
      <c r="O11495" s="39">
        <v>3114.5</v>
      </c>
      <c r="P11495" s="38">
        <v>174</v>
      </c>
    </row>
    <row r="11496" spans="1:16">
      <c r="A11496" s="25">
        <f t="shared" si="179"/>
        <v>11494</v>
      </c>
      <c r="B11496" s="32" t="s">
        <v>14726</v>
      </c>
      <c r="C11496" s="37">
        <v>1990</v>
      </c>
      <c r="D11496" s="37">
        <v>2013</v>
      </c>
      <c r="E11496" s="42" t="s">
        <v>14711</v>
      </c>
      <c r="I11496" s="37">
        <v>5</v>
      </c>
      <c r="J11496" s="37">
        <v>3</v>
      </c>
      <c r="M11496" s="39">
        <v>3454.5</v>
      </c>
      <c r="N11496" s="39">
        <v>3037.3</v>
      </c>
      <c r="O11496" s="39">
        <v>2608.1</v>
      </c>
      <c r="P11496" s="38">
        <v>166</v>
      </c>
    </row>
    <row r="11497" spans="1:16">
      <c r="A11497" s="25">
        <f t="shared" si="179"/>
        <v>11495</v>
      </c>
      <c r="B11497" s="32" t="s">
        <v>14727</v>
      </c>
      <c r="C11497" s="37">
        <v>2008</v>
      </c>
      <c r="E11497" s="41" t="s">
        <v>4729</v>
      </c>
      <c r="I11497" s="37">
        <v>5</v>
      </c>
      <c r="J11497" s="37">
        <v>7</v>
      </c>
      <c r="M11497" s="39">
        <v>7198</v>
      </c>
      <c r="N11497" s="39">
        <v>5895.1</v>
      </c>
      <c r="O11497" s="39">
        <v>5895.1</v>
      </c>
      <c r="P11497" s="38">
        <v>285</v>
      </c>
    </row>
    <row r="11498" spans="1:16">
      <c r="A11498" s="25">
        <f t="shared" si="179"/>
        <v>11496</v>
      </c>
      <c r="B11498" s="32" t="s">
        <v>14728</v>
      </c>
      <c r="C11498" s="37">
        <v>1966</v>
      </c>
      <c r="E11498" s="41" t="s">
        <v>4731</v>
      </c>
      <c r="I11498" s="37">
        <v>5</v>
      </c>
      <c r="J11498" s="37">
        <v>4</v>
      </c>
      <c r="M11498" s="39">
        <v>3633.8</v>
      </c>
      <c r="N11498" s="39">
        <v>3633.8</v>
      </c>
      <c r="O11498" s="39">
        <v>3016.4</v>
      </c>
      <c r="P11498" s="38">
        <v>166</v>
      </c>
    </row>
    <row r="11499" spans="1:16">
      <c r="A11499" s="25">
        <f t="shared" si="179"/>
        <v>11497</v>
      </c>
      <c r="B11499" s="32" t="s">
        <v>14729</v>
      </c>
      <c r="C11499" s="37">
        <v>1962</v>
      </c>
      <c r="E11499" s="41" t="s">
        <v>4731</v>
      </c>
      <c r="I11499" s="37">
        <v>4</v>
      </c>
      <c r="J11499" s="37">
        <v>2</v>
      </c>
      <c r="M11499" s="39">
        <v>1371.6</v>
      </c>
      <c r="N11499" s="39">
        <v>1371.6</v>
      </c>
      <c r="P11499" s="38">
        <v>82</v>
      </c>
    </row>
    <row r="11500" spans="1:16">
      <c r="A11500" s="25">
        <f t="shared" si="179"/>
        <v>11498</v>
      </c>
      <c r="B11500" s="32" t="s">
        <v>14730</v>
      </c>
      <c r="C11500" s="37">
        <v>1963</v>
      </c>
      <c r="E11500" s="41" t="s">
        <v>4731</v>
      </c>
      <c r="I11500" s="37">
        <v>5</v>
      </c>
      <c r="J11500" s="37">
        <v>4</v>
      </c>
      <c r="M11500" s="39">
        <v>3746</v>
      </c>
      <c r="N11500" s="39">
        <v>2725.71</v>
      </c>
      <c r="O11500" s="39">
        <v>921.7</v>
      </c>
      <c r="P11500" s="38">
        <v>159</v>
      </c>
    </row>
    <row r="11501" spans="1:16">
      <c r="A11501" s="25">
        <f t="shared" si="179"/>
        <v>11499</v>
      </c>
      <c r="B11501" s="32" t="s">
        <v>14731</v>
      </c>
      <c r="I11501" s="37"/>
      <c r="J11501" s="37"/>
    </row>
    <row r="11502" spans="1:16">
      <c r="A11502" s="25">
        <f t="shared" si="179"/>
        <v>11500</v>
      </c>
      <c r="B11502" s="32" t="s">
        <v>14732</v>
      </c>
      <c r="C11502" s="37">
        <v>1963</v>
      </c>
      <c r="E11502" s="41" t="s">
        <v>4731</v>
      </c>
      <c r="I11502" s="37">
        <v>4</v>
      </c>
      <c r="J11502" s="37">
        <v>4</v>
      </c>
      <c r="M11502" s="39">
        <v>3196.8</v>
      </c>
      <c r="N11502" s="39">
        <v>2649.73</v>
      </c>
      <c r="O11502" s="39">
        <v>165.1</v>
      </c>
      <c r="P11502" s="38">
        <v>140</v>
      </c>
    </row>
    <row r="11503" spans="1:16">
      <c r="A11503" s="25">
        <f t="shared" si="179"/>
        <v>11501</v>
      </c>
      <c r="B11503" s="32" t="s">
        <v>14733</v>
      </c>
      <c r="I11503" s="37"/>
      <c r="J11503" s="37"/>
    </row>
    <row r="11504" spans="1:16">
      <c r="A11504" s="25">
        <f t="shared" si="179"/>
        <v>11502</v>
      </c>
      <c r="B11504" s="32" t="s">
        <v>14734</v>
      </c>
      <c r="C11504" s="37">
        <v>1964</v>
      </c>
      <c r="E11504" s="41" t="s">
        <v>4731</v>
      </c>
      <c r="I11504" s="37">
        <v>4</v>
      </c>
      <c r="J11504" s="37">
        <v>2</v>
      </c>
      <c r="M11504" s="39">
        <v>1411.9</v>
      </c>
      <c r="N11504" s="39">
        <v>1237.3900000000001</v>
      </c>
      <c r="O11504" s="39">
        <v>120.7</v>
      </c>
      <c r="P11504" s="38">
        <v>54</v>
      </c>
    </row>
    <row r="11505" spans="1:16">
      <c r="A11505" s="25">
        <f t="shared" si="179"/>
        <v>11503</v>
      </c>
      <c r="B11505" s="32" t="s">
        <v>14735</v>
      </c>
      <c r="I11505" s="37"/>
      <c r="J11505" s="37"/>
    </row>
    <row r="11506" spans="1:16">
      <c r="A11506" s="25">
        <f t="shared" si="179"/>
        <v>11504</v>
      </c>
      <c r="B11506" s="32" t="s">
        <v>14736</v>
      </c>
      <c r="C11506" s="37">
        <v>1964</v>
      </c>
      <c r="E11506" s="41" t="s">
        <v>4731</v>
      </c>
      <c r="I11506" s="37">
        <v>5</v>
      </c>
      <c r="J11506" s="37">
        <v>2</v>
      </c>
      <c r="M11506" s="39">
        <v>1704.7</v>
      </c>
      <c r="N11506" s="39">
        <v>1704.7</v>
      </c>
      <c r="P11506" s="38">
        <v>90</v>
      </c>
    </row>
    <row r="11507" spans="1:16">
      <c r="A11507" s="25">
        <f t="shared" si="179"/>
        <v>11505</v>
      </c>
      <c r="B11507" s="32" t="s">
        <v>14737</v>
      </c>
      <c r="C11507" s="37">
        <v>1964</v>
      </c>
      <c r="E11507" s="41" t="s">
        <v>4731</v>
      </c>
      <c r="I11507" s="37">
        <v>4</v>
      </c>
      <c r="J11507" s="37">
        <v>2</v>
      </c>
      <c r="M11507" s="39">
        <v>1371.5</v>
      </c>
      <c r="N11507" s="39">
        <v>1371.5</v>
      </c>
      <c r="P11507" s="38">
        <v>59</v>
      </c>
    </row>
    <row r="11508" spans="1:16">
      <c r="A11508" s="25">
        <f t="shared" si="179"/>
        <v>11506</v>
      </c>
      <c r="B11508" s="32" t="s">
        <v>3052</v>
      </c>
      <c r="C11508" s="37">
        <v>1969</v>
      </c>
      <c r="D11508" s="37">
        <v>2004</v>
      </c>
      <c r="E11508" s="42" t="s">
        <v>4975</v>
      </c>
      <c r="I11508" s="37">
        <v>5</v>
      </c>
      <c r="J11508" s="37">
        <v>4</v>
      </c>
      <c r="M11508" s="39">
        <v>3459.9</v>
      </c>
      <c r="N11508" s="39">
        <v>3188.1</v>
      </c>
      <c r="O11508" s="39">
        <v>2341.6</v>
      </c>
      <c r="P11508" s="38">
        <v>148</v>
      </c>
    </row>
    <row r="11509" spans="1:16">
      <c r="A11509" s="25">
        <f t="shared" si="179"/>
        <v>11507</v>
      </c>
      <c r="B11509" s="32" t="s">
        <v>14738</v>
      </c>
      <c r="C11509" s="37">
        <v>1956</v>
      </c>
      <c r="E11509" s="41" t="s">
        <v>4731</v>
      </c>
      <c r="I11509" s="37">
        <v>2</v>
      </c>
      <c r="J11509" s="37">
        <v>2</v>
      </c>
      <c r="M11509" s="39">
        <v>846.6</v>
      </c>
      <c r="N11509" s="39">
        <v>846.6</v>
      </c>
      <c r="P11509" s="38">
        <v>48</v>
      </c>
    </row>
    <row r="11510" spans="1:16">
      <c r="A11510" s="25">
        <f t="shared" si="179"/>
        <v>11508</v>
      </c>
      <c r="B11510" s="32" t="s">
        <v>14739</v>
      </c>
      <c r="C11510" s="37">
        <v>1956</v>
      </c>
      <c r="E11510" s="41" t="s">
        <v>4731</v>
      </c>
      <c r="I11510" s="37">
        <v>2</v>
      </c>
      <c r="J11510" s="37">
        <v>2</v>
      </c>
      <c r="M11510" s="39">
        <v>831.9</v>
      </c>
      <c r="N11510" s="39">
        <v>831.9</v>
      </c>
      <c r="P11510" s="38">
        <v>41</v>
      </c>
    </row>
    <row r="11511" spans="1:16">
      <c r="A11511" s="25">
        <f t="shared" si="179"/>
        <v>11509</v>
      </c>
      <c r="B11511" s="32" t="s">
        <v>14740</v>
      </c>
      <c r="C11511" s="37">
        <v>1964</v>
      </c>
      <c r="E11511" s="41" t="s">
        <v>4731</v>
      </c>
      <c r="I11511" s="37">
        <v>4</v>
      </c>
      <c r="J11511" s="37">
        <v>4</v>
      </c>
      <c r="M11511" s="39">
        <v>2704.8</v>
      </c>
      <c r="N11511" s="39">
        <v>2704.8</v>
      </c>
      <c r="P11511" s="38">
        <v>151</v>
      </c>
    </row>
    <row r="11512" spans="1:16">
      <c r="A11512" s="25">
        <f t="shared" si="179"/>
        <v>11510</v>
      </c>
      <c r="B11512" s="32" t="s">
        <v>14741</v>
      </c>
      <c r="I11512" s="37"/>
      <c r="J11512" s="37"/>
    </row>
    <row r="11513" spans="1:16">
      <c r="A11513" s="25">
        <f t="shared" si="179"/>
        <v>11511</v>
      </c>
      <c r="B11513" s="32" t="s">
        <v>14742</v>
      </c>
      <c r="C11513" s="37">
        <v>1963</v>
      </c>
      <c r="E11513" s="41" t="s">
        <v>4731</v>
      </c>
      <c r="I11513" s="37">
        <v>4</v>
      </c>
      <c r="J11513" s="37">
        <v>3</v>
      </c>
      <c r="M11513" s="39">
        <v>2220.6999999999998</v>
      </c>
      <c r="N11513" s="39">
        <v>2042.86</v>
      </c>
      <c r="O11513" s="39">
        <v>166.1</v>
      </c>
      <c r="P11513" s="38">
        <v>125</v>
      </c>
    </row>
    <row r="11514" spans="1:16">
      <c r="A11514" s="25">
        <f t="shared" si="179"/>
        <v>11512</v>
      </c>
      <c r="B11514" s="32" t="s">
        <v>14743</v>
      </c>
      <c r="C11514" s="37">
        <v>1964</v>
      </c>
      <c r="E11514" s="41" t="s">
        <v>4731</v>
      </c>
      <c r="I11514" s="37">
        <v>5</v>
      </c>
      <c r="J11514" s="37">
        <v>2</v>
      </c>
      <c r="M11514" s="39">
        <v>1692.5</v>
      </c>
      <c r="N11514" s="39">
        <v>1692.5</v>
      </c>
      <c r="P11514" s="38">
        <v>77</v>
      </c>
    </row>
    <row r="11515" spans="1:16">
      <c r="A11515" s="25">
        <f t="shared" si="179"/>
        <v>11513</v>
      </c>
      <c r="B11515" s="32" t="s">
        <v>14744</v>
      </c>
      <c r="C11515" s="37">
        <v>1964</v>
      </c>
      <c r="E11515" s="41" t="s">
        <v>4731</v>
      </c>
      <c r="I11515" s="37">
        <v>4</v>
      </c>
      <c r="J11515" s="37">
        <v>4</v>
      </c>
      <c r="M11515" s="39">
        <v>2772.4</v>
      </c>
      <c r="N11515" s="39">
        <v>2772.4</v>
      </c>
      <c r="P11515" s="38">
        <v>153</v>
      </c>
    </row>
    <row r="11516" spans="1:16">
      <c r="A11516" s="25">
        <f t="shared" si="179"/>
        <v>11514</v>
      </c>
      <c r="B11516" s="32" t="s">
        <v>14745</v>
      </c>
      <c r="I11516" s="37"/>
      <c r="J11516" s="37"/>
    </row>
    <row r="11517" spans="1:16">
      <c r="A11517" s="25">
        <f t="shared" si="179"/>
        <v>11515</v>
      </c>
      <c r="B11517" s="32" t="s">
        <v>4582</v>
      </c>
      <c r="C11517" s="37">
        <v>1965</v>
      </c>
      <c r="E11517" s="41" t="s">
        <v>4731</v>
      </c>
      <c r="I11517" s="37">
        <v>4</v>
      </c>
      <c r="J11517" s="37">
        <v>4</v>
      </c>
      <c r="M11517" s="39">
        <v>2724.2</v>
      </c>
      <c r="N11517" s="39">
        <v>2724.2</v>
      </c>
      <c r="O11517" s="39">
        <v>2724.2</v>
      </c>
      <c r="P11517" s="38">
        <v>157</v>
      </c>
    </row>
    <row r="11518" spans="1:16">
      <c r="A11518" s="25">
        <f t="shared" si="179"/>
        <v>11516</v>
      </c>
      <c r="B11518" s="32" t="s">
        <v>14746</v>
      </c>
      <c r="C11518" s="37">
        <v>1964</v>
      </c>
      <c r="E11518" s="41" t="s">
        <v>4731</v>
      </c>
      <c r="I11518" s="37">
        <v>4</v>
      </c>
      <c r="J11518" s="37">
        <v>2</v>
      </c>
      <c r="M11518" s="39">
        <v>1369.2</v>
      </c>
      <c r="N11518" s="39">
        <v>1369.2</v>
      </c>
      <c r="P11518" s="38">
        <v>80</v>
      </c>
    </row>
    <row r="11519" spans="1:16">
      <c r="A11519" s="25">
        <f t="shared" si="179"/>
        <v>11517</v>
      </c>
      <c r="B11519" s="32" t="s">
        <v>3416</v>
      </c>
      <c r="C11519" s="37">
        <v>1965</v>
      </c>
      <c r="E11519" s="41" t="s">
        <v>4731</v>
      </c>
      <c r="I11519" s="37">
        <v>4</v>
      </c>
      <c r="J11519" s="37">
        <v>4</v>
      </c>
      <c r="M11519" s="39">
        <v>2970.1</v>
      </c>
      <c r="N11519" s="39">
        <v>2778.9</v>
      </c>
      <c r="O11519" s="39">
        <v>2341.8000000000002</v>
      </c>
      <c r="P11519" s="38">
        <v>137</v>
      </c>
    </row>
    <row r="11520" spans="1:16">
      <c r="A11520" s="25">
        <f t="shared" si="179"/>
        <v>11518</v>
      </c>
      <c r="B11520" s="32" t="s">
        <v>14747</v>
      </c>
      <c r="C11520" s="37">
        <v>1966</v>
      </c>
      <c r="E11520" s="41" t="s">
        <v>4731</v>
      </c>
      <c r="I11520" s="37">
        <v>5</v>
      </c>
      <c r="J11520" s="37">
        <v>4</v>
      </c>
      <c r="M11520" s="39">
        <v>3558.9</v>
      </c>
      <c r="N11520" s="39">
        <v>3558.9</v>
      </c>
      <c r="P11520" s="38">
        <v>194</v>
      </c>
    </row>
    <row r="11521" spans="1:16">
      <c r="A11521" s="25">
        <f t="shared" si="179"/>
        <v>11519</v>
      </c>
      <c r="B11521" s="32" t="s">
        <v>14748</v>
      </c>
      <c r="C11521" s="37">
        <v>1966</v>
      </c>
      <c r="E11521" s="41" t="s">
        <v>4731</v>
      </c>
      <c r="I11521" s="37">
        <v>5</v>
      </c>
      <c r="J11521" s="37">
        <v>4</v>
      </c>
      <c r="M11521" s="39">
        <v>3642.7</v>
      </c>
      <c r="N11521" s="39">
        <v>3642.7</v>
      </c>
      <c r="O11521" s="39">
        <v>2528.1999999999998</v>
      </c>
      <c r="P11521" s="38">
        <v>188</v>
      </c>
    </row>
    <row r="11522" spans="1:16">
      <c r="A11522" s="25">
        <f t="shared" si="179"/>
        <v>11520</v>
      </c>
      <c r="B11522" s="32" t="s">
        <v>14749</v>
      </c>
      <c r="C11522" s="37">
        <v>1980</v>
      </c>
      <c r="E11522" s="41" t="s">
        <v>4724</v>
      </c>
      <c r="I11522" s="37">
        <v>2</v>
      </c>
      <c r="J11522" s="37">
        <v>3</v>
      </c>
      <c r="M11522" s="39">
        <v>835.3</v>
      </c>
      <c r="N11522" s="39">
        <v>771.3</v>
      </c>
      <c r="O11522" s="39">
        <v>771.3</v>
      </c>
      <c r="P11522" s="38">
        <v>25</v>
      </c>
    </row>
    <row r="11523" spans="1:16" ht="30">
      <c r="A11523" s="25">
        <f t="shared" ref="A11523:A11586" si="180">A11522+1</f>
        <v>11521</v>
      </c>
      <c r="B11523" s="32" t="s">
        <v>14750</v>
      </c>
      <c r="C11523" s="37">
        <v>1965</v>
      </c>
      <c r="E11523" s="41" t="s">
        <v>4724</v>
      </c>
      <c r="I11523" s="37">
        <v>2</v>
      </c>
      <c r="J11523" s="37">
        <v>1</v>
      </c>
      <c r="M11523" s="39">
        <v>404.2</v>
      </c>
      <c r="N11523" s="39">
        <v>371.4</v>
      </c>
      <c r="O11523" s="39">
        <v>371.4</v>
      </c>
      <c r="P11523" s="38">
        <v>24</v>
      </c>
    </row>
    <row r="11524" spans="1:16">
      <c r="A11524" s="25">
        <f t="shared" si="180"/>
        <v>11522</v>
      </c>
      <c r="B11524" s="32" t="s">
        <v>4583</v>
      </c>
      <c r="C11524" s="37">
        <v>1969</v>
      </c>
      <c r="E11524" s="41" t="s">
        <v>4724</v>
      </c>
      <c r="I11524" s="37">
        <v>2</v>
      </c>
      <c r="J11524" s="37">
        <v>2</v>
      </c>
      <c r="M11524" s="39">
        <v>655.1</v>
      </c>
      <c r="N11524" s="39">
        <v>591.79999999999995</v>
      </c>
      <c r="O11524" s="39">
        <v>519.9</v>
      </c>
      <c r="P11524" s="38">
        <v>46</v>
      </c>
    </row>
    <row r="11525" spans="1:16">
      <c r="A11525" s="25">
        <f t="shared" si="180"/>
        <v>11523</v>
      </c>
      <c r="B11525" s="32" t="s">
        <v>14751</v>
      </c>
      <c r="C11525" s="37">
        <v>1959</v>
      </c>
      <c r="E11525" s="41" t="s">
        <v>4965</v>
      </c>
      <c r="I11525" s="37">
        <v>1</v>
      </c>
      <c r="J11525" s="37">
        <v>1</v>
      </c>
      <c r="M11525" s="39">
        <v>235.8</v>
      </c>
      <c r="N11525" s="39">
        <v>202.5</v>
      </c>
      <c r="O11525" s="39">
        <v>202.5</v>
      </c>
      <c r="P11525" s="38">
        <v>16</v>
      </c>
    </row>
    <row r="11526" spans="1:16">
      <c r="A11526" s="25">
        <f t="shared" si="180"/>
        <v>11524</v>
      </c>
      <c r="B11526" s="32" t="s">
        <v>14752</v>
      </c>
      <c r="C11526" s="37">
        <v>1952</v>
      </c>
      <c r="E11526" s="41" t="s">
        <v>4965</v>
      </c>
      <c r="I11526" s="37">
        <v>1</v>
      </c>
      <c r="J11526" s="37">
        <v>1</v>
      </c>
      <c r="M11526" s="39">
        <v>127.6</v>
      </c>
      <c r="N11526" s="39">
        <v>127.6</v>
      </c>
      <c r="O11526" s="39">
        <v>127.6</v>
      </c>
      <c r="P11526" s="38">
        <v>5</v>
      </c>
    </row>
    <row r="11527" spans="1:16">
      <c r="A11527" s="25">
        <f t="shared" si="180"/>
        <v>11525</v>
      </c>
      <c r="B11527" s="32" t="s">
        <v>14753</v>
      </c>
      <c r="C11527" s="37">
        <v>1987</v>
      </c>
      <c r="E11527" s="41" t="s">
        <v>4731</v>
      </c>
      <c r="I11527" s="37">
        <v>3</v>
      </c>
      <c r="J11527" s="37">
        <v>3</v>
      </c>
      <c r="M11527" s="39">
        <v>2010.2</v>
      </c>
      <c r="N11527" s="39">
        <v>1857.8</v>
      </c>
      <c r="O11527" s="39">
        <v>1857.8</v>
      </c>
      <c r="P11527" s="38">
        <v>102</v>
      </c>
    </row>
    <row r="11528" spans="1:16">
      <c r="A11528" s="25">
        <f t="shared" si="180"/>
        <v>11526</v>
      </c>
      <c r="B11528" s="32" t="s">
        <v>14754</v>
      </c>
      <c r="C11528" s="37">
        <v>1972</v>
      </c>
      <c r="E11528" s="41" t="s">
        <v>4965</v>
      </c>
      <c r="I11528" s="37">
        <v>2</v>
      </c>
      <c r="J11528" s="37">
        <v>1</v>
      </c>
      <c r="M11528" s="39">
        <v>440.7</v>
      </c>
      <c r="N11528" s="39">
        <v>396.3</v>
      </c>
      <c r="O11528" s="39">
        <v>396.3</v>
      </c>
      <c r="P11528" s="38">
        <v>24</v>
      </c>
    </row>
    <row r="11529" spans="1:16">
      <c r="A11529" s="25">
        <f t="shared" si="180"/>
        <v>11527</v>
      </c>
      <c r="B11529" s="32" t="s">
        <v>14755</v>
      </c>
      <c r="C11529" s="37">
        <v>1961</v>
      </c>
      <c r="E11529" s="41" t="s">
        <v>7265</v>
      </c>
      <c r="I11529" s="37">
        <v>1</v>
      </c>
      <c r="J11529" s="37">
        <v>12</v>
      </c>
      <c r="M11529" s="39">
        <v>303.7</v>
      </c>
      <c r="N11529" s="39">
        <v>297.60000000000002</v>
      </c>
      <c r="O11529" s="39">
        <v>72.099999999999994</v>
      </c>
      <c r="P11529" s="38">
        <v>46</v>
      </c>
    </row>
    <row r="11530" spans="1:16">
      <c r="A11530" s="25">
        <f t="shared" si="180"/>
        <v>11528</v>
      </c>
      <c r="B11530" s="32" t="s">
        <v>14756</v>
      </c>
      <c r="C11530" s="37">
        <v>1966</v>
      </c>
      <c r="E11530" s="41" t="s">
        <v>7265</v>
      </c>
      <c r="I11530" s="37">
        <v>1</v>
      </c>
      <c r="J11530" s="37">
        <v>1</v>
      </c>
      <c r="M11530" s="39">
        <v>237.8</v>
      </c>
      <c r="N11530" s="39">
        <v>209.3</v>
      </c>
      <c r="O11530" s="39">
        <v>209.3</v>
      </c>
      <c r="P11530" s="38">
        <v>30</v>
      </c>
    </row>
    <row r="11531" spans="1:16">
      <c r="A11531" s="25">
        <f t="shared" si="180"/>
        <v>11529</v>
      </c>
      <c r="B11531" s="32" t="s">
        <v>14757</v>
      </c>
      <c r="C11531" s="37">
        <v>1972</v>
      </c>
      <c r="E11531" s="41" t="s">
        <v>4965</v>
      </c>
      <c r="I11531" s="37">
        <v>2</v>
      </c>
      <c r="J11531" s="37">
        <v>1</v>
      </c>
      <c r="M11531" s="39">
        <v>464</v>
      </c>
      <c r="N11531" s="39">
        <v>406.6</v>
      </c>
      <c r="O11531" s="39">
        <v>406.6</v>
      </c>
      <c r="P11531" s="38">
        <v>37</v>
      </c>
    </row>
    <row r="11532" spans="1:16">
      <c r="A11532" s="25">
        <f t="shared" si="180"/>
        <v>11530</v>
      </c>
      <c r="B11532" s="32" t="s">
        <v>14758</v>
      </c>
      <c r="C11532" s="37">
        <v>1985</v>
      </c>
      <c r="E11532" s="41" t="s">
        <v>4731</v>
      </c>
      <c r="I11532" s="37">
        <v>3</v>
      </c>
      <c r="J11532" s="37">
        <v>1</v>
      </c>
      <c r="M11532" s="39">
        <v>962.9</v>
      </c>
      <c r="N11532" s="39">
        <v>807.6</v>
      </c>
      <c r="O11532" s="39">
        <v>807.6</v>
      </c>
      <c r="P11532" s="38">
        <v>44</v>
      </c>
    </row>
    <row r="11533" spans="1:16">
      <c r="A11533" s="25">
        <f t="shared" si="180"/>
        <v>11531</v>
      </c>
      <c r="B11533" s="32" t="s">
        <v>14759</v>
      </c>
      <c r="C11533" s="37">
        <v>1984</v>
      </c>
      <c r="E11533" s="41" t="s">
        <v>4724</v>
      </c>
      <c r="I11533" s="37">
        <v>3</v>
      </c>
      <c r="J11533" s="37">
        <v>1</v>
      </c>
      <c r="M11533" s="39">
        <v>1100.8</v>
      </c>
      <c r="N11533" s="39">
        <v>821.1</v>
      </c>
      <c r="O11533" s="39">
        <v>821.1</v>
      </c>
      <c r="P11533" s="38">
        <v>47</v>
      </c>
    </row>
    <row r="11534" spans="1:16">
      <c r="A11534" s="25">
        <f t="shared" si="180"/>
        <v>11532</v>
      </c>
      <c r="B11534" s="32" t="s">
        <v>14760</v>
      </c>
      <c r="C11534" s="37">
        <v>1985</v>
      </c>
      <c r="E11534" s="41" t="s">
        <v>4731</v>
      </c>
      <c r="I11534" s="37">
        <v>3</v>
      </c>
      <c r="J11534" s="37">
        <v>3</v>
      </c>
      <c r="M11534" s="39">
        <v>2045.2</v>
      </c>
      <c r="N11534" s="39">
        <v>1953.6999999999998</v>
      </c>
      <c r="O11534" s="39">
        <v>1883.1</v>
      </c>
      <c r="P11534" s="38">
        <v>93</v>
      </c>
    </row>
    <row r="11535" spans="1:16">
      <c r="A11535" s="25">
        <f t="shared" si="180"/>
        <v>11533</v>
      </c>
      <c r="B11535" s="32" t="s">
        <v>14761</v>
      </c>
      <c r="C11535" s="37">
        <v>1976</v>
      </c>
      <c r="E11535" s="41" t="s">
        <v>4724</v>
      </c>
      <c r="I11535" s="37">
        <v>3</v>
      </c>
      <c r="J11535" s="37">
        <v>3</v>
      </c>
      <c r="M11535" s="39">
        <v>1551</v>
      </c>
      <c r="N11535" s="39">
        <v>1407.3</v>
      </c>
      <c r="O11535" s="39">
        <v>1407.3</v>
      </c>
      <c r="P11535" s="38">
        <v>69</v>
      </c>
    </row>
    <row r="11536" spans="1:16">
      <c r="A11536" s="25">
        <f t="shared" si="180"/>
        <v>11534</v>
      </c>
      <c r="B11536" s="32" t="s">
        <v>14762</v>
      </c>
      <c r="C11536" s="37">
        <v>1965</v>
      </c>
      <c r="E11536" s="41" t="s">
        <v>4724</v>
      </c>
      <c r="I11536" s="37">
        <v>2</v>
      </c>
      <c r="J11536" s="37">
        <v>2</v>
      </c>
      <c r="M11536" s="39">
        <v>514.6</v>
      </c>
      <c r="N11536" s="39">
        <v>448.2</v>
      </c>
      <c r="O11536" s="39">
        <v>448.2</v>
      </c>
      <c r="P11536" s="38">
        <v>34</v>
      </c>
    </row>
    <row r="11537" spans="1:16">
      <c r="A11537" s="25">
        <f t="shared" si="180"/>
        <v>11535</v>
      </c>
      <c r="B11537" s="32" t="s">
        <v>14763</v>
      </c>
      <c r="C11537" s="37">
        <v>1974</v>
      </c>
      <c r="E11537" s="41" t="s">
        <v>4731</v>
      </c>
      <c r="I11537" s="37">
        <v>2</v>
      </c>
      <c r="J11537" s="37">
        <v>3</v>
      </c>
      <c r="M11537" s="39">
        <v>949.6</v>
      </c>
      <c r="N11537" s="39">
        <v>874.7</v>
      </c>
      <c r="O11537" s="39">
        <v>874.7</v>
      </c>
      <c r="P11537" s="38">
        <v>42</v>
      </c>
    </row>
    <row r="11538" spans="1:16">
      <c r="A11538" s="25">
        <f t="shared" si="180"/>
        <v>11536</v>
      </c>
      <c r="B11538" s="32" t="s">
        <v>14764</v>
      </c>
      <c r="C11538" s="37">
        <v>1966</v>
      </c>
      <c r="E11538" s="41" t="s">
        <v>4724</v>
      </c>
      <c r="I11538" s="37">
        <v>2</v>
      </c>
      <c r="J11538" s="37">
        <v>3</v>
      </c>
      <c r="M11538" s="39">
        <v>577.70000000000005</v>
      </c>
      <c r="N11538" s="39">
        <v>524.5</v>
      </c>
      <c r="O11538" s="39">
        <v>524.5</v>
      </c>
      <c r="P11538" s="38">
        <v>25</v>
      </c>
    </row>
    <row r="11539" spans="1:16">
      <c r="A11539" s="25">
        <f t="shared" si="180"/>
        <v>11537</v>
      </c>
      <c r="B11539" s="32" t="s">
        <v>4584</v>
      </c>
      <c r="C11539" s="37">
        <v>1968</v>
      </c>
      <c r="E11539" s="41" t="s">
        <v>4724</v>
      </c>
      <c r="I11539" s="37">
        <v>2</v>
      </c>
      <c r="J11539" s="37">
        <v>2</v>
      </c>
      <c r="M11539" s="39">
        <v>536.79999999999995</v>
      </c>
      <c r="N11539" s="39">
        <v>479.7</v>
      </c>
      <c r="O11539" s="39">
        <v>443.1</v>
      </c>
      <c r="P11539" s="38">
        <v>20</v>
      </c>
    </row>
    <row r="11540" spans="1:16">
      <c r="A11540" s="25">
        <f t="shared" si="180"/>
        <v>11538</v>
      </c>
      <c r="B11540" s="32" t="s">
        <v>14765</v>
      </c>
      <c r="C11540" s="37">
        <v>1966</v>
      </c>
      <c r="E11540" s="41" t="s">
        <v>4724</v>
      </c>
      <c r="I11540" s="37">
        <v>2</v>
      </c>
      <c r="J11540" s="37">
        <v>2</v>
      </c>
      <c r="M11540" s="39">
        <v>511.8</v>
      </c>
      <c r="N11540" s="39">
        <v>452</v>
      </c>
      <c r="O11540" s="39">
        <v>452</v>
      </c>
      <c r="P11540" s="38">
        <v>24</v>
      </c>
    </row>
    <row r="11541" spans="1:16">
      <c r="A11541" s="25">
        <f t="shared" si="180"/>
        <v>11539</v>
      </c>
      <c r="B11541" s="32" t="s">
        <v>14766</v>
      </c>
      <c r="C11541" s="37">
        <v>1965</v>
      </c>
      <c r="E11541" s="41" t="s">
        <v>4724</v>
      </c>
      <c r="I11541" s="37">
        <v>2</v>
      </c>
      <c r="J11541" s="37">
        <v>3</v>
      </c>
      <c r="M11541" s="39">
        <v>585.20000000000005</v>
      </c>
      <c r="N11541" s="39">
        <v>515</v>
      </c>
      <c r="O11541" s="39">
        <v>515</v>
      </c>
      <c r="P11541" s="38">
        <v>12</v>
      </c>
    </row>
    <row r="11542" spans="1:16">
      <c r="A11542" s="25">
        <f t="shared" si="180"/>
        <v>11540</v>
      </c>
      <c r="B11542" s="32" t="s">
        <v>14767</v>
      </c>
      <c r="C11542" s="37">
        <v>1966</v>
      </c>
      <c r="E11542" s="41" t="s">
        <v>4724</v>
      </c>
      <c r="I11542" s="37">
        <v>2</v>
      </c>
      <c r="J11542" s="37">
        <v>2</v>
      </c>
      <c r="M11542" s="39">
        <v>511.4</v>
      </c>
      <c r="N11542" s="39">
        <v>451.2</v>
      </c>
      <c r="O11542" s="39">
        <v>451.2</v>
      </c>
      <c r="P11542" s="38">
        <v>25</v>
      </c>
    </row>
    <row r="11543" spans="1:16">
      <c r="A11543" s="25">
        <f t="shared" si="180"/>
        <v>11541</v>
      </c>
      <c r="B11543" s="32" t="s">
        <v>4585</v>
      </c>
      <c r="C11543" s="37">
        <v>1971</v>
      </c>
      <c r="E11543" s="41" t="s">
        <v>4724</v>
      </c>
      <c r="I11543" s="37">
        <v>2</v>
      </c>
      <c r="J11543" s="37">
        <v>2</v>
      </c>
      <c r="M11543" s="39">
        <v>503</v>
      </c>
      <c r="N11543" s="39">
        <v>449.4</v>
      </c>
      <c r="O11543" s="39">
        <v>449.4</v>
      </c>
      <c r="P11543" s="38">
        <v>27</v>
      </c>
    </row>
    <row r="11544" spans="1:16">
      <c r="A11544" s="25">
        <f t="shared" si="180"/>
        <v>11542</v>
      </c>
      <c r="B11544" s="32" t="s">
        <v>14768</v>
      </c>
      <c r="C11544" s="37">
        <v>1969</v>
      </c>
      <c r="E11544" s="41" t="s">
        <v>4724</v>
      </c>
      <c r="I11544" s="37">
        <v>2</v>
      </c>
      <c r="J11544" s="37">
        <v>2</v>
      </c>
      <c r="M11544" s="39">
        <v>518.1</v>
      </c>
      <c r="N11544" s="39">
        <v>455.7</v>
      </c>
      <c r="O11544" s="39">
        <v>455.7</v>
      </c>
      <c r="P11544" s="38">
        <v>25</v>
      </c>
    </row>
    <row r="11545" spans="1:16">
      <c r="A11545" s="25">
        <f t="shared" si="180"/>
        <v>11543</v>
      </c>
      <c r="B11545" s="32" t="s">
        <v>4586</v>
      </c>
      <c r="C11545" s="37">
        <v>1969</v>
      </c>
      <c r="E11545" s="41" t="s">
        <v>4724</v>
      </c>
      <c r="I11545" s="37">
        <v>2</v>
      </c>
      <c r="J11545" s="37">
        <v>2</v>
      </c>
      <c r="M11545" s="39">
        <v>519.79999999999995</v>
      </c>
      <c r="N11545" s="39">
        <v>457.4</v>
      </c>
      <c r="O11545" s="39">
        <v>457.4</v>
      </c>
      <c r="P11545" s="38">
        <v>20</v>
      </c>
    </row>
    <row r="11546" spans="1:16">
      <c r="A11546" s="25">
        <f t="shared" si="180"/>
        <v>11544</v>
      </c>
      <c r="B11546" s="32" t="s">
        <v>14769</v>
      </c>
      <c r="C11546" s="37">
        <v>1960</v>
      </c>
      <c r="E11546" s="41" t="s">
        <v>4724</v>
      </c>
      <c r="I11546" s="37">
        <v>2</v>
      </c>
      <c r="J11546" s="37">
        <v>2</v>
      </c>
      <c r="M11546" s="39">
        <v>370.3</v>
      </c>
      <c r="N11546" s="39">
        <v>308.5</v>
      </c>
      <c r="O11546" s="39">
        <v>308.5</v>
      </c>
      <c r="P11546" s="38">
        <v>12</v>
      </c>
    </row>
    <row r="11547" spans="1:16">
      <c r="A11547" s="25">
        <f t="shared" si="180"/>
        <v>11545</v>
      </c>
      <c r="B11547" s="32" t="s">
        <v>14770</v>
      </c>
      <c r="C11547" s="37">
        <v>1965</v>
      </c>
      <c r="E11547" s="41" t="s">
        <v>4731</v>
      </c>
      <c r="I11547" s="37">
        <v>2</v>
      </c>
      <c r="J11547" s="37">
        <v>2</v>
      </c>
      <c r="M11547" s="39">
        <v>646.6</v>
      </c>
      <c r="N11547" s="39">
        <v>592.4</v>
      </c>
      <c r="O11547" s="39">
        <v>592.4</v>
      </c>
      <c r="P11547" s="38">
        <v>64</v>
      </c>
    </row>
    <row r="11548" spans="1:16">
      <c r="A11548" s="25">
        <f t="shared" si="180"/>
        <v>11546</v>
      </c>
      <c r="B11548" s="32" t="s">
        <v>4587</v>
      </c>
      <c r="C11548" s="37">
        <v>1967</v>
      </c>
      <c r="E11548" s="41" t="s">
        <v>4724</v>
      </c>
      <c r="I11548" s="37">
        <v>2</v>
      </c>
      <c r="J11548" s="37">
        <v>2</v>
      </c>
      <c r="M11548" s="39">
        <v>655.20000000000005</v>
      </c>
      <c r="N11548" s="39">
        <v>505</v>
      </c>
      <c r="O11548" s="39">
        <v>505</v>
      </c>
      <c r="P11548" s="38">
        <v>51</v>
      </c>
    </row>
    <row r="11549" spans="1:16">
      <c r="A11549" s="25">
        <f t="shared" si="180"/>
        <v>11547</v>
      </c>
      <c r="B11549" s="32" t="s">
        <v>4588</v>
      </c>
      <c r="C11549" s="37">
        <v>1969</v>
      </c>
      <c r="E11549" s="41" t="s">
        <v>4724</v>
      </c>
      <c r="I11549" s="37">
        <v>2</v>
      </c>
      <c r="J11549" s="37">
        <v>2</v>
      </c>
      <c r="M11549" s="39">
        <v>660.4</v>
      </c>
      <c r="N11549" s="39">
        <v>510.4</v>
      </c>
      <c r="O11549" s="39">
        <v>510.4</v>
      </c>
      <c r="P11549" s="38">
        <v>51</v>
      </c>
    </row>
    <row r="11550" spans="1:16">
      <c r="A11550" s="25">
        <f t="shared" si="180"/>
        <v>11548</v>
      </c>
      <c r="B11550" s="32" t="s">
        <v>14771</v>
      </c>
      <c r="C11550" s="37">
        <v>1972</v>
      </c>
      <c r="E11550" s="41" t="s">
        <v>4724</v>
      </c>
      <c r="I11550" s="37">
        <v>2</v>
      </c>
      <c r="J11550" s="37">
        <v>2</v>
      </c>
      <c r="M11550" s="39">
        <v>890.2</v>
      </c>
      <c r="N11550" s="39">
        <v>851.9</v>
      </c>
      <c r="O11550" s="39">
        <v>851.9</v>
      </c>
      <c r="P11550" s="38">
        <v>55</v>
      </c>
    </row>
    <row r="11551" spans="1:16">
      <c r="A11551" s="25">
        <f t="shared" si="180"/>
        <v>11549</v>
      </c>
      <c r="B11551" s="32" t="s">
        <v>14772</v>
      </c>
      <c r="I11551" s="37"/>
      <c r="J11551" s="37"/>
    </row>
    <row r="11552" spans="1:16">
      <c r="A11552" s="25">
        <f t="shared" si="180"/>
        <v>11550</v>
      </c>
      <c r="B11552" s="32" t="s">
        <v>14773</v>
      </c>
      <c r="C11552" s="37">
        <v>1976</v>
      </c>
      <c r="E11552" s="41" t="s">
        <v>4731</v>
      </c>
      <c r="I11552" s="37">
        <v>2</v>
      </c>
      <c r="J11552" s="37">
        <v>2</v>
      </c>
      <c r="M11552" s="39">
        <v>1189.7</v>
      </c>
      <c r="N11552" s="39">
        <v>1087.5</v>
      </c>
      <c r="O11552" s="39">
        <v>1087.5</v>
      </c>
      <c r="P11552" s="38">
        <v>65</v>
      </c>
    </row>
    <row r="11553" spans="1:16">
      <c r="A11553" s="25">
        <f t="shared" si="180"/>
        <v>11551</v>
      </c>
      <c r="B11553" s="32" t="s">
        <v>14774</v>
      </c>
      <c r="I11553" s="37"/>
      <c r="J11553" s="37"/>
    </row>
    <row r="11554" spans="1:16">
      <c r="A11554" s="25">
        <f t="shared" si="180"/>
        <v>11552</v>
      </c>
      <c r="B11554" s="32" t="s">
        <v>14775</v>
      </c>
      <c r="C11554" s="37">
        <v>1972</v>
      </c>
      <c r="E11554" s="41" t="s">
        <v>4731</v>
      </c>
      <c r="I11554" s="37">
        <v>3</v>
      </c>
      <c r="J11554" s="37">
        <v>3</v>
      </c>
      <c r="M11554" s="39">
        <v>1972</v>
      </c>
      <c r="N11554" s="39">
        <v>1510.9</v>
      </c>
      <c r="O11554" s="39">
        <v>1510.9</v>
      </c>
      <c r="P11554" s="38">
        <v>112</v>
      </c>
    </row>
    <row r="11555" spans="1:16">
      <c r="A11555" s="25">
        <f t="shared" si="180"/>
        <v>11553</v>
      </c>
      <c r="B11555" s="32" t="s">
        <v>14776</v>
      </c>
      <c r="I11555" s="37"/>
      <c r="J11555" s="37"/>
    </row>
    <row r="11556" spans="1:16">
      <c r="A11556" s="25">
        <f t="shared" si="180"/>
        <v>11554</v>
      </c>
      <c r="B11556" s="32" t="s">
        <v>14777</v>
      </c>
      <c r="C11556" s="37">
        <v>1965</v>
      </c>
      <c r="E11556" s="41" t="s">
        <v>4731</v>
      </c>
      <c r="I11556" s="37">
        <v>2</v>
      </c>
      <c r="J11556" s="37">
        <v>2</v>
      </c>
      <c r="M11556" s="39">
        <v>445.8</v>
      </c>
      <c r="N11556" s="39">
        <v>445.8</v>
      </c>
      <c r="O11556" s="39">
        <v>445.8</v>
      </c>
      <c r="P11556" s="38">
        <v>41</v>
      </c>
    </row>
    <row r="11557" spans="1:16">
      <c r="A11557" s="25">
        <f t="shared" si="180"/>
        <v>11555</v>
      </c>
      <c r="B11557" s="32" t="s">
        <v>14778</v>
      </c>
      <c r="C11557" s="37">
        <v>1966</v>
      </c>
      <c r="E11557" s="41" t="s">
        <v>4731</v>
      </c>
      <c r="I11557" s="37">
        <v>2</v>
      </c>
      <c r="J11557" s="37">
        <v>3</v>
      </c>
      <c r="M11557" s="39">
        <v>486.9</v>
      </c>
      <c r="N11557" s="39">
        <v>486.9</v>
      </c>
      <c r="O11557" s="39">
        <v>486.9</v>
      </c>
      <c r="P11557" s="38">
        <v>39</v>
      </c>
    </row>
    <row r="11558" spans="1:16">
      <c r="A11558" s="25">
        <f t="shared" si="180"/>
        <v>11556</v>
      </c>
      <c r="B11558" s="32" t="s">
        <v>14779</v>
      </c>
      <c r="C11558" s="37">
        <v>1958</v>
      </c>
      <c r="E11558" s="41" t="s">
        <v>4724</v>
      </c>
      <c r="I11558" s="37">
        <v>2</v>
      </c>
      <c r="J11558" s="37">
        <v>4</v>
      </c>
      <c r="M11558" s="39">
        <v>941</v>
      </c>
      <c r="N11558" s="39">
        <v>848</v>
      </c>
      <c r="O11558" s="39">
        <v>627.1</v>
      </c>
      <c r="P11558" s="38">
        <v>62</v>
      </c>
    </row>
    <row r="11559" spans="1:16">
      <c r="A11559" s="25">
        <f t="shared" si="180"/>
        <v>11557</v>
      </c>
      <c r="B11559" s="32" t="s">
        <v>3053</v>
      </c>
      <c r="C11559" s="37">
        <v>1970</v>
      </c>
      <c r="E11559" s="41" t="s">
        <v>4731</v>
      </c>
      <c r="I11559" s="37">
        <v>3</v>
      </c>
      <c r="J11559" s="37">
        <v>3</v>
      </c>
      <c r="M11559" s="39">
        <v>1626.4</v>
      </c>
      <c r="N11559" s="39">
        <v>1491.8</v>
      </c>
      <c r="O11559" s="39">
        <v>1491.8</v>
      </c>
      <c r="P11559" s="38">
        <v>91</v>
      </c>
    </row>
    <row r="11560" spans="1:16">
      <c r="A11560" s="25">
        <f t="shared" si="180"/>
        <v>11558</v>
      </c>
      <c r="B11560" s="32" t="s">
        <v>3055</v>
      </c>
      <c r="C11560" s="37">
        <v>1968</v>
      </c>
      <c r="E11560" s="41" t="s">
        <v>4724</v>
      </c>
      <c r="I11560" s="37">
        <v>3</v>
      </c>
      <c r="J11560" s="37">
        <v>2</v>
      </c>
      <c r="M11560" s="39">
        <v>942.5</v>
      </c>
      <c r="N11560" s="39">
        <v>868.7</v>
      </c>
      <c r="O11560" s="39">
        <v>868.7</v>
      </c>
      <c r="P11560" s="38">
        <v>63</v>
      </c>
    </row>
    <row r="11561" spans="1:16">
      <c r="A11561" s="25">
        <f t="shared" si="180"/>
        <v>11559</v>
      </c>
      <c r="B11561" s="32" t="s">
        <v>14780</v>
      </c>
      <c r="C11561" s="37">
        <v>1967</v>
      </c>
      <c r="E11561" s="41" t="s">
        <v>4731</v>
      </c>
      <c r="I11561" s="37">
        <v>3</v>
      </c>
      <c r="J11561" s="37">
        <v>3</v>
      </c>
      <c r="M11561" s="39">
        <v>1515.9</v>
      </c>
      <c r="N11561" s="39">
        <v>1515.9</v>
      </c>
      <c r="O11561" s="39">
        <v>1515.9</v>
      </c>
      <c r="P11561" s="38">
        <v>113</v>
      </c>
    </row>
    <row r="11562" spans="1:16">
      <c r="A11562" s="25">
        <f t="shared" si="180"/>
        <v>11560</v>
      </c>
      <c r="B11562" s="32" t="s">
        <v>14781</v>
      </c>
      <c r="C11562" s="37">
        <v>2012</v>
      </c>
      <c r="E11562" s="42" t="s">
        <v>4823</v>
      </c>
      <c r="I11562" s="37">
        <v>9</v>
      </c>
      <c r="J11562" s="37">
        <v>1</v>
      </c>
      <c r="M11562" s="39">
        <v>2436.5</v>
      </c>
      <c r="N11562" s="39">
        <v>2436.5</v>
      </c>
      <c r="O11562" s="39">
        <v>1945.7</v>
      </c>
      <c r="P11562" s="38">
        <v>204</v>
      </c>
    </row>
    <row r="11563" spans="1:16">
      <c r="A11563" s="25">
        <f t="shared" si="180"/>
        <v>11561</v>
      </c>
      <c r="B11563" s="32" t="s">
        <v>14782</v>
      </c>
      <c r="I11563" s="37"/>
      <c r="J11563" s="37"/>
    </row>
    <row r="11564" spans="1:16">
      <c r="A11564" s="25">
        <f t="shared" si="180"/>
        <v>11562</v>
      </c>
      <c r="B11564" s="32" t="s">
        <v>14783</v>
      </c>
      <c r="I11564" s="37"/>
      <c r="J11564" s="37"/>
    </row>
    <row r="11565" spans="1:16">
      <c r="A11565" s="25">
        <f t="shared" si="180"/>
        <v>11563</v>
      </c>
      <c r="B11565" s="32" t="s">
        <v>14784</v>
      </c>
      <c r="I11565" s="37"/>
      <c r="J11565" s="37"/>
    </row>
    <row r="11566" spans="1:16">
      <c r="A11566" s="25">
        <f t="shared" si="180"/>
        <v>11564</v>
      </c>
      <c r="B11566" s="32" t="s">
        <v>14785</v>
      </c>
      <c r="I11566" s="37"/>
      <c r="J11566" s="37"/>
    </row>
    <row r="11567" spans="1:16">
      <c r="A11567" s="25">
        <f t="shared" si="180"/>
        <v>11565</v>
      </c>
      <c r="B11567" s="32" t="s">
        <v>14786</v>
      </c>
      <c r="I11567" s="37"/>
      <c r="J11567" s="37"/>
    </row>
    <row r="11568" spans="1:16">
      <c r="A11568" s="25">
        <f t="shared" si="180"/>
        <v>11566</v>
      </c>
      <c r="B11568" s="32" t="s">
        <v>14787</v>
      </c>
      <c r="I11568" s="37"/>
      <c r="J11568" s="37"/>
    </row>
    <row r="11569" spans="1:16">
      <c r="A11569" s="25">
        <f t="shared" si="180"/>
        <v>11567</v>
      </c>
      <c r="B11569" s="32" t="s">
        <v>14788</v>
      </c>
      <c r="I11569" s="37"/>
      <c r="J11569" s="37"/>
    </row>
    <row r="11570" spans="1:16">
      <c r="A11570" s="25">
        <f t="shared" si="180"/>
        <v>11568</v>
      </c>
      <c r="B11570" s="32" t="s">
        <v>14789</v>
      </c>
      <c r="I11570" s="37"/>
      <c r="J11570" s="37"/>
    </row>
    <row r="11571" spans="1:16">
      <c r="A11571" s="25">
        <f t="shared" si="180"/>
        <v>11569</v>
      </c>
      <c r="B11571" s="32" t="s">
        <v>14790</v>
      </c>
      <c r="I11571" s="37"/>
      <c r="J11571" s="37"/>
    </row>
    <row r="11572" spans="1:16">
      <c r="A11572" s="25">
        <f t="shared" si="180"/>
        <v>11570</v>
      </c>
      <c r="B11572" s="32" t="s">
        <v>14791</v>
      </c>
      <c r="I11572" s="37"/>
      <c r="J11572" s="37"/>
    </row>
    <row r="11573" spans="1:16">
      <c r="A11573" s="25">
        <f t="shared" si="180"/>
        <v>11571</v>
      </c>
      <c r="B11573" s="32" t="s">
        <v>14792</v>
      </c>
      <c r="I11573" s="37"/>
      <c r="J11573" s="37"/>
    </row>
    <row r="11574" spans="1:16">
      <c r="A11574" s="25">
        <f t="shared" si="180"/>
        <v>11572</v>
      </c>
      <c r="B11574" s="32" t="s">
        <v>14793</v>
      </c>
      <c r="I11574" s="37"/>
      <c r="J11574" s="37"/>
    </row>
    <row r="11575" spans="1:16">
      <c r="A11575" s="25">
        <f t="shared" si="180"/>
        <v>11573</v>
      </c>
      <c r="B11575" s="32" t="s">
        <v>14794</v>
      </c>
      <c r="C11575" s="37">
        <v>1996</v>
      </c>
      <c r="E11575" s="41" t="s">
        <v>4731</v>
      </c>
      <c r="I11575" s="37">
        <v>5</v>
      </c>
      <c r="J11575" s="37">
        <v>10</v>
      </c>
      <c r="M11575" s="39">
        <v>8081.1</v>
      </c>
      <c r="N11575" s="39">
        <v>8081.1</v>
      </c>
      <c r="O11575" s="39">
        <v>6972.2</v>
      </c>
      <c r="P11575" s="38">
        <v>329</v>
      </c>
    </row>
    <row r="11576" spans="1:16">
      <c r="A11576" s="25">
        <f t="shared" si="180"/>
        <v>11574</v>
      </c>
      <c r="B11576" s="32" t="s">
        <v>14795</v>
      </c>
      <c r="I11576" s="37"/>
      <c r="J11576" s="37"/>
    </row>
    <row r="11577" spans="1:16">
      <c r="A11577" s="25">
        <f t="shared" si="180"/>
        <v>11575</v>
      </c>
      <c r="B11577" s="32" t="s">
        <v>14796</v>
      </c>
      <c r="C11577" s="37">
        <v>1979</v>
      </c>
      <c r="E11577" s="41" t="s">
        <v>4724</v>
      </c>
      <c r="I11577" s="37">
        <v>5</v>
      </c>
      <c r="J11577" s="37">
        <v>1</v>
      </c>
      <c r="M11577" s="39">
        <v>2436.5</v>
      </c>
      <c r="N11577" s="39">
        <v>1174.3</v>
      </c>
      <c r="O11577" s="39">
        <v>1174.3</v>
      </c>
      <c r="P11577" s="38">
        <v>79</v>
      </c>
    </row>
    <row r="11578" spans="1:16">
      <c r="A11578" s="25">
        <f t="shared" si="180"/>
        <v>11576</v>
      </c>
      <c r="B11578" s="32" t="s">
        <v>14797</v>
      </c>
      <c r="C11578" s="37">
        <v>1979</v>
      </c>
      <c r="E11578" s="41" t="s">
        <v>5159</v>
      </c>
      <c r="I11578" s="37">
        <v>5</v>
      </c>
      <c r="J11578" s="37">
        <v>8</v>
      </c>
      <c r="M11578" s="39">
        <v>6357.4</v>
      </c>
      <c r="N11578" s="39">
        <v>6357.4</v>
      </c>
      <c r="O11578" s="39">
        <v>5733.2</v>
      </c>
      <c r="P11578" s="38">
        <v>368</v>
      </c>
    </row>
    <row r="11579" spans="1:16">
      <c r="A11579" s="25">
        <f t="shared" si="180"/>
        <v>11577</v>
      </c>
      <c r="B11579" s="32" t="s">
        <v>14798</v>
      </c>
      <c r="C11579" s="37">
        <v>2008</v>
      </c>
      <c r="E11579" s="42" t="s">
        <v>4731</v>
      </c>
      <c r="I11579" s="37">
        <v>9</v>
      </c>
      <c r="J11579" s="37">
        <v>3</v>
      </c>
      <c r="M11579" s="39">
        <v>8430.2000000000007</v>
      </c>
      <c r="N11579" s="39">
        <v>7724.7</v>
      </c>
      <c r="O11579" s="39">
        <v>7152.9</v>
      </c>
      <c r="P11579" s="38">
        <v>199</v>
      </c>
    </row>
    <row r="11580" spans="1:16">
      <c r="A11580" s="25">
        <f t="shared" si="180"/>
        <v>11578</v>
      </c>
      <c r="B11580" s="32" t="s">
        <v>14799</v>
      </c>
      <c r="I11580" s="37"/>
      <c r="J11580" s="37"/>
    </row>
    <row r="11581" spans="1:16">
      <c r="A11581" s="25">
        <f t="shared" si="180"/>
        <v>11579</v>
      </c>
      <c r="B11581" s="32" t="s">
        <v>14800</v>
      </c>
      <c r="C11581" s="37">
        <v>2009</v>
      </c>
      <c r="E11581" s="41" t="s">
        <v>4731</v>
      </c>
      <c r="I11581" s="37">
        <v>7</v>
      </c>
      <c r="J11581" s="37">
        <v>2</v>
      </c>
      <c r="M11581" s="39">
        <v>5426.8</v>
      </c>
      <c r="N11581" s="39">
        <v>4354.3</v>
      </c>
      <c r="O11581" s="39">
        <v>4354.3</v>
      </c>
      <c r="P11581" s="38">
        <v>158</v>
      </c>
    </row>
    <row r="11582" spans="1:16">
      <c r="A11582" s="25">
        <f t="shared" si="180"/>
        <v>11580</v>
      </c>
      <c r="B11582" s="32" t="s">
        <v>14801</v>
      </c>
      <c r="C11582" s="37">
        <v>1987</v>
      </c>
      <c r="E11582" s="41" t="s">
        <v>4731</v>
      </c>
      <c r="I11582" s="37">
        <v>5</v>
      </c>
      <c r="J11582" s="37">
        <v>1</v>
      </c>
      <c r="M11582" s="39">
        <v>948.5</v>
      </c>
      <c r="N11582" s="39">
        <v>857</v>
      </c>
      <c r="O11582" s="39">
        <v>857</v>
      </c>
      <c r="P11582" s="38">
        <v>47</v>
      </c>
    </row>
    <row r="11583" spans="1:16">
      <c r="A11583" s="25">
        <f t="shared" si="180"/>
        <v>11581</v>
      </c>
      <c r="B11583" s="32" t="s">
        <v>3420</v>
      </c>
      <c r="C11583" s="37">
        <v>2008</v>
      </c>
      <c r="E11583" s="42"/>
      <c r="I11583" s="37">
        <v>9</v>
      </c>
      <c r="J11583" s="37">
        <v>1</v>
      </c>
      <c r="M11583" s="39">
        <v>4460</v>
      </c>
    </row>
    <row r="11584" spans="1:16">
      <c r="A11584" s="25">
        <f t="shared" si="180"/>
        <v>11582</v>
      </c>
      <c r="B11584" s="32" t="s">
        <v>14802</v>
      </c>
      <c r="C11584" s="37">
        <v>2002</v>
      </c>
      <c r="I11584" s="37">
        <v>5</v>
      </c>
      <c r="J11584" s="37">
        <v>6</v>
      </c>
    </row>
    <row r="11585" spans="1:16">
      <c r="A11585" s="25">
        <f t="shared" si="180"/>
        <v>11583</v>
      </c>
      <c r="B11585" s="32" t="s">
        <v>14803</v>
      </c>
      <c r="C11585" s="37">
        <v>2013</v>
      </c>
      <c r="E11585" s="41" t="s">
        <v>4731</v>
      </c>
      <c r="I11585" s="37">
        <v>9</v>
      </c>
      <c r="J11585" s="37">
        <v>1</v>
      </c>
      <c r="M11585" s="39">
        <v>3001.1</v>
      </c>
      <c r="N11585" s="39">
        <v>1778.5</v>
      </c>
      <c r="O11585" s="39">
        <v>1445.7</v>
      </c>
      <c r="P11585" s="38">
        <v>162</v>
      </c>
    </row>
    <row r="11586" spans="1:16">
      <c r="A11586" s="25">
        <f t="shared" si="180"/>
        <v>11584</v>
      </c>
      <c r="B11586" s="32" t="s">
        <v>14804</v>
      </c>
      <c r="I11586" s="37"/>
      <c r="J11586" s="37"/>
    </row>
    <row r="11587" spans="1:16">
      <c r="A11587" s="25">
        <f t="shared" ref="A11587:A11650" si="181">A11586+1</f>
        <v>11585</v>
      </c>
      <c r="B11587" s="32" t="s">
        <v>14805</v>
      </c>
      <c r="I11587" s="37"/>
      <c r="J11587" s="37"/>
    </row>
    <row r="11588" spans="1:16">
      <c r="A11588" s="25">
        <f t="shared" si="181"/>
        <v>11586</v>
      </c>
      <c r="B11588" s="32" t="s">
        <v>14806</v>
      </c>
      <c r="C11588" s="37">
        <v>1993</v>
      </c>
      <c r="I11588" s="37">
        <v>5</v>
      </c>
      <c r="J11588" s="37">
        <v>8</v>
      </c>
      <c r="M11588" s="39">
        <v>8795</v>
      </c>
    </row>
    <row r="11589" spans="1:16">
      <c r="A11589" s="25">
        <f t="shared" si="181"/>
        <v>11587</v>
      </c>
      <c r="B11589" s="32" t="s">
        <v>14807</v>
      </c>
      <c r="I11589" s="37"/>
      <c r="J11589" s="37"/>
    </row>
    <row r="11590" spans="1:16">
      <c r="A11590" s="25">
        <f t="shared" si="181"/>
        <v>11588</v>
      </c>
      <c r="B11590" s="32" t="s">
        <v>14808</v>
      </c>
      <c r="I11590" s="37"/>
      <c r="J11590" s="37"/>
    </row>
    <row r="11591" spans="1:16">
      <c r="A11591" s="25">
        <f t="shared" si="181"/>
        <v>11589</v>
      </c>
      <c r="B11591" s="32" t="s">
        <v>14809</v>
      </c>
      <c r="I11591" s="37"/>
      <c r="J11591" s="37"/>
    </row>
    <row r="11592" spans="1:16">
      <c r="A11592" s="25">
        <f t="shared" si="181"/>
        <v>11590</v>
      </c>
      <c r="B11592" s="32" t="s">
        <v>14810</v>
      </c>
      <c r="I11592" s="37"/>
      <c r="J11592" s="37"/>
    </row>
    <row r="11593" spans="1:16">
      <c r="A11593" s="25">
        <f t="shared" si="181"/>
        <v>11591</v>
      </c>
      <c r="B11593" s="32" t="s">
        <v>14811</v>
      </c>
      <c r="C11593" s="37">
        <v>1993</v>
      </c>
      <c r="E11593" s="41" t="s">
        <v>4729</v>
      </c>
      <c r="I11593" s="37">
        <v>3</v>
      </c>
      <c r="J11593" s="37">
        <v>3</v>
      </c>
      <c r="M11593" s="39">
        <v>1519.5</v>
      </c>
      <c r="N11593" s="39">
        <v>1519.5</v>
      </c>
      <c r="O11593" s="39">
        <v>1519.5</v>
      </c>
      <c r="P11593" s="38">
        <v>77</v>
      </c>
    </row>
    <row r="11594" spans="1:16">
      <c r="A11594" s="25">
        <f t="shared" si="181"/>
        <v>11592</v>
      </c>
      <c r="B11594" s="32" t="s">
        <v>14812</v>
      </c>
      <c r="I11594" s="37"/>
      <c r="J11594" s="37"/>
    </row>
    <row r="11595" spans="1:16">
      <c r="A11595" s="25">
        <f t="shared" si="181"/>
        <v>11593</v>
      </c>
      <c r="B11595" s="32" t="s">
        <v>14813</v>
      </c>
      <c r="C11595" s="37">
        <v>1985</v>
      </c>
      <c r="E11595" s="42" t="s">
        <v>4823</v>
      </c>
      <c r="I11595" s="37">
        <v>5</v>
      </c>
      <c r="J11595" s="37">
        <v>6</v>
      </c>
      <c r="M11595" s="39">
        <v>5044.3</v>
      </c>
      <c r="N11595" s="39">
        <v>5044.3</v>
      </c>
      <c r="O11595" s="39">
        <v>4325</v>
      </c>
      <c r="P11595" s="38">
        <v>270</v>
      </c>
    </row>
    <row r="11596" spans="1:16">
      <c r="A11596" s="25">
        <f t="shared" si="181"/>
        <v>11594</v>
      </c>
      <c r="B11596" s="32" t="s">
        <v>14814</v>
      </c>
      <c r="I11596" s="37"/>
      <c r="J11596" s="37"/>
    </row>
    <row r="11597" spans="1:16">
      <c r="A11597" s="25">
        <f t="shared" si="181"/>
        <v>11595</v>
      </c>
      <c r="B11597" s="32" t="s">
        <v>14815</v>
      </c>
      <c r="I11597" s="37"/>
      <c r="J11597" s="37"/>
    </row>
    <row r="11598" spans="1:16">
      <c r="A11598" s="25">
        <f t="shared" si="181"/>
        <v>11596</v>
      </c>
      <c r="B11598" s="32" t="s">
        <v>14816</v>
      </c>
      <c r="C11598" s="37">
        <v>2010</v>
      </c>
      <c r="E11598" s="42" t="s">
        <v>4731</v>
      </c>
      <c r="I11598" s="37">
        <v>7</v>
      </c>
      <c r="J11598" s="37">
        <v>1</v>
      </c>
      <c r="M11598" s="39">
        <v>2760.1</v>
      </c>
      <c r="N11598" s="39">
        <v>2225.8000000000002</v>
      </c>
      <c r="O11598" s="39">
        <v>2225.8000000000002</v>
      </c>
      <c r="P11598" s="38">
        <v>66</v>
      </c>
    </row>
    <row r="11599" spans="1:16">
      <c r="A11599" s="25">
        <f t="shared" si="181"/>
        <v>11597</v>
      </c>
      <c r="B11599" s="32" t="s">
        <v>14817</v>
      </c>
      <c r="C11599" s="37">
        <v>2010</v>
      </c>
      <c r="E11599" s="41" t="s">
        <v>4731</v>
      </c>
      <c r="I11599" s="37">
        <v>7</v>
      </c>
      <c r="J11599" s="37">
        <v>2</v>
      </c>
      <c r="M11599" s="39">
        <v>5406.5</v>
      </c>
      <c r="N11599" s="39">
        <v>4335.8</v>
      </c>
      <c r="O11599" s="39">
        <v>4335.8</v>
      </c>
      <c r="P11599" s="38">
        <v>145</v>
      </c>
    </row>
    <row r="11600" spans="1:16">
      <c r="A11600" s="25">
        <f t="shared" si="181"/>
        <v>11598</v>
      </c>
      <c r="B11600" s="32" t="s">
        <v>14818</v>
      </c>
      <c r="C11600" s="37">
        <v>2009</v>
      </c>
      <c r="E11600" s="41" t="s">
        <v>4731</v>
      </c>
      <c r="I11600" s="37">
        <v>9</v>
      </c>
      <c r="J11600" s="37">
        <v>6</v>
      </c>
      <c r="M11600" s="39">
        <v>13917.2</v>
      </c>
      <c r="N11600" s="39">
        <v>13917.2</v>
      </c>
      <c r="O11600" s="39">
        <v>11182</v>
      </c>
      <c r="P11600" s="38">
        <v>356</v>
      </c>
    </row>
    <row r="11601" spans="1:16">
      <c r="A11601" s="25">
        <f t="shared" si="181"/>
        <v>11599</v>
      </c>
      <c r="B11601" s="32" t="s">
        <v>14819</v>
      </c>
      <c r="C11601" s="37">
        <v>2011</v>
      </c>
      <c r="E11601" s="41" t="s">
        <v>4731</v>
      </c>
      <c r="I11601" s="37">
        <v>7</v>
      </c>
      <c r="J11601" s="37">
        <v>2</v>
      </c>
      <c r="M11601" s="39">
        <v>3977.7</v>
      </c>
      <c r="N11601" s="39">
        <v>3158.23</v>
      </c>
      <c r="O11601" s="39">
        <v>3158.23</v>
      </c>
      <c r="P11601" s="38">
        <v>68</v>
      </c>
    </row>
    <row r="11602" spans="1:16">
      <c r="A11602" s="25">
        <f t="shared" si="181"/>
        <v>11600</v>
      </c>
      <c r="B11602" s="32" t="s">
        <v>14820</v>
      </c>
      <c r="I11602" s="37"/>
      <c r="J11602" s="37"/>
    </row>
    <row r="11603" spans="1:16">
      <c r="A11603" s="25">
        <f t="shared" si="181"/>
        <v>11601</v>
      </c>
      <c r="B11603" s="32" t="s">
        <v>14821</v>
      </c>
      <c r="I11603" s="37"/>
      <c r="J11603" s="37"/>
    </row>
    <row r="11604" spans="1:16">
      <c r="A11604" s="25">
        <f t="shared" si="181"/>
        <v>11602</v>
      </c>
      <c r="B11604" s="32" t="s">
        <v>14822</v>
      </c>
      <c r="I11604" s="37"/>
      <c r="J11604" s="37"/>
    </row>
    <row r="11605" spans="1:16">
      <c r="A11605" s="25">
        <f t="shared" si="181"/>
        <v>11603</v>
      </c>
      <c r="B11605" s="32" t="s">
        <v>14823</v>
      </c>
      <c r="I11605" s="37"/>
      <c r="J11605" s="37"/>
    </row>
    <row r="11606" spans="1:16">
      <c r="A11606" s="25">
        <f t="shared" si="181"/>
        <v>11604</v>
      </c>
      <c r="B11606" s="32" t="s">
        <v>14824</v>
      </c>
      <c r="C11606" s="37">
        <v>1967</v>
      </c>
      <c r="E11606" s="41" t="s">
        <v>4724</v>
      </c>
      <c r="I11606" s="37">
        <v>2</v>
      </c>
      <c r="J11606" s="37">
        <v>2</v>
      </c>
      <c r="M11606" s="39">
        <v>659.2</v>
      </c>
      <c r="N11606" s="39">
        <v>512</v>
      </c>
      <c r="O11606" s="39">
        <v>512</v>
      </c>
      <c r="P11606" s="38">
        <v>68</v>
      </c>
    </row>
    <row r="11607" spans="1:16">
      <c r="A11607" s="25">
        <f t="shared" si="181"/>
        <v>11605</v>
      </c>
      <c r="B11607" s="32" t="s">
        <v>3056</v>
      </c>
      <c r="C11607" s="37">
        <v>1969</v>
      </c>
      <c r="E11607" s="41" t="s">
        <v>4731</v>
      </c>
      <c r="I11607" s="37">
        <v>2</v>
      </c>
      <c r="J11607" s="37">
        <v>2</v>
      </c>
      <c r="M11607" s="39">
        <v>679.2</v>
      </c>
      <c r="N11607" s="39">
        <v>624.6</v>
      </c>
      <c r="O11607" s="39">
        <v>624.6</v>
      </c>
      <c r="P11607" s="38">
        <v>48</v>
      </c>
    </row>
    <row r="11608" spans="1:16">
      <c r="A11608" s="25">
        <f t="shared" si="181"/>
        <v>11606</v>
      </c>
      <c r="B11608" s="32" t="s">
        <v>14825</v>
      </c>
      <c r="C11608" s="37">
        <v>1969</v>
      </c>
      <c r="E11608" s="41" t="s">
        <v>4965</v>
      </c>
      <c r="I11608" s="37">
        <v>2</v>
      </c>
      <c r="J11608" s="37">
        <v>2</v>
      </c>
      <c r="M11608" s="39">
        <v>221.3</v>
      </c>
      <c r="N11608" s="39">
        <v>117.5</v>
      </c>
      <c r="O11608" s="39">
        <v>221.4</v>
      </c>
      <c r="P11608" s="38">
        <v>48</v>
      </c>
    </row>
    <row r="11609" spans="1:16">
      <c r="A11609" s="25">
        <f t="shared" si="181"/>
        <v>11607</v>
      </c>
      <c r="B11609" s="32" t="s">
        <v>14826</v>
      </c>
      <c r="C11609" s="37">
        <v>1972</v>
      </c>
      <c r="E11609" s="41" t="s">
        <v>4981</v>
      </c>
      <c r="I11609" s="37">
        <v>2</v>
      </c>
      <c r="J11609" s="37">
        <v>2</v>
      </c>
      <c r="M11609" s="39">
        <v>549.29999999999995</v>
      </c>
      <c r="N11609" s="39">
        <v>372.4</v>
      </c>
      <c r="O11609" s="39">
        <v>372.4</v>
      </c>
      <c r="P11609" s="38">
        <v>12</v>
      </c>
    </row>
    <row r="11610" spans="1:16">
      <c r="A11610" s="25">
        <f t="shared" si="181"/>
        <v>11608</v>
      </c>
      <c r="B11610" s="32" t="s">
        <v>14827</v>
      </c>
      <c r="C11610" s="37">
        <v>1972</v>
      </c>
      <c r="E11610" s="41" t="s">
        <v>12031</v>
      </c>
      <c r="I11610" s="37">
        <v>2</v>
      </c>
      <c r="J11610" s="37">
        <v>2</v>
      </c>
      <c r="M11610" s="39">
        <v>613.79999999999995</v>
      </c>
      <c r="N11610" s="39">
        <v>613.79999999999995</v>
      </c>
      <c r="O11610" s="39">
        <v>551.79999999999995</v>
      </c>
    </row>
    <row r="11611" spans="1:16">
      <c r="A11611" s="25">
        <f t="shared" si="181"/>
        <v>11609</v>
      </c>
      <c r="B11611" s="32" t="s">
        <v>14828</v>
      </c>
      <c r="C11611" s="37">
        <v>1980</v>
      </c>
      <c r="E11611" s="41" t="s">
        <v>12031</v>
      </c>
      <c r="I11611" s="37">
        <v>3</v>
      </c>
      <c r="J11611" s="37">
        <v>3</v>
      </c>
      <c r="M11611" s="39">
        <v>1330.3</v>
      </c>
      <c r="N11611" s="39">
        <v>1330.3</v>
      </c>
      <c r="O11611" s="39">
        <v>1198.0999999999999</v>
      </c>
    </row>
    <row r="11612" spans="1:16">
      <c r="A11612" s="25">
        <f t="shared" si="181"/>
        <v>11610</v>
      </c>
      <c r="B11612" s="32" t="s">
        <v>14829</v>
      </c>
      <c r="C11612" s="37">
        <v>1980</v>
      </c>
      <c r="E11612" s="41" t="s">
        <v>12031</v>
      </c>
      <c r="I11612" s="37">
        <v>3</v>
      </c>
      <c r="J11612" s="37">
        <v>3</v>
      </c>
      <c r="M11612" s="39">
        <v>1330.3</v>
      </c>
      <c r="N11612" s="39">
        <v>1330.3</v>
      </c>
      <c r="O11612" s="39">
        <v>1198.0999999999999</v>
      </c>
    </row>
    <row r="11613" spans="1:16">
      <c r="A11613" s="25">
        <f t="shared" si="181"/>
        <v>11611</v>
      </c>
      <c r="B11613" s="32" t="s">
        <v>14830</v>
      </c>
      <c r="C11613" s="37">
        <v>1985</v>
      </c>
      <c r="E11613" s="41" t="s">
        <v>4731</v>
      </c>
      <c r="I11613" s="37">
        <v>1</v>
      </c>
      <c r="J11613" s="37">
        <v>1</v>
      </c>
      <c r="M11613" s="39">
        <v>234.3</v>
      </c>
      <c r="N11613" s="39">
        <v>234.3</v>
      </c>
      <c r="O11613" s="39">
        <v>234.3</v>
      </c>
    </row>
    <row r="11614" spans="1:16">
      <c r="A11614" s="25">
        <f t="shared" si="181"/>
        <v>11612</v>
      </c>
      <c r="B11614" s="32" t="s">
        <v>14831</v>
      </c>
      <c r="C11614" s="37">
        <v>1991</v>
      </c>
      <c r="E11614" s="41" t="s">
        <v>4731</v>
      </c>
      <c r="I11614" s="37">
        <v>2</v>
      </c>
      <c r="J11614" s="37">
        <v>3</v>
      </c>
      <c r="M11614" s="39">
        <v>926</v>
      </c>
      <c r="N11614" s="39">
        <v>926</v>
      </c>
      <c r="O11614" s="39">
        <v>926</v>
      </c>
    </row>
    <row r="11615" spans="1:16">
      <c r="A11615" s="25">
        <f t="shared" si="181"/>
        <v>11613</v>
      </c>
      <c r="B11615" s="32" t="s">
        <v>14832</v>
      </c>
      <c r="C11615" s="37">
        <v>1985</v>
      </c>
      <c r="E11615" s="41" t="s">
        <v>4731</v>
      </c>
      <c r="I11615" s="37">
        <v>2</v>
      </c>
      <c r="J11615" s="37">
        <v>3</v>
      </c>
      <c r="M11615" s="39">
        <v>1028.8</v>
      </c>
      <c r="N11615" s="39">
        <v>889.9</v>
      </c>
      <c r="O11615" s="39">
        <v>889.9</v>
      </c>
    </row>
    <row r="11616" spans="1:16">
      <c r="A11616" s="25">
        <f t="shared" si="181"/>
        <v>11614</v>
      </c>
      <c r="B11616" s="32" t="s">
        <v>14833</v>
      </c>
      <c r="C11616" s="37">
        <v>1986</v>
      </c>
      <c r="E11616" s="41" t="s">
        <v>4724</v>
      </c>
      <c r="I11616" s="37">
        <v>2</v>
      </c>
      <c r="J11616" s="37">
        <v>3</v>
      </c>
      <c r="M11616" s="39">
        <v>940.6</v>
      </c>
      <c r="N11616" s="39">
        <v>855</v>
      </c>
      <c r="O11616" s="39">
        <v>855</v>
      </c>
      <c r="P11616" s="38">
        <v>64</v>
      </c>
    </row>
    <row r="11617" spans="1:16">
      <c r="A11617" s="25">
        <f t="shared" si="181"/>
        <v>11615</v>
      </c>
      <c r="B11617" s="32" t="s">
        <v>14834</v>
      </c>
      <c r="C11617" s="37">
        <v>1997</v>
      </c>
      <c r="E11617" s="41" t="s">
        <v>4729</v>
      </c>
      <c r="I11617" s="37">
        <v>4</v>
      </c>
      <c r="J11617" s="37">
        <v>1</v>
      </c>
      <c r="M11617" s="39">
        <v>662.3</v>
      </c>
      <c r="N11617" s="39">
        <v>662.3</v>
      </c>
      <c r="O11617" s="39">
        <v>662.3</v>
      </c>
      <c r="P11617" s="38">
        <v>29</v>
      </c>
    </row>
    <row r="11618" spans="1:16">
      <c r="A11618" s="25">
        <f t="shared" si="181"/>
        <v>11616</v>
      </c>
      <c r="B11618" s="32" t="s">
        <v>14835</v>
      </c>
      <c r="C11618" s="37">
        <v>1986</v>
      </c>
      <c r="E11618" s="41" t="s">
        <v>4731</v>
      </c>
      <c r="I11618" s="37">
        <v>2</v>
      </c>
      <c r="J11618" s="37">
        <v>1</v>
      </c>
      <c r="M11618" s="39">
        <v>335.3</v>
      </c>
      <c r="N11618" s="39">
        <v>335.3</v>
      </c>
      <c r="O11618" s="39">
        <v>335.3</v>
      </c>
      <c r="P11618" s="38">
        <v>18</v>
      </c>
    </row>
    <row r="11619" spans="1:16">
      <c r="A11619" s="25">
        <f t="shared" si="181"/>
        <v>11617</v>
      </c>
      <c r="B11619" s="32" t="s">
        <v>14836</v>
      </c>
      <c r="C11619" s="37">
        <v>1973</v>
      </c>
      <c r="E11619" s="41" t="s">
        <v>4981</v>
      </c>
      <c r="I11619" s="37">
        <v>2</v>
      </c>
      <c r="J11619" s="37">
        <v>1</v>
      </c>
      <c r="M11619" s="39">
        <v>366.3</v>
      </c>
      <c r="N11619" s="39">
        <v>333</v>
      </c>
      <c r="O11619" s="39">
        <v>333</v>
      </c>
      <c r="P11619" s="38">
        <v>25</v>
      </c>
    </row>
    <row r="11620" spans="1:16">
      <c r="A11620" s="25">
        <f t="shared" si="181"/>
        <v>11618</v>
      </c>
      <c r="B11620" s="32" t="s">
        <v>14837</v>
      </c>
      <c r="C11620" s="37">
        <v>1972</v>
      </c>
      <c r="E11620" s="41" t="s">
        <v>4724</v>
      </c>
      <c r="I11620" s="37">
        <v>2</v>
      </c>
      <c r="J11620" s="37">
        <v>2</v>
      </c>
      <c r="M11620" s="39">
        <v>787.1</v>
      </c>
      <c r="N11620" s="39">
        <v>725.9</v>
      </c>
      <c r="O11620" s="39">
        <v>725.9</v>
      </c>
      <c r="P11620" s="38">
        <v>35</v>
      </c>
    </row>
    <row r="11621" spans="1:16">
      <c r="A11621" s="25">
        <f t="shared" si="181"/>
        <v>11619</v>
      </c>
      <c r="B11621" s="32" t="s">
        <v>14838</v>
      </c>
      <c r="C11621" s="37">
        <v>1977</v>
      </c>
      <c r="E11621" s="41" t="s">
        <v>4731</v>
      </c>
      <c r="I11621" s="37">
        <v>2</v>
      </c>
      <c r="J11621" s="37">
        <v>2</v>
      </c>
      <c r="M11621" s="39">
        <v>782.7</v>
      </c>
      <c r="N11621" s="39">
        <v>723.5</v>
      </c>
      <c r="O11621" s="39">
        <v>723.5</v>
      </c>
      <c r="P11621" s="38">
        <v>67</v>
      </c>
    </row>
    <row r="11622" spans="1:16">
      <c r="A11622" s="25">
        <f t="shared" si="181"/>
        <v>11620</v>
      </c>
      <c r="B11622" s="32" t="s">
        <v>14839</v>
      </c>
      <c r="C11622" s="37">
        <v>1986</v>
      </c>
      <c r="E11622" s="41" t="s">
        <v>4731</v>
      </c>
      <c r="I11622" s="37">
        <v>4</v>
      </c>
      <c r="J11622" s="37">
        <v>4</v>
      </c>
      <c r="M11622" s="39">
        <v>2900.32</v>
      </c>
      <c r="N11622" s="39">
        <v>2845.62</v>
      </c>
      <c r="O11622" s="39">
        <v>2845.62</v>
      </c>
      <c r="P11622" s="38">
        <v>123</v>
      </c>
    </row>
    <row r="11623" spans="1:16">
      <c r="A11623" s="25">
        <f t="shared" si="181"/>
        <v>11621</v>
      </c>
      <c r="B11623" s="32" t="s">
        <v>14840</v>
      </c>
      <c r="C11623" s="37">
        <v>1982</v>
      </c>
      <c r="E11623" s="41" t="s">
        <v>4731</v>
      </c>
      <c r="I11623" s="37">
        <v>2</v>
      </c>
      <c r="J11623" s="37">
        <v>3</v>
      </c>
      <c r="M11623" s="39">
        <v>1017.1</v>
      </c>
      <c r="N11623" s="39">
        <v>910.1</v>
      </c>
      <c r="O11623" s="39">
        <v>910.1</v>
      </c>
      <c r="P11623" s="38">
        <v>45</v>
      </c>
    </row>
    <row r="11624" spans="1:16">
      <c r="A11624" s="25">
        <f t="shared" si="181"/>
        <v>11622</v>
      </c>
      <c r="B11624" s="32" t="s">
        <v>14841</v>
      </c>
      <c r="C11624" s="37">
        <v>1979</v>
      </c>
      <c r="E11624" s="41" t="s">
        <v>4731</v>
      </c>
      <c r="I11624" s="37">
        <v>4</v>
      </c>
      <c r="J11624" s="37">
        <v>4</v>
      </c>
      <c r="M11624" s="39">
        <v>2726.9</v>
      </c>
      <c r="N11624" s="39">
        <v>2651.3</v>
      </c>
      <c r="O11624" s="39">
        <v>2651.3</v>
      </c>
      <c r="P11624" s="38">
        <v>137</v>
      </c>
    </row>
    <row r="11625" spans="1:16">
      <c r="A11625" s="25">
        <f t="shared" si="181"/>
        <v>11623</v>
      </c>
      <c r="B11625" s="32" t="s">
        <v>14842</v>
      </c>
      <c r="C11625" s="37">
        <v>1975</v>
      </c>
      <c r="E11625" s="41" t="s">
        <v>4731</v>
      </c>
      <c r="I11625" s="37">
        <v>3</v>
      </c>
      <c r="J11625" s="37">
        <v>3</v>
      </c>
      <c r="M11625" s="39">
        <v>1572.1</v>
      </c>
      <c r="N11625" s="39">
        <v>1372.9</v>
      </c>
      <c r="O11625" s="39">
        <v>1372.9</v>
      </c>
      <c r="P11625" s="38">
        <v>67</v>
      </c>
    </row>
    <row r="11626" spans="1:16">
      <c r="A11626" s="25">
        <f t="shared" si="181"/>
        <v>11624</v>
      </c>
      <c r="B11626" s="32" t="s">
        <v>14843</v>
      </c>
      <c r="C11626" s="37">
        <v>1977</v>
      </c>
      <c r="E11626" s="41" t="s">
        <v>4731</v>
      </c>
      <c r="I11626" s="37">
        <v>4</v>
      </c>
      <c r="J11626" s="37">
        <v>4</v>
      </c>
      <c r="M11626" s="39">
        <v>2488</v>
      </c>
      <c r="N11626" s="39">
        <v>2434.1999999999998</v>
      </c>
      <c r="O11626" s="39">
        <v>2434.1999999999998</v>
      </c>
      <c r="P11626" s="38">
        <v>100</v>
      </c>
    </row>
    <row r="11627" spans="1:16">
      <c r="A11627" s="25">
        <f t="shared" si="181"/>
        <v>11625</v>
      </c>
      <c r="B11627" s="32" t="s">
        <v>14844</v>
      </c>
      <c r="C11627" s="37">
        <v>1986</v>
      </c>
      <c r="E11627" s="41" t="s">
        <v>4731</v>
      </c>
      <c r="I11627" s="37">
        <v>4</v>
      </c>
      <c r="J11627" s="37">
        <v>4</v>
      </c>
      <c r="M11627" s="39">
        <v>2626.21</v>
      </c>
      <c r="N11627" s="39">
        <v>2413.81</v>
      </c>
      <c r="O11627" s="39">
        <v>2413.81</v>
      </c>
      <c r="P11627" s="38">
        <v>65</v>
      </c>
    </row>
    <row r="11628" spans="1:16">
      <c r="A11628" s="25">
        <f t="shared" si="181"/>
        <v>11626</v>
      </c>
      <c r="B11628" s="32" t="s">
        <v>14845</v>
      </c>
      <c r="C11628" s="37">
        <v>1993</v>
      </c>
      <c r="E11628" s="41" t="s">
        <v>4731</v>
      </c>
      <c r="I11628" s="37">
        <v>5</v>
      </c>
      <c r="J11628" s="37">
        <v>4</v>
      </c>
      <c r="M11628" s="39">
        <v>2948.3</v>
      </c>
      <c r="N11628" s="39">
        <v>2642.3</v>
      </c>
      <c r="O11628" s="39">
        <v>2642.3</v>
      </c>
      <c r="P11628" s="38">
        <v>141</v>
      </c>
    </row>
    <row r="11629" spans="1:16">
      <c r="A11629" s="25">
        <f t="shared" si="181"/>
        <v>11627</v>
      </c>
      <c r="B11629" s="32" t="s">
        <v>14846</v>
      </c>
      <c r="C11629" s="37">
        <v>1989</v>
      </c>
      <c r="E11629" s="41" t="s">
        <v>4731</v>
      </c>
      <c r="I11629" s="37">
        <v>4</v>
      </c>
      <c r="J11629" s="37">
        <v>3</v>
      </c>
      <c r="M11629" s="39">
        <v>2595.8000000000002</v>
      </c>
      <c r="N11629" s="39">
        <v>2402.9</v>
      </c>
      <c r="O11629" s="39">
        <v>2402.9</v>
      </c>
      <c r="P11629" s="38">
        <v>132</v>
      </c>
    </row>
    <row r="11630" spans="1:16">
      <c r="A11630" s="25">
        <f t="shared" si="181"/>
        <v>11628</v>
      </c>
      <c r="B11630" s="32" t="s">
        <v>14847</v>
      </c>
      <c r="C11630" s="37">
        <v>1994</v>
      </c>
      <c r="E11630" s="41" t="s">
        <v>4731</v>
      </c>
      <c r="I11630" s="37">
        <v>5</v>
      </c>
      <c r="J11630" s="37">
        <v>6</v>
      </c>
      <c r="M11630" s="39">
        <v>4372</v>
      </c>
      <c r="N11630" s="39">
        <v>3879.1</v>
      </c>
      <c r="O11630" s="39">
        <v>3879.1</v>
      </c>
      <c r="P11630" s="38">
        <v>52</v>
      </c>
    </row>
    <row r="11631" spans="1:16">
      <c r="A11631" s="25">
        <f t="shared" si="181"/>
        <v>11629</v>
      </c>
      <c r="B11631" s="32" t="s">
        <v>4589</v>
      </c>
      <c r="C11631" s="37">
        <v>1951</v>
      </c>
      <c r="E11631" s="41" t="s">
        <v>4724</v>
      </c>
      <c r="I11631" s="37">
        <v>2</v>
      </c>
      <c r="J11631" s="37">
        <v>2</v>
      </c>
      <c r="M11631" s="39">
        <v>557.79999999999995</v>
      </c>
      <c r="N11631" s="39">
        <v>509.7</v>
      </c>
      <c r="O11631" s="39">
        <v>465.9</v>
      </c>
      <c r="P11631" s="38">
        <v>24</v>
      </c>
    </row>
    <row r="11632" spans="1:16">
      <c r="A11632" s="25">
        <f t="shared" si="181"/>
        <v>11630</v>
      </c>
      <c r="B11632" s="32" t="s">
        <v>4591</v>
      </c>
      <c r="C11632" s="37">
        <v>1973</v>
      </c>
      <c r="E11632" s="41" t="s">
        <v>4724</v>
      </c>
      <c r="I11632" s="37">
        <v>2</v>
      </c>
      <c r="J11632" s="37">
        <v>3</v>
      </c>
      <c r="M11632" s="39">
        <v>968</v>
      </c>
      <c r="N11632" s="39">
        <v>883.4</v>
      </c>
      <c r="O11632" s="39">
        <v>883.4</v>
      </c>
      <c r="P11632" s="38">
        <v>37</v>
      </c>
    </row>
    <row r="11633" spans="1:16">
      <c r="A11633" s="25">
        <f t="shared" si="181"/>
        <v>11631</v>
      </c>
      <c r="B11633" s="32" t="s">
        <v>14848</v>
      </c>
      <c r="C11633" s="37">
        <v>1950</v>
      </c>
      <c r="E11633" s="41" t="s">
        <v>4731</v>
      </c>
      <c r="I11633" s="37">
        <v>2</v>
      </c>
      <c r="J11633" s="37">
        <v>2</v>
      </c>
      <c r="M11633" s="39">
        <v>524.79999999999995</v>
      </c>
      <c r="N11633" s="39">
        <v>456</v>
      </c>
      <c r="O11633" s="39">
        <v>456</v>
      </c>
      <c r="P11633" s="38">
        <v>26</v>
      </c>
    </row>
    <row r="11634" spans="1:16">
      <c r="A11634" s="25">
        <f t="shared" si="181"/>
        <v>11632</v>
      </c>
      <c r="B11634" s="32" t="s">
        <v>4592</v>
      </c>
      <c r="C11634" s="37">
        <v>1970</v>
      </c>
      <c r="E11634" s="41" t="s">
        <v>4731</v>
      </c>
      <c r="I11634" s="37">
        <v>2</v>
      </c>
      <c r="J11634" s="37">
        <v>3</v>
      </c>
      <c r="M11634" s="39">
        <v>962.3</v>
      </c>
      <c r="N11634" s="39">
        <v>876.9</v>
      </c>
      <c r="O11634" s="39">
        <v>792.8</v>
      </c>
      <c r="P11634" s="38">
        <v>40</v>
      </c>
    </row>
    <row r="11635" spans="1:16">
      <c r="A11635" s="25">
        <f t="shared" si="181"/>
        <v>11633</v>
      </c>
      <c r="B11635" s="32" t="s">
        <v>14849</v>
      </c>
      <c r="C11635" s="37">
        <v>1971</v>
      </c>
      <c r="E11635" s="41" t="s">
        <v>4724</v>
      </c>
      <c r="I11635" s="37">
        <v>2</v>
      </c>
      <c r="J11635" s="37">
        <v>3</v>
      </c>
      <c r="M11635" s="39">
        <v>997.4</v>
      </c>
      <c r="N11635" s="39">
        <v>913.2</v>
      </c>
      <c r="O11635" s="39">
        <v>913.2</v>
      </c>
      <c r="P11635" s="38">
        <v>46</v>
      </c>
    </row>
    <row r="11636" spans="1:16">
      <c r="A11636" s="25">
        <f t="shared" si="181"/>
        <v>11634</v>
      </c>
      <c r="B11636" s="32" t="s">
        <v>14850</v>
      </c>
      <c r="C11636" s="37">
        <v>1978</v>
      </c>
      <c r="E11636" s="41" t="s">
        <v>4731</v>
      </c>
      <c r="I11636" s="37">
        <v>2</v>
      </c>
      <c r="J11636" s="37">
        <v>3</v>
      </c>
      <c r="M11636" s="39">
        <v>1027</v>
      </c>
      <c r="N11636" s="39">
        <v>904.4</v>
      </c>
      <c r="O11636" s="39">
        <v>904.4</v>
      </c>
      <c r="P11636" s="38">
        <v>43</v>
      </c>
    </row>
    <row r="11637" spans="1:16">
      <c r="A11637" s="25">
        <f t="shared" si="181"/>
        <v>11635</v>
      </c>
      <c r="B11637" s="32" t="s">
        <v>4593</v>
      </c>
      <c r="C11637" s="37">
        <v>1970</v>
      </c>
      <c r="E11637" s="41" t="s">
        <v>4724</v>
      </c>
      <c r="I11637" s="37">
        <v>2</v>
      </c>
      <c r="J11637" s="37">
        <v>3</v>
      </c>
      <c r="M11637" s="39">
        <v>652.6</v>
      </c>
      <c r="N11637" s="39">
        <v>568.6</v>
      </c>
      <c r="O11637" s="39">
        <v>568.6</v>
      </c>
      <c r="P11637" s="38">
        <v>50</v>
      </c>
    </row>
    <row r="11638" spans="1:16">
      <c r="A11638" s="25">
        <f t="shared" si="181"/>
        <v>11636</v>
      </c>
      <c r="B11638" s="32" t="s">
        <v>14851</v>
      </c>
      <c r="C11638" s="37">
        <v>1974</v>
      </c>
      <c r="E11638" s="41" t="s">
        <v>4724</v>
      </c>
      <c r="I11638" s="37">
        <v>2</v>
      </c>
      <c r="J11638" s="37">
        <v>3</v>
      </c>
      <c r="M11638" s="39">
        <v>966.7</v>
      </c>
      <c r="N11638" s="39">
        <v>882.7</v>
      </c>
      <c r="O11638" s="39">
        <v>882.7</v>
      </c>
      <c r="P11638" s="38">
        <v>42</v>
      </c>
    </row>
    <row r="11639" spans="1:16">
      <c r="A11639" s="25">
        <f t="shared" si="181"/>
        <v>11637</v>
      </c>
      <c r="B11639" s="32" t="s">
        <v>14852</v>
      </c>
      <c r="C11639" s="37">
        <v>1972</v>
      </c>
      <c r="E11639" s="41" t="s">
        <v>4724</v>
      </c>
      <c r="I11639" s="37">
        <v>2</v>
      </c>
      <c r="J11639" s="37">
        <v>3</v>
      </c>
      <c r="M11639" s="39">
        <v>988.3</v>
      </c>
      <c r="N11639" s="39">
        <v>904.3</v>
      </c>
      <c r="O11639" s="39">
        <v>904.3</v>
      </c>
      <c r="P11639" s="38">
        <v>50</v>
      </c>
    </row>
    <row r="11640" spans="1:16">
      <c r="A11640" s="25">
        <f t="shared" si="181"/>
        <v>11638</v>
      </c>
      <c r="B11640" s="32" t="s">
        <v>4590</v>
      </c>
      <c r="C11640" s="37">
        <v>1975</v>
      </c>
      <c r="E11640" s="41" t="s">
        <v>4731</v>
      </c>
      <c r="I11640" s="37">
        <v>2</v>
      </c>
      <c r="J11640" s="37">
        <v>3</v>
      </c>
      <c r="M11640" s="39">
        <v>1013.1</v>
      </c>
      <c r="N11640" s="39">
        <v>909.1</v>
      </c>
      <c r="O11640" s="39">
        <v>909.1</v>
      </c>
      <c r="P11640" s="38">
        <v>54</v>
      </c>
    </row>
    <row r="11641" spans="1:16">
      <c r="A11641" s="25">
        <f t="shared" si="181"/>
        <v>11639</v>
      </c>
      <c r="B11641" s="32" t="s">
        <v>14853</v>
      </c>
      <c r="C11641" s="37">
        <v>2009</v>
      </c>
      <c r="E11641" s="41" t="s">
        <v>4731</v>
      </c>
      <c r="I11641" s="37">
        <v>5</v>
      </c>
      <c r="J11641" s="37">
        <v>4</v>
      </c>
      <c r="M11641" s="39">
        <v>3668.7</v>
      </c>
      <c r="N11641" s="39">
        <v>3169.4</v>
      </c>
      <c r="O11641" s="39">
        <v>3169.4</v>
      </c>
      <c r="P11641" s="38">
        <v>112</v>
      </c>
    </row>
    <row r="11642" spans="1:16">
      <c r="A11642" s="25">
        <f t="shared" si="181"/>
        <v>11640</v>
      </c>
      <c r="B11642" s="32" t="s">
        <v>14854</v>
      </c>
      <c r="C11642" s="37">
        <v>1977</v>
      </c>
      <c r="E11642" s="41" t="s">
        <v>4731</v>
      </c>
      <c r="I11642" s="37">
        <v>2</v>
      </c>
      <c r="J11642" s="37">
        <v>3</v>
      </c>
      <c r="M11642" s="39">
        <v>2113.3000000000002</v>
      </c>
      <c r="N11642" s="39">
        <v>985.8</v>
      </c>
      <c r="O11642" s="39">
        <v>985.8</v>
      </c>
      <c r="P11642" s="38">
        <v>60</v>
      </c>
    </row>
    <row r="11643" spans="1:16">
      <c r="A11643" s="25">
        <f t="shared" si="181"/>
        <v>11641</v>
      </c>
      <c r="B11643" s="32" t="s">
        <v>14855</v>
      </c>
      <c r="C11643" s="37">
        <v>1990</v>
      </c>
      <c r="E11643" s="41" t="s">
        <v>4731</v>
      </c>
      <c r="I11643" s="37">
        <v>4</v>
      </c>
      <c r="J11643" s="37">
        <v>1</v>
      </c>
      <c r="M11643" s="39">
        <v>926</v>
      </c>
      <c r="N11643" s="39">
        <v>926</v>
      </c>
      <c r="O11643" s="39">
        <v>810.3</v>
      </c>
      <c r="P11643" s="38">
        <v>44</v>
      </c>
    </row>
    <row r="11644" spans="1:16">
      <c r="A11644" s="25">
        <f t="shared" si="181"/>
        <v>11642</v>
      </c>
      <c r="B11644" s="32" t="s">
        <v>14856</v>
      </c>
      <c r="C11644" s="37">
        <v>1983</v>
      </c>
      <c r="E11644" s="41" t="s">
        <v>4724</v>
      </c>
      <c r="I11644" s="37">
        <v>3</v>
      </c>
      <c r="J11644" s="37">
        <v>2</v>
      </c>
      <c r="M11644" s="39">
        <v>1408</v>
      </c>
      <c r="N11644" s="39">
        <v>692.3</v>
      </c>
      <c r="O11644" s="39">
        <v>692.3</v>
      </c>
      <c r="P11644" s="38">
        <v>65</v>
      </c>
    </row>
    <row r="11645" spans="1:16">
      <c r="A11645" s="25">
        <f t="shared" si="181"/>
        <v>11643</v>
      </c>
      <c r="B11645" s="32" t="s">
        <v>14857</v>
      </c>
      <c r="C11645" s="37">
        <v>1984</v>
      </c>
      <c r="E11645" s="41" t="s">
        <v>4731</v>
      </c>
      <c r="I11645" s="37">
        <v>3</v>
      </c>
      <c r="J11645" s="37">
        <v>3</v>
      </c>
      <c r="M11645" s="39">
        <v>2076.8000000000002</v>
      </c>
      <c r="N11645" s="39">
        <v>1868</v>
      </c>
      <c r="O11645" s="39">
        <v>1868</v>
      </c>
      <c r="P11645" s="38">
        <v>92</v>
      </c>
    </row>
    <row r="11646" spans="1:16">
      <c r="A11646" s="25">
        <f t="shared" si="181"/>
        <v>11644</v>
      </c>
      <c r="B11646" s="32" t="s">
        <v>4594</v>
      </c>
      <c r="C11646" s="37">
        <v>1970</v>
      </c>
      <c r="E11646" s="41" t="s">
        <v>4731</v>
      </c>
      <c r="I11646" s="37">
        <v>2</v>
      </c>
      <c r="J11646" s="37">
        <v>3</v>
      </c>
      <c r="M11646" s="39">
        <v>1004.1</v>
      </c>
      <c r="N11646" s="39">
        <v>903.6</v>
      </c>
      <c r="O11646" s="39">
        <v>903.6</v>
      </c>
      <c r="P11646" s="38">
        <v>100</v>
      </c>
    </row>
    <row r="11647" spans="1:16">
      <c r="A11647" s="25">
        <f t="shared" si="181"/>
        <v>11645</v>
      </c>
      <c r="B11647" s="32" t="s">
        <v>14858</v>
      </c>
      <c r="C11647" s="37">
        <v>1984</v>
      </c>
      <c r="E11647" s="41" t="s">
        <v>4724</v>
      </c>
      <c r="I11647" s="37">
        <v>3</v>
      </c>
      <c r="J11647" s="37">
        <v>3</v>
      </c>
      <c r="M11647" s="39">
        <v>1541.28</v>
      </c>
      <c r="N11647" s="39">
        <v>904.7</v>
      </c>
      <c r="O11647" s="39">
        <v>904.7</v>
      </c>
      <c r="P11647" s="38">
        <v>65</v>
      </c>
    </row>
    <row r="11648" spans="1:16">
      <c r="A11648" s="25">
        <f t="shared" si="181"/>
        <v>11646</v>
      </c>
      <c r="B11648" s="32" t="s">
        <v>14859</v>
      </c>
      <c r="C11648" s="37">
        <v>1984</v>
      </c>
      <c r="E11648" s="41" t="s">
        <v>4724</v>
      </c>
      <c r="I11648" s="37">
        <v>2</v>
      </c>
      <c r="J11648" s="37">
        <v>2</v>
      </c>
      <c r="M11648" s="39">
        <v>889.3</v>
      </c>
      <c r="N11648" s="39">
        <v>572.5</v>
      </c>
      <c r="O11648" s="39">
        <v>572.5</v>
      </c>
      <c r="P11648" s="38">
        <v>53</v>
      </c>
    </row>
    <row r="11649" spans="1:16">
      <c r="A11649" s="25">
        <f t="shared" si="181"/>
        <v>11647</v>
      </c>
      <c r="B11649" s="32" t="s">
        <v>14860</v>
      </c>
      <c r="C11649" s="37">
        <v>1986</v>
      </c>
      <c r="E11649" s="41" t="s">
        <v>4731</v>
      </c>
      <c r="I11649" s="37">
        <v>3</v>
      </c>
      <c r="J11649" s="37">
        <v>3</v>
      </c>
      <c r="M11649" s="39">
        <v>1934.5</v>
      </c>
      <c r="N11649" s="39">
        <v>1766.8</v>
      </c>
      <c r="O11649" s="39">
        <v>1766.8</v>
      </c>
      <c r="P11649" s="38">
        <v>90</v>
      </c>
    </row>
    <row r="11650" spans="1:16">
      <c r="A11650" s="25">
        <f t="shared" si="181"/>
        <v>11648</v>
      </c>
      <c r="B11650" s="32" t="s">
        <v>14861</v>
      </c>
      <c r="C11650" s="37">
        <v>1973</v>
      </c>
      <c r="E11650" s="41" t="s">
        <v>4731</v>
      </c>
      <c r="I11650" s="37">
        <v>2</v>
      </c>
      <c r="J11650" s="37">
        <v>3</v>
      </c>
      <c r="M11650" s="39">
        <v>995.3</v>
      </c>
      <c r="N11650" s="39">
        <v>911.3</v>
      </c>
      <c r="O11650" s="39">
        <v>911.3</v>
      </c>
      <c r="P11650" s="38">
        <v>52</v>
      </c>
    </row>
    <row r="11651" spans="1:16">
      <c r="A11651" s="25">
        <f t="shared" ref="A11651:A11714" si="182">A11650+1</f>
        <v>11649</v>
      </c>
      <c r="B11651" s="32" t="s">
        <v>14862</v>
      </c>
      <c r="C11651" s="37">
        <v>1985</v>
      </c>
      <c r="E11651" s="41" t="s">
        <v>4731</v>
      </c>
      <c r="I11651" s="37">
        <v>3</v>
      </c>
      <c r="J11651" s="37">
        <v>3</v>
      </c>
      <c r="M11651" s="39">
        <v>1794</v>
      </c>
      <c r="N11651" s="39">
        <v>1017.5</v>
      </c>
      <c r="O11651" s="39">
        <v>1017.5</v>
      </c>
      <c r="P11651" s="38">
        <v>94</v>
      </c>
    </row>
    <row r="11652" spans="1:16">
      <c r="A11652" s="25">
        <f t="shared" si="182"/>
        <v>11650</v>
      </c>
      <c r="B11652" s="32" t="s">
        <v>14863</v>
      </c>
      <c r="C11652" s="37">
        <v>1973</v>
      </c>
      <c r="E11652" s="41" t="s">
        <v>4731</v>
      </c>
      <c r="I11652" s="37">
        <v>4</v>
      </c>
      <c r="J11652" s="37">
        <v>1</v>
      </c>
      <c r="M11652" s="39">
        <v>1021.5</v>
      </c>
      <c r="N11652" s="39">
        <v>897.9</v>
      </c>
      <c r="O11652" s="39">
        <v>897.9</v>
      </c>
      <c r="P11652" s="38">
        <v>39</v>
      </c>
    </row>
    <row r="11653" spans="1:16">
      <c r="A11653" s="25">
        <f t="shared" si="182"/>
        <v>11651</v>
      </c>
      <c r="B11653" s="32" t="s">
        <v>14864</v>
      </c>
      <c r="C11653" s="37">
        <v>1996</v>
      </c>
      <c r="E11653" s="41" t="s">
        <v>4731</v>
      </c>
      <c r="I11653" s="37">
        <v>5</v>
      </c>
      <c r="J11653" s="37">
        <v>4</v>
      </c>
      <c r="M11653" s="39">
        <v>3059</v>
      </c>
      <c r="N11653" s="39">
        <v>2794</v>
      </c>
      <c r="O11653" s="39">
        <v>2794</v>
      </c>
      <c r="P11653" s="38">
        <v>148</v>
      </c>
    </row>
    <row r="11654" spans="1:16">
      <c r="A11654" s="25">
        <f t="shared" si="182"/>
        <v>11652</v>
      </c>
      <c r="B11654" s="32" t="s">
        <v>14865</v>
      </c>
      <c r="C11654" s="37">
        <v>1978</v>
      </c>
      <c r="E11654" s="41" t="s">
        <v>4731</v>
      </c>
      <c r="I11654" s="37">
        <v>2</v>
      </c>
      <c r="J11654" s="37">
        <v>2</v>
      </c>
      <c r="M11654" s="39">
        <v>779.2</v>
      </c>
      <c r="N11654" s="39">
        <v>718.4</v>
      </c>
      <c r="O11654" s="39">
        <v>718.4</v>
      </c>
      <c r="P11654" s="38">
        <v>43</v>
      </c>
    </row>
    <row r="11655" spans="1:16">
      <c r="A11655" s="25">
        <f t="shared" si="182"/>
        <v>11653</v>
      </c>
      <c r="B11655" s="32" t="s">
        <v>14866</v>
      </c>
      <c r="C11655" s="37">
        <v>1979</v>
      </c>
      <c r="D11655" s="37">
        <v>2009</v>
      </c>
      <c r="E11655" s="42" t="s">
        <v>5159</v>
      </c>
      <c r="I11655" s="37">
        <v>3</v>
      </c>
      <c r="J11655" s="37">
        <v>3</v>
      </c>
      <c r="M11655" s="39">
        <v>1335.6</v>
      </c>
      <c r="N11655" s="39">
        <v>1335.6</v>
      </c>
      <c r="O11655" s="39">
        <v>1210.5999999999999</v>
      </c>
      <c r="P11655" s="38">
        <v>31</v>
      </c>
    </row>
    <row r="11656" spans="1:16">
      <c r="A11656" s="25">
        <f t="shared" si="182"/>
        <v>11654</v>
      </c>
      <c r="B11656" s="32" t="s">
        <v>14867</v>
      </c>
      <c r="C11656" s="37">
        <v>1966</v>
      </c>
      <c r="E11656" s="41" t="s">
        <v>4965</v>
      </c>
      <c r="I11656" s="37">
        <v>2</v>
      </c>
      <c r="J11656" s="37">
        <v>2</v>
      </c>
      <c r="M11656" s="39">
        <v>249.1</v>
      </c>
      <c r="N11656" s="39">
        <v>224.2</v>
      </c>
      <c r="O11656" s="39">
        <v>228.5</v>
      </c>
      <c r="P11656" s="38">
        <v>17</v>
      </c>
    </row>
    <row r="11657" spans="1:16">
      <c r="A11657" s="25">
        <f t="shared" si="182"/>
        <v>11655</v>
      </c>
      <c r="B11657" s="32" t="s">
        <v>14868</v>
      </c>
      <c r="C11657" s="37">
        <v>1966</v>
      </c>
      <c r="E11657" s="41" t="s">
        <v>4724</v>
      </c>
      <c r="I11657" s="37">
        <v>2</v>
      </c>
      <c r="J11657" s="37">
        <v>2</v>
      </c>
      <c r="M11657" s="39">
        <v>433.6</v>
      </c>
      <c r="N11657" s="39">
        <v>373.6</v>
      </c>
      <c r="O11657" s="39">
        <v>368.8</v>
      </c>
      <c r="P11657" s="38">
        <v>21</v>
      </c>
    </row>
    <row r="11658" spans="1:16">
      <c r="A11658" s="25">
        <f t="shared" si="182"/>
        <v>11656</v>
      </c>
      <c r="B11658" s="32" t="s">
        <v>4597</v>
      </c>
      <c r="C11658" s="37">
        <v>1967</v>
      </c>
      <c r="E11658" s="41" t="s">
        <v>4724</v>
      </c>
      <c r="I11658" s="37">
        <v>2</v>
      </c>
      <c r="J11658" s="37">
        <v>2</v>
      </c>
      <c r="M11658" s="39">
        <v>562.79999999999995</v>
      </c>
      <c r="N11658" s="39">
        <v>510</v>
      </c>
      <c r="O11658" s="39">
        <v>510</v>
      </c>
      <c r="P11658" s="38">
        <v>32</v>
      </c>
    </row>
    <row r="11659" spans="1:16">
      <c r="A11659" s="25">
        <f t="shared" si="182"/>
        <v>11657</v>
      </c>
      <c r="B11659" s="32" t="s">
        <v>4598</v>
      </c>
      <c r="C11659" s="37">
        <v>1966</v>
      </c>
      <c r="E11659" s="41" t="s">
        <v>4724</v>
      </c>
      <c r="I11659" s="37">
        <v>2</v>
      </c>
      <c r="J11659" s="37">
        <v>2</v>
      </c>
      <c r="M11659" s="39">
        <v>562.5</v>
      </c>
      <c r="N11659" s="39">
        <v>509.7</v>
      </c>
      <c r="O11659" s="39">
        <v>509.7</v>
      </c>
      <c r="P11659" s="38">
        <v>25</v>
      </c>
    </row>
    <row r="11660" spans="1:16">
      <c r="A11660" s="25">
        <f t="shared" si="182"/>
        <v>11658</v>
      </c>
      <c r="B11660" s="32" t="s">
        <v>14869</v>
      </c>
      <c r="C11660" s="37">
        <v>1979</v>
      </c>
      <c r="E11660" s="41" t="s">
        <v>4729</v>
      </c>
      <c r="I11660" s="37">
        <v>3</v>
      </c>
      <c r="J11660" s="37">
        <v>3</v>
      </c>
      <c r="M11660" s="39">
        <v>1369.5</v>
      </c>
      <c r="N11660" s="39">
        <v>1221.3</v>
      </c>
      <c r="O11660" s="39">
        <v>1221.3</v>
      </c>
      <c r="P11660" s="38">
        <v>77</v>
      </c>
    </row>
    <row r="11661" spans="1:16">
      <c r="A11661" s="25">
        <f t="shared" si="182"/>
        <v>11659</v>
      </c>
      <c r="B11661" s="32" t="s">
        <v>14870</v>
      </c>
      <c r="C11661" s="37">
        <v>1980</v>
      </c>
      <c r="E11661" s="41" t="s">
        <v>4729</v>
      </c>
      <c r="I11661" s="37">
        <v>3</v>
      </c>
      <c r="J11661" s="37">
        <v>3</v>
      </c>
      <c r="M11661" s="39">
        <v>1326.9</v>
      </c>
      <c r="N11661" s="39">
        <v>1216.28</v>
      </c>
      <c r="O11661" s="39">
        <v>1216.28</v>
      </c>
      <c r="P11661" s="38">
        <v>84</v>
      </c>
    </row>
    <row r="11662" spans="1:16">
      <c r="A11662" s="25">
        <f t="shared" si="182"/>
        <v>11660</v>
      </c>
      <c r="B11662" s="32" t="s">
        <v>14871</v>
      </c>
      <c r="C11662" s="37">
        <v>1971</v>
      </c>
      <c r="E11662" s="41" t="s">
        <v>4965</v>
      </c>
      <c r="I11662" s="37">
        <v>2</v>
      </c>
      <c r="J11662" s="37">
        <v>1</v>
      </c>
      <c r="M11662" s="39">
        <v>353.5</v>
      </c>
      <c r="N11662" s="39">
        <v>328.6</v>
      </c>
      <c r="O11662" s="39">
        <v>328.6</v>
      </c>
      <c r="P11662" s="38">
        <v>28</v>
      </c>
    </row>
    <row r="11663" spans="1:16">
      <c r="A11663" s="25">
        <f t="shared" si="182"/>
        <v>11661</v>
      </c>
      <c r="B11663" s="32" t="s">
        <v>14872</v>
      </c>
      <c r="I11663" s="37"/>
      <c r="J11663" s="37"/>
    </row>
    <row r="11664" spans="1:16">
      <c r="A11664" s="25">
        <f t="shared" si="182"/>
        <v>11662</v>
      </c>
      <c r="B11664" s="32" t="s">
        <v>14873</v>
      </c>
      <c r="C11664" s="37">
        <v>1979</v>
      </c>
      <c r="E11664" s="41" t="s">
        <v>4731</v>
      </c>
      <c r="I11664" s="37">
        <v>2</v>
      </c>
      <c r="J11664" s="37">
        <v>2</v>
      </c>
      <c r="M11664" s="39">
        <v>809.1</v>
      </c>
      <c r="N11664" s="39">
        <v>745</v>
      </c>
      <c r="O11664" s="39">
        <v>745</v>
      </c>
      <c r="P11664" s="38">
        <v>36</v>
      </c>
    </row>
    <row r="11665" spans="1:16">
      <c r="A11665" s="25">
        <f t="shared" si="182"/>
        <v>11663</v>
      </c>
      <c r="B11665" s="32" t="s">
        <v>14874</v>
      </c>
      <c r="C11665" s="37">
        <v>1966</v>
      </c>
      <c r="E11665" s="41" t="s">
        <v>4965</v>
      </c>
      <c r="I11665" s="37">
        <v>2</v>
      </c>
      <c r="J11665" s="37">
        <v>2</v>
      </c>
      <c r="M11665" s="39">
        <v>402.4</v>
      </c>
      <c r="N11665" s="39">
        <v>366</v>
      </c>
      <c r="O11665" s="39">
        <v>366</v>
      </c>
      <c r="P11665" s="38">
        <v>30</v>
      </c>
    </row>
    <row r="11666" spans="1:16">
      <c r="A11666" s="25">
        <f t="shared" si="182"/>
        <v>11664</v>
      </c>
      <c r="B11666" s="32" t="s">
        <v>4595</v>
      </c>
      <c r="C11666" s="37">
        <v>1967</v>
      </c>
      <c r="E11666" s="41" t="s">
        <v>4724</v>
      </c>
      <c r="I11666" s="37">
        <v>2</v>
      </c>
      <c r="J11666" s="37">
        <v>2</v>
      </c>
      <c r="M11666" s="39">
        <v>420.6</v>
      </c>
      <c r="N11666" s="39">
        <v>376.6</v>
      </c>
      <c r="O11666" s="39">
        <v>376.6</v>
      </c>
      <c r="P11666" s="38">
        <v>24</v>
      </c>
    </row>
    <row r="11667" spans="1:16">
      <c r="A11667" s="25">
        <f t="shared" si="182"/>
        <v>11665</v>
      </c>
      <c r="B11667" s="32" t="s">
        <v>4596</v>
      </c>
      <c r="C11667" s="37">
        <v>1968</v>
      </c>
      <c r="E11667" s="41" t="s">
        <v>4724</v>
      </c>
      <c r="I11667" s="37">
        <v>2</v>
      </c>
      <c r="J11667" s="37">
        <v>2</v>
      </c>
      <c r="M11667" s="39">
        <v>411</v>
      </c>
      <c r="N11667" s="39">
        <v>367</v>
      </c>
      <c r="O11667" s="39">
        <v>367</v>
      </c>
      <c r="P11667" s="38">
        <v>23</v>
      </c>
    </row>
    <row r="11668" spans="1:16">
      <c r="A11668" s="25">
        <f t="shared" si="182"/>
        <v>11666</v>
      </c>
      <c r="B11668" s="32" t="s">
        <v>14875</v>
      </c>
      <c r="C11668" s="37">
        <v>1973</v>
      </c>
      <c r="E11668" s="41" t="s">
        <v>4731</v>
      </c>
      <c r="I11668" s="37">
        <v>2</v>
      </c>
      <c r="J11668" s="37">
        <v>2</v>
      </c>
      <c r="M11668" s="39">
        <v>500.9</v>
      </c>
      <c r="N11668" s="39">
        <v>438.5</v>
      </c>
      <c r="O11668" s="39">
        <v>438.5</v>
      </c>
      <c r="P11668" s="38">
        <v>49</v>
      </c>
    </row>
    <row r="11669" spans="1:16">
      <c r="A11669" s="25">
        <f t="shared" si="182"/>
        <v>11667</v>
      </c>
      <c r="B11669" s="32" t="s">
        <v>14876</v>
      </c>
      <c r="C11669" s="37">
        <v>1973</v>
      </c>
      <c r="E11669" s="41" t="s">
        <v>4731</v>
      </c>
      <c r="I11669" s="37">
        <v>2</v>
      </c>
      <c r="J11669" s="37">
        <v>2</v>
      </c>
      <c r="M11669" s="39">
        <v>491.4</v>
      </c>
      <c r="N11669" s="39">
        <v>427.4</v>
      </c>
      <c r="O11669" s="39">
        <v>427.4</v>
      </c>
      <c r="P11669" s="38">
        <v>39</v>
      </c>
    </row>
    <row r="11670" spans="1:16">
      <c r="A11670" s="25">
        <f t="shared" si="182"/>
        <v>11668</v>
      </c>
      <c r="B11670" s="32" t="s">
        <v>14877</v>
      </c>
      <c r="I11670" s="37"/>
      <c r="J11670" s="37"/>
    </row>
    <row r="11671" spans="1:16">
      <c r="A11671" s="25">
        <f t="shared" si="182"/>
        <v>11669</v>
      </c>
      <c r="B11671" s="32" t="s">
        <v>14878</v>
      </c>
      <c r="C11671" s="37">
        <v>1980</v>
      </c>
      <c r="E11671" s="41" t="s">
        <v>4731</v>
      </c>
      <c r="I11671" s="37">
        <v>2</v>
      </c>
      <c r="J11671" s="37">
        <v>2</v>
      </c>
      <c r="M11671" s="39">
        <v>819.5</v>
      </c>
      <c r="N11671" s="39">
        <v>752.9</v>
      </c>
      <c r="O11671" s="39">
        <v>752.9</v>
      </c>
      <c r="P11671" s="38">
        <v>40</v>
      </c>
    </row>
    <row r="11672" spans="1:16">
      <c r="A11672" s="25">
        <f t="shared" si="182"/>
        <v>11670</v>
      </c>
      <c r="B11672" s="32" t="s">
        <v>14879</v>
      </c>
      <c r="C11672" s="37">
        <v>1980</v>
      </c>
      <c r="E11672" s="41" t="s">
        <v>4731</v>
      </c>
      <c r="I11672" s="37">
        <v>2</v>
      </c>
      <c r="J11672" s="37">
        <v>2</v>
      </c>
      <c r="M11672" s="39">
        <v>1076.5</v>
      </c>
      <c r="N11672" s="39">
        <v>945.9</v>
      </c>
      <c r="O11672" s="39">
        <v>945.9</v>
      </c>
      <c r="P11672" s="38">
        <v>44</v>
      </c>
    </row>
    <row r="11673" spans="1:16">
      <c r="A11673" s="25">
        <f t="shared" si="182"/>
        <v>11671</v>
      </c>
      <c r="B11673" s="32" t="s">
        <v>14880</v>
      </c>
      <c r="C11673" s="37">
        <v>1975</v>
      </c>
      <c r="E11673" s="41" t="s">
        <v>4731</v>
      </c>
      <c r="I11673" s="37">
        <v>2</v>
      </c>
      <c r="J11673" s="37">
        <v>2</v>
      </c>
      <c r="M11673" s="39">
        <v>530.4</v>
      </c>
      <c r="N11673" s="39">
        <v>482.8</v>
      </c>
      <c r="O11673" s="39">
        <v>482.8</v>
      </c>
      <c r="P11673" s="38">
        <v>26</v>
      </c>
    </row>
    <row r="11674" spans="1:16">
      <c r="A11674" s="25">
        <f t="shared" si="182"/>
        <v>11672</v>
      </c>
      <c r="B11674" s="32" t="s">
        <v>14881</v>
      </c>
      <c r="C11674" s="37">
        <v>1981</v>
      </c>
      <c r="E11674" s="41" t="s">
        <v>12031</v>
      </c>
      <c r="I11674" s="37">
        <v>2</v>
      </c>
      <c r="J11674" s="37">
        <v>3</v>
      </c>
      <c r="M11674" s="39">
        <v>1319.3</v>
      </c>
      <c r="N11674" s="39">
        <v>1199.3</v>
      </c>
      <c r="O11674" s="39">
        <v>1199.3</v>
      </c>
      <c r="P11674" s="38">
        <v>66</v>
      </c>
    </row>
    <row r="11675" spans="1:16">
      <c r="A11675" s="25">
        <f t="shared" si="182"/>
        <v>11673</v>
      </c>
      <c r="B11675" s="32" t="s">
        <v>14882</v>
      </c>
      <c r="C11675" s="37">
        <v>1963</v>
      </c>
      <c r="E11675" s="41" t="s">
        <v>4724</v>
      </c>
      <c r="I11675" s="37">
        <v>2</v>
      </c>
      <c r="J11675" s="37">
        <v>2</v>
      </c>
      <c r="M11675" s="39">
        <v>588.9</v>
      </c>
      <c r="N11675" s="39">
        <v>476.3</v>
      </c>
      <c r="O11675" s="39">
        <v>476.3</v>
      </c>
      <c r="P11675" s="38">
        <v>30</v>
      </c>
    </row>
    <row r="11676" spans="1:16">
      <c r="A11676" s="25">
        <f t="shared" si="182"/>
        <v>11674</v>
      </c>
      <c r="B11676" s="32" t="s">
        <v>14883</v>
      </c>
      <c r="C11676" s="37">
        <v>1975</v>
      </c>
      <c r="E11676" s="41" t="s">
        <v>4731</v>
      </c>
      <c r="I11676" s="37">
        <v>2</v>
      </c>
      <c r="J11676" s="37">
        <v>2</v>
      </c>
      <c r="M11676" s="39">
        <v>638.29999999999995</v>
      </c>
      <c r="N11676" s="39">
        <v>586.6</v>
      </c>
      <c r="O11676" s="39">
        <v>586.6</v>
      </c>
      <c r="P11676" s="38">
        <v>32</v>
      </c>
    </row>
    <row r="11677" spans="1:16">
      <c r="A11677" s="25">
        <f t="shared" si="182"/>
        <v>11675</v>
      </c>
      <c r="B11677" s="32" t="s">
        <v>14884</v>
      </c>
      <c r="C11677" s="37">
        <v>1976</v>
      </c>
      <c r="E11677" s="41" t="s">
        <v>4731</v>
      </c>
      <c r="I11677" s="37">
        <v>2</v>
      </c>
      <c r="J11677" s="37">
        <v>2</v>
      </c>
      <c r="M11677" s="39">
        <v>645.9</v>
      </c>
      <c r="N11677" s="39">
        <v>595</v>
      </c>
      <c r="O11677" s="39">
        <v>595</v>
      </c>
      <c r="P11677" s="38">
        <v>39</v>
      </c>
    </row>
    <row r="11678" spans="1:16">
      <c r="A11678" s="25">
        <f t="shared" si="182"/>
        <v>11676</v>
      </c>
      <c r="B11678" s="32" t="s">
        <v>14885</v>
      </c>
      <c r="C11678" s="37">
        <v>1978</v>
      </c>
      <c r="E11678" s="41" t="s">
        <v>4731</v>
      </c>
      <c r="I11678" s="37">
        <v>2</v>
      </c>
      <c r="J11678" s="37">
        <v>3</v>
      </c>
      <c r="M11678" s="39">
        <v>960.8</v>
      </c>
      <c r="N11678" s="39">
        <v>908.7</v>
      </c>
      <c r="O11678" s="39">
        <v>908.7</v>
      </c>
      <c r="P11678" s="38">
        <v>42</v>
      </c>
    </row>
    <row r="11679" spans="1:16">
      <c r="A11679" s="25">
        <f t="shared" si="182"/>
        <v>11677</v>
      </c>
      <c r="B11679" s="32" t="s">
        <v>14886</v>
      </c>
      <c r="C11679" s="37">
        <v>1987</v>
      </c>
      <c r="E11679" s="41" t="s">
        <v>4731</v>
      </c>
      <c r="I11679" s="37">
        <v>2</v>
      </c>
      <c r="J11679" s="37">
        <v>3</v>
      </c>
      <c r="M11679" s="39">
        <v>1067.9000000000001</v>
      </c>
      <c r="N11679" s="39">
        <v>915.3</v>
      </c>
      <c r="O11679" s="39">
        <v>915.3</v>
      </c>
      <c r="P11679" s="38">
        <v>44</v>
      </c>
    </row>
    <row r="11680" spans="1:16">
      <c r="A11680" s="25">
        <f t="shared" si="182"/>
        <v>11678</v>
      </c>
      <c r="B11680" s="32" t="s">
        <v>14887</v>
      </c>
      <c r="C11680" s="37">
        <v>1988</v>
      </c>
      <c r="E11680" s="41" t="s">
        <v>4731</v>
      </c>
      <c r="I11680" s="37">
        <v>2</v>
      </c>
      <c r="J11680" s="37">
        <v>3</v>
      </c>
      <c r="M11680" s="39">
        <v>1024.3</v>
      </c>
      <c r="N11680" s="39">
        <v>868.2</v>
      </c>
      <c r="O11680" s="39">
        <v>868.2</v>
      </c>
      <c r="P11680" s="38">
        <v>49</v>
      </c>
    </row>
    <row r="11681" spans="1:16">
      <c r="A11681" s="25">
        <f t="shared" si="182"/>
        <v>11679</v>
      </c>
      <c r="B11681" s="32" t="s">
        <v>14888</v>
      </c>
      <c r="C11681" s="37">
        <v>1959</v>
      </c>
      <c r="E11681" s="41" t="s">
        <v>4724</v>
      </c>
      <c r="I11681" s="37">
        <v>2</v>
      </c>
      <c r="J11681" s="37">
        <v>2</v>
      </c>
      <c r="M11681" s="39">
        <v>508.3</v>
      </c>
      <c r="N11681" s="39">
        <v>447.3</v>
      </c>
      <c r="O11681" s="39">
        <v>447.3</v>
      </c>
      <c r="P11681" s="38">
        <v>24</v>
      </c>
    </row>
    <row r="11682" spans="1:16">
      <c r="A11682" s="25">
        <f t="shared" si="182"/>
        <v>11680</v>
      </c>
      <c r="B11682" s="32" t="s">
        <v>14889</v>
      </c>
      <c r="C11682" s="37">
        <v>1959</v>
      </c>
      <c r="E11682" s="41" t="s">
        <v>4724</v>
      </c>
      <c r="I11682" s="37">
        <v>2</v>
      </c>
      <c r="J11682" s="37">
        <v>2</v>
      </c>
      <c r="M11682" s="39">
        <v>513.6</v>
      </c>
      <c r="N11682" s="39">
        <v>446.4</v>
      </c>
      <c r="O11682" s="39">
        <v>446.4</v>
      </c>
      <c r="P11682" s="38">
        <v>24</v>
      </c>
    </row>
    <row r="11683" spans="1:16">
      <c r="A11683" s="25">
        <f t="shared" si="182"/>
        <v>11681</v>
      </c>
      <c r="B11683" s="32" t="s">
        <v>14890</v>
      </c>
      <c r="C11683" s="37">
        <v>1959</v>
      </c>
      <c r="E11683" s="41" t="s">
        <v>4724</v>
      </c>
      <c r="I11683" s="37">
        <v>2</v>
      </c>
      <c r="J11683" s="37">
        <v>2</v>
      </c>
      <c r="M11683" s="39">
        <v>481.82</v>
      </c>
      <c r="N11683" s="39">
        <v>454.3</v>
      </c>
      <c r="O11683" s="39">
        <v>432.5</v>
      </c>
      <c r="P11683" s="38">
        <v>24</v>
      </c>
    </row>
    <row r="11684" spans="1:16">
      <c r="A11684" s="25">
        <f t="shared" si="182"/>
        <v>11682</v>
      </c>
      <c r="B11684" s="32" t="s">
        <v>14891</v>
      </c>
      <c r="C11684" s="37">
        <v>1966</v>
      </c>
      <c r="E11684" s="41" t="s">
        <v>4724</v>
      </c>
      <c r="I11684" s="37">
        <v>2</v>
      </c>
      <c r="J11684" s="37">
        <v>2</v>
      </c>
      <c r="M11684" s="39">
        <v>513.6</v>
      </c>
      <c r="N11684" s="39">
        <v>450.4</v>
      </c>
      <c r="O11684" s="39">
        <v>450.4</v>
      </c>
      <c r="P11684" s="38">
        <v>29</v>
      </c>
    </row>
    <row r="11685" spans="1:16">
      <c r="A11685" s="25">
        <f t="shared" si="182"/>
        <v>11683</v>
      </c>
      <c r="B11685" s="32" t="s">
        <v>14892</v>
      </c>
      <c r="I11685" s="37"/>
      <c r="J11685" s="37"/>
    </row>
    <row r="11686" spans="1:16">
      <c r="A11686" s="25">
        <f t="shared" si="182"/>
        <v>11684</v>
      </c>
      <c r="B11686" s="32" t="s">
        <v>14893</v>
      </c>
      <c r="C11686" s="37">
        <v>1974</v>
      </c>
      <c r="E11686" s="41" t="s">
        <v>4731</v>
      </c>
      <c r="I11686" s="37">
        <v>2</v>
      </c>
      <c r="J11686" s="37">
        <v>3</v>
      </c>
      <c r="M11686" s="39">
        <v>997.8</v>
      </c>
      <c r="N11686" s="39">
        <v>926.6</v>
      </c>
      <c r="O11686" s="39">
        <v>926.6</v>
      </c>
      <c r="P11686" s="38">
        <v>74</v>
      </c>
    </row>
    <row r="11687" spans="1:16">
      <c r="A11687" s="25">
        <f t="shared" si="182"/>
        <v>11685</v>
      </c>
      <c r="B11687" s="32" t="s">
        <v>14894</v>
      </c>
      <c r="I11687" s="37"/>
      <c r="J11687" s="37"/>
    </row>
    <row r="11688" spans="1:16">
      <c r="A11688" s="25">
        <f t="shared" si="182"/>
        <v>11686</v>
      </c>
      <c r="B11688" s="32" t="s">
        <v>14895</v>
      </c>
      <c r="I11688" s="37"/>
      <c r="J11688" s="37"/>
    </row>
    <row r="11689" spans="1:16">
      <c r="A11689" s="25">
        <f t="shared" si="182"/>
        <v>11687</v>
      </c>
      <c r="B11689" s="32" t="s">
        <v>14896</v>
      </c>
      <c r="I11689" s="37"/>
      <c r="J11689" s="37"/>
    </row>
    <row r="11690" spans="1:16">
      <c r="A11690" s="25">
        <f t="shared" si="182"/>
        <v>11688</v>
      </c>
      <c r="B11690" s="32" t="s">
        <v>14897</v>
      </c>
      <c r="I11690" s="37"/>
      <c r="J11690" s="37"/>
    </row>
    <row r="11691" spans="1:16">
      <c r="A11691" s="25">
        <f t="shared" si="182"/>
        <v>11689</v>
      </c>
      <c r="B11691" s="32" t="s">
        <v>14898</v>
      </c>
      <c r="C11691" s="37">
        <v>1959</v>
      </c>
      <c r="E11691" s="41" t="s">
        <v>4724</v>
      </c>
      <c r="I11691" s="37">
        <v>2</v>
      </c>
      <c r="J11691" s="37">
        <v>1</v>
      </c>
      <c r="M11691" s="39">
        <v>413.4</v>
      </c>
      <c r="N11691" s="39">
        <v>388.9</v>
      </c>
      <c r="O11691" s="39">
        <v>388.9</v>
      </c>
      <c r="P11691" s="38">
        <v>23</v>
      </c>
    </row>
    <row r="11692" spans="1:16">
      <c r="A11692" s="25">
        <f t="shared" si="182"/>
        <v>11690</v>
      </c>
      <c r="B11692" s="32" t="s">
        <v>14899</v>
      </c>
      <c r="C11692" s="37">
        <v>1962</v>
      </c>
      <c r="E11692" s="41" t="s">
        <v>4724</v>
      </c>
      <c r="I11692" s="37">
        <v>2</v>
      </c>
      <c r="J11692" s="37">
        <v>2</v>
      </c>
      <c r="M11692" s="39">
        <v>513.6</v>
      </c>
      <c r="N11692" s="39">
        <v>449.7</v>
      </c>
      <c r="O11692" s="39">
        <v>449.7</v>
      </c>
      <c r="P11692" s="38">
        <v>43</v>
      </c>
    </row>
    <row r="11693" spans="1:16">
      <c r="A11693" s="25">
        <f t="shared" si="182"/>
        <v>11691</v>
      </c>
      <c r="B11693" s="32" t="s">
        <v>14900</v>
      </c>
      <c r="C11693" s="37">
        <v>1976</v>
      </c>
      <c r="E11693" s="41" t="s">
        <v>4731</v>
      </c>
      <c r="I11693" s="37">
        <v>2</v>
      </c>
      <c r="J11693" s="37">
        <v>1</v>
      </c>
      <c r="M11693" s="39">
        <v>406.5</v>
      </c>
      <c r="N11693" s="39">
        <v>345</v>
      </c>
      <c r="O11693" s="39">
        <v>345</v>
      </c>
      <c r="P11693" s="38">
        <v>33</v>
      </c>
    </row>
    <row r="11694" spans="1:16">
      <c r="A11694" s="25">
        <f t="shared" si="182"/>
        <v>11692</v>
      </c>
      <c r="B11694" s="32" t="s">
        <v>14901</v>
      </c>
      <c r="C11694" s="37">
        <v>2012</v>
      </c>
      <c r="E11694" s="41" t="s">
        <v>4731</v>
      </c>
      <c r="I11694" s="37">
        <v>3</v>
      </c>
      <c r="J11694" s="37">
        <v>4</v>
      </c>
      <c r="M11694" s="39">
        <v>2944</v>
      </c>
      <c r="N11694" s="39">
        <v>2944</v>
      </c>
      <c r="O11694" s="39">
        <v>2944</v>
      </c>
    </row>
    <row r="11695" spans="1:16">
      <c r="A11695" s="25">
        <f t="shared" si="182"/>
        <v>11693</v>
      </c>
      <c r="B11695" s="32" t="s">
        <v>14902</v>
      </c>
      <c r="C11695" s="37">
        <v>1989</v>
      </c>
      <c r="E11695" s="41" t="s">
        <v>4731</v>
      </c>
      <c r="I11695" s="37">
        <v>2</v>
      </c>
      <c r="J11695" s="37">
        <v>3</v>
      </c>
      <c r="M11695" s="39">
        <v>1156.8</v>
      </c>
      <c r="N11695" s="39">
        <v>1009.6</v>
      </c>
      <c r="O11695" s="39">
        <v>1009.6</v>
      </c>
      <c r="P11695" s="38">
        <v>51</v>
      </c>
    </row>
    <row r="11696" spans="1:16">
      <c r="A11696" s="25">
        <f t="shared" si="182"/>
        <v>11694</v>
      </c>
      <c r="B11696" s="32" t="s">
        <v>14903</v>
      </c>
      <c r="C11696" s="37">
        <v>1986</v>
      </c>
      <c r="E11696" s="41" t="s">
        <v>4731</v>
      </c>
      <c r="I11696" s="37">
        <v>2</v>
      </c>
      <c r="J11696" s="37">
        <v>3</v>
      </c>
      <c r="M11696" s="39">
        <v>1025.7</v>
      </c>
      <c r="N11696" s="39">
        <v>887.3</v>
      </c>
      <c r="O11696" s="39">
        <v>887.3</v>
      </c>
      <c r="P11696" s="38">
        <v>45</v>
      </c>
    </row>
    <row r="11697" spans="1:16">
      <c r="A11697" s="25">
        <f t="shared" si="182"/>
        <v>11695</v>
      </c>
      <c r="B11697" s="32" t="s">
        <v>4601</v>
      </c>
      <c r="C11697" s="37">
        <v>1971</v>
      </c>
      <c r="E11697" s="41" t="s">
        <v>4731</v>
      </c>
      <c r="I11697" s="37">
        <v>2</v>
      </c>
      <c r="J11697" s="37">
        <v>2</v>
      </c>
      <c r="M11697" s="39">
        <v>514.4</v>
      </c>
      <c r="N11697" s="39">
        <v>451.8</v>
      </c>
      <c r="O11697" s="39">
        <v>451.8</v>
      </c>
      <c r="P11697" s="38">
        <v>45</v>
      </c>
    </row>
    <row r="11698" spans="1:16">
      <c r="A11698" s="25">
        <f t="shared" si="182"/>
        <v>11696</v>
      </c>
      <c r="B11698" s="32" t="s">
        <v>14904</v>
      </c>
      <c r="C11698" s="37">
        <v>1988</v>
      </c>
      <c r="E11698" s="41" t="s">
        <v>4731</v>
      </c>
      <c r="I11698" s="37">
        <v>2</v>
      </c>
      <c r="J11698" s="37">
        <v>2</v>
      </c>
      <c r="M11698" s="39">
        <v>692.4</v>
      </c>
      <c r="N11698" s="39">
        <v>605.1</v>
      </c>
      <c r="O11698" s="39">
        <v>605.1</v>
      </c>
      <c r="P11698" s="38">
        <v>44</v>
      </c>
    </row>
    <row r="11699" spans="1:16">
      <c r="A11699" s="25">
        <f t="shared" si="182"/>
        <v>11697</v>
      </c>
      <c r="B11699" s="32" t="s">
        <v>4602</v>
      </c>
      <c r="C11699" s="37">
        <v>1965</v>
      </c>
      <c r="E11699" s="41" t="s">
        <v>4724</v>
      </c>
      <c r="I11699" s="37">
        <v>2</v>
      </c>
      <c r="J11699" s="37">
        <v>2</v>
      </c>
      <c r="M11699" s="39">
        <v>513.20000000000005</v>
      </c>
      <c r="N11699" s="39">
        <v>451.6</v>
      </c>
      <c r="O11699" s="39">
        <v>451.6</v>
      </c>
      <c r="P11699" s="38">
        <v>33</v>
      </c>
    </row>
    <row r="11700" spans="1:16">
      <c r="A11700" s="25">
        <f t="shared" si="182"/>
        <v>11698</v>
      </c>
      <c r="B11700" s="32" t="s">
        <v>14905</v>
      </c>
      <c r="C11700" s="37">
        <v>1965</v>
      </c>
      <c r="E11700" s="41" t="s">
        <v>4724</v>
      </c>
      <c r="I11700" s="37">
        <v>2</v>
      </c>
      <c r="J11700" s="37">
        <v>2</v>
      </c>
      <c r="M11700" s="39">
        <v>521.6</v>
      </c>
      <c r="N11700" s="39">
        <v>460</v>
      </c>
      <c r="O11700" s="39">
        <v>460</v>
      </c>
      <c r="P11700" s="38">
        <v>38</v>
      </c>
    </row>
    <row r="11701" spans="1:16">
      <c r="A11701" s="25">
        <f t="shared" si="182"/>
        <v>11699</v>
      </c>
      <c r="B11701" s="32" t="s">
        <v>14906</v>
      </c>
      <c r="C11701" s="37">
        <v>1992</v>
      </c>
      <c r="E11701" s="41" t="s">
        <v>4729</v>
      </c>
      <c r="I11701" s="37">
        <v>2</v>
      </c>
      <c r="J11701" s="37">
        <v>2</v>
      </c>
      <c r="M11701" s="39">
        <v>748.8</v>
      </c>
      <c r="N11701" s="39">
        <v>668.3</v>
      </c>
      <c r="O11701" s="39">
        <v>668.3</v>
      </c>
      <c r="P11701" s="38">
        <v>30</v>
      </c>
    </row>
    <row r="11702" spans="1:16">
      <c r="A11702" s="25">
        <f t="shared" si="182"/>
        <v>11700</v>
      </c>
      <c r="B11702" s="32" t="s">
        <v>14907</v>
      </c>
      <c r="C11702" s="37">
        <v>1991</v>
      </c>
      <c r="E11702" s="41" t="s">
        <v>4731</v>
      </c>
      <c r="I11702" s="37">
        <v>2</v>
      </c>
      <c r="J11702" s="37">
        <v>2</v>
      </c>
      <c r="M11702" s="39">
        <v>659.4</v>
      </c>
      <c r="N11702" s="39">
        <v>659.4</v>
      </c>
      <c r="O11702" s="39">
        <v>659.4</v>
      </c>
      <c r="P11702" s="38">
        <v>25</v>
      </c>
    </row>
    <row r="11703" spans="1:16">
      <c r="A11703" s="25">
        <f t="shared" si="182"/>
        <v>11701</v>
      </c>
      <c r="B11703" s="32" t="s">
        <v>4599</v>
      </c>
      <c r="C11703" s="37">
        <v>1967</v>
      </c>
      <c r="E11703" s="41" t="s">
        <v>4724</v>
      </c>
      <c r="I11703" s="37">
        <v>2</v>
      </c>
      <c r="J11703" s="37">
        <v>2</v>
      </c>
      <c r="M11703" s="39">
        <v>515.4</v>
      </c>
      <c r="N11703" s="39">
        <v>454.4</v>
      </c>
      <c r="O11703" s="39">
        <v>454.4</v>
      </c>
      <c r="P11703" s="38">
        <v>33</v>
      </c>
    </row>
    <row r="11704" spans="1:16">
      <c r="A11704" s="25">
        <f t="shared" si="182"/>
        <v>11702</v>
      </c>
      <c r="B11704" s="32" t="s">
        <v>14908</v>
      </c>
      <c r="C11704" s="37">
        <v>1989</v>
      </c>
      <c r="E11704" s="41" t="s">
        <v>4729</v>
      </c>
      <c r="I11704" s="37">
        <v>2</v>
      </c>
      <c r="J11704" s="37">
        <v>2</v>
      </c>
      <c r="M11704" s="39">
        <v>694.6</v>
      </c>
      <c r="N11704" s="39">
        <v>602.79999999999995</v>
      </c>
      <c r="O11704" s="39">
        <v>602.79999999999995</v>
      </c>
      <c r="P11704" s="38">
        <v>40</v>
      </c>
    </row>
    <row r="11705" spans="1:16">
      <c r="A11705" s="25">
        <f t="shared" si="182"/>
        <v>11703</v>
      </c>
      <c r="B11705" s="32" t="s">
        <v>4600</v>
      </c>
      <c r="C11705" s="37">
        <v>1974</v>
      </c>
      <c r="E11705" s="41" t="s">
        <v>4731</v>
      </c>
      <c r="I11705" s="37">
        <v>2</v>
      </c>
      <c r="J11705" s="37">
        <v>3</v>
      </c>
      <c r="M11705" s="39">
        <v>814</v>
      </c>
      <c r="N11705" s="39">
        <v>746.6</v>
      </c>
      <c r="O11705" s="39">
        <v>746.6</v>
      </c>
      <c r="P11705" s="38">
        <v>39</v>
      </c>
    </row>
    <row r="11706" spans="1:16">
      <c r="A11706" s="25">
        <f t="shared" si="182"/>
        <v>11704</v>
      </c>
      <c r="B11706" s="32" t="s">
        <v>14909</v>
      </c>
      <c r="C11706" s="37">
        <v>2008</v>
      </c>
      <c r="E11706" s="41" t="s">
        <v>14910</v>
      </c>
      <c r="I11706" s="37">
        <v>4</v>
      </c>
      <c r="J11706" s="37">
        <v>5</v>
      </c>
      <c r="M11706" s="39">
        <v>3296</v>
      </c>
      <c r="N11706" s="39">
        <v>2964.9</v>
      </c>
      <c r="O11706" s="39">
        <v>2964.9</v>
      </c>
      <c r="P11706" s="38">
        <v>130</v>
      </c>
    </row>
    <row r="11707" spans="1:16">
      <c r="A11707" s="25">
        <f t="shared" si="182"/>
        <v>11705</v>
      </c>
      <c r="B11707" s="32" t="s">
        <v>14911</v>
      </c>
      <c r="C11707" s="37">
        <v>1977</v>
      </c>
      <c r="E11707" s="41" t="s">
        <v>4731</v>
      </c>
      <c r="I11707" s="37">
        <v>2</v>
      </c>
      <c r="J11707" s="37">
        <v>2</v>
      </c>
      <c r="M11707" s="39">
        <v>816.4</v>
      </c>
      <c r="N11707" s="39">
        <v>755.2</v>
      </c>
      <c r="O11707" s="39">
        <v>755.2</v>
      </c>
      <c r="P11707" s="38">
        <v>42</v>
      </c>
    </row>
    <row r="11708" spans="1:16">
      <c r="A11708" s="25">
        <f t="shared" si="182"/>
        <v>11706</v>
      </c>
      <c r="B11708" s="32" t="s">
        <v>14912</v>
      </c>
      <c r="C11708" s="37">
        <v>1990</v>
      </c>
      <c r="E11708" s="41" t="s">
        <v>4729</v>
      </c>
      <c r="I11708" s="37">
        <v>2</v>
      </c>
      <c r="J11708" s="37">
        <v>2</v>
      </c>
      <c r="M11708" s="39">
        <v>697.5</v>
      </c>
      <c r="N11708" s="39">
        <v>697.5</v>
      </c>
      <c r="O11708" s="39">
        <v>697.5</v>
      </c>
      <c r="P11708" s="38">
        <v>32</v>
      </c>
    </row>
    <row r="11709" spans="1:16">
      <c r="A11709" s="25">
        <f t="shared" si="182"/>
        <v>11707</v>
      </c>
      <c r="B11709" s="32" t="s">
        <v>14913</v>
      </c>
      <c r="I11709" s="37"/>
      <c r="J11709" s="37"/>
    </row>
    <row r="11710" spans="1:16">
      <c r="A11710" s="25">
        <f t="shared" si="182"/>
        <v>11708</v>
      </c>
      <c r="B11710" s="32" t="s">
        <v>14914</v>
      </c>
      <c r="I11710" s="37"/>
      <c r="J11710" s="37"/>
    </row>
    <row r="11711" spans="1:16">
      <c r="A11711" s="25">
        <f t="shared" si="182"/>
        <v>11709</v>
      </c>
      <c r="B11711" s="32" t="s">
        <v>14915</v>
      </c>
      <c r="I11711" s="37"/>
      <c r="J11711" s="37"/>
    </row>
    <row r="11712" spans="1:16">
      <c r="A11712" s="25">
        <f t="shared" si="182"/>
        <v>11710</v>
      </c>
      <c r="B11712" s="32" t="s">
        <v>14916</v>
      </c>
      <c r="I11712" s="37"/>
      <c r="J11712" s="37"/>
    </row>
    <row r="11713" spans="1:16">
      <c r="A11713" s="25">
        <f t="shared" si="182"/>
        <v>11711</v>
      </c>
      <c r="B11713" s="32" t="s">
        <v>14917</v>
      </c>
      <c r="I11713" s="37"/>
      <c r="J11713" s="37"/>
    </row>
    <row r="11714" spans="1:16">
      <c r="A11714" s="25">
        <f t="shared" si="182"/>
        <v>11712</v>
      </c>
      <c r="B11714" s="32" t="s">
        <v>14918</v>
      </c>
      <c r="I11714" s="37"/>
      <c r="J11714" s="37"/>
    </row>
    <row r="11715" spans="1:16">
      <c r="A11715" s="25">
        <f t="shared" ref="A11715:A11778" si="183">A11714+1</f>
        <v>11713</v>
      </c>
      <c r="B11715" s="32" t="s">
        <v>14919</v>
      </c>
      <c r="I11715" s="37"/>
      <c r="J11715" s="37"/>
    </row>
    <row r="11716" spans="1:16">
      <c r="A11716" s="25">
        <f t="shared" si="183"/>
        <v>11714</v>
      </c>
      <c r="B11716" s="32" t="s">
        <v>14920</v>
      </c>
      <c r="I11716" s="37"/>
      <c r="J11716" s="37"/>
    </row>
    <row r="11717" spans="1:16">
      <c r="A11717" s="25">
        <f t="shared" si="183"/>
        <v>11715</v>
      </c>
      <c r="B11717" s="32" t="s">
        <v>14921</v>
      </c>
      <c r="I11717" s="37"/>
      <c r="J11717" s="37"/>
    </row>
    <row r="11718" spans="1:16">
      <c r="A11718" s="25">
        <f t="shared" si="183"/>
        <v>11716</v>
      </c>
      <c r="B11718" s="32" t="s">
        <v>14922</v>
      </c>
      <c r="I11718" s="37"/>
      <c r="J11718" s="37"/>
    </row>
    <row r="11719" spans="1:16">
      <c r="A11719" s="25">
        <f t="shared" si="183"/>
        <v>11717</v>
      </c>
      <c r="B11719" s="32" t="s">
        <v>14923</v>
      </c>
      <c r="I11719" s="37"/>
      <c r="J11719" s="37"/>
    </row>
    <row r="11720" spans="1:16">
      <c r="A11720" s="25">
        <f t="shared" si="183"/>
        <v>11718</v>
      </c>
      <c r="B11720" s="32" t="s">
        <v>14924</v>
      </c>
      <c r="I11720" s="37"/>
      <c r="J11720" s="37"/>
    </row>
    <row r="11721" spans="1:16">
      <c r="A11721" s="25">
        <f t="shared" si="183"/>
        <v>11719</v>
      </c>
      <c r="B11721" s="32" t="s">
        <v>14925</v>
      </c>
      <c r="I11721" s="37"/>
      <c r="J11721" s="37"/>
    </row>
    <row r="11722" spans="1:16">
      <c r="A11722" s="25">
        <f t="shared" si="183"/>
        <v>11720</v>
      </c>
      <c r="B11722" s="32" t="s">
        <v>14926</v>
      </c>
      <c r="C11722" s="37">
        <v>1979</v>
      </c>
      <c r="E11722" s="41" t="s">
        <v>4981</v>
      </c>
      <c r="I11722" s="37">
        <v>2</v>
      </c>
      <c r="J11722" s="37">
        <v>4</v>
      </c>
      <c r="M11722" s="39">
        <v>1369.3</v>
      </c>
      <c r="N11722" s="39">
        <v>1159.5999999999999</v>
      </c>
      <c r="O11722" s="39">
        <v>1159.5999999999999</v>
      </c>
      <c r="P11722" s="38">
        <v>66</v>
      </c>
    </row>
    <row r="11723" spans="1:16">
      <c r="A11723" s="25">
        <f t="shared" si="183"/>
        <v>11721</v>
      </c>
      <c r="B11723" s="32" t="s">
        <v>14927</v>
      </c>
      <c r="C11723" s="37">
        <v>1973</v>
      </c>
      <c r="E11723" s="41" t="s">
        <v>4731</v>
      </c>
      <c r="I11723" s="37">
        <v>2</v>
      </c>
      <c r="J11723" s="37">
        <v>3</v>
      </c>
      <c r="M11723" s="39">
        <v>788.1</v>
      </c>
      <c r="N11723" s="39">
        <v>730.1</v>
      </c>
      <c r="O11723" s="39">
        <v>730.1</v>
      </c>
      <c r="P11723" s="38">
        <v>48</v>
      </c>
    </row>
    <row r="11724" spans="1:16">
      <c r="A11724" s="25">
        <f t="shared" si="183"/>
        <v>11722</v>
      </c>
      <c r="B11724" s="32" t="s">
        <v>4603</v>
      </c>
      <c r="C11724" s="37">
        <v>1967</v>
      </c>
      <c r="E11724" s="41" t="s">
        <v>4724</v>
      </c>
      <c r="I11724" s="37">
        <v>2</v>
      </c>
      <c r="J11724" s="37">
        <v>2</v>
      </c>
      <c r="M11724" s="39">
        <v>516.6</v>
      </c>
      <c r="N11724" s="39">
        <v>459</v>
      </c>
      <c r="O11724" s="39">
        <v>459</v>
      </c>
      <c r="P11724" s="38">
        <v>42</v>
      </c>
    </row>
    <row r="11725" spans="1:16">
      <c r="A11725" s="25">
        <f t="shared" si="183"/>
        <v>11723</v>
      </c>
      <c r="B11725" s="32" t="s">
        <v>14928</v>
      </c>
      <c r="C11725" s="37">
        <v>1972</v>
      </c>
      <c r="E11725" s="41" t="s">
        <v>4724</v>
      </c>
      <c r="I11725" s="37">
        <v>2</v>
      </c>
      <c r="J11725" s="37">
        <v>2</v>
      </c>
      <c r="M11725" s="39">
        <v>793</v>
      </c>
      <c r="N11725" s="39">
        <v>733</v>
      </c>
      <c r="O11725" s="39">
        <v>733</v>
      </c>
      <c r="P11725" s="38">
        <v>55</v>
      </c>
    </row>
    <row r="11726" spans="1:16">
      <c r="A11726" s="25">
        <f t="shared" si="183"/>
        <v>11724</v>
      </c>
      <c r="B11726" s="32" t="s">
        <v>14929</v>
      </c>
      <c r="C11726" s="37">
        <v>1967</v>
      </c>
      <c r="E11726" s="41" t="s">
        <v>4724</v>
      </c>
      <c r="I11726" s="37">
        <v>2</v>
      </c>
      <c r="J11726" s="37">
        <v>2</v>
      </c>
      <c r="M11726" s="39">
        <v>470.6</v>
      </c>
      <c r="N11726" s="39">
        <v>299.8</v>
      </c>
      <c r="O11726" s="39">
        <v>299.8</v>
      </c>
      <c r="P11726" s="38">
        <v>28</v>
      </c>
    </row>
    <row r="11727" spans="1:16">
      <c r="A11727" s="25">
        <f t="shared" si="183"/>
        <v>11725</v>
      </c>
      <c r="B11727" s="32" t="s">
        <v>14930</v>
      </c>
      <c r="C11727" s="37">
        <v>1992</v>
      </c>
      <c r="E11727" s="41" t="s">
        <v>4731</v>
      </c>
      <c r="I11727" s="37">
        <v>3</v>
      </c>
      <c r="J11727" s="37">
        <v>3</v>
      </c>
      <c r="M11727" s="39">
        <v>1926.9</v>
      </c>
      <c r="N11727" s="39">
        <v>1726.2</v>
      </c>
      <c r="O11727" s="39">
        <v>1726.2</v>
      </c>
      <c r="P11727" s="38">
        <v>91</v>
      </c>
    </row>
    <row r="11728" spans="1:16">
      <c r="A11728" s="25">
        <f t="shared" si="183"/>
        <v>11726</v>
      </c>
      <c r="B11728" s="32" t="s">
        <v>14931</v>
      </c>
      <c r="C11728" s="37">
        <v>1978</v>
      </c>
      <c r="E11728" s="41" t="s">
        <v>4731</v>
      </c>
      <c r="I11728" s="37">
        <v>2</v>
      </c>
      <c r="J11728" s="37">
        <v>3</v>
      </c>
      <c r="M11728" s="39">
        <v>975.4</v>
      </c>
      <c r="N11728" s="39">
        <v>891.4</v>
      </c>
      <c r="O11728" s="39">
        <v>891.4</v>
      </c>
      <c r="P11728" s="38">
        <v>54</v>
      </c>
    </row>
    <row r="11729" spans="1:16">
      <c r="A11729" s="25">
        <f t="shared" si="183"/>
        <v>11727</v>
      </c>
      <c r="B11729" s="32" t="s">
        <v>14932</v>
      </c>
      <c r="C11729" s="37">
        <v>1975</v>
      </c>
      <c r="E11729" s="41" t="s">
        <v>4731</v>
      </c>
      <c r="I11729" s="37">
        <v>2</v>
      </c>
      <c r="J11729" s="37">
        <v>2</v>
      </c>
      <c r="M11729" s="39">
        <v>661.6</v>
      </c>
      <c r="N11729" s="39">
        <v>613.6</v>
      </c>
      <c r="O11729" s="39">
        <v>613.6</v>
      </c>
      <c r="P11729" s="38">
        <v>31</v>
      </c>
    </row>
    <row r="11730" spans="1:16">
      <c r="A11730" s="25">
        <f t="shared" si="183"/>
        <v>11728</v>
      </c>
      <c r="B11730" s="32" t="s">
        <v>14933</v>
      </c>
      <c r="C11730" s="37">
        <v>1976</v>
      </c>
      <c r="E11730" s="41" t="s">
        <v>4731</v>
      </c>
      <c r="I11730" s="37">
        <v>2</v>
      </c>
      <c r="J11730" s="37">
        <v>2</v>
      </c>
      <c r="M11730" s="39">
        <v>663.5</v>
      </c>
      <c r="N11730" s="39">
        <v>615.5</v>
      </c>
      <c r="O11730" s="39">
        <v>615.5</v>
      </c>
      <c r="P11730" s="38">
        <v>33</v>
      </c>
    </row>
    <row r="11731" spans="1:16">
      <c r="A11731" s="25">
        <f t="shared" si="183"/>
        <v>11729</v>
      </c>
      <c r="B11731" s="32" t="s">
        <v>14934</v>
      </c>
      <c r="C11731" s="37">
        <v>1961</v>
      </c>
      <c r="E11731" s="41" t="s">
        <v>4731</v>
      </c>
      <c r="I11731" s="37">
        <v>1</v>
      </c>
      <c r="J11731" s="37">
        <v>5</v>
      </c>
      <c r="M11731" s="39">
        <v>390.2</v>
      </c>
      <c r="N11731" s="39">
        <v>272.60000000000002</v>
      </c>
      <c r="O11731" s="39">
        <v>272.60000000000002</v>
      </c>
    </row>
    <row r="11732" spans="1:16">
      <c r="A11732" s="25">
        <f t="shared" si="183"/>
        <v>11730</v>
      </c>
      <c r="B11732" s="32" t="s">
        <v>14935</v>
      </c>
      <c r="C11732" s="37">
        <v>1964</v>
      </c>
      <c r="E11732" s="41" t="s">
        <v>4965</v>
      </c>
      <c r="I11732" s="37">
        <v>2</v>
      </c>
      <c r="J11732" s="37"/>
      <c r="M11732" s="39">
        <v>323</v>
      </c>
      <c r="N11732" s="39">
        <v>323</v>
      </c>
      <c r="O11732" s="39">
        <v>323</v>
      </c>
      <c r="P11732" s="38">
        <v>8</v>
      </c>
    </row>
    <row r="11733" spans="1:16">
      <c r="A11733" s="25">
        <f t="shared" si="183"/>
        <v>11731</v>
      </c>
      <c r="B11733" s="32" t="s">
        <v>4604</v>
      </c>
      <c r="C11733" s="37">
        <v>1970</v>
      </c>
      <c r="E11733" s="41" t="s">
        <v>10401</v>
      </c>
      <c r="I11733" s="37">
        <v>2</v>
      </c>
      <c r="J11733" s="37">
        <v>1</v>
      </c>
      <c r="M11733" s="39">
        <v>345</v>
      </c>
      <c r="N11733" s="39">
        <v>206</v>
      </c>
      <c r="O11733" s="39">
        <v>229.2</v>
      </c>
      <c r="P11733" s="38">
        <v>20</v>
      </c>
    </row>
    <row r="11734" spans="1:16">
      <c r="A11734" s="25">
        <f t="shared" si="183"/>
        <v>11732</v>
      </c>
      <c r="B11734" s="32" t="s">
        <v>14936</v>
      </c>
      <c r="C11734" s="37">
        <v>1973</v>
      </c>
      <c r="E11734" s="41" t="s">
        <v>14937</v>
      </c>
      <c r="I11734" s="37">
        <v>2</v>
      </c>
      <c r="J11734" s="37">
        <v>2</v>
      </c>
      <c r="M11734" s="39">
        <v>564.29999999999995</v>
      </c>
      <c r="N11734" s="39">
        <v>474.7</v>
      </c>
      <c r="O11734" s="39">
        <v>474.7</v>
      </c>
      <c r="P11734" s="38">
        <v>19</v>
      </c>
    </row>
    <row r="11735" spans="1:16">
      <c r="A11735" s="25">
        <f t="shared" si="183"/>
        <v>11733</v>
      </c>
      <c r="B11735" s="32" t="s">
        <v>14938</v>
      </c>
      <c r="C11735" s="37">
        <v>1952</v>
      </c>
      <c r="E11735" s="41" t="s">
        <v>14937</v>
      </c>
      <c r="I11735" s="37">
        <v>2</v>
      </c>
      <c r="J11735" s="37">
        <v>1</v>
      </c>
      <c r="M11735" s="39">
        <v>312.2</v>
      </c>
      <c r="N11735" s="39">
        <v>293.10000000000002</v>
      </c>
      <c r="O11735" s="39">
        <v>293.10000000000002</v>
      </c>
      <c r="P11735" s="38">
        <v>21</v>
      </c>
    </row>
    <row r="11736" spans="1:16">
      <c r="A11736" s="25">
        <f t="shared" si="183"/>
        <v>11734</v>
      </c>
      <c r="B11736" s="32" t="s">
        <v>14939</v>
      </c>
      <c r="C11736" s="37">
        <v>1965</v>
      </c>
      <c r="E11736" s="41" t="s">
        <v>4965</v>
      </c>
      <c r="I11736" s="37">
        <v>2</v>
      </c>
      <c r="J11736" s="37">
        <v>1</v>
      </c>
      <c r="M11736" s="39">
        <v>364.2</v>
      </c>
      <c r="N11736" s="39">
        <v>337.3</v>
      </c>
      <c r="O11736" s="39">
        <v>297.7</v>
      </c>
      <c r="P11736" s="38">
        <v>20</v>
      </c>
    </row>
    <row r="11737" spans="1:16">
      <c r="A11737" s="25">
        <f t="shared" si="183"/>
        <v>11735</v>
      </c>
      <c r="B11737" s="32" t="s">
        <v>14940</v>
      </c>
      <c r="C11737" s="37">
        <v>1964</v>
      </c>
      <c r="E11737" s="41" t="s">
        <v>4965</v>
      </c>
      <c r="I11737" s="37">
        <v>2</v>
      </c>
      <c r="J11737" s="37">
        <v>1</v>
      </c>
      <c r="M11737" s="39">
        <v>365.1</v>
      </c>
      <c r="N11737" s="39">
        <v>334.9</v>
      </c>
      <c r="O11737" s="39">
        <v>334.9</v>
      </c>
      <c r="P11737" s="38">
        <v>11</v>
      </c>
    </row>
    <row r="11738" spans="1:16">
      <c r="A11738" s="25">
        <f t="shared" si="183"/>
        <v>11736</v>
      </c>
      <c r="B11738" s="32" t="s">
        <v>14941</v>
      </c>
      <c r="C11738" s="37" t="s">
        <v>5741</v>
      </c>
      <c r="E11738" s="42" t="s">
        <v>4823</v>
      </c>
      <c r="I11738" s="37">
        <v>2</v>
      </c>
      <c r="J11738" s="37">
        <v>2</v>
      </c>
      <c r="M11738" s="39">
        <v>528.79999999999995</v>
      </c>
      <c r="N11738" s="39">
        <v>469.2</v>
      </c>
      <c r="O11738" s="39">
        <v>342.6</v>
      </c>
      <c r="P11738" s="38">
        <v>24</v>
      </c>
    </row>
    <row r="11739" spans="1:16">
      <c r="A11739" s="25">
        <f t="shared" si="183"/>
        <v>11737</v>
      </c>
      <c r="B11739" s="32" t="s">
        <v>14942</v>
      </c>
      <c r="C11739" s="37" t="s">
        <v>14943</v>
      </c>
      <c r="E11739" s="42" t="s">
        <v>14944</v>
      </c>
      <c r="I11739" s="37">
        <v>2</v>
      </c>
      <c r="J11739" s="37">
        <v>1</v>
      </c>
      <c r="M11739" s="39">
        <v>354.8</v>
      </c>
      <c r="N11739" s="39">
        <v>328.2</v>
      </c>
      <c r="O11739" s="39">
        <v>125.4</v>
      </c>
      <c r="P11739" s="38">
        <v>19</v>
      </c>
    </row>
    <row r="11740" spans="1:16">
      <c r="A11740" s="25">
        <f t="shared" si="183"/>
        <v>11738</v>
      </c>
      <c r="B11740" s="32" t="s">
        <v>14945</v>
      </c>
      <c r="C11740" s="37">
        <v>2008</v>
      </c>
      <c r="E11740" s="41" t="s">
        <v>14937</v>
      </c>
      <c r="I11740" s="37">
        <v>2</v>
      </c>
      <c r="J11740" s="37">
        <v>1</v>
      </c>
      <c r="M11740" s="39">
        <v>329.8</v>
      </c>
      <c r="N11740" s="39">
        <v>329.8</v>
      </c>
      <c r="O11740" s="39">
        <v>329.8</v>
      </c>
      <c r="P11740" s="38">
        <v>23</v>
      </c>
    </row>
    <row r="11741" spans="1:16">
      <c r="A11741" s="25">
        <f t="shared" si="183"/>
        <v>11739</v>
      </c>
      <c r="B11741" s="32" t="s">
        <v>14946</v>
      </c>
      <c r="C11741" s="37">
        <v>1987</v>
      </c>
      <c r="E11741" s="41" t="s">
        <v>4729</v>
      </c>
      <c r="I11741" s="37">
        <v>2</v>
      </c>
      <c r="J11741" s="37">
        <v>1</v>
      </c>
      <c r="M11741" s="39">
        <v>526.70000000000005</v>
      </c>
      <c r="N11741" s="39">
        <v>412</v>
      </c>
      <c r="O11741" s="39">
        <v>412</v>
      </c>
    </row>
    <row r="11742" spans="1:16">
      <c r="A11742" s="25">
        <f t="shared" si="183"/>
        <v>11740</v>
      </c>
      <c r="B11742" s="32" t="s">
        <v>14947</v>
      </c>
      <c r="C11742" s="37">
        <v>2008</v>
      </c>
      <c r="E11742" s="41" t="s">
        <v>14937</v>
      </c>
      <c r="I11742" s="37">
        <v>4</v>
      </c>
      <c r="J11742" s="37">
        <v>2</v>
      </c>
      <c r="M11742" s="39">
        <v>1421.5</v>
      </c>
      <c r="N11742" s="39">
        <v>1421.5</v>
      </c>
      <c r="O11742" s="39">
        <v>1421.5</v>
      </c>
    </row>
    <row r="11743" spans="1:16">
      <c r="A11743" s="25">
        <f t="shared" si="183"/>
        <v>11741</v>
      </c>
      <c r="B11743" s="32" t="s">
        <v>14948</v>
      </c>
      <c r="C11743" s="37">
        <v>1967</v>
      </c>
      <c r="E11743" s="41" t="s">
        <v>4724</v>
      </c>
      <c r="I11743" s="37">
        <v>2</v>
      </c>
      <c r="J11743" s="37">
        <v>1</v>
      </c>
      <c r="M11743" s="39">
        <v>359.8</v>
      </c>
      <c r="N11743" s="39">
        <v>335.2</v>
      </c>
      <c r="O11743" s="39">
        <v>245.8</v>
      </c>
      <c r="P11743" s="38">
        <v>17</v>
      </c>
    </row>
    <row r="11744" spans="1:16">
      <c r="A11744" s="25">
        <f t="shared" si="183"/>
        <v>11742</v>
      </c>
      <c r="B11744" s="32" t="s">
        <v>14949</v>
      </c>
      <c r="C11744" s="37">
        <v>1963</v>
      </c>
      <c r="E11744" s="41" t="s">
        <v>4965</v>
      </c>
      <c r="I11744" s="37">
        <v>2</v>
      </c>
      <c r="J11744" s="37">
        <v>1</v>
      </c>
      <c r="M11744" s="39">
        <v>362.1</v>
      </c>
      <c r="N11744" s="39">
        <v>330.4</v>
      </c>
      <c r="O11744" s="39">
        <v>290.7</v>
      </c>
      <c r="P11744" s="38">
        <v>20</v>
      </c>
    </row>
    <row r="11745" spans="1:16">
      <c r="A11745" s="25">
        <f t="shared" si="183"/>
        <v>11743</v>
      </c>
      <c r="B11745" s="32" t="s">
        <v>14950</v>
      </c>
      <c r="C11745" s="37">
        <v>1963</v>
      </c>
      <c r="E11745" s="41" t="s">
        <v>4965</v>
      </c>
      <c r="I11745" s="37">
        <v>2</v>
      </c>
      <c r="J11745" s="37">
        <v>1</v>
      </c>
      <c r="M11745" s="39">
        <v>357.7</v>
      </c>
      <c r="N11745" s="39">
        <v>344.5</v>
      </c>
      <c r="O11745" s="39">
        <v>265</v>
      </c>
      <c r="P11745" s="38">
        <v>21</v>
      </c>
    </row>
    <row r="11746" spans="1:16">
      <c r="A11746" s="25">
        <f t="shared" si="183"/>
        <v>11744</v>
      </c>
      <c r="B11746" s="32" t="s">
        <v>14951</v>
      </c>
      <c r="C11746" s="37">
        <v>1964</v>
      </c>
      <c r="E11746" s="41" t="s">
        <v>14937</v>
      </c>
      <c r="I11746" s="37">
        <v>2</v>
      </c>
      <c r="J11746" s="37">
        <v>1</v>
      </c>
      <c r="M11746" s="39">
        <v>375.2</v>
      </c>
      <c r="N11746" s="39">
        <v>342.5</v>
      </c>
      <c r="O11746" s="39">
        <v>342.5</v>
      </c>
    </row>
    <row r="11747" spans="1:16">
      <c r="A11747" s="25">
        <f t="shared" si="183"/>
        <v>11745</v>
      </c>
      <c r="B11747" s="32" t="s">
        <v>14952</v>
      </c>
      <c r="C11747" s="37">
        <v>1964</v>
      </c>
      <c r="E11747" s="41" t="s">
        <v>4965</v>
      </c>
      <c r="I11747" s="37">
        <v>2</v>
      </c>
      <c r="J11747" s="37">
        <v>1</v>
      </c>
      <c r="M11747" s="39">
        <v>359</v>
      </c>
      <c r="N11747" s="39">
        <v>329</v>
      </c>
      <c r="O11747" s="39">
        <v>290.89999999999998</v>
      </c>
      <c r="P11747" s="38">
        <v>22</v>
      </c>
    </row>
    <row r="11748" spans="1:16">
      <c r="A11748" s="25">
        <f t="shared" si="183"/>
        <v>11746</v>
      </c>
      <c r="B11748" s="32" t="s">
        <v>14953</v>
      </c>
      <c r="C11748" s="37">
        <v>1964</v>
      </c>
      <c r="E11748" s="41" t="s">
        <v>4965</v>
      </c>
      <c r="I11748" s="37">
        <v>2</v>
      </c>
      <c r="J11748" s="37">
        <v>1</v>
      </c>
      <c r="M11748" s="39">
        <v>364.1</v>
      </c>
      <c r="N11748" s="39">
        <v>335</v>
      </c>
      <c r="O11748" s="39">
        <v>294.10000000000002</v>
      </c>
      <c r="P11748" s="38">
        <v>14</v>
      </c>
    </row>
    <row r="11749" spans="1:16">
      <c r="A11749" s="25">
        <f t="shared" si="183"/>
        <v>11747</v>
      </c>
      <c r="B11749" s="32" t="s">
        <v>14954</v>
      </c>
      <c r="C11749" s="37">
        <v>1964</v>
      </c>
      <c r="E11749" s="41" t="s">
        <v>4965</v>
      </c>
      <c r="I11749" s="37">
        <v>2</v>
      </c>
      <c r="J11749" s="37">
        <v>1</v>
      </c>
      <c r="M11749" s="39">
        <v>326.39999999999998</v>
      </c>
      <c r="N11749" s="39">
        <v>278.10000000000002</v>
      </c>
      <c r="O11749" s="39">
        <v>242.6</v>
      </c>
      <c r="P11749" s="38">
        <v>18</v>
      </c>
    </row>
    <row r="11750" spans="1:16">
      <c r="A11750" s="25">
        <f t="shared" si="183"/>
        <v>11748</v>
      </c>
      <c r="B11750" s="32" t="s">
        <v>14955</v>
      </c>
      <c r="C11750" s="37">
        <v>1962</v>
      </c>
      <c r="E11750" s="41" t="s">
        <v>4965</v>
      </c>
      <c r="I11750" s="37">
        <v>2</v>
      </c>
      <c r="J11750" s="37">
        <v>1</v>
      </c>
      <c r="M11750" s="39">
        <v>352.8</v>
      </c>
      <c r="N11750" s="39">
        <v>326.39999999999998</v>
      </c>
      <c r="O11750" s="39">
        <v>278.10000000000002</v>
      </c>
      <c r="P11750" s="38">
        <v>14</v>
      </c>
    </row>
    <row r="11751" spans="1:16">
      <c r="A11751" s="25">
        <f t="shared" si="183"/>
        <v>11749</v>
      </c>
      <c r="B11751" s="32" t="s">
        <v>14956</v>
      </c>
      <c r="C11751" s="37">
        <v>1977</v>
      </c>
      <c r="E11751" s="41" t="s">
        <v>4965</v>
      </c>
      <c r="I11751" s="37">
        <v>2</v>
      </c>
      <c r="J11751" s="37">
        <v>2</v>
      </c>
      <c r="M11751" s="39">
        <v>370.7</v>
      </c>
      <c r="N11751" s="39">
        <v>370</v>
      </c>
      <c r="O11751" s="39">
        <v>370</v>
      </c>
      <c r="P11751" s="38">
        <v>23</v>
      </c>
    </row>
    <row r="11752" spans="1:16">
      <c r="A11752" s="25">
        <f t="shared" si="183"/>
        <v>11750</v>
      </c>
      <c r="B11752" s="32" t="s">
        <v>14957</v>
      </c>
      <c r="C11752" s="37">
        <v>1964</v>
      </c>
      <c r="E11752" s="41" t="s">
        <v>10401</v>
      </c>
      <c r="I11752" s="37">
        <v>2</v>
      </c>
      <c r="J11752" s="37">
        <v>2</v>
      </c>
      <c r="M11752" s="39">
        <v>345.3</v>
      </c>
      <c r="N11752" s="39">
        <v>345.3</v>
      </c>
      <c r="O11752" s="39">
        <v>343.5</v>
      </c>
      <c r="P11752" s="38">
        <v>15</v>
      </c>
    </row>
    <row r="11753" spans="1:16">
      <c r="A11753" s="25">
        <f t="shared" si="183"/>
        <v>11751</v>
      </c>
      <c r="B11753" s="32" t="s">
        <v>14958</v>
      </c>
      <c r="C11753" s="37">
        <v>1963</v>
      </c>
      <c r="E11753" s="41" t="s">
        <v>10401</v>
      </c>
      <c r="I11753" s="37">
        <v>2</v>
      </c>
      <c r="J11753" s="37">
        <v>2</v>
      </c>
      <c r="M11753" s="39">
        <v>501.3</v>
      </c>
      <c r="N11753" s="39">
        <v>438.5</v>
      </c>
      <c r="O11753" s="39">
        <v>438.5</v>
      </c>
      <c r="P11753" s="38">
        <v>12</v>
      </c>
    </row>
    <row r="11754" spans="1:16">
      <c r="A11754" s="25">
        <f t="shared" si="183"/>
        <v>11752</v>
      </c>
      <c r="B11754" s="32" t="s">
        <v>14959</v>
      </c>
      <c r="C11754" s="37">
        <v>1955</v>
      </c>
      <c r="E11754" s="41" t="s">
        <v>14937</v>
      </c>
      <c r="I11754" s="37">
        <v>2</v>
      </c>
      <c r="J11754" s="37">
        <v>2</v>
      </c>
      <c r="M11754" s="39">
        <v>398.2</v>
      </c>
      <c r="N11754" s="39">
        <v>398.2</v>
      </c>
      <c r="O11754" s="39">
        <v>398.2</v>
      </c>
      <c r="P11754" s="38">
        <v>14</v>
      </c>
    </row>
    <row r="11755" spans="1:16">
      <c r="A11755" s="25">
        <f t="shared" si="183"/>
        <v>11753</v>
      </c>
      <c r="B11755" s="32" t="s">
        <v>14960</v>
      </c>
      <c r="C11755" s="37">
        <v>1965</v>
      </c>
      <c r="E11755" s="41" t="s">
        <v>4724</v>
      </c>
      <c r="I11755" s="37">
        <v>2</v>
      </c>
      <c r="J11755" s="37">
        <v>3</v>
      </c>
      <c r="M11755" s="39">
        <v>526.4</v>
      </c>
      <c r="N11755" s="39">
        <v>462.8</v>
      </c>
      <c r="O11755" s="39">
        <v>462.8</v>
      </c>
      <c r="P11755" s="38">
        <v>12</v>
      </c>
    </row>
    <row r="11756" spans="1:16">
      <c r="A11756" s="25">
        <f t="shared" si="183"/>
        <v>11754</v>
      </c>
      <c r="B11756" s="32" t="s">
        <v>14961</v>
      </c>
      <c r="C11756" s="37">
        <v>1963</v>
      </c>
      <c r="E11756" s="41" t="s">
        <v>5129</v>
      </c>
      <c r="I11756" s="37">
        <v>2</v>
      </c>
      <c r="J11756" s="37">
        <v>3</v>
      </c>
      <c r="M11756" s="39">
        <v>547.5</v>
      </c>
      <c r="N11756" s="39">
        <v>482.5</v>
      </c>
      <c r="O11756" s="39">
        <v>482.5</v>
      </c>
      <c r="P11756" s="38">
        <v>12</v>
      </c>
    </row>
    <row r="11757" spans="1:16">
      <c r="A11757" s="25">
        <f t="shared" si="183"/>
        <v>11755</v>
      </c>
      <c r="B11757" s="32" t="s">
        <v>14962</v>
      </c>
      <c r="C11757" s="37">
        <v>1930</v>
      </c>
      <c r="E11757" s="41" t="s">
        <v>4949</v>
      </c>
      <c r="I11757" s="37">
        <v>2</v>
      </c>
      <c r="J11757" s="37">
        <v>1</v>
      </c>
      <c r="M11757" s="39">
        <v>447.8</v>
      </c>
      <c r="N11757" s="39">
        <v>386.2</v>
      </c>
      <c r="O11757" s="39">
        <v>386.2</v>
      </c>
      <c r="P11757" s="38">
        <v>36</v>
      </c>
    </row>
    <row r="11758" spans="1:16">
      <c r="A11758" s="25">
        <f t="shared" si="183"/>
        <v>11756</v>
      </c>
      <c r="B11758" s="32" t="s">
        <v>14963</v>
      </c>
      <c r="C11758" s="37">
        <v>1981</v>
      </c>
      <c r="E11758" s="41" t="s">
        <v>4731</v>
      </c>
      <c r="I11758" s="37">
        <v>2</v>
      </c>
      <c r="J11758" s="37">
        <v>1</v>
      </c>
      <c r="M11758" s="39">
        <v>427.3</v>
      </c>
      <c r="N11758" s="39">
        <v>402.29999999999995</v>
      </c>
      <c r="O11758" s="39">
        <v>188.7</v>
      </c>
      <c r="P11758" s="38">
        <v>29</v>
      </c>
    </row>
    <row r="11759" spans="1:16">
      <c r="A11759" s="25">
        <f t="shared" si="183"/>
        <v>11757</v>
      </c>
      <c r="B11759" s="32" t="s">
        <v>14964</v>
      </c>
      <c r="C11759" s="37">
        <v>2012</v>
      </c>
      <c r="E11759" s="41" t="s">
        <v>4731</v>
      </c>
      <c r="I11759" s="37">
        <v>2</v>
      </c>
      <c r="J11759" s="37">
        <v>3</v>
      </c>
      <c r="M11759" s="39">
        <v>759.3</v>
      </c>
      <c r="N11759" s="39">
        <v>674</v>
      </c>
      <c r="O11759" s="39">
        <v>674</v>
      </c>
      <c r="P11759" s="38">
        <v>25</v>
      </c>
    </row>
    <row r="11760" spans="1:16">
      <c r="A11760" s="25">
        <f t="shared" si="183"/>
        <v>11758</v>
      </c>
      <c r="B11760" s="32" t="s">
        <v>3058</v>
      </c>
      <c r="C11760" s="37">
        <v>1969</v>
      </c>
      <c r="E11760" s="41" t="s">
        <v>4965</v>
      </c>
      <c r="I11760" s="37">
        <v>2</v>
      </c>
      <c r="J11760" s="37">
        <v>2</v>
      </c>
      <c r="M11760" s="39">
        <v>259</v>
      </c>
      <c r="N11760" s="39">
        <v>253.8</v>
      </c>
      <c r="O11760" s="39">
        <v>253.8</v>
      </c>
      <c r="P11760" s="38">
        <v>23</v>
      </c>
    </row>
    <row r="11761" spans="1:16">
      <c r="A11761" s="25">
        <f t="shared" si="183"/>
        <v>11759</v>
      </c>
      <c r="B11761" s="32" t="s">
        <v>3059</v>
      </c>
      <c r="C11761" s="37">
        <v>1970</v>
      </c>
      <c r="E11761" s="41" t="s">
        <v>4724</v>
      </c>
      <c r="I11761" s="37">
        <v>2</v>
      </c>
      <c r="J11761" s="37">
        <v>2</v>
      </c>
      <c r="M11761" s="39">
        <v>800.3</v>
      </c>
      <c r="N11761" s="39">
        <v>745.9</v>
      </c>
      <c r="O11761" s="39">
        <v>745.9</v>
      </c>
      <c r="P11761" s="38">
        <v>26</v>
      </c>
    </row>
    <row r="11762" spans="1:16">
      <c r="A11762" s="25">
        <f t="shared" si="183"/>
        <v>11760</v>
      </c>
      <c r="B11762" s="32" t="s">
        <v>3057</v>
      </c>
      <c r="C11762" s="37">
        <v>1970</v>
      </c>
      <c r="E11762" s="41" t="s">
        <v>4731</v>
      </c>
      <c r="I11762" s="37">
        <v>2</v>
      </c>
      <c r="J11762" s="37">
        <v>2</v>
      </c>
      <c r="M11762" s="39">
        <v>807.9</v>
      </c>
      <c r="N11762" s="39">
        <v>746.3</v>
      </c>
      <c r="O11762" s="39">
        <v>746.3</v>
      </c>
      <c r="P11762" s="38">
        <v>33</v>
      </c>
    </row>
    <row r="11763" spans="1:16">
      <c r="A11763" s="25">
        <f t="shared" si="183"/>
        <v>11761</v>
      </c>
      <c r="B11763" s="32" t="s">
        <v>14965</v>
      </c>
      <c r="C11763" s="37">
        <v>1975</v>
      </c>
      <c r="E11763" s="41" t="s">
        <v>4731</v>
      </c>
      <c r="I11763" s="37">
        <v>2</v>
      </c>
      <c r="J11763" s="37">
        <v>2</v>
      </c>
      <c r="M11763" s="39">
        <v>799.5</v>
      </c>
      <c r="N11763" s="39">
        <v>741.7</v>
      </c>
      <c r="O11763" s="39">
        <v>741.7</v>
      </c>
      <c r="P11763" s="38">
        <v>43</v>
      </c>
    </row>
    <row r="11764" spans="1:16">
      <c r="A11764" s="25">
        <f t="shared" si="183"/>
        <v>11762</v>
      </c>
      <c r="B11764" s="32" t="s">
        <v>14966</v>
      </c>
      <c r="C11764" s="37">
        <v>1976</v>
      </c>
      <c r="E11764" s="41" t="s">
        <v>4731</v>
      </c>
      <c r="I11764" s="37">
        <v>2</v>
      </c>
      <c r="J11764" s="37">
        <v>2</v>
      </c>
      <c r="M11764" s="39">
        <v>792.7</v>
      </c>
      <c r="N11764" s="39">
        <v>759.9</v>
      </c>
      <c r="O11764" s="39">
        <v>759.9</v>
      </c>
      <c r="P11764" s="38">
        <v>35</v>
      </c>
    </row>
    <row r="11765" spans="1:16">
      <c r="A11765" s="25">
        <f t="shared" si="183"/>
        <v>11763</v>
      </c>
      <c r="B11765" s="32" t="s">
        <v>14967</v>
      </c>
      <c r="C11765" s="37">
        <v>1977</v>
      </c>
      <c r="E11765" s="41" t="s">
        <v>4731</v>
      </c>
      <c r="I11765" s="37">
        <v>2</v>
      </c>
      <c r="J11765" s="37">
        <v>3</v>
      </c>
      <c r="M11765" s="39">
        <v>968.4</v>
      </c>
      <c r="N11765" s="39">
        <v>879.7</v>
      </c>
      <c r="O11765" s="39">
        <v>879.7</v>
      </c>
      <c r="P11765" s="38">
        <v>43</v>
      </c>
    </row>
    <row r="11766" spans="1:16">
      <c r="A11766" s="25">
        <f t="shared" si="183"/>
        <v>11764</v>
      </c>
      <c r="B11766" s="32" t="s">
        <v>4605</v>
      </c>
      <c r="C11766" s="37">
        <v>1967</v>
      </c>
      <c r="E11766" s="41" t="s">
        <v>4965</v>
      </c>
      <c r="I11766" s="37">
        <v>2</v>
      </c>
      <c r="J11766" s="37">
        <v>2</v>
      </c>
      <c r="M11766" s="39">
        <v>584.6</v>
      </c>
      <c r="N11766" s="39">
        <v>523.79999999999995</v>
      </c>
      <c r="O11766" s="39">
        <v>523.79999999999995</v>
      </c>
      <c r="P11766" s="38">
        <v>35</v>
      </c>
    </row>
    <row r="11767" spans="1:16">
      <c r="A11767" s="25">
        <f t="shared" si="183"/>
        <v>11765</v>
      </c>
      <c r="B11767" s="32" t="s">
        <v>4606</v>
      </c>
      <c r="C11767" s="37">
        <v>1967</v>
      </c>
      <c r="E11767" s="41" t="s">
        <v>4965</v>
      </c>
      <c r="I11767" s="37">
        <v>2</v>
      </c>
      <c r="J11767" s="37">
        <v>2</v>
      </c>
      <c r="M11767" s="39">
        <v>597.20000000000005</v>
      </c>
      <c r="N11767" s="39">
        <v>515</v>
      </c>
      <c r="O11767" s="39">
        <v>515</v>
      </c>
      <c r="P11767" s="38">
        <v>34</v>
      </c>
    </row>
    <row r="11768" spans="1:16">
      <c r="A11768" s="25">
        <f t="shared" si="183"/>
        <v>11766</v>
      </c>
      <c r="B11768" s="32" t="s">
        <v>14968</v>
      </c>
      <c r="C11768" s="37">
        <v>1984</v>
      </c>
      <c r="E11768" s="41" t="s">
        <v>14390</v>
      </c>
      <c r="I11768" s="37">
        <v>2</v>
      </c>
      <c r="J11768" s="37">
        <v>1</v>
      </c>
      <c r="M11768" s="39">
        <v>562.16999999999996</v>
      </c>
      <c r="N11768" s="39">
        <v>479.3</v>
      </c>
      <c r="O11768" s="39">
        <v>479.3</v>
      </c>
      <c r="P11768" s="38">
        <v>21</v>
      </c>
    </row>
    <row r="11769" spans="1:16">
      <c r="A11769" s="25">
        <f t="shared" si="183"/>
        <v>11767</v>
      </c>
      <c r="B11769" s="32" t="s">
        <v>14969</v>
      </c>
      <c r="C11769" s="37">
        <v>1978</v>
      </c>
      <c r="E11769" s="41" t="s">
        <v>4731</v>
      </c>
      <c r="I11769" s="37">
        <v>2</v>
      </c>
      <c r="J11769" s="37">
        <v>3</v>
      </c>
      <c r="M11769" s="39">
        <v>978.7</v>
      </c>
      <c r="N11769" s="39">
        <v>873.8</v>
      </c>
      <c r="O11769" s="39">
        <v>873.8</v>
      </c>
      <c r="P11769" s="38">
        <v>52</v>
      </c>
    </row>
    <row r="11770" spans="1:16">
      <c r="A11770" s="25">
        <f t="shared" si="183"/>
        <v>11768</v>
      </c>
      <c r="B11770" s="32" t="s">
        <v>14970</v>
      </c>
      <c r="C11770" s="37">
        <v>1981</v>
      </c>
      <c r="E11770" s="41" t="s">
        <v>4731</v>
      </c>
      <c r="I11770" s="37">
        <v>2</v>
      </c>
      <c r="J11770" s="37">
        <v>3</v>
      </c>
      <c r="M11770" s="39">
        <v>961.3</v>
      </c>
      <c r="N11770" s="39">
        <v>864.6</v>
      </c>
      <c r="O11770" s="39">
        <v>864.6</v>
      </c>
      <c r="P11770" s="38">
        <v>33</v>
      </c>
    </row>
    <row r="11771" spans="1:16">
      <c r="A11771" s="25">
        <f t="shared" si="183"/>
        <v>11769</v>
      </c>
      <c r="B11771" s="32" t="s">
        <v>14971</v>
      </c>
      <c r="C11771" s="37">
        <v>1978</v>
      </c>
      <c r="E11771" s="41" t="s">
        <v>4731</v>
      </c>
      <c r="I11771" s="37">
        <v>2</v>
      </c>
      <c r="J11771" s="37">
        <v>3</v>
      </c>
      <c r="M11771" s="39">
        <v>1009.4</v>
      </c>
      <c r="N11771" s="39">
        <v>909.2</v>
      </c>
      <c r="O11771" s="39">
        <v>909.2</v>
      </c>
      <c r="P11771" s="38">
        <v>45</v>
      </c>
    </row>
    <row r="11772" spans="1:16">
      <c r="A11772" s="25">
        <f t="shared" si="183"/>
        <v>11770</v>
      </c>
      <c r="B11772" s="32" t="s">
        <v>14972</v>
      </c>
      <c r="C11772" s="37">
        <v>1989</v>
      </c>
      <c r="E11772" s="41" t="s">
        <v>4731</v>
      </c>
      <c r="I11772" s="37">
        <v>3</v>
      </c>
      <c r="J11772" s="37">
        <v>2</v>
      </c>
      <c r="M11772" s="39">
        <v>1869.8</v>
      </c>
      <c r="N11772" s="39">
        <v>1676.7</v>
      </c>
      <c r="O11772" s="39">
        <v>1676.7</v>
      </c>
      <c r="P11772" s="38">
        <v>103</v>
      </c>
    </row>
    <row r="11773" spans="1:16">
      <c r="A11773" s="25">
        <f t="shared" si="183"/>
        <v>11771</v>
      </c>
      <c r="B11773" s="32" t="s">
        <v>14973</v>
      </c>
      <c r="I11773" s="37"/>
      <c r="J11773" s="37"/>
    </row>
    <row r="11774" spans="1:16">
      <c r="A11774" s="25">
        <f t="shared" si="183"/>
        <v>11772</v>
      </c>
      <c r="B11774" s="32" t="s">
        <v>14974</v>
      </c>
      <c r="I11774" s="37"/>
      <c r="J11774" s="37"/>
    </row>
    <row r="11775" spans="1:16">
      <c r="A11775" s="25">
        <f t="shared" si="183"/>
        <v>11773</v>
      </c>
      <c r="B11775" s="32" t="s">
        <v>14975</v>
      </c>
      <c r="I11775" s="37"/>
      <c r="J11775" s="37"/>
    </row>
    <row r="11776" spans="1:16">
      <c r="A11776" s="25">
        <f t="shared" si="183"/>
        <v>11774</v>
      </c>
      <c r="B11776" s="32" t="s">
        <v>14976</v>
      </c>
      <c r="I11776" s="37"/>
      <c r="J11776" s="37"/>
    </row>
    <row r="11777" spans="1:16">
      <c r="A11777" s="25">
        <f t="shared" si="183"/>
        <v>11775</v>
      </c>
      <c r="B11777" s="32" t="s">
        <v>14977</v>
      </c>
      <c r="I11777" s="37"/>
      <c r="J11777" s="37"/>
    </row>
    <row r="11778" spans="1:16">
      <c r="A11778" s="25">
        <f t="shared" si="183"/>
        <v>11776</v>
      </c>
      <c r="B11778" s="32" t="s">
        <v>14978</v>
      </c>
      <c r="I11778" s="37"/>
      <c r="J11778" s="37"/>
    </row>
    <row r="11779" spans="1:16">
      <c r="A11779" s="25">
        <f t="shared" ref="A11779:A11842" si="184">A11778+1</f>
        <v>11777</v>
      </c>
      <c r="B11779" s="32" t="s">
        <v>14979</v>
      </c>
      <c r="I11779" s="37"/>
      <c r="J11779" s="37"/>
    </row>
    <row r="11780" spans="1:16">
      <c r="A11780" s="25">
        <f t="shared" si="184"/>
        <v>11778</v>
      </c>
      <c r="B11780" s="32" t="s">
        <v>14980</v>
      </c>
      <c r="I11780" s="37"/>
      <c r="J11780" s="37"/>
    </row>
    <row r="11781" spans="1:16">
      <c r="A11781" s="25">
        <f t="shared" si="184"/>
        <v>11779</v>
      </c>
      <c r="B11781" s="32" t="s">
        <v>14981</v>
      </c>
      <c r="I11781" s="37"/>
      <c r="J11781" s="37"/>
    </row>
    <row r="11782" spans="1:16">
      <c r="A11782" s="25">
        <f t="shared" si="184"/>
        <v>11780</v>
      </c>
      <c r="B11782" s="32" t="s">
        <v>14982</v>
      </c>
      <c r="I11782" s="37"/>
      <c r="J11782" s="37"/>
    </row>
    <row r="11783" spans="1:16">
      <c r="A11783" s="25">
        <f t="shared" si="184"/>
        <v>11781</v>
      </c>
      <c r="B11783" s="32" t="s">
        <v>14983</v>
      </c>
      <c r="I11783" s="37"/>
      <c r="J11783" s="37"/>
    </row>
    <row r="11784" spans="1:16">
      <c r="A11784" s="25">
        <f t="shared" si="184"/>
        <v>11782</v>
      </c>
      <c r="B11784" s="32" t="s">
        <v>14984</v>
      </c>
      <c r="I11784" s="37"/>
      <c r="J11784" s="37"/>
    </row>
    <row r="11785" spans="1:16">
      <c r="A11785" s="25">
        <f t="shared" si="184"/>
        <v>11783</v>
      </c>
      <c r="B11785" s="32" t="s">
        <v>14985</v>
      </c>
      <c r="I11785" s="37"/>
      <c r="J11785" s="37"/>
    </row>
    <row r="11786" spans="1:16">
      <c r="A11786" s="25">
        <f t="shared" si="184"/>
        <v>11784</v>
      </c>
      <c r="B11786" s="32" t="s">
        <v>14986</v>
      </c>
      <c r="C11786" s="37">
        <v>1991</v>
      </c>
      <c r="E11786" s="41" t="s">
        <v>4731</v>
      </c>
      <c r="I11786" s="37">
        <v>3</v>
      </c>
      <c r="J11786" s="37">
        <v>1</v>
      </c>
      <c r="M11786" s="39">
        <v>1858.5</v>
      </c>
      <c r="N11786" s="39">
        <v>1466.8</v>
      </c>
      <c r="O11786" s="39">
        <v>1466.8</v>
      </c>
      <c r="P11786" s="38">
        <v>147</v>
      </c>
    </row>
    <row r="11787" spans="1:16">
      <c r="A11787" s="25">
        <f t="shared" si="184"/>
        <v>11785</v>
      </c>
      <c r="B11787" s="32" t="s">
        <v>14987</v>
      </c>
      <c r="C11787" s="37">
        <v>1979</v>
      </c>
      <c r="E11787" s="41" t="s">
        <v>4729</v>
      </c>
      <c r="I11787" s="37">
        <v>5</v>
      </c>
      <c r="J11787" s="37">
        <v>4</v>
      </c>
      <c r="M11787" s="39">
        <v>3000.5</v>
      </c>
      <c r="N11787" s="39">
        <v>2716.7</v>
      </c>
      <c r="O11787" s="39">
        <v>2716.7</v>
      </c>
      <c r="P11787" s="38">
        <v>156</v>
      </c>
    </row>
    <row r="11788" spans="1:16">
      <c r="A11788" s="25">
        <f t="shared" si="184"/>
        <v>11786</v>
      </c>
      <c r="B11788" s="32" t="s">
        <v>14988</v>
      </c>
      <c r="C11788" s="37">
        <v>1981</v>
      </c>
      <c r="E11788" s="41" t="s">
        <v>4729</v>
      </c>
      <c r="I11788" s="37">
        <v>5</v>
      </c>
      <c r="J11788" s="37">
        <v>4</v>
      </c>
      <c r="M11788" s="39">
        <v>2939.2</v>
      </c>
      <c r="N11788" s="39">
        <v>2667.3</v>
      </c>
      <c r="O11788" s="39">
        <v>2606.8000000000002</v>
      </c>
      <c r="P11788" s="38">
        <v>157</v>
      </c>
    </row>
    <row r="11789" spans="1:16">
      <c r="A11789" s="25">
        <f t="shared" si="184"/>
        <v>11787</v>
      </c>
      <c r="B11789" s="32" t="s">
        <v>3421</v>
      </c>
      <c r="C11789" s="37">
        <v>1970</v>
      </c>
      <c r="E11789" s="41" t="s">
        <v>4724</v>
      </c>
      <c r="I11789" s="37">
        <v>2</v>
      </c>
      <c r="J11789" s="37">
        <v>1</v>
      </c>
      <c r="M11789" s="39">
        <v>313</v>
      </c>
      <c r="N11789" s="39">
        <v>300.89999999999998</v>
      </c>
      <c r="O11789" s="39">
        <v>300.89999999999998</v>
      </c>
      <c r="P11789" s="38">
        <v>32</v>
      </c>
    </row>
    <row r="11790" spans="1:16">
      <c r="A11790" s="25">
        <f t="shared" si="184"/>
        <v>11788</v>
      </c>
      <c r="B11790" s="32" t="s">
        <v>14989</v>
      </c>
      <c r="C11790" s="37">
        <v>1980</v>
      </c>
      <c r="E11790" s="42" t="s">
        <v>14990</v>
      </c>
      <c r="I11790" s="37">
        <v>5</v>
      </c>
      <c r="J11790" s="37">
        <v>8</v>
      </c>
      <c r="M11790" s="39">
        <v>6330.5</v>
      </c>
      <c r="N11790" s="39">
        <v>5768.7</v>
      </c>
      <c r="O11790" s="39">
        <v>5682.3</v>
      </c>
      <c r="P11790" s="38">
        <v>324</v>
      </c>
    </row>
    <row r="11791" spans="1:16">
      <c r="A11791" s="25">
        <f t="shared" si="184"/>
        <v>11789</v>
      </c>
      <c r="B11791" s="32" t="s">
        <v>14991</v>
      </c>
      <c r="C11791" s="37">
        <v>1987</v>
      </c>
      <c r="E11791" s="41" t="s">
        <v>4729</v>
      </c>
      <c r="I11791" s="37">
        <v>5</v>
      </c>
      <c r="J11791" s="37">
        <v>6</v>
      </c>
      <c r="M11791" s="39">
        <v>4395.3</v>
      </c>
      <c r="N11791" s="39">
        <v>3947.1</v>
      </c>
      <c r="O11791" s="39">
        <v>3947.1</v>
      </c>
      <c r="P11791" s="38">
        <v>232</v>
      </c>
    </row>
    <row r="11792" spans="1:16">
      <c r="A11792" s="25">
        <f t="shared" si="184"/>
        <v>11790</v>
      </c>
      <c r="B11792" s="32" t="s">
        <v>14992</v>
      </c>
      <c r="C11792" s="37">
        <v>1976</v>
      </c>
      <c r="E11792" s="42" t="s">
        <v>14990</v>
      </c>
      <c r="I11792" s="37">
        <v>5</v>
      </c>
      <c r="J11792" s="37">
        <v>6</v>
      </c>
      <c r="M11792" s="39">
        <v>4865.5</v>
      </c>
      <c r="N11792" s="39">
        <v>4385</v>
      </c>
      <c r="O11792" s="39">
        <v>4385</v>
      </c>
      <c r="P11792" s="38">
        <v>218</v>
      </c>
    </row>
    <row r="11793" spans="1:16">
      <c r="A11793" s="25">
        <f t="shared" si="184"/>
        <v>11791</v>
      </c>
      <c r="B11793" s="32" t="s">
        <v>14993</v>
      </c>
      <c r="C11793" s="37">
        <v>1979</v>
      </c>
      <c r="E11793" s="41" t="s">
        <v>14990</v>
      </c>
      <c r="I11793" s="37">
        <v>5</v>
      </c>
      <c r="J11793" s="37">
        <v>6</v>
      </c>
      <c r="M11793" s="39">
        <v>6313.1</v>
      </c>
      <c r="N11793" s="39">
        <v>6313.1</v>
      </c>
      <c r="O11793" s="39">
        <v>4257.5</v>
      </c>
      <c r="P11793" s="38">
        <v>364</v>
      </c>
    </row>
    <row r="11794" spans="1:16">
      <c r="A11794" s="25">
        <f t="shared" si="184"/>
        <v>11792</v>
      </c>
      <c r="B11794" s="32" t="s">
        <v>14994</v>
      </c>
      <c r="C11794" s="37">
        <v>1983</v>
      </c>
      <c r="E11794" s="41" t="s">
        <v>4729</v>
      </c>
      <c r="I11794" s="37">
        <v>5</v>
      </c>
      <c r="J11794" s="37">
        <v>4</v>
      </c>
      <c r="M11794" s="39">
        <v>2922.6</v>
      </c>
      <c r="N11794" s="39">
        <v>2622.6</v>
      </c>
      <c r="O11794" s="39">
        <v>2622.6</v>
      </c>
      <c r="P11794" s="38">
        <v>150</v>
      </c>
    </row>
    <row r="11795" spans="1:16">
      <c r="A11795" s="25">
        <f t="shared" si="184"/>
        <v>11793</v>
      </c>
      <c r="B11795" s="32" t="s">
        <v>14995</v>
      </c>
      <c r="C11795" s="37">
        <v>1984</v>
      </c>
      <c r="E11795" s="41" t="s">
        <v>4729</v>
      </c>
      <c r="I11795" s="37">
        <v>5</v>
      </c>
      <c r="J11795" s="37">
        <v>4</v>
      </c>
      <c r="M11795" s="39">
        <v>2921.7</v>
      </c>
      <c r="N11795" s="39">
        <v>2579.6</v>
      </c>
      <c r="O11795" s="39">
        <v>2579.6</v>
      </c>
      <c r="P11795" s="38">
        <v>154</v>
      </c>
    </row>
    <row r="11796" spans="1:16">
      <c r="A11796" s="25">
        <f t="shared" si="184"/>
        <v>11794</v>
      </c>
      <c r="B11796" s="32" t="s">
        <v>14996</v>
      </c>
      <c r="C11796" s="37">
        <v>1976</v>
      </c>
      <c r="E11796" s="41" t="s">
        <v>4731</v>
      </c>
      <c r="I11796" s="37">
        <v>2</v>
      </c>
      <c r="J11796" s="37">
        <v>3</v>
      </c>
      <c r="M11796" s="39">
        <v>980.3</v>
      </c>
      <c r="N11796" s="39">
        <v>902.4</v>
      </c>
      <c r="O11796" s="39">
        <v>902.4</v>
      </c>
      <c r="P11796" s="38">
        <v>57</v>
      </c>
    </row>
    <row r="11797" spans="1:16">
      <c r="A11797" s="25">
        <f t="shared" si="184"/>
        <v>11795</v>
      </c>
      <c r="B11797" s="32" t="s">
        <v>14997</v>
      </c>
      <c r="C11797" s="37">
        <v>1976</v>
      </c>
      <c r="E11797" s="41" t="s">
        <v>4731</v>
      </c>
      <c r="I11797" s="37">
        <v>2</v>
      </c>
      <c r="J11797" s="37">
        <v>3</v>
      </c>
      <c r="M11797" s="39">
        <v>998.4</v>
      </c>
      <c r="N11797" s="39">
        <v>912.1</v>
      </c>
      <c r="O11797" s="39">
        <v>912.1</v>
      </c>
      <c r="P11797" s="38">
        <v>72</v>
      </c>
    </row>
    <row r="11798" spans="1:16">
      <c r="A11798" s="25">
        <f t="shared" si="184"/>
        <v>11796</v>
      </c>
      <c r="B11798" s="32" t="s">
        <v>14998</v>
      </c>
      <c r="C11798" s="37">
        <v>1978</v>
      </c>
      <c r="E11798" s="41" t="s">
        <v>4731</v>
      </c>
      <c r="I11798" s="37">
        <v>2</v>
      </c>
      <c r="J11798" s="37">
        <v>3</v>
      </c>
      <c r="M11798" s="39">
        <v>1005</v>
      </c>
      <c r="N11798" s="39">
        <v>908.72</v>
      </c>
      <c r="O11798" s="39">
        <v>908.72</v>
      </c>
      <c r="P11798" s="38">
        <v>56</v>
      </c>
    </row>
    <row r="11799" spans="1:16">
      <c r="A11799" s="25">
        <f t="shared" si="184"/>
        <v>11797</v>
      </c>
      <c r="B11799" s="32" t="s">
        <v>14999</v>
      </c>
      <c r="C11799" s="37">
        <v>1983</v>
      </c>
      <c r="E11799" s="41" t="s">
        <v>4729</v>
      </c>
      <c r="I11799" s="37">
        <v>2</v>
      </c>
      <c r="J11799" s="37">
        <v>4</v>
      </c>
      <c r="M11799" s="39">
        <v>1320.3</v>
      </c>
      <c r="N11799" s="39">
        <v>1178</v>
      </c>
      <c r="O11799" s="39">
        <v>1178</v>
      </c>
      <c r="P11799" s="38">
        <v>70</v>
      </c>
    </row>
    <row r="11800" spans="1:16">
      <c r="A11800" s="25">
        <f t="shared" si="184"/>
        <v>11798</v>
      </c>
      <c r="B11800" s="32" t="s">
        <v>15000</v>
      </c>
      <c r="C11800" s="37">
        <v>1982</v>
      </c>
      <c r="E11800" s="41" t="s">
        <v>4731</v>
      </c>
      <c r="I11800" s="37">
        <v>3</v>
      </c>
      <c r="J11800" s="37">
        <v>3</v>
      </c>
      <c r="M11800" s="39">
        <v>1497.7</v>
      </c>
      <c r="N11800" s="39">
        <v>1360.1</v>
      </c>
      <c r="O11800" s="39">
        <v>1360.1</v>
      </c>
      <c r="P11800" s="38">
        <v>100</v>
      </c>
    </row>
    <row r="11801" spans="1:16">
      <c r="A11801" s="25">
        <f t="shared" si="184"/>
        <v>11799</v>
      </c>
      <c r="B11801" s="32" t="s">
        <v>15001</v>
      </c>
      <c r="C11801" s="37">
        <v>1978</v>
      </c>
      <c r="E11801" s="41" t="s">
        <v>4731</v>
      </c>
      <c r="I11801" s="37">
        <v>2</v>
      </c>
      <c r="J11801" s="37">
        <v>2</v>
      </c>
      <c r="M11801" s="39">
        <v>1066.5999999999999</v>
      </c>
      <c r="N11801" s="39">
        <v>945.8</v>
      </c>
      <c r="O11801" s="39">
        <v>945.8</v>
      </c>
      <c r="P11801" s="38">
        <v>85</v>
      </c>
    </row>
    <row r="11802" spans="1:16">
      <c r="A11802" s="25">
        <f t="shared" si="184"/>
        <v>11800</v>
      </c>
      <c r="B11802" s="32" t="s">
        <v>15002</v>
      </c>
      <c r="C11802" s="37">
        <v>1976</v>
      </c>
      <c r="E11802" s="41" t="s">
        <v>4731</v>
      </c>
      <c r="I11802" s="37">
        <v>2</v>
      </c>
      <c r="J11802" s="37">
        <v>3</v>
      </c>
      <c r="M11802" s="39">
        <v>991.1</v>
      </c>
      <c r="N11802" s="39">
        <v>910.8</v>
      </c>
      <c r="O11802" s="39">
        <v>910.8</v>
      </c>
      <c r="P11802" s="38">
        <v>58</v>
      </c>
    </row>
    <row r="11803" spans="1:16">
      <c r="A11803" s="25">
        <f t="shared" si="184"/>
        <v>11801</v>
      </c>
      <c r="B11803" s="32" t="s">
        <v>15003</v>
      </c>
      <c r="C11803" s="37">
        <v>1975</v>
      </c>
      <c r="E11803" s="41" t="s">
        <v>4731</v>
      </c>
      <c r="I11803" s="37">
        <v>2</v>
      </c>
      <c r="J11803" s="37">
        <v>3</v>
      </c>
      <c r="M11803" s="39">
        <v>971.3</v>
      </c>
      <c r="N11803" s="39">
        <v>900.2</v>
      </c>
      <c r="O11803" s="39">
        <v>900.2</v>
      </c>
      <c r="P11803" s="38">
        <v>45</v>
      </c>
    </row>
    <row r="11804" spans="1:16">
      <c r="A11804" s="25">
        <f t="shared" si="184"/>
        <v>11802</v>
      </c>
      <c r="B11804" s="32" t="s">
        <v>3423</v>
      </c>
      <c r="C11804" s="37">
        <v>1971</v>
      </c>
      <c r="E11804" s="41" t="s">
        <v>4724</v>
      </c>
      <c r="I11804" s="37">
        <v>2</v>
      </c>
      <c r="J11804" s="37">
        <v>2</v>
      </c>
      <c r="M11804" s="39">
        <v>519.20000000000005</v>
      </c>
      <c r="N11804" s="39">
        <v>452.9</v>
      </c>
      <c r="O11804" s="39">
        <v>452.9</v>
      </c>
      <c r="P11804" s="38">
        <v>29</v>
      </c>
    </row>
    <row r="11805" spans="1:16">
      <c r="A11805" s="25">
        <f t="shared" si="184"/>
        <v>11803</v>
      </c>
      <c r="B11805" s="32" t="s">
        <v>3424</v>
      </c>
      <c r="C11805" s="37">
        <v>1969</v>
      </c>
      <c r="E11805" s="41" t="s">
        <v>4724</v>
      </c>
      <c r="I11805" s="37">
        <v>2</v>
      </c>
      <c r="J11805" s="37">
        <v>2</v>
      </c>
      <c r="M11805" s="39">
        <v>515.70000000000005</v>
      </c>
      <c r="N11805" s="39">
        <v>448.2</v>
      </c>
      <c r="O11805" s="39">
        <v>448.2</v>
      </c>
      <c r="P11805" s="38">
        <v>41</v>
      </c>
    </row>
    <row r="11806" spans="1:16">
      <c r="A11806" s="25">
        <f t="shared" si="184"/>
        <v>11804</v>
      </c>
      <c r="B11806" s="32" t="s">
        <v>15004</v>
      </c>
      <c r="C11806" s="37">
        <v>1972</v>
      </c>
      <c r="E11806" s="41" t="s">
        <v>4724</v>
      </c>
      <c r="I11806" s="37">
        <v>2</v>
      </c>
      <c r="J11806" s="37">
        <v>2</v>
      </c>
      <c r="M11806" s="39">
        <v>605.70000000000005</v>
      </c>
      <c r="N11806" s="39">
        <v>557.5</v>
      </c>
      <c r="O11806" s="39">
        <v>366.3</v>
      </c>
      <c r="P11806" s="38">
        <v>24</v>
      </c>
    </row>
    <row r="11807" spans="1:16">
      <c r="A11807" s="25">
        <f t="shared" si="184"/>
        <v>11805</v>
      </c>
      <c r="B11807" s="32" t="s">
        <v>15005</v>
      </c>
      <c r="C11807" s="37">
        <v>1983</v>
      </c>
      <c r="E11807" s="41" t="s">
        <v>4729</v>
      </c>
      <c r="I11807" s="37">
        <v>5</v>
      </c>
      <c r="J11807" s="37">
        <v>6</v>
      </c>
      <c r="M11807" s="39">
        <v>4345.7</v>
      </c>
      <c r="N11807" s="39">
        <v>3889</v>
      </c>
      <c r="O11807" s="39">
        <v>3889</v>
      </c>
      <c r="P11807" s="38">
        <v>221</v>
      </c>
    </row>
    <row r="11808" spans="1:16">
      <c r="A11808" s="25">
        <f t="shared" si="184"/>
        <v>11806</v>
      </c>
      <c r="B11808" s="32" t="s">
        <v>15006</v>
      </c>
      <c r="C11808" s="37">
        <v>2015</v>
      </c>
      <c r="I11808" s="37"/>
      <c r="J11808" s="37"/>
    </row>
    <row r="11809" spans="1:16">
      <c r="A11809" s="25">
        <f t="shared" si="184"/>
        <v>11807</v>
      </c>
      <c r="B11809" s="32" t="s">
        <v>15007</v>
      </c>
      <c r="C11809" s="37">
        <v>1956</v>
      </c>
      <c r="E11809" s="41" t="s">
        <v>4949</v>
      </c>
      <c r="I11809" s="37">
        <v>2</v>
      </c>
      <c r="J11809" s="37">
        <v>1</v>
      </c>
      <c r="M11809" s="39">
        <v>358.2</v>
      </c>
      <c r="N11809" s="39">
        <v>358.2</v>
      </c>
      <c r="O11809" s="39">
        <v>328.2</v>
      </c>
      <c r="P11809" s="38">
        <v>23</v>
      </c>
    </row>
    <row r="11810" spans="1:16">
      <c r="A11810" s="25">
        <f t="shared" si="184"/>
        <v>11808</v>
      </c>
      <c r="B11810" s="32" t="s">
        <v>15008</v>
      </c>
      <c r="C11810" s="37">
        <v>1956</v>
      </c>
      <c r="E11810" s="41" t="s">
        <v>4949</v>
      </c>
      <c r="I11810" s="37">
        <v>2</v>
      </c>
      <c r="J11810" s="37">
        <v>1</v>
      </c>
      <c r="M11810" s="39">
        <v>373.3</v>
      </c>
      <c r="N11810" s="39">
        <v>373.3</v>
      </c>
      <c r="O11810" s="39">
        <v>342.5</v>
      </c>
      <c r="P11810" s="38">
        <v>25</v>
      </c>
    </row>
    <row r="11811" spans="1:16">
      <c r="A11811" s="25">
        <f t="shared" si="184"/>
        <v>11809</v>
      </c>
      <c r="B11811" s="32" t="s">
        <v>15009</v>
      </c>
      <c r="C11811" s="37">
        <v>1956</v>
      </c>
      <c r="E11811" s="41" t="s">
        <v>4965</v>
      </c>
      <c r="I11811" s="37">
        <v>2</v>
      </c>
      <c r="J11811" s="37">
        <v>1</v>
      </c>
      <c r="M11811" s="39">
        <v>365.2</v>
      </c>
      <c r="N11811" s="39">
        <v>334.2</v>
      </c>
      <c r="O11811" s="39">
        <v>334.2</v>
      </c>
      <c r="P11811" s="38">
        <v>20</v>
      </c>
    </row>
    <row r="11812" spans="1:16">
      <c r="A11812" s="25">
        <f t="shared" si="184"/>
        <v>11810</v>
      </c>
      <c r="B11812" s="32" t="s">
        <v>15010</v>
      </c>
      <c r="C11812" s="37">
        <v>1956</v>
      </c>
      <c r="E11812" s="41" t="s">
        <v>4949</v>
      </c>
      <c r="I11812" s="37">
        <v>2</v>
      </c>
      <c r="J11812" s="37">
        <v>1</v>
      </c>
      <c r="M11812" s="39">
        <v>440.8</v>
      </c>
      <c r="N11812" s="39">
        <v>440.8</v>
      </c>
      <c r="O11812" s="39">
        <v>407.2</v>
      </c>
      <c r="P11812" s="38">
        <v>29</v>
      </c>
    </row>
    <row r="11813" spans="1:16">
      <c r="A11813" s="25">
        <f t="shared" si="184"/>
        <v>11811</v>
      </c>
      <c r="B11813" s="32" t="s">
        <v>15011</v>
      </c>
      <c r="C11813" s="37">
        <v>1959</v>
      </c>
      <c r="E11813" s="41" t="s">
        <v>4965</v>
      </c>
      <c r="I11813" s="37">
        <v>2</v>
      </c>
      <c r="J11813" s="37">
        <v>1</v>
      </c>
      <c r="M11813" s="39">
        <v>433</v>
      </c>
      <c r="N11813" s="39">
        <v>398.6</v>
      </c>
      <c r="O11813" s="39">
        <v>398.6</v>
      </c>
      <c r="P11813" s="38">
        <v>31</v>
      </c>
    </row>
    <row r="11814" spans="1:16">
      <c r="A11814" s="25">
        <f t="shared" si="184"/>
        <v>11812</v>
      </c>
      <c r="B11814" s="32" t="s">
        <v>15012</v>
      </c>
      <c r="C11814" s="37">
        <v>1977</v>
      </c>
      <c r="E11814" s="41" t="s">
        <v>4731</v>
      </c>
      <c r="I11814" s="37">
        <v>2</v>
      </c>
      <c r="J11814" s="37">
        <v>2</v>
      </c>
      <c r="M11814" s="39">
        <v>537.4</v>
      </c>
      <c r="N11814" s="39">
        <v>537.4</v>
      </c>
      <c r="O11814" s="39">
        <v>491.4</v>
      </c>
      <c r="P11814" s="38">
        <v>32</v>
      </c>
    </row>
    <row r="11815" spans="1:16">
      <c r="A11815" s="25">
        <f t="shared" si="184"/>
        <v>11813</v>
      </c>
      <c r="B11815" s="32" t="s">
        <v>15013</v>
      </c>
      <c r="C11815" s="37">
        <v>1964</v>
      </c>
      <c r="E11815" s="41" t="s">
        <v>4724</v>
      </c>
      <c r="I11815" s="37">
        <v>2</v>
      </c>
      <c r="J11815" s="37">
        <v>2</v>
      </c>
      <c r="M11815" s="39">
        <v>515.70000000000005</v>
      </c>
      <c r="N11815" s="39">
        <v>455.7</v>
      </c>
      <c r="O11815" s="39">
        <v>455.7</v>
      </c>
      <c r="P11815" s="38">
        <v>40</v>
      </c>
    </row>
    <row r="11816" spans="1:16">
      <c r="A11816" s="25">
        <f t="shared" si="184"/>
        <v>11814</v>
      </c>
      <c r="B11816" s="32" t="s">
        <v>15014</v>
      </c>
      <c r="C11816" s="37">
        <v>1963</v>
      </c>
      <c r="E11816" s="41" t="s">
        <v>4724</v>
      </c>
      <c r="I11816" s="37">
        <v>2</v>
      </c>
      <c r="J11816" s="37">
        <v>2</v>
      </c>
      <c r="M11816" s="39">
        <v>501.7</v>
      </c>
      <c r="N11816" s="39">
        <v>442.8</v>
      </c>
      <c r="O11816" s="39">
        <v>442.8</v>
      </c>
      <c r="P11816" s="38">
        <v>35</v>
      </c>
    </row>
    <row r="11817" spans="1:16">
      <c r="A11817" s="25">
        <f t="shared" si="184"/>
        <v>11815</v>
      </c>
      <c r="B11817" s="32" t="s">
        <v>3425</v>
      </c>
      <c r="C11817" s="37">
        <v>1969</v>
      </c>
      <c r="E11817" s="41" t="s">
        <v>4724</v>
      </c>
      <c r="I11817" s="37">
        <v>2</v>
      </c>
      <c r="J11817" s="37">
        <v>2</v>
      </c>
      <c r="M11817" s="39">
        <v>537</v>
      </c>
      <c r="N11817" s="39">
        <v>487.4</v>
      </c>
      <c r="O11817" s="39">
        <v>487.4</v>
      </c>
      <c r="P11817" s="38">
        <v>30</v>
      </c>
    </row>
    <row r="11818" spans="1:16">
      <c r="A11818" s="25">
        <f t="shared" si="184"/>
        <v>11816</v>
      </c>
      <c r="B11818" s="32" t="s">
        <v>15015</v>
      </c>
      <c r="C11818" s="37">
        <v>1975</v>
      </c>
      <c r="E11818" s="41" t="s">
        <v>4731</v>
      </c>
      <c r="I11818" s="37">
        <v>2</v>
      </c>
      <c r="J11818" s="37">
        <v>2</v>
      </c>
      <c r="M11818" s="39">
        <v>583.6</v>
      </c>
      <c r="N11818" s="39">
        <v>583.6</v>
      </c>
      <c r="O11818" s="39">
        <v>535.20000000000005</v>
      </c>
      <c r="P11818" s="38">
        <v>25</v>
      </c>
    </row>
    <row r="11819" spans="1:16">
      <c r="A11819" s="25">
        <f t="shared" si="184"/>
        <v>11817</v>
      </c>
      <c r="B11819" s="32" t="s">
        <v>15016</v>
      </c>
      <c r="C11819" s="37">
        <v>1974</v>
      </c>
      <c r="E11819" s="41" t="s">
        <v>4731</v>
      </c>
      <c r="I11819" s="37">
        <v>2</v>
      </c>
      <c r="J11819" s="37">
        <v>2</v>
      </c>
      <c r="M11819" s="39">
        <v>590.29999999999995</v>
      </c>
      <c r="N11819" s="39">
        <v>590.29999999999995</v>
      </c>
      <c r="O11819" s="39">
        <v>543.4</v>
      </c>
      <c r="P11819" s="38">
        <v>35</v>
      </c>
    </row>
    <row r="11820" spans="1:16">
      <c r="A11820" s="25">
        <f t="shared" si="184"/>
        <v>11818</v>
      </c>
      <c r="B11820" s="32" t="s">
        <v>15017</v>
      </c>
      <c r="C11820" s="37">
        <v>1977</v>
      </c>
      <c r="E11820" s="41" t="s">
        <v>4731</v>
      </c>
      <c r="I11820" s="37">
        <v>2</v>
      </c>
      <c r="J11820" s="37">
        <v>2</v>
      </c>
      <c r="M11820" s="39">
        <v>813.8</v>
      </c>
      <c r="N11820" s="39">
        <v>820.80000000000007</v>
      </c>
      <c r="O11820" s="39">
        <v>749.2</v>
      </c>
      <c r="P11820" s="38">
        <v>45</v>
      </c>
    </row>
    <row r="11821" spans="1:16">
      <c r="A11821" s="25">
        <f t="shared" si="184"/>
        <v>11819</v>
      </c>
      <c r="B11821" s="32" t="s">
        <v>15018</v>
      </c>
      <c r="C11821" s="37">
        <v>1963</v>
      </c>
      <c r="E11821" s="41" t="s">
        <v>4724</v>
      </c>
      <c r="I11821" s="37">
        <v>2</v>
      </c>
      <c r="J11821" s="37">
        <v>2</v>
      </c>
      <c r="M11821" s="39">
        <v>405.5</v>
      </c>
      <c r="N11821" s="39">
        <v>360.1</v>
      </c>
      <c r="O11821" s="39">
        <v>360.1</v>
      </c>
      <c r="P11821" s="38">
        <v>23</v>
      </c>
    </row>
    <row r="11822" spans="1:16">
      <c r="A11822" s="25">
        <f t="shared" si="184"/>
        <v>11820</v>
      </c>
      <c r="B11822" s="32" t="s">
        <v>15019</v>
      </c>
      <c r="C11822" s="37">
        <v>1955</v>
      </c>
      <c r="E11822" s="41" t="s">
        <v>4724</v>
      </c>
      <c r="I11822" s="37">
        <v>1</v>
      </c>
      <c r="J11822" s="37">
        <v>1</v>
      </c>
      <c r="M11822" s="39">
        <v>264</v>
      </c>
      <c r="N11822" s="39">
        <v>223</v>
      </c>
      <c r="O11822" s="39">
        <v>223</v>
      </c>
      <c r="P11822" s="38">
        <v>32</v>
      </c>
    </row>
    <row r="11823" spans="1:16">
      <c r="A11823" s="25">
        <f t="shared" si="184"/>
        <v>11821</v>
      </c>
      <c r="B11823" s="32" t="s">
        <v>15020</v>
      </c>
      <c r="C11823" s="37">
        <v>1985</v>
      </c>
      <c r="E11823" s="41" t="s">
        <v>4729</v>
      </c>
      <c r="I11823" s="37">
        <v>5</v>
      </c>
      <c r="J11823" s="37">
        <v>4</v>
      </c>
      <c r="M11823" s="39">
        <v>2902.3</v>
      </c>
      <c r="N11823" s="39">
        <v>2598.6000000000004</v>
      </c>
      <c r="O11823" s="39">
        <v>2527.8000000000002</v>
      </c>
      <c r="P11823" s="38">
        <v>154</v>
      </c>
    </row>
    <row r="11824" spans="1:16">
      <c r="A11824" s="25">
        <f t="shared" si="184"/>
        <v>11822</v>
      </c>
      <c r="B11824" s="32" t="s">
        <v>15021</v>
      </c>
      <c r="C11824" s="37">
        <v>1981</v>
      </c>
      <c r="E11824" s="41" t="s">
        <v>4729</v>
      </c>
      <c r="I11824" s="37">
        <v>5</v>
      </c>
      <c r="J11824" s="37">
        <v>4</v>
      </c>
      <c r="M11824" s="39">
        <v>2878.2</v>
      </c>
      <c r="N11824" s="39">
        <v>2579.6</v>
      </c>
      <c r="O11824" s="39">
        <v>2579.6</v>
      </c>
      <c r="P11824" s="38">
        <v>148</v>
      </c>
    </row>
    <row r="11825" spans="1:16">
      <c r="A11825" s="25">
        <f t="shared" si="184"/>
        <v>11823</v>
      </c>
      <c r="B11825" s="32" t="s">
        <v>15022</v>
      </c>
      <c r="C11825" s="37">
        <v>1992</v>
      </c>
      <c r="E11825" s="41" t="s">
        <v>4731</v>
      </c>
      <c r="I11825" s="37">
        <v>5</v>
      </c>
      <c r="J11825" s="37">
        <v>6</v>
      </c>
      <c r="M11825" s="39">
        <v>4612</v>
      </c>
      <c r="N11825" s="39">
        <v>4151.8</v>
      </c>
      <c r="O11825" s="39">
        <v>4001.1</v>
      </c>
      <c r="P11825" s="38">
        <v>219</v>
      </c>
    </row>
    <row r="11826" spans="1:16">
      <c r="A11826" s="25">
        <f t="shared" si="184"/>
        <v>11824</v>
      </c>
      <c r="B11826" s="32" t="s">
        <v>15023</v>
      </c>
      <c r="C11826" s="37">
        <v>1981</v>
      </c>
      <c r="E11826" s="41" t="s">
        <v>4729</v>
      </c>
      <c r="I11826" s="37">
        <v>5</v>
      </c>
      <c r="J11826" s="37">
        <v>4</v>
      </c>
      <c r="M11826" s="39">
        <v>2931.6</v>
      </c>
      <c r="N11826" s="39">
        <v>2604</v>
      </c>
      <c r="O11826" s="39">
        <v>2604</v>
      </c>
      <c r="P11826" s="38">
        <v>176</v>
      </c>
    </row>
    <row r="11827" spans="1:16">
      <c r="A11827" s="25">
        <f t="shared" si="184"/>
        <v>11825</v>
      </c>
      <c r="B11827" s="32" t="s">
        <v>15024</v>
      </c>
      <c r="C11827" s="37">
        <v>1995</v>
      </c>
      <c r="E11827" s="41" t="s">
        <v>4731</v>
      </c>
      <c r="I11827" s="37">
        <v>3</v>
      </c>
      <c r="J11827" s="37">
        <v>2</v>
      </c>
      <c r="M11827" s="39">
        <v>1761.5</v>
      </c>
      <c r="N11827" s="39">
        <v>1652.1</v>
      </c>
      <c r="O11827" s="39">
        <v>1487.1</v>
      </c>
      <c r="P11827" s="38">
        <v>87</v>
      </c>
    </row>
    <row r="11828" spans="1:16">
      <c r="A11828" s="25">
        <f t="shared" si="184"/>
        <v>11826</v>
      </c>
      <c r="B11828" s="32" t="s">
        <v>15025</v>
      </c>
      <c r="C11828" s="37">
        <v>1981</v>
      </c>
      <c r="E11828" s="41" t="s">
        <v>4729</v>
      </c>
      <c r="I11828" s="37">
        <v>5</v>
      </c>
      <c r="J11828" s="37">
        <v>4</v>
      </c>
      <c r="M11828" s="39">
        <v>2896.6</v>
      </c>
      <c r="N11828" s="39">
        <v>2595.8000000000002</v>
      </c>
      <c r="O11828" s="39">
        <v>2595.8000000000002</v>
      </c>
      <c r="P11828" s="38">
        <v>160</v>
      </c>
    </row>
    <row r="11829" spans="1:16">
      <c r="A11829" s="25">
        <f t="shared" si="184"/>
        <v>11827</v>
      </c>
      <c r="B11829" s="32" t="s">
        <v>15026</v>
      </c>
      <c r="C11829" s="37">
        <v>1981</v>
      </c>
      <c r="E11829" s="41" t="s">
        <v>4729</v>
      </c>
      <c r="I11829" s="37">
        <v>5</v>
      </c>
      <c r="J11829" s="37">
        <v>4</v>
      </c>
      <c r="M11829" s="39">
        <v>2883</v>
      </c>
      <c r="N11829" s="39">
        <v>2582.1</v>
      </c>
      <c r="O11829" s="39">
        <v>2582.1</v>
      </c>
      <c r="P11829" s="38">
        <v>177</v>
      </c>
    </row>
    <row r="11830" spans="1:16">
      <c r="A11830" s="25">
        <f t="shared" si="184"/>
        <v>11828</v>
      </c>
      <c r="B11830" s="32" t="s">
        <v>15027</v>
      </c>
      <c r="I11830" s="37"/>
      <c r="J11830" s="37"/>
    </row>
    <row r="11831" spans="1:16">
      <c r="A11831" s="25">
        <f t="shared" si="184"/>
        <v>11829</v>
      </c>
      <c r="B11831" s="32" t="s">
        <v>15028</v>
      </c>
      <c r="C11831" s="37">
        <v>2012</v>
      </c>
      <c r="E11831" s="41" t="s">
        <v>12031</v>
      </c>
      <c r="I11831" s="37">
        <v>5</v>
      </c>
      <c r="J11831" s="37">
        <v>3</v>
      </c>
      <c r="M11831" s="39">
        <v>2866</v>
      </c>
      <c r="N11831" s="39">
        <v>1662.6000000000001</v>
      </c>
      <c r="O11831" s="39">
        <v>1551.9</v>
      </c>
      <c r="P11831" s="38">
        <v>114</v>
      </c>
    </row>
    <row r="11832" spans="1:16">
      <c r="A11832" s="25">
        <f t="shared" si="184"/>
        <v>11830</v>
      </c>
      <c r="B11832" s="32" t="s">
        <v>15029</v>
      </c>
      <c r="C11832" s="37">
        <v>1966</v>
      </c>
      <c r="E11832" s="41" t="s">
        <v>4724</v>
      </c>
      <c r="I11832" s="37">
        <v>2</v>
      </c>
      <c r="J11832" s="37">
        <v>1</v>
      </c>
      <c r="M11832" s="39">
        <v>354.3</v>
      </c>
      <c r="N11832" s="39">
        <v>354.3</v>
      </c>
      <c r="O11832" s="39">
        <v>354.3</v>
      </c>
      <c r="P11832" s="38">
        <v>15</v>
      </c>
    </row>
    <row r="11833" spans="1:16">
      <c r="A11833" s="25">
        <f t="shared" si="184"/>
        <v>11831</v>
      </c>
      <c r="B11833" s="32" t="s">
        <v>15030</v>
      </c>
      <c r="C11833" s="37">
        <v>1992</v>
      </c>
      <c r="I11833" s="37">
        <v>5</v>
      </c>
      <c r="J11833" s="37">
        <v>4</v>
      </c>
      <c r="M11833" s="39">
        <v>4766.6000000000004</v>
      </c>
      <c r="N11833" s="39">
        <v>4415.5</v>
      </c>
      <c r="O11833" s="39">
        <v>4415.5</v>
      </c>
    </row>
    <row r="11834" spans="1:16">
      <c r="A11834" s="25">
        <f t="shared" si="184"/>
        <v>11832</v>
      </c>
      <c r="B11834" s="32" t="s">
        <v>15031</v>
      </c>
      <c r="C11834" s="37">
        <v>1992</v>
      </c>
      <c r="E11834" s="41" t="s">
        <v>4729</v>
      </c>
      <c r="I11834" s="37">
        <v>5</v>
      </c>
      <c r="J11834" s="37">
        <v>6</v>
      </c>
      <c r="M11834" s="39">
        <v>4400.8</v>
      </c>
      <c r="N11834" s="39">
        <v>3949.3</v>
      </c>
      <c r="O11834" s="39">
        <v>3949.3</v>
      </c>
      <c r="P11834" s="38">
        <v>265</v>
      </c>
    </row>
    <row r="11835" spans="1:16">
      <c r="A11835" s="25">
        <f t="shared" si="184"/>
        <v>11833</v>
      </c>
      <c r="B11835" s="32" t="s">
        <v>15032</v>
      </c>
      <c r="C11835" s="37">
        <v>1986</v>
      </c>
      <c r="I11835" s="37">
        <v>5</v>
      </c>
      <c r="J11835" s="37">
        <v>4</v>
      </c>
      <c r="M11835" s="39">
        <v>2897.5</v>
      </c>
      <c r="N11835" s="39">
        <v>2591.6999999999998</v>
      </c>
      <c r="O11835" s="39">
        <v>2591.6999999999998</v>
      </c>
    </row>
    <row r="11836" spans="1:16">
      <c r="A11836" s="25">
        <f t="shared" si="184"/>
        <v>11834</v>
      </c>
      <c r="B11836" s="32" t="s">
        <v>15033</v>
      </c>
      <c r="C11836" s="37">
        <v>1992</v>
      </c>
      <c r="I11836" s="37">
        <v>5</v>
      </c>
      <c r="J11836" s="37">
        <v>6</v>
      </c>
      <c r="M11836" s="39">
        <v>4337.8999999999996</v>
      </c>
      <c r="N11836" s="39">
        <v>3900.7</v>
      </c>
      <c r="O11836" s="39">
        <v>3900.7</v>
      </c>
    </row>
    <row r="11837" spans="1:16">
      <c r="A11837" s="25">
        <f t="shared" si="184"/>
        <v>11835</v>
      </c>
      <c r="B11837" s="32" t="s">
        <v>15034</v>
      </c>
      <c r="C11837" s="37">
        <v>1996</v>
      </c>
      <c r="I11837" s="37">
        <v>5</v>
      </c>
      <c r="J11837" s="37">
        <v>6</v>
      </c>
      <c r="M11837" s="39">
        <v>7128.1</v>
      </c>
      <c r="N11837" s="39">
        <v>6540.6</v>
      </c>
      <c r="O11837" s="39">
        <v>6540.6</v>
      </c>
    </row>
    <row r="11838" spans="1:16">
      <c r="A11838" s="25">
        <f t="shared" si="184"/>
        <v>11836</v>
      </c>
      <c r="B11838" s="32" t="s">
        <v>15035</v>
      </c>
      <c r="I11838" s="37"/>
      <c r="J11838" s="37"/>
    </row>
    <row r="11839" spans="1:16">
      <c r="A11839" s="25">
        <f t="shared" si="184"/>
        <v>11837</v>
      </c>
      <c r="B11839" s="32" t="s">
        <v>15036</v>
      </c>
      <c r="C11839" s="37">
        <v>1953</v>
      </c>
      <c r="E11839" s="41" t="s">
        <v>4724</v>
      </c>
      <c r="I11839" s="37">
        <v>2</v>
      </c>
      <c r="J11839" s="37">
        <v>2</v>
      </c>
      <c r="M11839" s="39">
        <v>710</v>
      </c>
      <c r="N11839" s="39">
        <v>635.6</v>
      </c>
      <c r="O11839" s="39">
        <v>416.3</v>
      </c>
      <c r="P11839" s="38">
        <v>35</v>
      </c>
    </row>
    <row r="11840" spans="1:16">
      <c r="A11840" s="25">
        <f t="shared" si="184"/>
        <v>11838</v>
      </c>
      <c r="B11840" s="32" t="s">
        <v>15037</v>
      </c>
      <c r="C11840" s="37">
        <v>1979</v>
      </c>
      <c r="E11840" s="41" t="s">
        <v>4735</v>
      </c>
      <c r="I11840" s="37">
        <v>2</v>
      </c>
      <c r="J11840" s="37">
        <v>1</v>
      </c>
      <c r="M11840" s="39">
        <v>370.5</v>
      </c>
      <c r="N11840" s="39">
        <v>332.4</v>
      </c>
      <c r="O11840" s="39">
        <v>332.4</v>
      </c>
      <c r="P11840" s="38">
        <v>20</v>
      </c>
    </row>
    <row r="11841" spans="1:16">
      <c r="A11841" s="25">
        <f t="shared" si="184"/>
        <v>11839</v>
      </c>
      <c r="B11841" s="32" t="s">
        <v>15038</v>
      </c>
      <c r="C11841" s="37">
        <v>1945</v>
      </c>
      <c r="E11841" s="41" t="s">
        <v>4735</v>
      </c>
      <c r="I11841" s="37">
        <v>2</v>
      </c>
      <c r="J11841" s="37">
        <v>1</v>
      </c>
      <c r="M11841" s="39">
        <v>480.9</v>
      </c>
      <c r="N11841" s="39">
        <v>441.3</v>
      </c>
      <c r="O11841" s="39">
        <v>441.3</v>
      </c>
      <c r="P11841" s="38">
        <v>11</v>
      </c>
    </row>
    <row r="11842" spans="1:16">
      <c r="A11842" s="25">
        <f t="shared" si="184"/>
        <v>11840</v>
      </c>
      <c r="B11842" s="32" t="s">
        <v>15039</v>
      </c>
      <c r="C11842" s="37">
        <v>1962</v>
      </c>
      <c r="E11842" s="41" t="s">
        <v>4724</v>
      </c>
      <c r="I11842" s="37">
        <v>2</v>
      </c>
      <c r="J11842" s="37">
        <v>1</v>
      </c>
      <c r="M11842" s="39">
        <v>350</v>
      </c>
      <c r="N11842" s="39">
        <v>318.3</v>
      </c>
      <c r="O11842" s="39">
        <v>269.8</v>
      </c>
      <c r="P11842" s="38">
        <v>12</v>
      </c>
    </row>
    <row r="11843" spans="1:16">
      <c r="A11843" s="25">
        <f t="shared" ref="A11843:A11906" si="185">A11842+1</f>
        <v>11841</v>
      </c>
      <c r="B11843" s="32" t="s">
        <v>15040</v>
      </c>
      <c r="C11843" s="37">
        <v>1985</v>
      </c>
      <c r="E11843" s="41" t="s">
        <v>4731</v>
      </c>
      <c r="I11843" s="37">
        <v>3</v>
      </c>
      <c r="J11843" s="37">
        <v>3</v>
      </c>
      <c r="M11843" s="39">
        <v>1733.9</v>
      </c>
      <c r="N11843" s="39">
        <v>1724.2</v>
      </c>
      <c r="O11843" s="39">
        <v>1724.2</v>
      </c>
      <c r="P11843" s="38">
        <v>119</v>
      </c>
    </row>
    <row r="11844" spans="1:16">
      <c r="A11844" s="25">
        <f t="shared" si="185"/>
        <v>11842</v>
      </c>
      <c r="B11844" s="32" t="s">
        <v>15041</v>
      </c>
      <c r="C11844" s="37">
        <v>1987</v>
      </c>
      <c r="E11844" s="41" t="s">
        <v>4731</v>
      </c>
      <c r="I11844" s="37">
        <v>2</v>
      </c>
      <c r="J11844" s="37">
        <v>3</v>
      </c>
      <c r="M11844" s="39">
        <v>902.5</v>
      </c>
      <c r="N11844" s="39">
        <v>902.5</v>
      </c>
      <c r="O11844" s="39">
        <v>902.5</v>
      </c>
      <c r="P11844" s="38">
        <v>50</v>
      </c>
    </row>
    <row r="11845" spans="1:16">
      <c r="A11845" s="25">
        <f t="shared" si="185"/>
        <v>11843</v>
      </c>
      <c r="B11845" s="32" t="s">
        <v>15042</v>
      </c>
      <c r="C11845" s="37">
        <v>1972</v>
      </c>
      <c r="E11845" s="41" t="s">
        <v>4724</v>
      </c>
      <c r="I11845" s="37">
        <v>1</v>
      </c>
      <c r="J11845" s="37">
        <v>3</v>
      </c>
      <c r="M11845" s="39">
        <v>364.44</v>
      </c>
      <c r="N11845" s="39">
        <v>361.6</v>
      </c>
      <c r="O11845" s="39">
        <v>323.60000000000002</v>
      </c>
      <c r="P11845" s="38">
        <v>23</v>
      </c>
    </row>
    <row r="11846" spans="1:16">
      <c r="A11846" s="25">
        <f t="shared" si="185"/>
        <v>11844</v>
      </c>
      <c r="B11846" s="32" t="s">
        <v>15043</v>
      </c>
      <c r="C11846" s="37">
        <v>1960</v>
      </c>
      <c r="E11846" s="41" t="s">
        <v>4724</v>
      </c>
      <c r="I11846" s="37">
        <v>2</v>
      </c>
      <c r="J11846" s="37">
        <v>3</v>
      </c>
      <c r="M11846" s="39">
        <v>685.2</v>
      </c>
      <c r="N11846" s="39">
        <v>612.6</v>
      </c>
      <c r="O11846" s="39">
        <v>559.9</v>
      </c>
      <c r="P11846" s="38">
        <v>34</v>
      </c>
    </row>
    <row r="11847" spans="1:16">
      <c r="A11847" s="25">
        <f t="shared" si="185"/>
        <v>11845</v>
      </c>
      <c r="B11847" s="32" t="s">
        <v>15044</v>
      </c>
      <c r="C11847" s="37">
        <v>1988</v>
      </c>
      <c r="E11847" s="41" t="s">
        <v>4731</v>
      </c>
      <c r="I11847" s="37">
        <v>2</v>
      </c>
      <c r="J11847" s="37">
        <v>2</v>
      </c>
      <c r="M11847" s="39">
        <v>690.6</v>
      </c>
      <c r="N11847" s="39">
        <v>690.6</v>
      </c>
      <c r="O11847" s="39">
        <v>690.6</v>
      </c>
      <c r="P11847" s="38">
        <v>38</v>
      </c>
    </row>
    <row r="11848" spans="1:16">
      <c r="A11848" s="25">
        <f t="shared" si="185"/>
        <v>11846</v>
      </c>
      <c r="B11848" s="32" t="s">
        <v>15045</v>
      </c>
      <c r="C11848" s="37">
        <v>1965</v>
      </c>
      <c r="E11848" s="41" t="s">
        <v>4724</v>
      </c>
      <c r="I11848" s="37">
        <v>2</v>
      </c>
      <c r="J11848" s="37">
        <v>2</v>
      </c>
      <c r="M11848" s="39">
        <v>509.4</v>
      </c>
      <c r="N11848" s="39">
        <v>450.8</v>
      </c>
      <c r="O11848" s="39">
        <v>450.8</v>
      </c>
      <c r="P11848" s="38">
        <v>38</v>
      </c>
    </row>
    <row r="11849" spans="1:16">
      <c r="A11849" s="25">
        <f t="shared" si="185"/>
        <v>11847</v>
      </c>
      <c r="B11849" s="32" t="s">
        <v>15046</v>
      </c>
      <c r="C11849" s="37">
        <v>1974</v>
      </c>
      <c r="E11849" s="41" t="s">
        <v>4731</v>
      </c>
      <c r="I11849" s="37">
        <v>2</v>
      </c>
      <c r="J11849" s="37">
        <v>2</v>
      </c>
      <c r="M11849" s="39">
        <v>645.1</v>
      </c>
      <c r="N11849" s="39">
        <v>587</v>
      </c>
      <c r="O11849" s="39">
        <v>587</v>
      </c>
      <c r="P11849" s="38">
        <v>26</v>
      </c>
    </row>
    <row r="11850" spans="1:16">
      <c r="A11850" s="25">
        <f t="shared" si="185"/>
        <v>11848</v>
      </c>
      <c r="B11850" s="32" t="s">
        <v>15047</v>
      </c>
      <c r="C11850" s="37">
        <v>1989</v>
      </c>
      <c r="E11850" s="41" t="s">
        <v>4731</v>
      </c>
      <c r="I11850" s="37">
        <v>2</v>
      </c>
      <c r="J11850" s="37">
        <v>2</v>
      </c>
      <c r="M11850" s="39">
        <v>692.4</v>
      </c>
      <c r="N11850" s="39">
        <v>692.4</v>
      </c>
      <c r="O11850" s="39">
        <v>692.4</v>
      </c>
      <c r="P11850" s="38">
        <v>29</v>
      </c>
    </row>
    <row r="11851" spans="1:16">
      <c r="A11851" s="25">
        <f t="shared" si="185"/>
        <v>11849</v>
      </c>
      <c r="B11851" s="32" t="s">
        <v>15048</v>
      </c>
      <c r="C11851" s="37">
        <v>1990</v>
      </c>
      <c r="D11851" s="37">
        <v>2009</v>
      </c>
      <c r="E11851" s="41" t="s">
        <v>4731</v>
      </c>
      <c r="I11851" s="37">
        <v>2</v>
      </c>
      <c r="J11851" s="37">
        <v>2</v>
      </c>
      <c r="M11851" s="39">
        <v>698.4</v>
      </c>
      <c r="N11851" s="39">
        <v>698.4</v>
      </c>
      <c r="O11851" s="39">
        <v>698.4</v>
      </c>
      <c r="P11851" s="38">
        <v>31</v>
      </c>
    </row>
    <row r="11852" spans="1:16">
      <c r="A11852" s="25">
        <f t="shared" si="185"/>
        <v>11850</v>
      </c>
      <c r="B11852" s="32" t="s">
        <v>15049</v>
      </c>
      <c r="C11852" s="37">
        <v>1987</v>
      </c>
      <c r="E11852" s="41" t="s">
        <v>4731</v>
      </c>
      <c r="I11852" s="37">
        <v>2</v>
      </c>
      <c r="J11852" s="37">
        <v>2</v>
      </c>
      <c r="M11852" s="39">
        <v>681.6</v>
      </c>
      <c r="N11852" s="39">
        <v>677.9</v>
      </c>
      <c r="O11852" s="39">
        <v>677.9</v>
      </c>
      <c r="P11852" s="38">
        <v>26</v>
      </c>
    </row>
    <row r="11853" spans="1:16">
      <c r="A11853" s="25">
        <f t="shared" si="185"/>
        <v>11851</v>
      </c>
      <c r="B11853" s="32" t="s">
        <v>15050</v>
      </c>
      <c r="C11853" s="37">
        <v>1991</v>
      </c>
      <c r="E11853" s="41" t="s">
        <v>4729</v>
      </c>
      <c r="I11853" s="37">
        <v>5</v>
      </c>
      <c r="J11853" s="37">
        <v>5</v>
      </c>
      <c r="M11853" s="39">
        <v>3179.7</v>
      </c>
      <c r="N11853" s="39">
        <v>3179.7</v>
      </c>
      <c r="O11853" s="39">
        <v>3179.7</v>
      </c>
      <c r="P11853" s="38">
        <v>187</v>
      </c>
    </row>
    <row r="11854" spans="1:16">
      <c r="A11854" s="25">
        <f t="shared" si="185"/>
        <v>11852</v>
      </c>
      <c r="B11854" s="32" t="s">
        <v>15051</v>
      </c>
      <c r="C11854" s="37">
        <v>1948</v>
      </c>
      <c r="E11854" s="41" t="s">
        <v>4949</v>
      </c>
      <c r="I11854" s="37">
        <v>2</v>
      </c>
      <c r="J11854" s="37">
        <v>1</v>
      </c>
      <c r="M11854" s="39">
        <v>445.6</v>
      </c>
      <c r="N11854" s="39">
        <v>401.7</v>
      </c>
      <c r="O11854" s="39">
        <v>401.7</v>
      </c>
      <c r="P11854" s="38">
        <v>35</v>
      </c>
    </row>
    <row r="11855" spans="1:16">
      <c r="A11855" s="25">
        <f t="shared" si="185"/>
        <v>11853</v>
      </c>
      <c r="B11855" s="32" t="s">
        <v>15052</v>
      </c>
      <c r="C11855" s="37">
        <v>1949</v>
      </c>
      <c r="E11855" s="41" t="s">
        <v>4965</v>
      </c>
      <c r="I11855" s="37">
        <v>2</v>
      </c>
      <c r="J11855" s="37">
        <v>1</v>
      </c>
      <c r="M11855" s="39">
        <v>553</v>
      </c>
      <c r="N11855" s="39">
        <v>511</v>
      </c>
      <c r="O11855" s="39">
        <v>511</v>
      </c>
      <c r="P11855" s="38">
        <v>38</v>
      </c>
    </row>
    <row r="11856" spans="1:16">
      <c r="A11856" s="25">
        <f t="shared" si="185"/>
        <v>11854</v>
      </c>
      <c r="B11856" s="32" t="s">
        <v>15053</v>
      </c>
      <c r="C11856" s="37">
        <v>1984</v>
      </c>
      <c r="E11856" s="41" t="s">
        <v>4731</v>
      </c>
      <c r="I11856" s="37">
        <v>2</v>
      </c>
      <c r="J11856" s="37">
        <v>3</v>
      </c>
      <c r="M11856" s="39">
        <v>882.2</v>
      </c>
      <c r="N11856" s="39">
        <v>882.2</v>
      </c>
      <c r="O11856" s="39">
        <v>882.2</v>
      </c>
      <c r="P11856" s="38">
        <v>59</v>
      </c>
    </row>
    <row r="11857" spans="1:16">
      <c r="A11857" s="25">
        <f t="shared" si="185"/>
        <v>11855</v>
      </c>
      <c r="B11857" s="32" t="s">
        <v>15054</v>
      </c>
      <c r="I11857" s="37"/>
      <c r="J11857" s="37"/>
    </row>
    <row r="11858" spans="1:16">
      <c r="A11858" s="25">
        <f t="shared" si="185"/>
        <v>11856</v>
      </c>
      <c r="B11858" s="32" t="s">
        <v>15055</v>
      </c>
      <c r="C11858" s="37">
        <v>1980</v>
      </c>
      <c r="E11858" s="41" t="s">
        <v>4731</v>
      </c>
      <c r="I11858" s="37">
        <v>2</v>
      </c>
      <c r="J11858" s="37">
        <v>2</v>
      </c>
      <c r="M11858" s="39">
        <v>865.1</v>
      </c>
      <c r="N11858" s="39">
        <v>786.7</v>
      </c>
      <c r="O11858" s="39">
        <v>786.7</v>
      </c>
      <c r="P11858" s="38">
        <v>32</v>
      </c>
    </row>
    <row r="11859" spans="1:16">
      <c r="A11859" s="25">
        <f t="shared" si="185"/>
        <v>11857</v>
      </c>
      <c r="B11859" s="32" t="s">
        <v>15056</v>
      </c>
      <c r="C11859" s="37">
        <v>2008</v>
      </c>
      <c r="E11859" s="41" t="s">
        <v>4731</v>
      </c>
      <c r="I11859" s="37">
        <v>5</v>
      </c>
      <c r="J11859" s="37">
        <v>4</v>
      </c>
      <c r="M11859" s="39">
        <v>4975</v>
      </c>
      <c r="N11859" s="39">
        <v>4975</v>
      </c>
      <c r="O11859" s="39">
        <v>3981.1</v>
      </c>
      <c r="P11859" s="38">
        <v>180</v>
      </c>
    </row>
    <row r="11860" spans="1:16">
      <c r="A11860" s="25">
        <f t="shared" si="185"/>
        <v>11858</v>
      </c>
      <c r="B11860" s="32" t="s">
        <v>15057</v>
      </c>
      <c r="C11860" s="37">
        <v>1984</v>
      </c>
      <c r="E11860" s="41" t="s">
        <v>4731</v>
      </c>
      <c r="I11860" s="37">
        <v>2</v>
      </c>
      <c r="J11860" s="37">
        <v>1</v>
      </c>
      <c r="M11860" s="39">
        <v>625</v>
      </c>
      <c r="N11860" s="39">
        <v>625</v>
      </c>
      <c r="O11860" s="39">
        <v>625</v>
      </c>
      <c r="P11860" s="38">
        <v>26</v>
      </c>
    </row>
    <row r="11861" spans="1:16">
      <c r="A11861" s="25">
        <f t="shared" si="185"/>
        <v>11859</v>
      </c>
      <c r="B11861" s="32" t="s">
        <v>15058</v>
      </c>
      <c r="C11861" s="37">
        <v>1987</v>
      </c>
      <c r="E11861" s="41" t="s">
        <v>4731</v>
      </c>
      <c r="I11861" s="37">
        <v>5</v>
      </c>
      <c r="J11861" s="37">
        <v>8</v>
      </c>
      <c r="M11861" s="39">
        <v>6545.6</v>
      </c>
      <c r="N11861" s="39">
        <v>6525.5</v>
      </c>
      <c r="O11861" s="39">
        <v>5965.5</v>
      </c>
      <c r="P11861" s="38">
        <v>251</v>
      </c>
    </row>
    <row r="11862" spans="1:16">
      <c r="A11862" s="25">
        <f t="shared" si="185"/>
        <v>11860</v>
      </c>
      <c r="B11862" s="32" t="s">
        <v>4607</v>
      </c>
      <c r="C11862" s="37">
        <v>1969</v>
      </c>
      <c r="E11862" s="41" t="s">
        <v>4724</v>
      </c>
      <c r="I11862" s="37">
        <v>2</v>
      </c>
      <c r="J11862" s="37">
        <v>3</v>
      </c>
      <c r="M11862" s="39">
        <v>1011.5</v>
      </c>
      <c r="N11862" s="39">
        <v>918.4</v>
      </c>
      <c r="O11862" s="39">
        <v>783.6</v>
      </c>
      <c r="P11862" s="38">
        <v>60</v>
      </c>
    </row>
    <row r="11863" spans="1:16">
      <c r="A11863" s="25">
        <f t="shared" si="185"/>
        <v>11861</v>
      </c>
      <c r="B11863" s="32" t="s">
        <v>4608</v>
      </c>
      <c r="C11863" s="37">
        <v>1969</v>
      </c>
      <c r="E11863" s="41" t="s">
        <v>4724</v>
      </c>
      <c r="I11863" s="37">
        <v>2</v>
      </c>
      <c r="J11863" s="37">
        <v>3</v>
      </c>
      <c r="M11863" s="39">
        <v>1012.3</v>
      </c>
      <c r="N11863" s="39">
        <v>913.3</v>
      </c>
      <c r="O11863" s="39">
        <v>817.8</v>
      </c>
      <c r="P11863" s="38">
        <v>68</v>
      </c>
    </row>
    <row r="11864" spans="1:16">
      <c r="A11864" s="25">
        <f t="shared" si="185"/>
        <v>11862</v>
      </c>
      <c r="B11864" s="32" t="s">
        <v>4609</v>
      </c>
      <c r="C11864" s="37">
        <v>1973</v>
      </c>
      <c r="E11864" s="41" t="s">
        <v>4731</v>
      </c>
      <c r="I11864" s="37">
        <v>2</v>
      </c>
      <c r="J11864" s="37">
        <v>3</v>
      </c>
      <c r="M11864" s="39">
        <v>986.7</v>
      </c>
      <c r="N11864" s="39">
        <v>890.2</v>
      </c>
      <c r="O11864" s="39">
        <v>890.2</v>
      </c>
      <c r="P11864" s="38">
        <v>49</v>
      </c>
    </row>
    <row r="11865" spans="1:16">
      <c r="A11865" s="25">
        <f t="shared" si="185"/>
        <v>11863</v>
      </c>
      <c r="B11865" s="32" t="s">
        <v>15059</v>
      </c>
      <c r="C11865" s="37">
        <v>1977</v>
      </c>
      <c r="E11865" s="41" t="s">
        <v>4731</v>
      </c>
      <c r="I11865" s="37">
        <v>2</v>
      </c>
      <c r="J11865" s="37">
        <v>3</v>
      </c>
      <c r="M11865" s="39">
        <v>1007.4</v>
      </c>
      <c r="N11865" s="39">
        <v>910.6</v>
      </c>
      <c r="O11865" s="39">
        <v>910.6</v>
      </c>
      <c r="P11865" s="38">
        <v>55</v>
      </c>
    </row>
    <row r="11866" spans="1:16">
      <c r="A11866" s="25">
        <f t="shared" si="185"/>
        <v>11864</v>
      </c>
      <c r="B11866" s="32" t="s">
        <v>15060</v>
      </c>
      <c r="I11866" s="37"/>
      <c r="J11866" s="37"/>
    </row>
    <row r="11867" spans="1:16">
      <c r="A11867" s="25">
        <f t="shared" si="185"/>
        <v>11865</v>
      </c>
      <c r="B11867" s="32" t="s">
        <v>15061</v>
      </c>
      <c r="C11867" s="37">
        <v>1989</v>
      </c>
      <c r="E11867" s="41" t="s">
        <v>4731</v>
      </c>
      <c r="I11867" s="37">
        <v>2</v>
      </c>
      <c r="J11867" s="37">
        <v>1</v>
      </c>
      <c r="M11867" s="39">
        <v>394</v>
      </c>
      <c r="N11867" s="39">
        <v>394</v>
      </c>
      <c r="O11867" s="39">
        <v>394</v>
      </c>
      <c r="P11867" s="38">
        <v>29</v>
      </c>
    </row>
    <row r="11868" spans="1:16">
      <c r="A11868" s="25">
        <f t="shared" si="185"/>
        <v>11866</v>
      </c>
      <c r="B11868" s="32" t="s">
        <v>15062</v>
      </c>
      <c r="C11868" s="37">
        <v>1989</v>
      </c>
      <c r="E11868" s="41" t="s">
        <v>5129</v>
      </c>
      <c r="I11868" s="37">
        <v>2</v>
      </c>
      <c r="J11868" s="37">
        <v>1</v>
      </c>
      <c r="M11868" s="39">
        <v>679.2</v>
      </c>
      <c r="N11868" s="39">
        <v>660</v>
      </c>
      <c r="O11868" s="39">
        <v>660</v>
      </c>
    </row>
    <row r="11869" spans="1:16">
      <c r="A11869" s="25">
        <f t="shared" si="185"/>
        <v>11867</v>
      </c>
      <c r="B11869" s="32" t="s">
        <v>15063</v>
      </c>
      <c r="C11869" s="37">
        <v>1988</v>
      </c>
      <c r="E11869" s="41" t="s">
        <v>12031</v>
      </c>
      <c r="I11869" s="37">
        <v>2</v>
      </c>
      <c r="J11869" s="37">
        <v>1</v>
      </c>
      <c r="M11869" s="39">
        <v>406.9</v>
      </c>
      <c r="N11869" s="39">
        <v>406.9</v>
      </c>
      <c r="O11869" s="39">
        <v>406.9</v>
      </c>
      <c r="P11869" s="38">
        <v>22</v>
      </c>
    </row>
    <row r="11870" spans="1:16">
      <c r="A11870" s="25">
        <f t="shared" si="185"/>
        <v>11868</v>
      </c>
      <c r="B11870" s="32" t="s">
        <v>15064</v>
      </c>
      <c r="I11870" s="37"/>
      <c r="J11870" s="37"/>
    </row>
    <row r="11871" spans="1:16">
      <c r="A11871" s="25">
        <f t="shared" si="185"/>
        <v>11869</v>
      </c>
      <c r="B11871" s="32" t="s">
        <v>15065</v>
      </c>
      <c r="C11871" s="37">
        <v>1958</v>
      </c>
      <c r="E11871" s="41" t="s">
        <v>4724</v>
      </c>
      <c r="I11871" s="37">
        <v>2</v>
      </c>
      <c r="J11871" s="37">
        <v>2</v>
      </c>
      <c r="M11871" s="39">
        <v>463.7</v>
      </c>
      <c r="N11871" s="39">
        <v>418.3</v>
      </c>
      <c r="O11871" s="39">
        <v>377.4</v>
      </c>
      <c r="P11871" s="38">
        <v>25</v>
      </c>
    </row>
    <row r="11872" spans="1:16">
      <c r="A11872" s="25">
        <f t="shared" si="185"/>
        <v>11870</v>
      </c>
      <c r="B11872" s="32" t="s">
        <v>15066</v>
      </c>
      <c r="C11872" s="37">
        <v>1960</v>
      </c>
      <c r="E11872" s="41" t="s">
        <v>4724</v>
      </c>
      <c r="I11872" s="37">
        <v>3</v>
      </c>
      <c r="J11872" s="37">
        <v>3</v>
      </c>
      <c r="M11872" s="39">
        <v>1966.1</v>
      </c>
      <c r="N11872" s="39">
        <v>533.9</v>
      </c>
      <c r="O11872" s="39">
        <v>484.6</v>
      </c>
      <c r="P11872" s="38">
        <v>32</v>
      </c>
    </row>
    <row r="11873" spans="1:16">
      <c r="A11873" s="25">
        <f t="shared" si="185"/>
        <v>11871</v>
      </c>
      <c r="B11873" s="32" t="s">
        <v>15067</v>
      </c>
      <c r="C11873" s="37">
        <v>1961</v>
      </c>
      <c r="E11873" s="41" t="s">
        <v>4724</v>
      </c>
      <c r="I11873" s="37">
        <v>2</v>
      </c>
      <c r="J11873" s="37">
        <v>2</v>
      </c>
      <c r="M11873" s="39">
        <v>562.4</v>
      </c>
      <c r="N11873" s="39">
        <v>483.1</v>
      </c>
      <c r="O11873" s="39">
        <v>483.1</v>
      </c>
      <c r="P11873" s="38">
        <v>25</v>
      </c>
    </row>
    <row r="11874" spans="1:16">
      <c r="A11874" s="25">
        <f t="shared" si="185"/>
        <v>11872</v>
      </c>
      <c r="B11874" s="32" t="s">
        <v>15068</v>
      </c>
      <c r="C11874" s="37">
        <v>1962</v>
      </c>
      <c r="E11874" s="41" t="s">
        <v>4731</v>
      </c>
      <c r="I11874" s="37">
        <v>2</v>
      </c>
      <c r="J11874" s="37">
        <v>2</v>
      </c>
      <c r="M11874" s="39">
        <v>553.79999999999995</v>
      </c>
      <c r="N11874" s="39">
        <v>482.6</v>
      </c>
      <c r="O11874" s="39">
        <v>482.6</v>
      </c>
      <c r="P11874" s="38">
        <v>25</v>
      </c>
    </row>
    <row r="11875" spans="1:16">
      <c r="A11875" s="25">
        <f t="shared" si="185"/>
        <v>11873</v>
      </c>
      <c r="B11875" s="32" t="s">
        <v>4610</v>
      </c>
      <c r="C11875" s="37">
        <v>1967</v>
      </c>
      <c r="E11875" s="41" t="s">
        <v>4724</v>
      </c>
      <c r="I11875" s="37">
        <v>2</v>
      </c>
      <c r="J11875" s="37">
        <v>3</v>
      </c>
      <c r="M11875" s="39">
        <v>859.3</v>
      </c>
      <c r="N11875" s="39">
        <v>785.5</v>
      </c>
      <c r="O11875" s="39">
        <v>785.5</v>
      </c>
      <c r="P11875" s="38">
        <v>51</v>
      </c>
    </row>
    <row r="11876" spans="1:16">
      <c r="A11876" s="25">
        <f t="shared" si="185"/>
        <v>11874</v>
      </c>
      <c r="B11876" s="32" t="s">
        <v>4611</v>
      </c>
      <c r="C11876" s="37">
        <v>1968</v>
      </c>
      <c r="E11876" s="41" t="s">
        <v>4724</v>
      </c>
      <c r="I11876" s="37">
        <v>2</v>
      </c>
      <c r="J11876" s="37">
        <v>3</v>
      </c>
      <c r="M11876" s="39">
        <v>855.8</v>
      </c>
      <c r="N11876" s="39">
        <v>792.2</v>
      </c>
      <c r="O11876" s="39">
        <v>792.2</v>
      </c>
      <c r="P11876" s="38">
        <v>48</v>
      </c>
    </row>
    <row r="11877" spans="1:16">
      <c r="A11877" s="25">
        <f t="shared" si="185"/>
        <v>11875</v>
      </c>
      <c r="B11877" s="32" t="s">
        <v>15069</v>
      </c>
      <c r="C11877" s="37">
        <v>1988</v>
      </c>
      <c r="E11877" s="41" t="s">
        <v>4731</v>
      </c>
      <c r="I11877" s="37">
        <v>2</v>
      </c>
      <c r="J11877" s="37">
        <v>1</v>
      </c>
      <c r="M11877" s="39">
        <v>392.8</v>
      </c>
      <c r="N11877" s="39">
        <v>392.8</v>
      </c>
      <c r="O11877" s="39">
        <v>392.8</v>
      </c>
      <c r="P11877" s="38">
        <v>27</v>
      </c>
    </row>
    <row r="11878" spans="1:16">
      <c r="A11878" s="25">
        <f t="shared" si="185"/>
        <v>11876</v>
      </c>
      <c r="B11878" s="32" t="s">
        <v>15070</v>
      </c>
      <c r="C11878" s="37">
        <v>1965</v>
      </c>
      <c r="E11878" s="41" t="s">
        <v>5129</v>
      </c>
      <c r="I11878" s="37">
        <v>2</v>
      </c>
      <c r="J11878" s="37">
        <v>2</v>
      </c>
      <c r="M11878" s="39">
        <v>539.6</v>
      </c>
      <c r="N11878" s="39">
        <v>477.6</v>
      </c>
      <c r="O11878" s="39">
        <v>477.6</v>
      </c>
      <c r="P11878" s="38">
        <v>34</v>
      </c>
    </row>
    <row r="11879" spans="1:16">
      <c r="A11879" s="25">
        <f t="shared" si="185"/>
        <v>11877</v>
      </c>
      <c r="B11879" s="32" t="s">
        <v>15071</v>
      </c>
      <c r="C11879" s="37">
        <v>1974</v>
      </c>
      <c r="E11879" s="41" t="s">
        <v>4724</v>
      </c>
      <c r="I11879" s="37">
        <v>2</v>
      </c>
      <c r="J11879" s="37">
        <v>3</v>
      </c>
      <c r="M11879" s="39">
        <v>1030.5999999999999</v>
      </c>
      <c r="N11879" s="39">
        <v>944.8</v>
      </c>
      <c r="O11879" s="39">
        <v>944.8</v>
      </c>
      <c r="P11879" s="38">
        <v>56</v>
      </c>
    </row>
    <row r="11880" spans="1:16">
      <c r="A11880" s="25">
        <f t="shared" si="185"/>
        <v>11878</v>
      </c>
      <c r="B11880" s="32" t="s">
        <v>15072</v>
      </c>
      <c r="C11880" s="37">
        <v>1976</v>
      </c>
      <c r="E11880" s="41" t="s">
        <v>4731</v>
      </c>
      <c r="I11880" s="37">
        <v>2</v>
      </c>
      <c r="J11880" s="37">
        <v>3</v>
      </c>
      <c r="M11880" s="39">
        <v>999.2</v>
      </c>
      <c r="N11880" s="39">
        <v>910.2</v>
      </c>
      <c r="O11880" s="39">
        <v>910.2</v>
      </c>
      <c r="P11880" s="38">
        <v>50</v>
      </c>
    </row>
    <row r="11881" spans="1:16">
      <c r="A11881" s="25">
        <f t="shared" si="185"/>
        <v>11879</v>
      </c>
      <c r="B11881" s="32" t="s">
        <v>15073</v>
      </c>
      <c r="C11881" s="37">
        <v>1984</v>
      </c>
      <c r="E11881" s="41" t="s">
        <v>4731</v>
      </c>
      <c r="I11881" s="37">
        <v>3</v>
      </c>
      <c r="J11881" s="37">
        <v>4</v>
      </c>
      <c r="M11881" s="39">
        <v>2118.8000000000002</v>
      </c>
      <c r="N11881" s="39">
        <v>2111</v>
      </c>
      <c r="O11881" s="39">
        <v>2111</v>
      </c>
      <c r="P11881" s="38">
        <v>114</v>
      </c>
    </row>
    <row r="11882" spans="1:16">
      <c r="A11882" s="25">
        <f t="shared" si="185"/>
        <v>11880</v>
      </c>
      <c r="B11882" s="32" t="s">
        <v>15074</v>
      </c>
      <c r="C11882" s="37">
        <v>2000</v>
      </c>
      <c r="E11882" s="41" t="s">
        <v>4729</v>
      </c>
      <c r="I11882" s="37">
        <v>5</v>
      </c>
      <c r="J11882" s="37">
        <v>2</v>
      </c>
      <c r="M11882" s="39">
        <v>3360.9</v>
      </c>
      <c r="N11882" s="39">
        <v>2939.3</v>
      </c>
      <c r="O11882" s="39">
        <v>2939.3</v>
      </c>
      <c r="P11882" s="38">
        <v>157</v>
      </c>
    </row>
    <row r="11883" spans="1:16">
      <c r="A11883" s="25">
        <f t="shared" si="185"/>
        <v>11881</v>
      </c>
      <c r="B11883" s="32" t="s">
        <v>15075</v>
      </c>
      <c r="C11883" s="37">
        <v>1981</v>
      </c>
      <c r="E11883" s="41" t="s">
        <v>4731</v>
      </c>
      <c r="I11883" s="37">
        <v>5</v>
      </c>
      <c r="J11883" s="37">
        <v>6</v>
      </c>
      <c r="M11883" s="39">
        <v>5122</v>
      </c>
      <c r="N11883" s="39">
        <v>4586.2</v>
      </c>
      <c r="O11883" s="39">
        <v>4586.2</v>
      </c>
      <c r="P11883" s="38">
        <v>258</v>
      </c>
    </row>
    <row r="11884" spans="1:16">
      <c r="A11884" s="25">
        <f t="shared" si="185"/>
        <v>11882</v>
      </c>
      <c r="B11884" s="32" t="s">
        <v>15076</v>
      </c>
      <c r="C11884" s="37">
        <v>1988</v>
      </c>
      <c r="E11884" s="41" t="s">
        <v>4731</v>
      </c>
      <c r="I11884" s="37">
        <v>2</v>
      </c>
      <c r="J11884" s="37">
        <v>3</v>
      </c>
      <c r="M11884" s="39">
        <v>1011.9</v>
      </c>
      <c r="N11884" s="39">
        <v>896.8</v>
      </c>
      <c r="O11884" s="39">
        <v>896.8</v>
      </c>
      <c r="P11884" s="38">
        <v>34</v>
      </c>
    </row>
    <row r="11885" spans="1:16">
      <c r="A11885" s="25">
        <f t="shared" si="185"/>
        <v>11883</v>
      </c>
      <c r="B11885" s="32" t="s">
        <v>15077</v>
      </c>
      <c r="C11885" s="37">
        <v>1987</v>
      </c>
      <c r="E11885" s="41" t="s">
        <v>4731</v>
      </c>
      <c r="I11885" s="37">
        <v>2</v>
      </c>
      <c r="J11885" s="37">
        <v>3</v>
      </c>
      <c r="M11885" s="39">
        <v>1153.2</v>
      </c>
      <c r="N11885" s="39">
        <v>972.3</v>
      </c>
      <c r="O11885" s="39">
        <v>972.3</v>
      </c>
      <c r="P11885" s="38">
        <v>54</v>
      </c>
    </row>
    <row r="11886" spans="1:16">
      <c r="A11886" s="25">
        <f t="shared" si="185"/>
        <v>11884</v>
      </c>
      <c r="B11886" s="32" t="s">
        <v>15078</v>
      </c>
      <c r="C11886" s="37">
        <v>1990</v>
      </c>
      <c r="E11886" s="41" t="s">
        <v>4731</v>
      </c>
      <c r="I11886" s="37">
        <v>3</v>
      </c>
      <c r="J11886" s="37">
        <v>3</v>
      </c>
      <c r="M11886" s="39">
        <v>1370.4</v>
      </c>
      <c r="N11886" s="39">
        <v>1361.7</v>
      </c>
      <c r="O11886" s="39">
        <v>1361.7</v>
      </c>
      <c r="P11886" s="38">
        <v>73</v>
      </c>
    </row>
    <row r="11887" spans="1:16">
      <c r="A11887" s="25">
        <f t="shared" si="185"/>
        <v>11885</v>
      </c>
      <c r="B11887" s="32" t="s">
        <v>15079</v>
      </c>
      <c r="C11887" s="37">
        <v>2006</v>
      </c>
      <c r="E11887" s="41" t="s">
        <v>4731</v>
      </c>
      <c r="I11887" s="37">
        <v>3</v>
      </c>
      <c r="J11887" s="37">
        <v>1</v>
      </c>
      <c r="M11887" s="39">
        <v>1728.1</v>
      </c>
      <c r="N11887" s="39">
        <v>1505.7</v>
      </c>
      <c r="O11887" s="39">
        <v>1505.7</v>
      </c>
      <c r="P11887" s="38">
        <v>36</v>
      </c>
    </row>
    <row r="11888" spans="1:16">
      <c r="A11888" s="25">
        <f t="shared" si="185"/>
        <v>11886</v>
      </c>
      <c r="B11888" s="32" t="s">
        <v>4612</v>
      </c>
      <c r="C11888" s="37">
        <v>1985</v>
      </c>
      <c r="E11888" s="41" t="s">
        <v>4731</v>
      </c>
      <c r="I11888" s="37">
        <v>2</v>
      </c>
      <c r="J11888" s="37">
        <v>3</v>
      </c>
      <c r="M11888" s="39">
        <v>880.4</v>
      </c>
      <c r="N11888" s="39">
        <v>880.4</v>
      </c>
      <c r="O11888" s="39">
        <v>880.4</v>
      </c>
      <c r="P11888" s="38">
        <v>52</v>
      </c>
    </row>
    <row r="11889" spans="1:16">
      <c r="A11889" s="25">
        <f t="shared" si="185"/>
        <v>11887</v>
      </c>
      <c r="B11889" s="32" t="s">
        <v>15080</v>
      </c>
      <c r="C11889" s="37">
        <v>2012</v>
      </c>
      <c r="E11889" s="41" t="s">
        <v>4731</v>
      </c>
      <c r="I11889" s="37">
        <v>3</v>
      </c>
      <c r="J11889" s="37">
        <v>1</v>
      </c>
      <c r="M11889" s="39">
        <v>513.4</v>
      </c>
      <c r="N11889" s="39">
        <v>471.1</v>
      </c>
      <c r="O11889" s="39">
        <v>471.1</v>
      </c>
      <c r="P11889" s="38">
        <v>18</v>
      </c>
    </row>
    <row r="11890" spans="1:16">
      <c r="A11890" s="25">
        <f t="shared" si="185"/>
        <v>11888</v>
      </c>
      <c r="B11890" s="32" t="s">
        <v>15081</v>
      </c>
      <c r="C11890" s="37">
        <v>1961</v>
      </c>
      <c r="E11890" s="41" t="s">
        <v>4724</v>
      </c>
      <c r="I11890" s="37">
        <v>2</v>
      </c>
      <c r="J11890" s="37">
        <v>2</v>
      </c>
      <c r="M11890" s="39">
        <v>869.4</v>
      </c>
      <c r="N11890" s="39">
        <v>814.4</v>
      </c>
      <c r="O11890" s="39">
        <v>727.6</v>
      </c>
      <c r="P11890" s="38">
        <v>29</v>
      </c>
    </row>
    <row r="11891" spans="1:16">
      <c r="A11891" s="25">
        <f t="shared" si="185"/>
        <v>11889</v>
      </c>
      <c r="B11891" s="32" t="s">
        <v>15082</v>
      </c>
      <c r="C11891" s="37">
        <v>1973</v>
      </c>
      <c r="E11891" s="41" t="s">
        <v>4724</v>
      </c>
      <c r="I11891" s="37">
        <v>2</v>
      </c>
      <c r="J11891" s="37">
        <v>2</v>
      </c>
      <c r="M11891" s="39">
        <v>559.70000000000005</v>
      </c>
      <c r="N11891" s="39">
        <v>512.1</v>
      </c>
      <c r="O11891" s="39">
        <v>512.1</v>
      </c>
      <c r="P11891" s="38">
        <v>40</v>
      </c>
    </row>
    <row r="11892" spans="1:16">
      <c r="A11892" s="25">
        <f t="shared" si="185"/>
        <v>11890</v>
      </c>
      <c r="B11892" s="32" t="s">
        <v>15083</v>
      </c>
      <c r="C11892" s="37">
        <v>1979</v>
      </c>
      <c r="E11892" s="41" t="s">
        <v>4729</v>
      </c>
      <c r="I11892" s="37">
        <v>2</v>
      </c>
      <c r="J11892" s="37">
        <v>2</v>
      </c>
      <c r="M11892" s="39">
        <v>628.79999999999995</v>
      </c>
      <c r="N11892" s="39">
        <v>630.59999999999991</v>
      </c>
      <c r="O11892" s="39">
        <v>568.79999999999995</v>
      </c>
      <c r="P11892" s="38">
        <v>48</v>
      </c>
    </row>
    <row r="11893" spans="1:16">
      <c r="A11893" s="25">
        <f t="shared" si="185"/>
        <v>11891</v>
      </c>
      <c r="B11893" s="32" t="s">
        <v>15084</v>
      </c>
      <c r="C11893" s="37">
        <v>1983</v>
      </c>
      <c r="E11893" s="41" t="s">
        <v>4731</v>
      </c>
      <c r="I11893" s="37">
        <v>2</v>
      </c>
      <c r="J11893" s="37">
        <v>4</v>
      </c>
      <c r="M11893" s="39">
        <v>1355.4</v>
      </c>
      <c r="N11893" s="39">
        <v>1271.8999999999999</v>
      </c>
      <c r="O11893" s="39">
        <v>1131.5999999999999</v>
      </c>
      <c r="P11893" s="38">
        <v>78</v>
      </c>
    </row>
    <row r="11894" spans="1:16">
      <c r="A11894" s="25">
        <f t="shared" si="185"/>
        <v>11892</v>
      </c>
      <c r="B11894" s="32" t="s">
        <v>15085</v>
      </c>
      <c r="C11894" s="37">
        <v>1986</v>
      </c>
      <c r="E11894" s="41" t="s">
        <v>12031</v>
      </c>
      <c r="I11894" s="37">
        <v>2</v>
      </c>
      <c r="J11894" s="37">
        <v>3</v>
      </c>
      <c r="M11894" s="39">
        <v>967.5</v>
      </c>
      <c r="N11894" s="39">
        <v>870</v>
      </c>
      <c r="O11894" s="39">
        <v>870</v>
      </c>
      <c r="P11894" s="38">
        <v>53</v>
      </c>
    </row>
    <row r="11895" spans="1:16">
      <c r="A11895" s="25">
        <f t="shared" si="185"/>
        <v>11893</v>
      </c>
      <c r="B11895" s="32" t="s">
        <v>15086</v>
      </c>
      <c r="C11895" s="37">
        <v>1986</v>
      </c>
      <c r="E11895" s="41" t="s">
        <v>4729</v>
      </c>
      <c r="I11895" s="37">
        <v>2</v>
      </c>
      <c r="J11895" s="37">
        <v>3</v>
      </c>
      <c r="M11895" s="39">
        <v>895.4</v>
      </c>
      <c r="N11895" s="39">
        <v>960.4</v>
      </c>
      <c r="O11895" s="39">
        <v>863.4</v>
      </c>
      <c r="P11895" s="38">
        <v>65</v>
      </c>
    </row>
    <row r="11896" spans="1:16">
      <c r="A11896" s="25">
        <f t="shared" si="185"/>
        <v>11894</v>
      </c>
      <c r="B11896" s="32" t="s">
        <v>15087</v>
      </c>
      <c r="C11896" s="37">
        <v>2012</v>
      </c>
      <c r="E11896" s="41" t="s">
        <v>4731</v>
      </c>
      <c r="I11896" s="37">
        <v>2</v>
      </c>
      <c r="J11896" s="37">
        <v>2</v>
      </c>
      <c r="M11896" s="39">
        <v>713.2</v>
      </c>
      <c r="N11896" s="39">
        <v>637.79999999999995</v>
      </c>
      <c r="O11896" s="39">
        <v>637.79999999999995</v>
      </c>
      <c r="P11896" s="38">
        <v>44</v>
      </c>
    </row>
    <row r="11897" spans="1:16">
      <c r="A11897" s="25">
        <f t="shared" si="185"/>
        <v>11895</v>
      </c>
      <c r="B11897" s="32" t="s">
        <v>15088</v>
      </c>
      <c r="C11897" s="37">
        <v>1985</v>
      </c>
      <c r="E11897" s="41" t="s">
        <v>4731</v>
      </c>
      <c r="I11897" s="37">
        <v>2</v>
      </c>
      <c r="J11897" s="37">
        <v>1</v>
      </c>
      <c r="M11897" s="39">
        <v>422.8</v>
      </c>
      <c r="N11897" s="39">
        <v>389.1</v>
      </c>
      <c r="O11897" s="39">
        <v>389.1</v>
      </c>
      <c r="P11897" s="38">
        <v>26</v>
      </c>
    </row>
    <row r="11898" spans="1:16">
      <c r="A11898" s="25">
        <f t="shared" si="185"/>
        <v>11896</v>
      </c>
      <c r="B11898" s="32" t="s">
        <v>4613</v>
      </c>
      <c r="C11898" s="37">
        <v>1967</v>
      </c>
      <c r="E11898" s="41" t="s">
        <v>4724</v>
      </c>
      <c r="I11898" s="37">
        <v>3</v>
      </c>
      <c r="J11898" s="37">
        <v>2</v>
      </c>
      <c r="M11898" s="39">
        <v>1054.3</v>
      </c>
      <c r="N11898" s="39">
        <v>982.8</v>
      </c>
      <c r="O11898" s="39">
        <v>915.9</v>
      </c>
      <c r="P11898" s="38">
        <v>51</v>
      </c>
    </row>
    <row r="11899" spans="1:16">
      <c r="A11899" s="25">
        <f t="shared" si="185"/>
        <v>11897</v>
      </c>
      <c r="B11899" s="32" t="s">
        <v>4614</v>
      </c>
      <c r="C11899" s="37">
        <v>1975</v>
      </c>
      <c r="E11899" s="41" t="s">
        <v>4731</v>
      </c>
      <c r="I11899" s="37">
        <v>2</v>
      </c>
      <c r="J11899" s="37">
        <v>2</v>
      </c>
      <c r="M11899" s="39">
        <v>784.3</v>
      </c>
      <c r="N11899" s="39">
        <v>724.9</v>
      </c>
      <c r="O11899" s="39">
        <v>724.9</v>
      </c>
      <c r="P11899" s="38">
        <v>36</v>
      </c>
    </row>
    <row r="11900" spans="1:16">
      <c r="A11900" s="25">
        <f t="shared" si="185"/>
        <v>11898</v>
      </c>
      <c r="B11900" s="32" t="s">
        <v>15089</v>
      </c>
      <c r="C11900" s="37">
        <v>1980</v>
      </c>
      <c r="E11900" s="41" t="s">
        <v>12031</v>
      </c>
      <c r="I11900" s="37">
        <v>2</v>
      </c>
      <c r="J11900" s="37">
        <v>4</v>
      </c>
      <c r="M11900" s="39">
        <v>1319.7</v>
      </c>
      <c r="N11900" s="39">
        <v>1182.0999999999999</v>
      </c>
      <c r="O11900" s="39">
        <v>1182.0999999999999</v>
      </c>
      <c r="P11900" s="38">
        <v>69</v>
      </c>
    </row>
    <row r="11901" spans="1:16">
      <c r="A11901" s="25">
        <f t="shared" si="185"/>
        <v>11899</v>
      </c>
      <c r="B11901" s="32" t="s">
        <v>15090</v>
      </c>
      <c r="C11901" s="37">
        <v>2000</v>
      </c>
      <c r="E11901" s="41" t="s">
        <v>6217</v>
      </c>
      <c r="I11901" s="37">
        <v>4</v>
      </c>
      <c r="J11901" s="37">
        <v>1</v>
      </c>
      <c r="M11901" s="39">
        <v>1611.1</v>
      </c>
      <c r="N11901" s="39">
        <v>1189.2</v>
      </c>
      <c r="O11901" s="39">
        <v>1189.2</v>
      </c>
      <c r="P11901" s="38">
        <v>36</v>
      </c>
    </row>
    <row r="11902" spans="1:16">
      <c r="A11902" s="25">
        <f t="shared" si="185"/>
        <v>11900</v>
      </c>
      <c r="B11902" s="32" t="s">
        <v>15091</v>
      </c>
      <c r="C11902" s="37">
        <v>1955</v>
      </c>
      <c r="E11902" s="41" t="s">
        <v>4965</v>
      </c>
      <c r="I11902" s="37">
        <v>2</v>
      </c>
      <c r="J11902" s="37">
        <v>2</v>
      </c>
      <c r="M11902" s="39">
        <v>681.4</v>
      </c>
      <c r="N11902" s="39">
        <v>619.20000000000005</v>
      </c>
      <c r="O11902" s="39">
        <v>504.7</v>
      </c>
      <c r="P11902" s="38">
        <v>25</v>
      </c>
    </row>
    <row r="11903" spans="1:16">
      <c r="A11903" s="25">
        <f t="shared" si="185"/>
        <v>11901</v>
      </c>
      <c r="B11903" s="32" t="s">
        <v>15092</v>
      </c>
      <c r="C11903" s="37">
        <v>1955</v>
      </c>
      <c r="E11903" s="41" t="s">
        <v>4724</v>
      </c>
      <c r="I11903" s="37">
        <v>2</v>
      </c>
      <c r="J11903" s="37">
        <v>2</v>
      </c>
      <c r="M11903" s="39">
        <v>678</v>
      </c>
      <c r="N11903" s="39">
        <v>615</v>
      </c>
      <c r="O11903" s="39">
        <v>518.20000000000005</v>
      </c>
      <c r="P11903" s="38">
        <v>26</v>
      </c>
    </row>
    <row r="11904" spans="1:16">
      <c r="A11904" s="25">
        <f t="shared" si="185"/>
        <v>11902</v>
      </c>
      <c r="B11904" s="32" t="s">
        <v>15093</v>
      </c>
      <c r="C11904" s="37">
        <v>1993</v>
      </c>
      <c r="E11904" s="41" t="s">
        <v>4729</v>
      </c>
      <c r="I11904" s="37">
        <v>5</v>
      </c>
      <c r="J11904" s="37">
        <v>6</v>
      </c>
      <c r="M11904" s="39">
        <v>3908.4</v>
      </c>
      <c r="N11904" s="39">
        <v>3908.4</v>
      </c>
      <c r="O11904" s="39">
        <v>2620.3000000000002</v>
      </c>
      <c r="P11904" s="38">
        <v>198</v>
      </c>
    </row>
    <row r="11905" spans="1:16">
      <c r="A11905" s="25">
        <f t="shared" si="185"/>
        <v>11903</v>
      </c>
      <c r="B11905" s="32" t="s">
        <v>15094</v>
      </c>
      <c r="C11905" s="37">
        <v>1987</v>
      </c>
      <c r="E11905" s="41" t="s">
        <v>4729</v>
      </c>
      <c r="I11905" s="37">
        <v>5</v>
      </c>
      <c r="J11905" s="37">
        <v>6</v>
      </c>
      <c r="M11905" s="39">
        <v>3405.8</v>
      </c>
      <c r="N11905" s="39">
        <v>3405.8</v>
      </c>
      <c r="O11905" s="39">
        <v>2602.5</v>
      </c>
      <c r="P11905" s="38">
        <v>181</v>
      </c>
    </row>
    <row r="11906" spans="1:16">
      <c r="A11906" s="25">
        <f t="shared" si="185"/>
        <v>11904</v>
      </c>
      <c r="B11906" s="32" t="s">
        <v>15095</v>
      </c>
      <c r="C11906" s="37">
        <v>1963</v>
      </c>
      <c r="E11906" s="41" t="s">
        <v>4724</v>
      </c>
      <c r="I11906" s="37">
        <v>2</v>
      </c>
      <c r="J11906" s="37">
        <v>2</v>
      </c>
      <c r="M11906" s="39">
        <v>679.86</v>
      </c>
      <c r="N11906" s="39">
        <v>629.76</v>
      </c>
      <c r="O11906" s="39">
        <v>629.76</v>
      </c>
      <c r="P11906" s="38">
        <v>25</v>
      </c>
    </row>
    <row r="11907" spans="1:16">
      <c r="A11907" s="25">
        <f t="shared" ref="A11907:A11970" si="186">A11906+1</f>
        <v>11905</v>
      </c>
      <c r="B11907" s="32" t="s">
        <v>4615</v>
      </c>
      <c r="C11907" s="37">
        <v>1963</v>
      </c>
      <c r="E11907" s="41" t="s">
        <v>4731</v>
      </c>
      <c r="I11907" s="37">
        <v>2</v>
      </c>
      <c r="J11907" s="37">
        <v>2</v>
      </c>
      <c r="M11907" s="39">
        <v>687.8</v>
      </c>
      <c r="N11907" s="39">
        <v>633.70000000000005</v>
      </c>
      <c r="O11907" s="39">
        <v>633.70000000000005</v>
      </c>
      <c r="P11907" s="38">
        <v>27</v>
      </c>
    </row>
    <row r="11908" spans="1:16">
      <c r="A11908" s="25">
        <f t="shared" si="186"/>
        <v>11906</v>
      </c>
      <c r="B11908" s="32" t="s">
        <v>15096</v>
      </c>
      <c r="C11908" s="37">
        <v>1965</v>
      </c>
      <c r="E11908" s="41" t="s">
        <v>4724</v>
      </c>
      <c r="I11908" s="37">
        <v>2</v>
      </c>
      <c r="J11908" s="37">
        <v>2</v>
      </c>
      <c r="M11908" s="39">
        <v>682.7</v>
      </c>
      <c r="N11908" s="39">
        <v>626</v>
      </c>
      <c r="O11908" s="39">
        <v>626</v>
      </c>
      <c r="P11908" s="38">
        <v>27</v>
      </c>
    </row>
    <row r="11909" spans="1:16">
      <c r="A11909" s="25">
        <f t="shared" si="186"/>
        <v>11907</v>
      </c>
      <c r="B11909" s="32" t="s">
        <v>3060</v>
      </c>
      <c r="C11909" s="37">
        <v>1966</v>
      </c>
      <c r="E11909" s="41" t="s">
        <v>4724</v>
      </c>
      <c r="I11909" s="37">
        <v>2</v>
      </c>
      <c r="J11909" s="37">
        <v>2</v>
      </c>
      <c r="M11909" s="39">
        <v>1130</v>
      </c>
      <c r="N11909" s="39">
        <v>634.29999999999995</v>
      </c>
      <c r="O11909" s="39">
        <v>634.29999999999995</v>
      </c>
      <c r="P11909" s="38">
        <v>21</v>
      </c>
    </row>
    <row r="11910" spans="1:16">
      <c r="A11910" s="25">
        <f t="shared" si="186"/>
        <v>11908</v>
      </c>
      <c r="B11910" s="32" t="s">
        <v>15097</v>
      </c>
      <c r="C11910" s="37">
        <v>1983</v>
      </c>
      <c r="E11910" s="41" t="s">
        <v>4731</v>
      </c>
      <c r="I11910" s="37">
        <v>5</v>
      </c>
      <c r="J11910" s="37">
        <v>4</v>
      </c>
      <c r="M11910" s="39">
        <v>3096.2</v>
      </c>
      <c r="N11910" s="39">
        <v>2858.6</v>
      </c>
      <c r="O11910" s="39">
        <v>2680.9</v>
      </c>
      <c r="P11910" s="38">
        <v>108</v>
      </c>
    </row>
    <row r="11911" spans="1:16">
      <c r="A11911" s="25">
        <f t="shared" si="186"/>
        <v>11909</v>
      </c>
      <c r="B11911" s="32" t="s">
        <v>15098</v>
      </c>
      <c r="C11911" s="37">
        <v>1986</v>
      </c>
      <c r="D11911" s="37">
        <v>2011</v>
      </c>
      <c r="E11911" s="41" t="s">
        <v>4731</v>
      </c>
      <c r="I11911" s="37">
        <v>5</v>
      </c>
      <c r="J11911" s="37">
        <v>4</v>
      </c>
      <c r="M11911" s="39">
        <v>3073</v>
      </c>
      <c r="N11911" s="39">
        <v>4466.6000000000004</v>
      </c>
      <c r="O11911" s="39">
        <v>2828.6</v>
      </c>
      <c r="P11911" s="38">
        <v>116</v>
      </c>
    </row>
    <row r="11912" spans="1:16">
      <c r="A11912" s="25">
        <f t="shared" si="186"/>
        <v>11910</v>
      </c>
      <c r="B11912" s="32" t="s">
        <v>15099</v>
      </c>
      <c r="C11912" s="37">
        <v>1991</v>
      </c>
      <c r="E11912" s="41" t="s">
        <v>4731</v>
      </c>
      <c r="I11912" s="37">
        <v>5</v>
      </c>
      <c r="J11912" s="37">
        <v>1</v>
      </c>
      <c r="M11912" s="39">
        <v>3001.54</v>
      </c>
      <c r="N11912" s="39">
        <v>2452.04</v>
      </c>
      <c r="O11912" s="39">
        <v>2452.04</v>
      </c>
      <c r="P11912" s="38">
        <v>113</v>
      </c>
    </row>
    <row r="11913" spans="1:16">
      <c r="A11913" s="25">
        <f t="shared" si="186"/>
        <v>11911</v>
      </c>
      <c r="B11913" s="32" t="s">
        <v>15100</v>
      </c>
      <c r="C11913" s="37">
        <v>1997</v>
      </c>
      <c r="E11913" s="41" t="s">
        <v>4729</v>
      </c>
      <c r="I11913" s="37">
        <v>5</v>
      </c>
      <c r="J11913" s="37">
        <v>4</v>
      </c>
      <c r="M11913" s="39">
        <v>2876.1</v>
      </c>
      <c r="N11913" s="39">
        <v>2588.1999999999998</v>
      </c>
      <c r="O11913" s="39">
        <v>2588.1999999999998</v>
      </c>
      <c r="P11913" s="38">
        <v>115</v>
      </c>
    </row>
    <row r="11914" spans="1:16">
      <c r="A11914" s="25">
        <f t="shared" si="186"/>
        <v>11912</v>
      </c>
      <c r="B11914" s="32" t="s">
        <v>15101</v>
      </c>
      <c r="C11914" s="37">
        <v>1982</v>
      </c>
      <c r="E11914" s="41" t="s">
        <v>4731</v>
      </c>
      <c r="I11914" s="37">
        <v>2</v>
      </c>
      <c r="J11914" s="37">
        <v>2</v>
      </c>
      <c r="M11914" s="39">
        <v>787.9</v>
      </c>
      <c r="N11914" s="39">
        <v>723</v>
      </c>
      <c r="O11914" s="39">
        <v>723</v>
      </c>
      <c r="P11914" s="38">
        <v>42</v>
      </c>
    </row>
    <row r="11915" spans="1:16">
      <c r="A11915" s="25">
        <f t="shared" si="186"/>
        <v>11913</v>
      </c>
      <c r="B11915" s="32" t="s">
        <v>15102</v>
      </c>
      <c r="C11915" s="37">
        <v>1981</v>
      </c>
      <c r="E11915" s="41" t="s">
        <v>4731</v>
      </c>
      <c r="I11915" s="37">
        <v>2</v>
      </c>
      <c r="J11915" s="37">
        <v>2</v>
      </c>
      <c r="M11915" s="39">
        <v>730.6</v>
      </c>
      <c r="N11915" s="39">
        <v>636.4</v>
      </c>
      <c r="O11915" s="39">
        <v>636.4</v>
      </c>
      <c r="P11915" s="38">
        <v>42</v>
      </c>
    </row>
    <row r="11916" spans="1:16">
      <c r="A11916" s="25">
        <f t="shared" si="186"/>
        <v>11914</v>
      </c>
      <c r="B11916" s="32" t="s">
        <v>15103</v>
      </c>
      <c r="C11916" s="37">
        <v>1980</v>
      </c>
      <c r="E11916" s="41" t="s">
        <v>4729</v>
      </c>
      <c r="I11916" s="37">
        <v>2</v>
      </c>
      <c r="J11916" s="37">
        <v>2</v>
      </c>
      <c r="M11916" s="39">
        <v>626.70000000000005</v>
      </c>
      <c r="N11916" s="39">
        <v>569.29999999999995</v>
      </c>
      <c r="O11916" s="39">
        <v>569.29999999999995</v>
      </c>
      <c r="P11916" s="38">
        <v>33</v>
      </c>
    </row>
    <row r="11917" spans="1:16">
      <c r="A11917" s="25">
        <f t="shared" si="186"/>
        <v>11915</v>
      </c>
      <c r="B11917" s="32" t="s">
        <v>15104</v>
      </c>
      <c r="C11917" s="37">
        <v>1980</v>
      </c>
      <c r="E11917" s="41" t="s">
        <v>4729</v>
      </c>
      <c r="I11917" s="37">
        <v>2</v>
      </c>
      <c r="J11917" s="37">
        <v>2</v>
      </c>
      <c r="M11917" s="39">
        <v>635.70000000000005</v>
      </c>
      <c r="N11917" s="39">
        <v>567.5</v>
      </c>
      <c r="O11917" s="39">
        <v>567.5</v>
      </c>
      <c r="P11917" s="38">
        <v>26</v>
      </c>
    </row>
    <row r="11918" spans="1:16">
      <c r="A11918" s="25">
        <f t="shared" si="186"/>
        <v>11916</v>
      </c>
      <c r="B11918" s="32" t="s">
        <v>15105</v>
      </c>
      <c r="C11918" s="37">
        <v>2013</v>
      </c>
      <c r="E11918" s="41" t="s">
        <v>4731</v>
      </c>
      <c r="I11918" s="37">
        <v>1</v>
      </c>
      <c r="J11918" s="37">
        <v>2</v>
      </c>
      <c r="M11918" s="39">
        <v>237.9</v>
      </c>
      <c r="N11918" s="39">
        <v>256.10000000000002</v>
      </c>
      <c r="O11918" s="39">
        <v>256.10000000000002</v>
      </c>
      <c r="P11918" s="38">
        <v>13</v>
      </c>
    </row>
    <row r="11919" spans="1:16">
      <c r="A11919" s="25">
        <f t="shared" si="186"/>
        <v>11917</v>
      </c>
      <c r="B11919" s="32" t="s">
        <v>15106</v>
      </c>
      <c r="C11919" s="37">
        <v>1962</v>
      </c>
      <c r="E11919" s="41" t="s">
        <v>4724</v>
      </c>
      <c r="I11919" s="37">
        <v>2</v>
      </c>
      <c r="J11919" s="37">
        <v>2</v>
      </c>
      <c r="M11919" s="39">
        <v>502.78</v>
      </c>
      <c r="N11919" s="39">
        <v>443.08</v>
      </c>
      <c r="O11919" s="39">
        <v>443.08</v>
      </c>
      <c r="P11919" s="38">
        <v>20</v>
      </c>
    </row>
    <row r="11920" spans="1:16">
      <c r="A11920" s="25">
        <f t="shared" si="186"/>
        <v>11918</v>
      </c>
      <c r="B11920" s="32" t="s">
        <v>15107</v>
      </c>
      <c r="C11920" s="37">
        <v>1966</v>
      </c>
      <c r="E11920" s="41" t="s">
        <v>4724</v>
      </c>
      <c r="I11920" s="37">
        <v>2</v>
      </c>
      <c r="J11920" s="37">
        <v>2</v>
      </c>
      <c r="M11920" s="39">
        <v>654.48</v>
      </c>
      <c r="N11920" s="39">
        <v>631.17999999999995</v>
      </c>
      <c r="O11920" s="39">
        <v>631.17999999999995</v>
      </c>
      <c r="P11920" s="38">
        <v>26</v>
      </c>
    </row>
    <row r="11921" spans="1:16">
      <c r="A11921" s="25">
        <f t="shared" si="186"/>
        <v>11919</v>
      </c>
      <c r="B11921" s="32" t="s">
        <v>15108</v>
      </c>
      <c r="C11921" s="37">
        <v>1962</v>
      </c>
      <c r="E11921" s="41" t="s">
        <v>4724</v>
      </c>
      <c r="I11921" s="37">
        <v>2</v>
      </c>
      <c r="J11921" s="37">
        <v>2</v>
      </c>
      <c r="M11921" s="39">
        <v>530.79999999999995</v>
      </c>
      <c r="N11921" s="39">
        <v>481.3</v>
      </c>
      <c r="O11921" s="39">
        <v>481.3</v>
      </c>
      <c r="P11921" s="38">
        <v>18</v>
      </c>
    </row>
    <row r="11922" spans="1:16">
      <c r="A11922" s="25">
        <f t="shared" si="186"/>
        <v>11920</v>
      </c>
      <c r="B11922" s="32" t="s">
        <v>15109</v>
      </c>
      <c r="C11922" s="37">
        <v>1976</v>
      </c>
      <c r="E11922" s="41" t="s">
        <v>12031</v>
      </c>
      <c r="I11922" s="37">
        <v>5</v>
      </c>
      <c r="J11922" s="37">
        <v>6</v>
      </c>
      <c r="M11922" s="39">
        <v>5207.8999999999996</v>
      </c>
      <c r="N11922" s="39">
        <v>4802.8999999999996</v>
      </c>
      <c r="O11922" s="39">
        <v>4802.8999999999996</v>
      </c>
      <c r="P11922" s="38">
        <v>199</v>
      </c>
    </row>
    <row r="11923" spans="1:16">
      <c r="A11923" s="25">
        <f t="shared" si="186"/>
        <v>11921</v>
      </c>
      <c r="B11923" s="32" t="s">
        <v>15110</v>
      </c>
      <c r="C11923" s="37">
        <v>1976</v>
      </c>
      <c r="E11923" s="42" t="s">
        <v>5159</v>
      </c>
      <c r="I11923" s="37">
        <v>5</v>
      </c>
      <c r="J11923" s="37">
        <v>4</v>
      </c>
      <c r="M11923" s="39">
        <v>3009</v>
      </c>
      <c r="N11923" s="39">
        <v>3009</v>
      </c>
      <c r="O11923" s="39">
        <v>2705</v>
      </c>
      <c r="P11923" s="38">
        <v>120</v>
      </c>
    </row>
    <row r="11924" spans="1:16">
      <c r="A11924" s="25">
        <f t="shared" si="186"/>
        <v>11922</v>
      </c>
      <c r="B11924" s="32" t="s">
        <v>15111</v>
      </c>
      <c r="C11924" s="37">
        <v>1976</v>
      </c>
      <c r="E11924" s="41" t="s">
        <v>4731</v>
      </c>
      <c r="I11924" s="37">
        <v>5</v>
      </c>
      <c r="J11924" s="37">
        <v>4</v>
      </c>
      <c r="M11924" s="39">
        <v>3267.3</v>
      </c>
      <c r="N11924" s="39">
        <v>3222.5</v>
      </c>
      <c r="O11924" s="39">
        <v>3222.5</v>
      </c>
      <c r="P11924" s="38">
        <v>118</v>
      </c>
    </row>
    <row r="11925" spans="1:16">
      <c r="A11925" s="25">
        <f t="shared" si="186"/>
        <v>11923</v>
      </c>
      <c r="B11925" s="32" t="s">
        <v>3429</v>
      </c>
      <c r="C11925" s="37">
        <v>1975</v>
      </c>
      <c r="E11925" s="41" t="s">
        <v>4731</v>
      </c>
      <c r="I11925" s="37">
        <v>5</v>
      </c>
      <c r="J11925" s="37">
        <v>6</v>
      </c>
      <c r="M11925" s="39">
        <v>4480.3999999999996</v>
      </c>
      <c r="N11925" s="39">
        <v>4480.3999999999996</v>
      </c>
      <c r="O11925" s="39">
        <v>4480.3999999999996</v>
      </c>
      <c r="P11925" s="38">
        <v>197</v>
      </c>
    </row>
    <row r="11926" spans="1:16">
      <c r="A11926" s="25">
        <f t="shared" si="186"/>
        <v>11924</v>
      </c>
      <c r="B11926" s="32" t="s">
        <v>15112</v>
      </c>
      <c r="C11926" s="37">
        <v>1957</v>
      </c>
      <c r="E11926" s="41" t="s">
        <v>4731</v>
      </c>
      <c r="I11926" s="37">
        <v>2</v>
      </c>
      <c r="J11926" s="37">
        <v>2</v>
      </c>
      <c r="M11926" s="39">
        <v>703.5</v>
      </c>
      <c r="N11926" s="39">
        <v>615.6</v>
      </c>
      <c r="O11926" s="39">
        <v>615.6</v>
      </c>
      <c r="P11926" s="38">
        <v>23</v>
      </c>
    </row>
    <row r="11927" spans="1:16">
      <c r="A11927" s="25">
        <f t="shared" si="186"/>
        <v>11925</v>
      </c>
      <c r="B11927" s="32" t="s">
        <v>3428</v>
      </c>
      <c r="C11927" s="37">
        <v>1968</v>
      </c>
      <c r="E11927" s="41" t="s">
        <v>4724</v>
      </c>
      <c r="I11927" s="37">
        <v>2</v>
      </c>
      <c r="J11927" s="37">
        <v>2</v>
      </c>
      <c r="M11927" s="39">
        <v>705</v>
      </c>
      <c r="N11927" s="39">
        <v>446.2</v>
      </c>
      <c r="O11927" s="39">
        <v>446.2</v>
      </c>
      <c r="P11927" s="38">
        <v>28</v>
      </c>
    </row>
    <row r="11928" spans="1:16">
      <c r="A11928" s="25">
        <f t="shared" si="186"/>
        <v>11926</v>
      </c>
      <c r="B11928" s="32" t="s">
        <v>15113</v>
      </c>
      <c r="C11928" s="37">
        <v>1986</v>
      </c>
      <c r="E11928" s="41" t="s">
        <v>5872</v>
      </c>
      <c r="I11928" s="37">
        <v>5</v>
      </c>
      <c r="J11928" s="37">
        <v>8</v>
      </c>
      <c r="M11928" s="39">
        <v>5943.7</v>
      </c>
      <c r="N11928" s="39">
        <v>5943.7</v>
      </c>
      <c r="O11928" s="39">
        <v>5214</v>
      </c>
      <c r="P11928" s="38">
        <v>224</v>
      </c>
    </row>
    <row r="11929" spans="1:16">
      <c r="A11929" s="25">
        <f t="shared" si="186"/>
        <v>11927</v>
      </c>
      <c r="B11929" s="32" t="s">
        <v>15114</v>
      </c>
      <c r="C11929" s="37">
        <v>1917</v>
      </c>
      <c r="E11929" s="41" t="s">
        <v>4965</v>
      </c>
      <c r="I11929" s="37">
        <v>2</v>
      </c>
      <c r="J11929" s="37">
        <v>2</v>
      </c>
      <c r="M11929" s="39">
        <v>492.09</v>
      </c>
      <c r="N11929" s="39">
        <v>275.60000000000002</v>
      </c>
      <c r="O11929" s="39">
        <v>275.60000000000002</v>
      </c>
      <c r="P11929" s="38">
        <v>34</v>
      </c>
    </row>
    <row r="11930" spans="1:16">
      <c r="A11930" s="25">
        <f t="shared" si="186"/>
        <v>11928</v>
      </c>
      <c r="B11930" s="32" t="s">
        <v>15115</v>
      </c>
      <c r="C11930" s="37">
        <v>1980</v>
      </c>
      <c r="E11930" s="41" t="s">
        <v>4729</v>
      </c>
      <c r="I11930" s="37">
        <v>3</v>
      </c>
      <c r="J11930" s="37">
        <v>2</v>
      </c>
      <c r="M11930" s="39">
        <v>1311.7</v>
      </c>
      <c r="N11930" s="39">
        <v>1175.8</v>
      </c>
      <c r="O11930" s="39">
        <v>1175.8</v>
      </c>
      <c r="P11930" s="38">
        <v>40</v>
      </c>
    </row>
    <row r="11931" spans="1:16">
      <c r="A11931" s="25">
        <f t="shared" si="186"/>
        <v>11929</v>
      </c>
      <c r="B11931" s="32" t="s">
        <v>15116</v>
      </c>
      <c r="C11931" s="37">
        <v>1957</v>
      </c>
      <c r="E11931" s="41" t="s">
        <v>4724</v>
      </c>
      <c r="I11931" s="37">
        <v>2</v>
      </c>
      <c r="J11931" s="37">
        <v>2</v>
      </c>
      <c r="M11931" s="39">
        <v>746.2</v>
      </c>
      <c r="N11931" s="39">
        <v>606.9</v>
      </c>
      <c r="O11931" s="39">
        <v>606.9</v>
      </c>
      <c r="P11931" s="38">
        <v>17</v>
      </c>
    </row>
    <row r="11932" spans="1:16">
      <c r="A11932" s="25">
        <f t="shared" si="186"/>
        <v>11930</v>
      </c>
      <c r="B11932" s="32" t="s">
        <v>15117</v>
      </c>
      <c r="I11932" s="37"/>
      <c r="J11932" s="37"/>
    </row>
    <row r="11933" spans="1:16">
      <c r="A11933" s="25">
        <f t="shared" si="186"/>
        <v>11931</v>
      </c>
      <c r="B11933" s="32" t="s">
        <v>15118</v>
      </c>
      <c r="C11933" s="37">
        <v>1972</v>
      </c>
      <c r="E11933" s="41" t="s">
        <v>4731</v>
      </c>
      <c r="I11933" s="37">
        <v>2</v>
      </c>
      <c r="J11933" s="37">
        <v>1</v>
      </c>
      <c r="M11933" s="39">
        <v>954.1</v>
      </c>
      <c r="N11933" s="39">
        <v>1075.9000000000001</v>
      </c>
      <c r="O11933" s="39">
        <v>652.79999999999995</v>
      </c>
      <c r="P11933" s="38">
        <v>63</v>
      </c>
    </row>
    <row r="11934" spans="1:16">
      <c r="A11934" s="25">
        <f t="shared" si="186"/>
        <v>11932</v>
      </c>
      <c r="B11934" s="32" t="s">
        <v>15119</v>
      </c>
      <c r="I11934" s="37"/>
      <c r="J11934" s="37"/>
    </row>
    <row r="11935" spans="1:16">
      <c r="A11935" s="25">
        <f t="shared" si="186"/>
        <v>11933</v>
      </c>
      <c r="B11935" s="32" t="s">
        <v>15120</v>
      </c>
      <c r="C11935" s="37">
        <v>1995</v>
      </c>
      <c r="E11935" s="41" t="s">
        <v>4729</v>
      </c>
      <c r="I11935" s="37">
        <v>5</v>
      </c>
      <c r="J11935" s="37">
        <v>4</v>
      </c>
      <c r="M11935" s="39">
        <v>2950.2</v>
      </c>
      <c r="N11935" s="39">
        <v>2617.8000000000002</v>
      </c>
      <c r="O11935" s="39">
        <v>2617.8000000000002</v>
      </c>
      <c r="P11935" s="38">
        <v>156</v>
      </c>
    </row>
    <row r="11936" spans="1:16">
      <c r="A11936" s="25">
        <f t="shared" si="186"/>
        <v>11934</v>
      </c>
      <c r="B11936" s="32" t="s">
        <v>15121</v>
      </c>
      <c r="C11936" s="37">
        <v>1967</v>
      </c>
      <c r="E11936" s="41" t="s">
        <v>4724</v>
      </c>
      <c r="I11936" s="37">
        <v>2</v>
      </c>
      <c r="J11936" s="37">
        <v>2</v>
      </c>
      <c r="M11936" s="39">
        <v>784.65</v>
      </c>
      <c r="N11936" s="39">
        <v>479.15</v>
      </c>
      <c r="O11936" s="39">
        <v>479.15</v>
      </c>
      <c r="P11936" s="38">
        <v>31</v>
      </c>
    </row>
    <row r="11937" spans="1:16">
      <c r="A11937" s="25">
        <f t="shared" si="186"/>
        <v>11935</v>
      </c>
      <c r="B11937" s="32" t="s">
        <v>15122</v>
      </c>
      <c r="C11937" s="37">
        <v>1960</v>
      </c>
      <c r="E11937" s="41" t="s">
        <v>4724</v>
      </c>
      <c r="I11937" s="37">
        <v>2</v>
      </c>
      <c r="J11937" s="37">
        <v>2</v>
      </c>
      <c r="M11937" s="39">
        <v>387.6</v>
      </c>
      <c r="N11937" s="39">
        <v>332.4</v>
      </c>
      <c r="O11937" s="39">
        <v>287.39999999999998</v>
      </c>
      <c r="P11937" s="38">
        <v>25</v>
      </c>
    </row>
    <row r="11938" spans="1:16">
      <c r="A11938" s="25">
        <f t="shared" si="186"/>
        <v>11936</v>
      </c>
      <c r="B11938" s="32" t="s">
        <v>15123</v>
      </c>
      <c r="C11938" s="37">
        <v>1985</v>
      </c>
      <c r="E11938" s="41" t="s">
        <v>4731</v>
      </c>
      <c r="I11938" s="37">
        <v>4</v>
      </c>
      <c r="J11938" s="37">
        <v>5</v>
      </c>
      <c r="M11938" s="39">
        <v>5850.3</v>
      </c>
      <c r="N11938" s="39">
        <v>4376.8999999999996</v>
      </c>
      <c r="O11938" s="39">
        <v>4341.8999999999996</v>
      </c>
      <c r="P11938" s="38">
        <v>231</v>
      </c>
    </row>
    <row r="11939" spans="1:16">
      <c r="A11939" s="25">
        <f t="shared" si="186"/>
        <v>11937</v>
      </c>
      <c r="B11939" s="32" t="s">
        <v>15124</v>
      </c>
      <c r="I11939" s="37"/>
      <c r="J11939" s="37"/>
    </row>
    <row r="11940" spans="1:16">
      <c r="A11940" s="25">
        <f t="shared" si="186"/>
        <v>11938</v>
      </c>
      <c r="B11940" s="32" t="s">
        <v>15125</v>
      </c>
      <c r="I11940" s="37"/>
      <c r="J11940" s="37"/>
    </row>
    <row r="11941" spans="1:16">
      <c r="A11941" s="25">
        <f t="shared" si="186"/>
        <v>11939</v>
      </c>
      <c r="B11941" s="32" t="s">
        <v>4616</v>
      </c>
      <c r="C11941" s="37">
        <v>1971</v>
      </c>
      <c r="E11941" s="41" t="s">
        <v>4981</v>
      </c>
      <c r="I11941" s="37">
        <v>5</v>
      </c>
      <c r="J11941" s="37">
        <v>6</v>
      </c>
      <c r="M11941" s="39">
        <v>4732</v>
      </c>
      <c r="N11941" s="39">
        <v>4326.5</v>
      </c>
      <c r="O11941" s="39">
        <v>4326.5</v>
      </c>
      <c r="P11941" s="38">
        <v>239</v>
      </c>
    </row>
    <row r="11942" spans="1:16">
      <c r="A11942" s="25">
        <f t="shared" si="186"/>
        <v>11940</v>
      </c>
      <c r="B11942" s="32" t="s">
        <v>15126</v>
      </c>
      <c r="C11942" s="37">
        <v>1983</v>
      </c>
      <c r="E11942" s="41" t="s">
        <v>4731</v>
      </c>
      <c r="I11942" s="37">
        <v>3</v>
      </c>
      <c r="J11942" s="37">
        <v>3</v>
      </c>
      <c r="M11942" s="39">
        <v>2130.5</v>
      </c>
      <c r="N11942" s="39">
        <v>1968.4</v>
      </c>
      <c r="O11942" s="39">
        <v>1908.4</v>
      </c>
      <c r="P11942" s="38">
        <v>89</v>
      </c>
    </row>
    <row r="11943" spans="1:16">
      <c r="A11943" s="25">
        <f t="shared" si="186"/>
        <v>11941</v>
      </c>
      <c r="B11943" s="32" t="s">
        <v>15127</v>
      </c>
      <c r="C11943" s="37">
        <v>1967</v>
      </c>
      <c r="E11943" s="41" t="s">
        <v>4724</v>
      </c>
      <c r="I11943" s="37">
        <v>2</v>
      </c>
      <c r="J11943" s="37">
        <v>1</v>
      </c>
      <c r="M11943" s="39">
        <v>755.9</v>
      </c>
      <c r="N11943" s="39">
        <v>731.9</v>
      </c>
      <c r="O11943" s="39">
        <v>731.9</v>
      </c>
      <c r="P11943" s="38">
        <v>62</v>
      </c>
    </row>
    <row r="11944" spans="1:16">
      <c r="A11944" s="25">
        <f t="shared" si="186"/>
        <v>11942</v>
      </c>
      <c r="B11944" s="32" t="s">
        <v>4617</v>
      </c>
      <c r="C11944" s="37">
        <v>1697</v>
      </c>
      <c r="E11944" s="41" t="s">
        <v>10401</v>
      </c>
      <c r="I11944" s="37">
        <v>2</v>
      </c>
      <c r="J11944" s="37">
        <v>2</v>
      </c>
      <c r="M11944" s="39">
        <v>803.3</v>
      </c>
      <c r="N11944" s="39">
        <v>742.5</v>
      </c>
      <c r="O11944" s="39">
        <v>742.5</v>
      </c>
      <c r="P11944" s="38">
        <v>53</v>
      </c>
    </row>
    <row r="11945" spans="1:16">
      <c r="A11945" s="25">
        <f t="shared" si="186"/>
        <v>11943</v>
      </c>
      <c r="B11945" s="32" t="s">
        <v>4618</v>
      </c>
      <c r="C11945" s="37">
        <v>1967</v>
      </c>
      <c r="E11945" s="41" t="s">
        <v>10401</v>
      </c>
      <c r="I11945" s="37">
        <v>2</v>
      </c>
      <c r="J11945" s="37">
        <v>2</v>
      </c>
      <c r="M11945" s="39">
        <v>697.5</v>
      </c>
      <c r="N11945" s="39">
        <v>637.5</v>
      </c>
      <c r="O11945" s="39">
        <v>637.5</v>
      </c>
      <c r="P11945" s="38">
        <v>44</v>
      </c>
    </row>
    <row r="11946" spans="1:16">
      <c r="A11946" s="25">
        <f t="shared" si="186"/>
        <v>11944</v>
      </c>
      <c r="B11946" s="32" t="s">
        <v>4619</v>
      </c>
      <c r="C11946" s="37">
        <v>1967</v>
      </c>
      <c r="E11946" s="41" t="s">
        <v>10401</v>
      </c>
      <c r="I11946" s="37">
        <v>2</v>
      </c>
      <c r="J11946" s="37">
        <v>2</v>
      </c>
      <c r="M11946" s="39">
        <v>809.8</v>
      </c>
      <c r="N11946" s="39">
        <v>749.8</v>
      </c>
      <c r="O11946" s="39">
        <v>749.8</v>
      </c>
      <c r="P11946" s="38">
        <v>35</v>
      </c>
    </row>
    <row r="11947" spans="1:16">
      <c r="A11947" s="25">
        <f t="shared" si="186"/>
        <v>11945</v>
      </c>
      <c r="B11947" s="32" t="s">
        <v>15128</v>
      </c>
      <c r="C11947" s="37">
        <v>1982</v>
      </c>
      <c r="E11947" s="41" t="s">
        <v>4731</v>
      </c>
      <c r="I11947" s="37">
        <v>3</v>
      </c>
      <c r="J11947" s="37">
        <v>1</v>
      </c>
      <c r="M11947" s="39">
        <v>1347.7</v>
      </c>
      <c r="N11947" s="39">
        <v>1301.8</v>
      </c>
      <c r="O11947" s="39">
        <v>1301.8</v>
      </c>
      <c r="P11947" s="38">
        <v>91</v>
      </c>
    </row>
    <row r="11948" spans="1:16">
      <c r="A11948" s="25">
        <f t="shared" si="186"/>
        <v>11946</v>
      </c>
      <c r="B11948" s="32" t="s">
        <v>15129</v>
      </c>
      <c r="C11948" s="37">
        <v>1989</v>
      </c>
      <c r="E11948" s="41" t="s">
        <v>4731</v>
      </c>
      <c r="I11948" s="37">
        <v>3</v>
      </c>
      <c r="J11948" s="37">
        <v>2</v>
      </c>
      <c r="M11948" s="39">
        <v>2450.1999999999998</v>
      </c>
      <c r="N11948" s="39">
        <v>1591.9</v>
      </c>
      <c r="O11948" s="39">
        <v>1591.9</v>
      </c>
      <c r="P11948" s="38">
        <v>95</v>
      </c>
    </row>
    <row r="11949" spans="1:16">
      <c r="A11949" s="25">
        <f t="shared" si="186"/>
        <v>11947</v>
      </c>
      <c r="B11949" s="32" t="s">
        <v>15130</v>
      </c>
      <c r="C11949" s="37">
        <v>1982</v>
      </c>
      <c r="E11949" s="41" t="s">
        <v>4731</v>
      </c>
      <c r="I11949" s="37">
        <v>2</v>
      </c>
      <c r="J11949" s="37">
        <v>3</v>
      </c>
      <c r="M11949" s="39">
        <v>1065.9000000000001</v>
      </c>
      <c r="N11949" s="39">
        <v>945.6</v>
      </c>
      <c r="O11949" s="39">
        <v>945.6</v>
      </c>
      <c r="P11949" s="38">
        <v>50</v>
      </c>
    </row>
    <row r="11950" spans="1:16">
      <c r="A11950" s="25">
        <f t="shared" si="186"/>
        <v>11948</v>
      </c>
      <c r="B11950" s="32" t="s">
        <v>15131</v>
      </c>
      <c r="C11950" s="37">
        <v>1977</v>
      </c>
      <c r="E11950" s="41" t="s">
        <v>4731</v>
      </c>
      <c r="I11950" s="37">
        <v>2</v>
      </c>
      <c r="J11950" s="37">
        <v>3</v>
      </c>
      <c r="M11950" s="39">
        <v>1001.7</v>
      </c>
      <c r="N11950" s="39">
        <v>916.4</v>
      </c>
      <c r="O11950" s="39">
        <v>845.6</v>
      </c>
      <c r="P11950" s="38">
        <v>55</v>
      </c>
    </row>
    <row r="11951" spans="1:16">
      <c r="A11951" s="25">
        <f t="shared" si="186"/>
        <v>11949</v>
      </c>
      <c r="B11951" s="32" t="s">
        <v>15132</v>
      </c>
      <c r="C11951" s="37">
        <v>1976</v>
      </c>
      <c r="E11951" s="41" t="s">
        <v>4731</v>
      </c>
      <c r="I11951" s="37">
        <v>2</v>
      </c>
      <c r="J11951" s="37">
        <v>3</v>
      </c>
      <c r="M11951" s="39">
        <v>1011.8</v>
      </c>
      <c r="N11951" s="39">
        <v>923</v>
      </c>
      <c r="O11951" s="39">
        <v>923</v>
      </c>
      <c r="P11951" s="38">
        <v>56</v>
      </c>
    </row>
    <row r="11952" spans="1:16">
      <c r="A11952" s="25">
        <f t="shared" si="186"/>
        <v>11950</v>
      </c>
      <c r="B11952" s="32" t="s">
        <v>15133</v>
      </c>
      <c r="I11952" s="37"/>
      <c r="J11952" s="37"/>
    </row>
    <row r="11953" spans="1:16">
      <c r="A11953" s="25">
        <f t="shared" si="186"/>
        <v>11951</v>
      </c>
      <c r="B11953" s="32" t="s">
        <v>15134</v>
      </c>
      <c r="C11953" s="37">
        <v>1995</v>
      </c>
      <c r="E11953" s="41" t="s">
        <v>4731</v>
      </c>
      <c r="I11953" s="37">
        <v>5</v>
      </c>
      <c r="J11953" s="37">
        <v>10</v>
      </c>
      <c r="M11953" s="39">
        <v>8065.4</v>
      </c>
      <c r="N11953" s="39">
        <v>7137.3</v>
      </c>
      <c r="O11953" s="39">
        <v>7137.3</v>
      </c>
      <c r="P11953" s="38">
        <v>353</v>
      </c>
    </row>
    <row r="11954" spans="1:16">
      <c r="A11954" s="25">
        <f t="shared" si="186"/>
        <v>11952</v>
      </c>
      <c r="B11954" s="32" t="s">
        <v>4620</v>
      </c>
      <c r="C11954" s="37">
        <v>1970</v>
      </c>
      <c r="E11954" s="41" t="s">
        <v>10401</v>
      </c>
      <c r="I11954" s="37">
        <v>2</v>
      </c>
      <c r="J11954" s="37">
        <v>2</v>
      </c>
      <c r="M11954" s="39">
        <v>1077</v>
      </c>
      <c r="N11954" s="39">
        <v>896.9</v>
      </c>
      <c r="O11954" s="39">
        <v>897.1</v>
      </c>
      <c r="P11954" s="38">
        <v>41</v>
      </c>
    </row>
    <row r="11955" spans="1:16">
      <c r="A11955" s="25">
        <f t="shared" si="186"/>
        <v>11953</v>
      </c>
      <c r="B11955" s="32" t="s">
        <v>15135</v>
      </c>
      <c r="C11955" s="37">
        <v>1980</v>
      </c>
      <c r="E11955" s="41" t="s">
        <v>4731</v>
      </c>
      <c r="I11955" s="37">
        <v>2</v>
      </c>
      <c r="J11955" s="37">
        <v>3</v>
      </c>
      <c r="M11955" s="39">
        <v>1189.5</v>
      </c>
      <c r="N11955" s="39">
        <v>997.3</v>
      </c>
      <c r="O11955" s="39">
        <v>997.3</v>
      </c>
      <c r="P11955" s="38">
        <v>43</v>
      </c>
    </row>
    <row r="11956" spans="1:16">
      <c r="A11956" s="25">
        <f t="shared" si="186"/>
        <v>11954</v>
      </c>
      <c r="B11956" s="32" t="s">
        <v>15136</v>
      </c>
      <c r="C11956" s="37">
        <v>1970</v>
      </c>
      <c r="E11956" s="41" t="s">
        <v>10401</v>
      </c>
      <c r="I11956" s="37">
        <v>2</v>
      </c>
      <c r="J11956" s="37">
        <v>3</v>
      </c>
      <c r="M11956" s="39">
        <v>1087</v>
      </c>
      <c r="N11956" s="39">
        <v>905.7</v>
      </c>
      <c r="O11956" s="39">
        <v>907.1</v>
      </c>
      <c r="P11956" s="38">
        <v>47</v>
      </c>
    </row>
    <row r="11957" spans="1:16">
      <c r="A11957" s="25">
        <f t="shared" si="186"/>
        <v>11955</v>
      </c>
      <c r="B11957" s="32" t="s">
        <v>15137</v>
      </c>
      <c r="C11957" s="37">
        <v>1992</v>
      </c>
      <c r="E11957" s="41" t="s">
        <v>4731</v>
      </c>
      <c r="I11957" s="37">
        <v>2</v>
      </c>
      <c r="J11957" s="37">
        <v>2</v>
      </c>
      <c r="M11957" s="39">
        <v>1313.2</v>
      </c>
      <c r="N11957" s="39">
        <v>1241.0999999999999</v>
      </c>
      <c r="O11957" s="39">
        <v>1241.0999999999999</v>
      </c>
      <c r="P11957" s="38">
        <v>32</v>
      </c>
    </row>
    <row r="11958" spans="1:16">
      <c r="A11958" s="25">
        <f t="shared" si="186"/>
        <v>11956</v>
      </c>
      <c r="B11958" s="32" t="s">
        <v>15138</v>
      </c>
      <c r="C11958" s="37">
        <v>1972</v>
      </c>
      <c r="E11958" s="41" t="s">
        <v>10401</v>
      </c>
      <c r="I11958" s="37">
        <v>2</v>
      </c>
      <c r="J11958" s="37">
        <v>2</v>
      </c>
      <c r="M11958" s="39">
        <v>974.4</v>
      </c>
      <c r="N11958" s="39">
        <v>809.6</v>
      </c>
      <c r="O11958" s="39">
        <v>811.6</v>
      </c>
      <c r="P11958" s="38">
        <v>46</v>
      </c>
    </row>
    <row r="11959" spans="1:16">
      <c r="A11959" s="25">
        <f t="shared" si="186"/>
        <v>11957</v>
      </c>
      <c r="B11959" s="32" t="s">
        <v>15139</v>
      </c>
      <c r="C11959" s="37">
        <v>1978</v>
      </c>
      <c r="E11959" s="41" t="s">
        <v>4731</v>
      </c>
      <c r="I11959" s="37">
        <v>2</v>
      </c>
      <c r="J11959" s="37">
        <v>3</v>
      </c>
      <c r="M11959" s="39">
        <v>1106.7</v>
      </c>
      <c r="N11959" s="39">
        <v>936.3</v>
      </c>
      <c r="O11959" s="39">
        <v>936.3</v>
      </c>
      <c r="P11959" s="38">
        <v>48</v>
      </c>
    </row>
    <row r="11960" spans="1:16">
      <c r="A11960" s="25">
        <f t="shared" si="186"/>
        <v>11958</v>
      </c>
      <c r="B11960" s="32" t="s">
        <v>15140</v>
      </c>
      <c r="C11960" s="37">
        <v>1975</v>
      </c>
      <c r="E11960" s="41" t="s">
        <v>4731</v>
      </c>
      <c r="I11960" s="37">
        <v>2</v>
      </c>
      <c r="J11960" s="37">
        <v>3</v>
      </c>
      <c r="M11960" s="39">
        <v>1012.1</v>
      </c>
      <c r="N11960" s="39">
        <v>915</v>
      </c>
      <c r="O11960" s="39">
        <v>915</v>
      </c>
      <c r="P11960" s="38">
        <v>40</v>
      </c>
    </row>
    <row r="11961" spans="1:16">
      <c r="A11961" s="25">
        <f t="shared" si="186"/>
        <v>11959</v>
      </c>
      <c r="B11961" s="32" t="s">
        <v>15141</v>
      </c>
      <c r="C11961" s="37">
        <v>1975</v>
      </c>
      <c r="E11961" s="41" t="s">
        <v>4731</v>
      </c>
      <c r="I11961" s="37">
        <v>2</v>
      </c>
      <c r="J11961" s="37">
        <v>3</v>
      </c>
      <c r="M11961" s="39">
        <v>1004.2</v>
      </c>
      <c r="N11961" s="39">
        <v>907.5</v>
      </c>
      <c r="O11961" s="39">
        <v>907.5</v>
      </c>
      <c r="P11961" s="38">
        <v>62</v>
      </c>
    </row>
    <row r="11962" spans="1:16">
      <c r="A11962" s="25">
        <f t="shared" si="186"/>
        <v>11960</v>
      </c>
      <c r="B11962" s="32" t="s">
        <v>4621</v>
      </c>
      <c r="C11962" s="37">
        <v>1970</v>
      </c>
      <c r="E11962" s="41" t="s">
        <v>4724</v>
      </c>
      <c r="I11962" s="37">
        <v>4</v>
      </c>
      <c r="J11962" s="37">
        <v>4</v>
      </c>
      <c r="M11962" s="39">
        <v>2818.1</v>
      </c>
      <c r="N11962" s="39">
        <v>2596.6999999999998</v>
      </c>
      <c r="O11962" s="39">
        <v>2596.6999999999998</v>
      </c>
      <c r="P11962" s="38">
        <v>177</v>
      </c>
    </row>
    <row r="11963" spans="1:16">
      <c r="A11963" s="25">
        <f t="shared" si="186"/>
        <v>11961</v>
      </c>
      <c r="B11963" s="32" t="s">
        <v>4622</v>
      </c>
      <c r="C11963" s="37">
        <v>1970</v>
      </c>
      <c r="E11963" s="41" t="s">
        <v>4724</v>
      </c>
      <c r="I11963" s="37">
        <v>4</v>
      </c>
      <c r="J11963" s="37">
        <v>4</v>
      </c>
      <c r="M11963" s="39">
        <v>2829.3</v>
      </c>
      <c r="N11963" s="39">
        <v>2611.6999999999998</v>
      </c>
      <c r="O11963" s="39">
        <v>2611.6999999999998</v>
      </c>
      <c r="P11963" s="38">
        <v>141</v>
      </c>
    </row>
    <row r="11964" spans="1:16">
      <c r="A11964" s="25">
        <f t="shared" si="186"/>
        <v>11962</v>
      </c>
      <c r="B11964" s="32" t="s">
        <v>4623</v>
      </c>
      <c r="C11964" s="37">
        <v>1970</v>
      </c>
      <c r="E11964" s="41" t="s">
        <v>4724</v>
      </c>
      <c r="I11964" s="37">
        <v>4</v>
      </c>
      <c r="J11964" s="37">
        <v>4</v>
      </c>
      <c r="M11964" s="39">
        <v>2647</v>
      </c>
      <c r="N11964" s="39">
        <v>2446.4</v>
      </c>
      <c r="O11964" s="39">
        <v>2446.4</v>
      </c>
      <c r="P11964" s="38">
        <v>146</v>
      </c>
    </row>
    <row r="11965" spans="1:16">
      <c r="A11965" s="25">
        <f t="shared" si="186"/>
        <v>11963</v>
      </c>
      <c r="B11965" s="32" t="s">
        <v>4624</v>
      </c>
      <c r="C11965" s="37">
        <v>1970</v>
      </c>
      <c r="E11965" s="41" t="s">
        <v>4724</v>
      </c>
      <c r="I11965" s="37">
        <v>4</v>
      </c>
      <c r="J11965" s="37">
        <v>4</v>
      </c>
      <c r="M11965" s="39">
        <v>2789.6</v>
      </c>
      <c r="N11965" s="39">
        <v>2562.4</v>
      </c>
      <c r="O11965" s="39">
        <v>2562.4</v>
      </c>
      <c r="P11965" s="38">
        <v>165</v>
      </c>
    </row>
    <row r="11966" spans="1:16">
      <c r="A11966" s="25">
        <f t="shared" si="186"/>
        <v>11964</v>
      </c>
      <c r="B11966" s="32" t="s">
        <v>15142</v>
      </c>
      <c r="C11966" s="37">
        <v>1980</v>
      </c>
      <c r="E11966" s="41" t="s">
        <v>4731</v>
      </c>
      <c r="I11966" s="37">
        <v>5</v>
      </c>
      <c r="J11966" s="37">
        <v>1</v>
      </c>
      <c r="M11966" s="39">
        <v>2233.25</v>
      </c>
      <c r="N11966" s="39">
        <v>2233.25</v>
      </c>
      <c r="O11966" s="39">
        <v>2119.4499999999998</v>
      </c>
      <c r="P11966" s="38">
        <v>180</v>
      </c>
    </row>
    <row r="11967" spans="1:16">
      <c r="A11967" s="25">
        <f t="shared" si="186"/>
        <v>11965</v>
      </c>
      <c r="B11967" s="32" t="s">
        <v>15143</v>
      </c>
      <c r="C11967" s="37">
        <v>1972</v>
      </c>
      <c r="E11967" s="41" t="s">
        <v>4981</v>
      </c>
      <c r="I11967" s="37">
        <v>5</v>
      </c>
      <c r="J11967" s="37">
        <v>6</v>
      </c>
      <c r="M11967" s="39">
        <v>4852.8</v>
      </c>
      <c r="N11967" s="39">
        <v>4436.3999999999996</v>
      </c>
      <c r="O11967" s="39">
        <v>4436.3999999999996</v>
      </c>
      <c r="P11967" s="38">
        <v>267</v>
      </c>
    </row>
    <row r="11968" spans="1:16">
      <c r="A11968" s="25">
        <f t="shared" si="186"/>
        <v>11966</v>
      </c>
      <c r="B11968" s="32" t="s">
        <v>15144</v>
      </c>
      <c r="C11968" s="37">
        <v>1977</v>
      </c>
      <c r="E11968" s="41" t="s">
        <v>4729</v>
      </c>
      <c r="I11968" s="37">
        <v>5</v>
      </c>
      <c r="J11968" s="37">
        <v>6</v>
      </c>
      <c r="M11968" s="39">
        <v>4955.6000000000004</v>
      </c>
      <c r="N11968" s="39">
        <v>4456.3999999999996</v>
      </c>
      <c r="O11968" s="39">
        <v>4456.3999999999996</v>
      </c>
      <c r="P11968" s="38">
        <v>261</v>
      </c>
    </row>
    <row r="11969" spans="1:16">
      <c r="A11969" s="25">
        <f t="shared" si="186"/>
        <v>11967</v>
      </c>
      <c r="B11969" s="32" t="s">
        <v>15145</v>
      </c>
      <c r="C11969" s="37">
        <v>1972</v>
      </c>
      <c r="E11969" s="41" t="s">
        <v>4724</v>
      </c>
      <c r="I11969" s="37">
        <v>3</v>
      </c>
      <c r="J11969" s="37">
        <v>1</v>
      </c>
      <c r="M11969" s="39">
        <v>1867.5</v>
      </c>
      <c r="N11969" s="39">
        <v>1542</v>
      </c>
      <c r="O11969" s="39">
        <v>1542</v>
      </c>
      <c r="P11969" s="38">
        <v>100</v>
      </c>
    </row>
    <row r="11970" spans="1:16">
      <c r="A11970" s="25">
        <f t="shared" si="186"/>
        <v>11968</v>
      </c>
      <c r="B11970" s="32" t="s">
        <v>15146</v>
      </c>
      <c r="C11970" s="37">
        <v>1977</v>
      </c>
      <c r="E11970" s="41" t="s">
        <v>5872</v>
      </c>
      <c r="I11970" s="37">
        <v>5</v>
      </c>
      <c r="J11970" s="37">
        <v>6</v>
      </c>
      <c r="M11970" s="39">
        <v>4854</v>
      </c>
      <c r="N11970" s="39">
        <v>4378.8</v>
      </c>
      <c r="O11970" s="39">
        <v>4378.8</v>
      </c>
      <c r="P11970" s="38">
        <v>292</v>
      </c>
    </row>
    <row r="11971" spans="1:16">
      <c r="A11971" s="25">
        <f t="shared" ref="A11971:A12034" si="187">A11970+1</f>
        <v>11969</v>
      </c>
      <c r="B11971" s="32" t="s">
        <v>15147</v>
      </c>
      <c r="C11971" s="37">
        <v>1984</v>
      </c>
      <c r="E11971" s="41" t="s">
        <v>5872</v>
      </c>
      <c r="I11971" s="37">
        <v>5</v>
      </c>
      <c r="J11971" s="37">
        <v>6</v>
      </c>
      <c r="M11971" s="39">
        <v>4126.2</v>
      </c>
      <c r="N11971" s="39">
        <v>3698.5</v>
      </c>
      <c r="O11971" s="39">
        <v>3698.5</v>
      </c>
      <c r="P11971" s="38">
        <v>251</v>
      </c>
    </row>
    <row r="11972" spans="1:16">
      <c r="A11972" s="25">
        <f t="shared" si="187"/>
        <v>11970</v>
      </c>
      <c r="B11972" s="32" t="s">
        <v>15148</v>
      </c>
      <c r="C11972" s="37">
        <v>1994</v>
      </c>
      <c r="E11972" s="41" t="s">
        <v>4731</v>
      </c>
      <c r="I11972" s="37">
        <v>5</v>
      </c>
      <c r="J11972" s="37">
        <v>1</v>
      </c>
      <c r="M11972" s="39">
        <v>2742.4</v>
      </c>
      <c r="N11972" s="39">
        <v>2309</v>
      </c>
      <c r="O11972" s="39">
        <v>2309</v>
      </c>
      <c r="P11972" s="38">
        <v>123</v>
      </c>
    </row>
    <row r="11973" spans="1:16">
      <c r="A11973" s="25">
        <f t="shared" si="187"/>
        <v>11971</v>
      </c>
      <c r="B11973" s="32" t="s">
        <v>15149</v>
      </c>
      <c r="I11973" s="37"/>
      <c r="J11973" s="37"/>
    </row>
    <row r="11974" spans="1:16">
      <c r="A11974" s="25">
        <f t="shared" si="187"/>
        <v>11972</v>
      </c>
      <c r="B11974" s="32" t="s">
        <v>15150</v>
      </c>
      <c r="C11974" s="37">
        <v>2012</v>
      </c>
      <c r="E11974" s="42" t="s">
        <v>5159</v>
      </c>
      <c r="I11974" s="37">
        <v>10</v>
      </c>
      <c r="J11974" s="37">
        <v>5</v>
      </c>
      <c r="M11974" s="39">
        <v>16869</v>
      </c>
      <c r="N11974" s="39">
        <v>15834</v>
      </c>
      <c r="O11974" s="39">
        <v>13967.6</v>
      </c>
      <c r="P11974" s="38">
        <v>608</v>
      </c>
    </row>
    <row r="11975" spans="1:16">
      <c r="A11975" s="25">
        <f t="shared" si="187"/>
        <v>11973</v>
      </c>
      <c r="B11975" s="32" t="s">
        <v>15151</v>
      </c>
      <c r="I11975" s="37"/>
      <c r="J11975" s="37"/>
    </row>
    <row r="11976" spans="1:16">
      <c r="A11976" s="25">
        <f t="shared" si="187"/>
        <v>11974</v>
      </c>
      <c r="B11976" s="32" t="s">
        <v>15152</v>
      </c>
      <c r="C11976" s="37">
        <v>2007</v>
      </c>
      <c r="E11976" s="41" t="s">
        <v>15153</v>
      </c>
      <c r="I11976" s="37">
        <v>5</v>
      </c>
      <c r="J11976" s="37">
        <v>3</v>
      </c>
      <c r="M11976" s="39">
        <v>3737</v>
      </c>
      <c r="N11976" s="39">
        <v>4113.6000000000004</v>
      </c>
      <c r="O11976" s="39">
        <v>3495.5</v>
      </c>
      <c r="P11976" s="38">
        <v>152</v>
      </c>
    </row>
    <row r="11977" spans="1:16">
      <c r="A11977" s="25">
        <f t="shared" si="187"/>
        <v>11975</v>
      </c>
      <c r="B11977" s="32" t="s">
        <v>15154</v>
      </c>
      <c r="C11977" s="37">
        <v>2007</v>
      </c>
      <c r="E11977" s="41" t="s">
        <v>4729</v>
      </c>
      <c r="I11977" s="37">
        <v>5</v>
      </c>
      <c r="J11977" s="37">
        <v>2</v>
      </c>
      <c r="M11977" s="39">
        <v>3915.5</v>
      </c>
      <c r="N11977" s="39">
        <v>3915.5</v>
      </c>
      <c r="O11977" s="39">
        <v>2707.4</v>
      </c>
      <c r="P11977" s="38">
        <v>114</v>
      </c>
    </row>
    <row r="11978" spans="1:16">
      <c r="A11978" s="25">
        <f t="shared" si="187"/>
        <v>11976</v>
      </c>
      <c r="B11978" s="32" t="s">
        <v>15155</v>
      </c>
      <c r="C11978" s="37">
        <v>2007</v>
      </c>
      <c r="E11978" s="41" t="s">
        <v>15153</v>
      </c>
      <c r="I11978" s="37">
        <v>5</v>
      </c>
      <c r="J11978" s="37">
        <v>3</v>
      </c>
      <c r="M11978" s="39">
        <v>5149.5</v>
      </c>
      <c r="N11978" s="39">
        <v>5149.5</v>
      </c>
      <c r="O11978" s="39">
        <v>3717</v>
      </c>
      <c r="P11978" s="38">
        <v>168</v>
      </c>
    </row>
    <row r="11979" spans="1:16">
      <c r="A11979" s="25">
        <f t="shared" si="187"/>
        <v>11977</v>
      </c>
      <c r="B11979" s="32" t="s">
        <v>15156</v>
      </c>
      <c r="C11979" s="37">
        <v>2006</v>
      </c>
      <c r="E11979" s="41" t="s">
        <v>15153</v>
      </c>
      <c r="I11979" s="37">
        <v>5</v>
      </c>
      <c r="J11979" s="37">
        <v>5</v>
      </c>
      <c r="M11979" s="39">
        <v>7668.8</v>
      </c>
      <c r="N11979" s="39">
        <v>6802</v>
      </c>
      <c r="O11979" s="39">
        <v>5924.5</v>
      </c>
      <c r="P11979" s="38">
        <v>240</v>
      </c>
    </row>
    <row r="11980" spans="1:16">
      <c r="A11980" s="25">
        <f t="shared" si="187"/>
        <v>11978</v>
      </c>
      <c r="B11980" s="32" t="s">
        <v>15157</v>
      </c>
      <c r="C11980" s="37">
        <v>1985</v>
      </c>
      <c r="E11980" s="41" t="s">
        <v>4729</v>
      </c>
      <c r="I11980" s="37">
        <v>5</v>
      </c>
      <c r="J11980" s="37">
        <v>4</v>
      </c>
      <c r="M11980" s="39">
        <v>2584.6</v>
      </c>
      <c r="N11980" s="39">
        <v>1727.5</v>
      </c>
      <c r="O11980" s="39">
        <v>1727.5</v>
      </c>
      <c r="P11980" s="38">
        <v>162</v>
      </c>
    </row>
    <row r="11981" spans="1:16">
      <c r="A11981" s="25">
        <f t="shared" si="187"/>
        <v>11979</v>
      </c>
      <c r="B11981" s="32" t="s">
        <v>15158</v>
      </c>
      <c r="C11981" s="37">
        <v>1986</v>
      </c>
      <c r="E11981" s="41" t="s">
        <v>4729</v>
      </c>
      <c r="I11981" s="37">
        <v>5</v>
      </c>
      <c r="J11981" s="37">
        <v>4</v>
      </c>
      <c r="M11981" s="39">
        <v>2587</v>
      </c>
      <c r="N11981" s="39">
        <v>1720.44</v>
      </c>
      <c r="O11981" s="39">
        <v>1720.44</v>
      </c>
      <c r="P11981" s="38">
        <v>171</v>
      </c>
    </row>
    <row r="11982" spans="1:16">
      <c r="A11982" s="25">
        <f t="shared" si="187"/>
        <v>11980</v>
      </c>
      <c r="B11982" s="32" t="s">
        <v>15159</v>
      </c>
      <c r="C11982" s="37">
        <v>1987</v>
      </c>
      <c r="E11982" s="41" t="s">
        <v>4729</v>
      </c>
      <c r="I11982" s="37">
        <v>5</v>
      </c>
      <c r="J11982" s="37">
        <v>4</v>
      </c>
      <c r="M11982" s="39">
        <v>2612.6999999999998</v>
      </c>
      <c r="N11982" s="39">
        <v>1695.31</v>
      </c>
      <c r="O11982" s="39">
        <v>1695.31</v>
      </c>
      <c r="P11982" s="38">
        <v>173</v>
      </c>
    </row>
    <row r="11983" spans="1:16">
      <c r="A11983" s="25">
        <f t="shared" si="187"/>
        <v>11981</v>
      </c>
      <c r="B11983" s="32" t="s">
        <v>15160</v>
      </c>
      <c r="C11983" s="37">
        <v>1995</v>
      </c>
      <c r="E11983" s="41" t="s">
        <v>4729</v>
      </c>
      <c r="I11983" s="37">
        <v>5</v>
      </c>
      <c r="J11983" s="37">
        <v>2</v>
      </c>
      <c r="M11983" s="39">
        <v>2759.4</v>
      </c>
      <c r="N11983" s="39">
        <v>2712.3</v>
      </c>
      <c r="O11983" s="39">
        <v>1534.1</v>
      </c>
      <c r="P11983" s="38">
        <v>151</v>
      </c>
    </row>
    <row r="11984" spans="1:16">
      <c r="A11984" s="25">
        <f t="shared" si="187"/>
        <v>11982</v>
      </c>
      <c r="B11984" s="32" t="s">
        <v>15161</v>
      </c>
      <c r="I11984" s="37"/>
      <c r="J11984" s="37"/>
    </row>
    <row r="11985" spans="1:16">
      <c r="A11985" s="25">
        <f t="shared" si="187"/>
        <v>11983</v>
      </c>
      <c r="B11985" s="32" t="s">
        <v>15162</v>
      </c>
      <c r="I11985" s="37"/>
      <c r="J11985" s="37"/>
    </row>
    <row r="11986" spans="1:16">
      <c r="A11986" s="25">
        <f t="shared" si="187"/>
        <v>11984</v>
      </c>
      <c r="B11986" s="32" t="s">
        <v>15163</v>
      </c>
      <c r="C11986" s="37">
        <v>2011</v>
      </c>
      <c r="E11986" s="41" t="s">
        <v>4731</v>
      </c>
      <c r="I11986" s="37">
        <v>5</v>
      </c>
      <c r="J11986" s="37">
        <v>3</v>
      </c>
      <c r="M11986" s="39">
        <v>2685.8</v>
      </c>
      <c r="N11986" s="39">
        <v>2957.67</v>
      </c>
      <c r="O11986" s="39">
        <v>2417.1999999999998</v>
      </c>
      <c r="P11986" s="38">
        <v>98</v>
      </c>
    </row>
    <row r="11987" spans="1:16">
      <c r="A11987" s="25">
        <f t="shared" si="187"/>
        <v>11985</v>
      </c>
      <c r="B11987" s="32" t="s">
        <v>15164</v>
      </c>
      <c r="C11987" s="37">
        <v>1992</v>
      </c>
      <c r="E11987" s="41" t="s">
        <v>4731</v>
      </c>
      <c r="I11987" s="37">
        <v>3</v>
      </c>
      <c r="J11987" s="37">
        <v>3</v>
      </c>
      <c r="M11987" s="39">
        <v>1898.5</v>
      </c>
      <c r="N11987" s="39">
        <v>1748.8</v>
      </c>
      <c r="O11987" s="39">
        <v>1748.8</v>
      </c>
      <c r="P11987" s="38">
        <v>96</v>
      </c>
    </row>
    <row r="11988" spans="1:16">
      <c r="A11988" s="25">
        <f t="shared" si="187"/>
        <v>11986</v>
      </c>
      <c r="B11988" s="32" t="s">
        <v>15165</v>
      </c>
      <c r="C11988" s="37">
        <v>1964</v>
      </c>
      <c r="E11988" s="41" t="s">
        <v>10401</v>
      </c>
      <c r="I11988" s="37">
        <v>2</v>
      </c>
      <c r="J11988" s="37">
        <v>2</v>
      </c>
      <c r="M11988" s="39">
        <v>453.8</v>
      </c>
      <c r="N11988" s="39">
        <v>234.2</v>
      </c>
      <c r="O11988" s="39">
        <v>234.2</v>
      </c>
      <c r="P11988" s="38">
        <v>42</v>
      </c>
    </row>
    <row r="11989" spans="1:16">
      <c r="A11989" s="25">
        <f t="shared" si="187"/>
        <v>11987</v>
      </c>
      <c r="B11989" s="32" t="s">
        <v>15166</v>
      </c>
      <c r="C11989" s="37">
        <v>1990</v>
      </c>
      <c r="E11989" s="41" t="s">
        <v>4731</v>
      </c>
      <c r="I11989" s="37">
        <v>3</v>
      </c>
      <c r="J11989" s="37">
        <v>3</v>
      </c>
      <c r="M11989" s="39">
        <v>1959.1</v>
      </c>
      <c r="N11989" s="39">
        <v>1762.7</v>
      </c>
      <c r="O11989" s="39">
        <v>1762.7</v>
      </c>
      <c r="P11989" s="38">
        <v>91</v>
      </c>
    </row>
    <row r="11990" spans="1:16">
      <c r="A11990" s="25">
        <f t="shared" si="187"/>
        <v>11988</v>
      </c>
      <c r="B11990" s="32" t="s">
        <v>15167</v>
      </c>
      <c r="C11990" s="37">
        <v>1963</v>
      </c>
      <c r="E11990" s="41" t="s">
        <v>4724</v>
      </c>
      <c r="I11990" s="37">
        <v>2</v>
      </c>
      <c r="J11990" s="37">
        <v>2</v>
      </c>
      <c r="M11990" s="39">
        <v>512.9</v>
      </c>
      <c r="N11990" s="39">
        <v>450.7</v>
      </c>
      <c r="O11990" s="39">
        <v>450.7</v>
      </c>
      <c r="P11990" s="38">
        <v>30</v>
      </c>
    </row>
    <row r="11991" spans="1:16">
      <c r="A11991" s="25">
        <f t="shared" si="187"/>
        <v>11989</v>
      </c>
      <c r="B11991" s="32" t="s">
        <v>15168</v>
      </c>
      <c r="C11991" s="37">
        <v>1977</v>
      </c>
      <c r="E11991" s="41" t="s">
        <v>4729</v>
      </c>
      <c r="I11991" s="37">
        <v>3</v>
      </c>
      <c r="J11991" s="37">
        <v>3</v>
      </c>
      <c r="M11991" s="39">
        <v>1331.1</v>
      </c>
      <c r="N11991" s="39">
        <v>1205.4000000000001</v>
      </c>
      <c r="O11991" s="39">
        <v>1205.4000000000001</v>
      </c>
      <c r="P11991" s="38">
        <v>68</v>
      </c>
    </row>
    <row r="11992" spans="1:16">
      <c r="A11992" s="25">
        <f t="shared" si="187"/>
        <v>11990</v>
      </c>
      <c r="B11992" s="32" t="s">
        <v>4625</v>
      </c>
      <c r="C11992" s="37">
        <v>1971</v>
      </c>
      <c r="E11992" s="41" t="s">
        <v>4724</v>
      </c>
      <c r="I11992" s="37">
        <v>3</v>
      </c>
      <c r="J11992" s="37">
        <v>3</v>
      </c>
      <c r="M11992" s="39">
        <v>1643.4</v>
      </c>
      <c r="N11992" s="39">
        <v>1532.7</v>
      </c>
      <c r="O11992" s="39">
        <v>1532.7</v>
      </c>
      <c r="P11992" s="38">
        <v>101</v>
      </c>
    </row>
    <row r="11993" spans="1:16">
      <c r="A11993" s="25">
        <f t="shared" si="187"/>
        <v>11991</v>
      </c>
      <c r="B11993" s="32" t="s">
        <v>15169</v>
      </c>
      <c r="C11993" s="37">
        <v>1966</v>
      </c>
      <c r="E11993" s="41" t="s">
        <v>4724</v>
      </c>
      <c r="I11993" s="37">
        <v>3</v>
      </c>
      <c r="J11993" s="37">
        <v>3</v>
      </c>
      <c r="M11993" s="39">
        <v>1043.0999999999999</v>
      </c>
      <c r="N11993" s="39">
        <v>963.5</v>
      </c>
      <c r="O11993" s="39">
        <v>963.5</v>
      </c>
      <c r="P11993" s="38">
        <v>44</v>
      </c>
    </row>
    <row r="11994" spans="1:16">
      <c r="A11994" s="25">
        <f t="shared" si="187"/>
        <v>11992</v>
      </c>
      <c r="B11994" s="32" t="s">
        <v>15170</v>
      </c>
      <c r="C11994" s="37">
        <v>1965</v>
      </c>
      <c r="E11994" s="41" t="s">
        <v>4724</v>
      </c>
      <c r="I11994" s="37">
        <v>3</v>
      </c>
      <c r="J11994" s="37">
        <v>3</v>
      </c>
      <c r="M11994" s="39">
        <v>1728.5</v>
      </c>
      <c r="N11994" s="39">
        <v>1571.4</v>
      </c>
      <c r="O11994" s="39">
        <v>1571.4</v>
      </c>
      <c r="P11994" s="38">
        <v>103</v>
      </c>
    </row>
    <row r="11995" spans="1:16">
      <c r="A11995" s="25">
        <f t="shared" si="187"/>
        <v>11993</v>
      </c>
      <c r="B11995" s="32" t="s">
        <v>15171</v>
      </c>
      <c r="C11995" s="37">
        <v>1977</v>
      </c>
      <c r="D11995" s="37">
        <v>2010</v>
      </c>
      <c r="E11995" s="42" t="s">
        <v>5159</v>
      </c>
      <c r="I11995" s="37">
        <v>3</v>
      </c>
      <c r="J11995" s="37">
        <v>3</v>
      </c>
      <c r="M11995" s="39">
        <v>1395.2</v>
      </c>
      <c r="N11995" s="39">
        <v>1395.2</v>
      </c>
      <c r="O11995" s="39">
        <v>1244.5999999999999</v>
      </c>
      <c r="P11995" s="38">
        <v>78</v>
      </c>
    </row>
    <row r="11996" spans="1:16">
      <c r="A11996" s="25">
        <f t="shared" si="187"/>
        <v>11994</v>
      </c>
      <c r="B11996" s="32" t="s">
        <v>15172</v>
      </c>
      <c r="I11996" s="37"/>
      <c r="J11996" s="37"/>
    </row>
    <row r="11997" spans="1:16">
      <c r="A11997" s="25">
        <f t="shared" si="187"/>
        <v>11995</v>
      </c>
      <c r="B11997" s="32" t="s">
        <v>15173</v>
      </c>
      <c r="C11997" s="37">
        <v>1980</v>
      </c>
      <c r="E11997" s="41" t="s">
        <v>4729</v>
      </c>
      <c r="I11997" s="37">
        <v>3</v>
      </c>
      <c r="J11997" s="37">
        <v>3</v>
      </c>
      <c r="M11997" s="39">
        <v>1351.8</v>
      </c>
      <c r="N11997" s="39">
        <v>1191.3</v>
      </c>
      <c r="O11997" s="39">
        <v>1191.3</v>
      </c>
      <c r="P11997" s="38">
        <v>58</v>
      </c>
    </row>
    <row r="11998" spans="1:16">
      <c r="A11998" s="25">
        <f t="shared" si="187"/>
        <v>11996</v>
      </c>
      <c r="B11998" s="32" t="s">
        <v>15174</v>
      </c>
      <c r="C11998" s="37">
        <v>1987</v>
      </c>
      <c r="E11998" s="41" t="s">
        <v>4731</v>
      </c>
      <c r="I11998" s="37">
        <v>3</v>
      </c>
      <c r="J11998" s="37">
        <v>3</v>
      </c>
      <c r="M11998" s="39">
        <v>1948.7</v>
      </c>
      <c r="N11998" s="39">
        <v>1728.1</v>
      </c>
      <c r="O11998" s="39">
        <v>1728.1</v>
      </c>
      <c r="P11998" s="38">
        <v>104</v>
      </c>
    </row>
    <row r="11999" spans="1:16">
      <c r="A11999" s="25">
        <f t="shared" si="187"/>
        <v>11997</v>
      </c>
      <c r="B11999" s="32" t="s">
        <v>15175</v>
      </c>
      <c r="C11999" s="37">
        <v>1988</v>
      </c>
      <c r="E11999" s="41" t="s">
        <v>4731</v>
      </c>
      <c r="I11999" s="37">
        <v>3</v>
      </c>
      <c r="J11999" s="37">
        <v>3</v>
      </c>
      <c r="M11999" s="39">
        <v>1859.7</v>
      </c>
      <c r="N11999" s="39">
        <v>1694.7</v>
      </c>
      <c r="O11999" s="39">
        <v>1694.7</v>
      </c>
      <c r="P11999" s="38">
        <v>97</v>
      </c>
    </row>
    <row r="12000" spans="1:16">
      <c r="A12000" s="25">
        <f t="shared" si="187"/>
        <v>11998</v>
      </c>
      <c r="B12000" s="32" t="s">
        <v>15176</v>
      </c>
      <c r="C12000" s="37">
        <v>1987</v>
      </c>
      <c r="E12000" s="41" t="s">
        <v>4731</v>
      </c>
      <c r="I12000" s="37">
        <v>3</v>
      </c>
      <c r="J12000" s="37">
        <v>3</v>
      </c>
      <c r="M12000" s="39">
        <v>1909.3</v>
      </c>
      <c r="N12000" s="39">
        <v>1738.7</v>
      </c>
      <c r="O12000" s="39">
        <v>1738.7</v>
      </c>
      <c r="P12000" s="38">
        <v>107</v>
      </c>
    </row>
    <row r="12001" spans="1:16">
      <c r="A12001" s="25">
        <f t="shared" si="187"/>
        <v>11999</v>
      </c>
      <c r="B12001" s="32" t="s">
        <v>15177</v>
      </c>
      <c r="C12001" s="37">
        <v>1984</v>
      </c>
      <c r="D12001" s="37">
        <v>2009</v>
      </c>
      <c r="E12001" s="41" t="s">
        <v>4731</v>
      </c>
      <c r="I12001" s="37">
        <v>3</v>
      </c>
      <c r="J12001" s="37">
        <v>3</v>
      </c>
      <c r="M12001" s="39">
        <v>1930.2</v>
      </c>
      <c r="N12001" s="39">
        <v>1813.1</v>
      </c>
      <c r="O12001" s="39">
        <v>1813.1</v>
      </c>
      <c r="P12001" s="38">
        <v>111</v>
      </c>
    </row>
    <row r="12002" spans="1:16">
      <c r="A12002" s="25">
        <f t="shared" si="187"/>
        <v>12000</v>
      </c>
      <c r="B12002" s="32" t="s">
        <v>15178</v>
      </c>
      <c r="C12002" s="37">
        <v>1980</v>
      </c>
      <c r="E12002" s="41" t="s">
        <v>4729</v>
      </c>
      <c r="I12002" s="37">
        <v>3</v>
      </c>
      <c r="J12002" s="37">
        <v>3</v>
      </c>
      <c r="M12002" s="39">
        <v>1245.3</v>
      </c>
      <c r="N12002" s="39">
        <v>1192.5</v>
      </c>
      <c r="O12002" s="39">
        <v>1192.5</v>
      </c>
      <c r="P12002" s="38">
        <v>82</v>
      </c>
    </row>
    <row r="12003" spans="1:16">
      <c r="A12003" s="25">
        <f t="shared" si="187"/>
        <v>12001</v>
      </c>
      <c r="B12003" s="32" t="s">
        <v>15179</v>
      </c>
      <c r="C12003" s="37">
        <v>1987</v>
      </c>
      <c r="E12003" s="41" t="s">
        <v>4731</v>
      </c>
      <c r="I12003" s="37">
        <v>3</v>
      </c>
      <c r="J12003" s="37">
        <v>3</v>
      </c>
      <c r="M12003" s="39">
        <v>1948.3</v>
      </c>
      <c r="N12003" s="39">
        <v>1831.2</v>
      </c>
      <c r="O12003" s="39">
        <v>1831.2</v>
      </c>
      <c r="P12003" s="38">
        <v>111</v>
      </c>
    </row>
    <row r="12004" spans="1:16">
      <c r="A12004" s="25">
        <f t="shared" si="187"/>
        <v>12002</v>
      </c>
      <c r="B12004" s="32" t="s">
        <v>15180</v>
      </c>
      <c r="C12004" s="37">
        <v>1987</v>
      </c>
      <c r="E12004" s="41" t="s">
        <v>4731</v>
      </c>
      <c r="I12004" s="37">
        <v>3</v>
      </c>
      <c r="J12004" s="37">
        <v>3</v>
      </c>
      <c r="M12004" s="39">
        <v>1893.1</v>
      </c>
      <c r="N12004" s="39">
        <v>1728.1</v>
      </c>
      <c r="O12004" s="39">
        <v>1728.1</v>
      </c>
      <c r="P12004" s="38">
        <v>93</v>
      </c>
    </row>
    <row r="12005" spans="1:16">
      <c r="A12005" s="25">
        <f t="shared" si="187"/>
        <v>12003</v>
      </c>
      <c r="B12005" s="32" t="s">
        <v>15181</v>
      </c>
      <c r="I12005" s="37"/>
      <c r="J12005" s="37"/>
    </row>
    <row r="12006" spans="1:16">
      <c r="A12006" s="25">
        <f t="shared" si="187"/>
        <v>12004</v>
      </c>
      <c r="B12006" s="32" t="s">
        <v>15182</v>
      </c>
      <c r="I12006" s="37"/>
      <c r="J12006" s="37"/>
    </row>
    <row r="12007" spans="1:16">
      <c r="A12007" s="25">
        <f t="shared" si="187"/>
        <v>12005</v>
      </c>
      <c r="B12007" s="32" t="s">
        <v>15183</v>
      </c>
      <c r="I12007" s="37"/>
      <c r="J12007" s="37"/>
    </row>
    <row r="12008" spans="1:16">
      <c r="A12008" s="25">
        <f t="shared" si="187"/>
        <v>12006</v>
      </c>
      <c r="B12008" s="32" t="s">
        <v>15184</v>
      </c>
      <c r="C12008" s="37">
        <v>1990</v>
      </c>
      <c r="E12008" s="41" t="s">
        <v>4731</v>
      </c>
      <c r="I12008" s="37">
        <v>3</v>
      </c>
      <c r="J12008" s="37">
        <v>3</v>
      </c>
      <c r="M12008" s="39">
        <v>1452.9</v>
      </c>
      <c r="N12008" s="39">
        <v>1336</v>
      </c>
      <c r="O12008" s="39">
        <v>1336</v>
      </c>
      <c r="P12008" s="38">
        <v>51</v>
      </c>
    </row>
    <row r="12009" spans="1:16">
      <c r="A12009" s="25">
        <f t="shared" si="187"/>
        <v>12007</v>
      </c>
      <c r="B12009" s="32" t="s">
        <v>15185</v>
      </c>
      <c r="C12009" s="37">
        <v>1992</v>
      </c>
      <c r="E12009" s="41" t="s">
        <v>4729</v>
      </c>
      <c r="I12009" s="37">
        <v>3</v>
      </c>
      <c r="J12009" s="37">
        <v>3</v>
      </c>
      <c r="M12009" s="39">
        <v>1328.7</v>
      </c>
      <c r="N12009" s="39">
        <v>1193.0999999999999</v>
      </c>
      <c r="O12009" s="39">
        <v>1193.0999999999999</v>
      </c>
      <c r="P12009" s="38">
        <v>39</v>
      </c>
    </row>
    <row r="12010" spans="1:16">
      <c r="A12010" s="25">
        <f t="shared" si="187"/>
        <v>12008</v>
      </c>
      <c r="B12010" s="32" t="s">
        <v>15186</v>
      </c>
      <c r="C12010" s="37">
        <v>1993</v>
      </c>
      <c r="E12010" s="41" t="s">
        <v>4731</v>
      </c>
      <c r="I12010" s="37">
        <v>4</v>
      </c>
      <c r="J12010" s="37">
        <v>1</v>
      </c>
      <c r="M12010" s="39">
        <v>840.5</v>
      </c>
      <c r="N12010" s="39">
        <v>741.1</v>
      </c>
      <c r="O12010" s="39">
        <v>741.1</v>
      </c>
      <c r="P12010" s="38">
        <v>59</v>
      </c>
    </row>
    <row r="12011" spans="1:16">
      <c r="A12011" s="25">
        <f t="shared" si="187"/>
        <v>12009</v>
      </c>
      <c r="B12011" s="32" t="s">
        <v>15187</v>
      </c>
      <c r="C12011" s="37">
        <v>2009</v>
      </c>
      <c r="E12011" s="41" t="s">
        <v>4731</v>
      </c>
      <c r="I12011" s="37">
        <v>5</v>
      </c>
      <c r="J12011" s="37">
        <v>5</v>
      </c>
      <c r="M12011" s="39">
        <v>8988.7999999999993</v>
      </c>
      <c r="N12011" s="39">
        <v>8988.7999999999993</v>
      </c>
      <c r="O12011" s="39">
        <v>6564.6</v>
      </c>
      <c r="P12011" s="38">
        <v>318</v>
      </c>
    </row>
    <row r="12012" spans="1:16">
      <c r="A12012" s="25">
        <f t="shared" si="187"/>
        <v>12010</v>
      </c>
      <c r="B12012" s="32" t="s">
        <v>15188</v>
      </c>
      <c r="I12012" s="37"/>
      <c r="J12012" s="37"/>
    </row>
    <row r="12013" spans="1:16">
      <c r="A12013" s="25">
        <f t="shared" si="187"/>
        <v>12011</v>
      </c>
      <c r="B12013" s="32" t="s">
        <v>15189</v>
      </c>
      <c r="I12013" s="37"/>
      <c r="J12013" s="37"/>
    </row>
    <row r="12014" spans="1:16">
      <c r="A12014" s="25">
        <f t="shared" si="187"/>
        <v>12012</v>
      </c>
      <c r="B12014" s="32" t="s">
        <v>15190</v>
      </c>
      <c r="C12014" s="37">
        <v>2006</v>
      </c>
      <c r="E12014" s="41" t="s">
        <v>4731</v>
      </c>
      <c r="I12014" s="37">
        <v>5</v>
      </c>
      <c r="J12014" s="37">
        <v>1</v>
      </c>
      <c r="M12014" s="39">
        <v>1948.6</v>
      </c>
      <c r="N12014" s="39">
        <v>1948.6</v>
      </c>
      <c r="O12014" s="39">
        <v>1796.1</v>
      </c>
      <c r="P12014" s="38">
        <v>66</v>
      </c>
    </row>
    <row r="12015" spans="1:16">
      <c r="A12015" s="25">
        <f t="shared" si="187"/>
        <v>12013</v>
      </c>
      <c r="B12015" s="32" t="s">
        <v>15191</v>
      </c>
      <c r="C12015" s="37">
        <v>2008</v>
      </c>
      <c r="E12015" s="41" t="s">
        <v>4731</v>
      </c>
      <c r="I12015" s="37">
        <v>4</v>
      </c>
      <c r="J12015" s="37">
        <v>1</v>
      </c>
      <c r="M12015" s="39">
        <v>1032.0999999999999</v>
      </c>
      <c r="N12015" s="39">
        <v>882</v>
      </c>
      <c r="O12015" s="39">
        <v>882</v>
      </c>
      <c r="P12015" s="38">
        <v>33</v>
      </c>
    </row>
    <row r="12016" spans="1:16">
      <c r="A12016" s="25">
        <f t="shared" si="187"/>
        <v>12014</v>
      </c>
      <c r="B12016" s="32" t="s">
        <v>15192</v>
      </c>
      <c r="C12016" s="37">
        <v>1987</v>
      </c>
      <c r="E12016" s="41" t="s">
        <v>4731</v>
      </c>
      <c r="I12016" s="37">
        <v>3</v>
      </c>
      <c r="J12016" s="37">
        <v>3</v>
      </c>
      <c r="M12016" s="39">
        <v>1318.8</v>
      </c>
      <c r="N12016" s="39">
        <v>1181.0999999999999</v>
      </c>
      <c r="O12016" s="39">
        <v>1181.0999999999999</v>
      </c>
      <c r="P12016" s="38">
        <v>64</v>
      </c>
    </row>
    <row r="12017" spans="1:16">
      <c r="A12017" s="25">
        <f t="shared" si="187"/>
        <v>12015</v>
      </c>
      <c r="B12017" s="32" t="s">
        <v>15193</v>
      </c>
      <c r="C12017" s="37">
        <v>1984</v>
      </c>
      <c r="E12017" s="41" t="s">
        <v>4729</v>
      </c>
      <c r="I12017" s="37">
        <v>3</v>
      </c>
      <c r="J12017" s="37">
        <v>3</v>
      </c>
      <c r="M12017" s="39">
        <v>1322</v>
      </c>
      <c r="N12017" s="39">
        <v>1184.3</v>
      </c>
      <c r="O12017" s="39">
        <v>1184.3</v>
      </c>
      <c r="P12017" s="38">
        <v>73</v>
      </c>
    </row>
    <row r="12018" spans="1:16">
      <c r="A12018" s="25">
        <f t="shared" si="187"/>
        <v>12016</v>
      </c>
      <c r="B12018" s="32" t="s">
        <v>15194</v>
      </c>
      <c r="C12018" s="37">
        <v>1997</v>
      </c>
      <c r="E12018" s="41" t="s">
        <v>4731</v>
      </c>
      <c r="I12018" s="37">
        <v>3</v>
      </c>
      <c r="J12018" s="37">
        <v>4</v>
      </c>
      <c r="M12018" s="39">
        <v>2222.6999999999998</v>
      </c>
      <c r="N12018" s="39">
        <v>2022.1</v>
      </c>
      <c r="O12018" s="39">
        <v>2022.1</v>
      </c>
      <c r="P12018" s="38">
        <v>108</v>
      </c>
    </row>
    <row r="12019" spans="1:16">
      <c r="A12019" s="25">
        <f t="shared" si="187"/>
        <v>12017</v>
      </c>
      <c r="B12019" s="32" t="s">
        <v>15195</v>
      </c>
      <c r="C12019" s="37">
        <v>2008</v>
      </c>
      <c r="E12019" s="41" t="s">
        <v>4731</v>
      </c>
      <c r="I12019" s="37">
        <v>4</v>
      </c>
      <c r="J12019" s="37">
        <v>1</v>
      </c>
      <c r="M12019" s="39">
        <v>884.8</v>
      </c>
      <c r="N12019" s="39">
        <v>884.8</v>
      </c>
      <c r="O12019" s="39">
        <v>884.8</v>
      </c>
      <c r="P12019" s="38">
        <v>30</v>
      </c>
    </row>
    <row r="12020" spans="1:16">
      <c r="A12020" s="25">
        <f t="shared" si="187"/>
        <v>12018</v>
      </c>
      <c r="B12020" s="32" t="s">
        <v>15196</v>
      </c>
      <c r="C12020" s="37">
        <v>1972</v>
      </c>
      <c r="E12020" s="41" t="s">
        <v>4724</v>
      </c>
      <c r="I12020" s="37">
        <v>3</v>
      </c>
      <c r="J12020" s="37">
        <v>3</v>
      </c>
      <c r="M12020" s="39">
        <v>1654.4</v>
      </c>
      <c r="N12020" s="39">
        <v>1520.5</v>
      </c>
      <c r="O12020" s="39">
        <v>1398.7</v>
      </c>
      <c r="P12020" s="38">
        <v>105</v>
      </c>
    </row>
    <row r="12021" spans="1:16">
      <c r="A12021" s="25">
        <f t="shared" si="187"/>
        <v>12019</v>
      </c>
      <c r="B12021" s="32" t="s">
        <v>15197</v>
      </c>
      <c r="C12021" s="37">
        <v>1973</v>
      </c>
      <c r="E12021" s="41" t="s">
        <v>4724</v>
      </c>
      <c r="I12021" s="37">
        <v>3</v>
      </c>
      <c r="J12021" s="37">
        <v>3</v>
      </c>
      <c r="M12021" s="39">
        <v>1615.2</v>
      </c>
      <c r="N12021" s="39">
        <v>1504.5</v>
      </c>
      <c r="O12021" s="39">
        <v>1504.5</v>
      </c>
      <c r="P12021" s="38">
        <v>77</v>
      </c>
    </row>
    <row r="12022" spans="1:16">
      <c r="A12022" s="25">
        <f t="shared" si="187"/>
        <v>12020</v>
      </c>
      <c r="B12022" s="32" t="s">
        <v>4627</v>
      </c>
      <c r="C12022" s="37">
        <v>1969</v>
      </c>
      <c r="E12022" s="41" t="s">
        <v>4724</v>
      </c>
      <c r="I12022" s="37">
        <v>3</v>
      </c>
      <c r="J12022" s="37">
        <v>3</v>
      </c>
      <c r="M12022" s="39">
        <v>1632</v>
      </c>
      <c r="N12022" s="39">
        <v>1524</v>
      </c>
      <c r="O12022" s="39">
        <v>1524</v>
      </c>
      <c r="P12022" s="38">
        <v>67</v>
      </c>
    </row>
    <row r="12023" spans="1:16">
      <c r="A12023" s="25">
        <f t="shared" si="187"/>
        <v>12021</v>
      </c>
      <c r="B12023" s="32" t="s">
        <v>15198</v>
      </c>
      <c r="C12023" s="37">
        <v>1981</v>
      </c>
      <c r="E12023" s="41" t="s">
        <v>4731</v>
      </c>
      <c r="I12023" s="37">
        <v>3</v>
      </c>
      <c r="J12023" s="37">
        <v>3</v>
      </c>
      <c r="M12023" s="39">
        <v>1100.4000000000001</v>
      </c>
      <c r="N12023" s="39">
        <v>726</v>
      </c>
      <c r="O12023" s="39">
        <v>726</v>
      </c>
      <c r="P12023" s="38">
        <v>56</v>
      </c>
    </row>
    <row r="12024" spans="1:16">
      <c r="A12024" s="25">
        <f t="shared" si="187"/>
        <v>12022</v>
      </c>
      <c r="B12024" s="32" t="s">
        <v>15199</v>
      </c>
      <c r="C12024" s="37">
        <v>1977</v>
      </c>
      <c r="E12024" s="41" t="s">
        <v>4731</v>
      </c>
      <c r="I12024" s="37">
        <v>3</v>
      </c>
      <c r="J12024" s="37">
        <v>3</v>
      </c>
      <c r="M12024" s="39">
        <v>1612</v>
      </c>
      <c r="N12024" s="39">
        <v>1463.5</v>
      </c>
      <c r="O12024" s="39">
        <v>1463.5</v>
      </c>
      <c r="P12024" s="38">
        <v>103</v>
      </c>
    </row>
    <row r="12025" spans="1:16">
      <c r="A12025" s="25">
        <f t="shared" si="187"/>
        <v>12023</v>
      </c>
      <c r="B12025" s="32" t="s">
        <v>15200</v>
      </c>
      <c r="C12025" s="37">
        <v>1977</v>
      </c>
      <c r="E12025" s="41" t="s">
        <v>4731</v>
      </c>
      <c r="I12025" s="37">
        <v>3</v>
      </c>
      <c r="J12025" s="37">
        <v>3</v>
      </c>
      <c r="M12025" s="39">
        <v>1625.83</v>
      </c>
      <c r="N12025" s="39">
        <v>1477.6</v>
      </c>
      <c r="O12025" s="39">
        <v>1477.6</v>
      </c>
      <c r="P12025" s="38">
        <v>96</v>
      </c>
    </row>
    <row r="12026" spans="1:16">
      <c r="A12026" s="25">
        <f t="shared" si="187"/>
        <v>12024</v>
      </c>
      <c r="B12026" s="32" t="s">
        <v>15201</v>
      </c>
      <c r="C12026" s="37">
        <v>1976</v>
      </c>
      <c r="E12026" s="41" t="s">
        <v>4731</v>
      </c>
      <c r="I12026" s="37">
        <v>3</v>
      </c>
      <c r="J12026" s="37">
        <v>3</v>
      </c>
      <c r="M12026" s="39">
        <v>1601.2</v>
      </c>
      <c r="N12026" s="39">
        <v>1494.1</v>
      </c>
      <c r="O12026" s="39">
        <v>1494.1</v>
      </c>
      <c r="P12026" s="38">
        <v>93</v>
      </c>
    </row>
    <row r="12027" spans="1:16">
      <c r="A12027" s="25">
        <f t="shared" si="187"/>
        <v>12025</v>
      </c>
      <c r="B12027" s="32" t="s">
        <v>4626</v>
      </c>
      <c r="C12027" s="37">
        <v>1975</v>
      </c>
      <c r="E12027" s="41" t="s">
        <v>4731</v>
      </c>
      <c r="I12027" s="37">
        <v>3</v>
      </c>
      <c r="J12027" s="37">
        <v>3</v>
      </c>
      <c r="M12027" s="39">
        <v>1595.1</v>
      </c>
      <c r="N12027" s="39">
        <v>1486.2</v>
      </c>
      <c r="O12027" s="39">
        <v>1486.2</v>
      </c>
      <c r="P12027" s="38">
        <v>90</v>
      </c>
    </row>
    <row r="12028" spans="1:16">
      <c r="A12028" s="25">
        <f t="shared" si="187"/>
        <v>12026</v>
      </c>
      <c r="B12028" s="32" t="s">
        <v>15202</v>
      </c>
      <c r="C12028" s="37">
        <v>2010</v>
      </c>
      <c r="E12028" s="41" t="s">
        <v>4731</v>
      </c>
      <c r="I12028" s="37">
        <v>5</v>
      </c>
      <c r="J12028" s="37">
        <v>7</v>
      </c>
      <c r="M12028" s="39">
        <v>11174.1</v>
      </c>
      <c r="N12028" s="39">
        <v>7792.8</v>
      </c>
      <c r="O12028" s="39">
        <v>7792.8</v>
      </c>
      <c r="P12028" s="38">
        <v>187</v>
      </c>
    </row>
    <row r="12029" spans="1:16">
      <c r="A12029" s="25">
        <f t="shared" si="187"/>
        <v>12027</v>
      </c>
      <c r="B12029" s="32" t="s">
        <v>15203</v>
      </c>
      <c r="I12029" s="37"/>
      <c r="J12029" s="37"/>
    </row>
    <row r="12030" spans="1:16">
      <c r="A12030" s="25">
        <f t="shared" si="187"/>
        <v>12028</v>
      </c>
      <c r="B12030" s="32" t="s">
        <v>15204</v>
      </c>
      <c r="I12030" s="37"/>
      <c r="J12030" s="37"/>
    </row>
    <row r="12031" spans="1:16">
      <c r="A12031" s="25">
        <f t="shared" si="187"/>
        <v>12029</v>
      </c>
      <c r="B12031" s="32" t="s">
        <v>15205</v>
      </c>
      <c r="I12031" s="37"/>
      <c r="J12031" s="37"/>
    </row>
    <row r="12032" spans="1:16">
      <c r="A12032" s="25">
        <f t="shared" si="187"/>
        <v>12030</v>
      </c>
      <c r="B12032" s="32" t="s">
        <v>15206</v>
      </c>
      <c r="I12032" s="37"/>
      <c r="J12032" s="37"/>
    </row>
    <row r="12033" spans="1:16">
      <c r="A12033" s="25">
        <f t="shared" si="187"/>
        <v>12031</v>
      </c>
      <c r="B12033" s="32" t="s">
        <v>15207</v>
      </c>
      <c r="I12033" s="37"/>
      <c r="J12033" s="37"/>
    </row>
    <row r="12034" spans="1:16">
      <c r="A12034" s="25">
        <f t="shared" si="187"/>
        <v>12032</v>
      </c>
      <c r="B12034" s="32" t="s">
        <v>15208</v>
      </c>
      <c r="I12034" s="37"/>
      <c r="J12034" s="37"/>
    </row>
    <row r="12035" spans="1:16">
      <c r="A12035" s="25">
        <f t="shared" ref="A12035:A12098" si="188">A12034+1</f>
        <v>12033</v>
      </c>
      <c r="B12035" s="32" t="s">
        <v>15209</v>
      </c>
      <c r="I12035" s="37"/>
      <c r="J12035" s="37"/>
    </row>
    <row r="12036" spans="1:16">
      <c r="A12036" s="25">
        <f t="shared" si="188"/>
        <v>12034</v>
      </c>
      <c r="B12036" s="32" t="s">
        <v>15210</v>
      </c>
      <c r="I12036" s="37"/>
      <c r="J12036" s="37"/>
    </row>
    <row r="12037" spans="1:16">
      <c r="A12037" s="25">
        <f t="shared" si="188"/>
        <v>12035</v>
      </c>
      <c r="B12037" s="32" t="s">
        <v>15211</v>
      </c>
      <c r="C12037" s="37">
        <v>2014</v>
      </c>
      <c r="E12037" s="41" t="s">
        <v>4731</v>
      </c>
      <c r="I12037" s="37">
        <v>3</v>
      </c>
      <c r="J12037" s="37">
        <v>1</v>
      </c>
      <c r="M12037" s="39">
        <v>950</v>
      </c>
      <c r="N12037" s="39">
        <v>835.2</v>
      </c>
      <c r="O12037" s="39">
        <v>835.2</v>
      </c>
    </row>
    <row r="12038" spans="1:16">
      <c r="A12038" s="25">
        <f t="shared" si="188"/>
        <v>12036</v>
      </c>
      <c r="B12038" s="32" t="s">
        <v>15212</v>
      </c>
      <c r="C12038" s="37">
        <v>2015</v>
      </c>
      <c r="E12038" s="41" t="s">
        <v>4731</v>
      </c>
      <c r="I12038" s="37">
        <v>3</v>
      </c>
      <c r="J12038" s="37">
        <v>2</v>
      </c>
      <c r="M12038" s="39">
        <v>1609.6</v>
      </c>
      <c r="N12038" s="39">
        <v>1576.3</v>
      </c>
      <c r="O12038" s="39">
        <v>1576.3</v>
      </c>
    </row>
    <row r="12039" spans="1:16">
      <c r="A12039" s="25">
        <f t="shared" si="188"/>
        <v>12037</v>
      </c>
      <c r="B12039" s="32" t="s">
        <v>15213</v>
      </c>
      <c r="C12039" s="37">
        <v>2002</v>
      </c>
      <c r="E12039" s="41" t="s">
        <v>4949</v>
      </c>
      <c r="I12039" s="37">
        <v>1</v>
      </c>
      <c r="J12039" s="37">
        <v>1</v>
      </c>
      <c r="M12039" s="39">
        <v>329.6</v>
      </c>
      <c r="N12039" s="39">
        <v>229.6</v>
      </c>
      <c r="O12039" s="39">
        <v>229.6</v>
      </c>
      <c r="P12039" s="38">
        <v>26</v>
      </c>
    </row>
    <row r="12040" spans="1:16">
      <c r="A12040" s="25">
        <f t="shared" si="188"/>
        <v>12038</v>
      </c>
      <c r="B12040" s="32" t="s">
        <v>15214</v>
      </c>
      <c r="C12040" s="37">
        <v>1988</v>
      </c>
      <c r="E12040" s="41" t="s">
        <v>4731</v>
      </c>
      <c r="I12040" s="37">
        <v>3</v>
      </c>
      <c r="J12040" s="37">
        <v>1</v>
      </c>
      <c r="M12040" s="39">
        <v>1734.63</v>
      </c>
      <c r="N12040" s="39">
        <v>1411.71</v>
      </c>
      <c r="O12040" s="39">
        <v>1411.71</v>
      </c>
      <c r="P12040" s="38">
        <v>129</v>
      </c>
    </row>
    <row r="12041" spans="1:16">
      <c r="A12041" s="25">
        <f t="shared" si="188"/>
        <v>12039</v>
      </c>
      <c r="B12041" s="32" t="s">
        <v>15215</v>
      </c>
      <c r="C12041" s="37">
        <v>1988</v>
      </c>
      <c r="E12041" s="41" t="s">
        <v>4949</v>
      </c>
      <c r="I12041" s="37">
        <v>1</v>
      </c>
      <c r="J12041" s="37">
        <v>1</v>
      </c>
      <c r="M12041" s="39">
        <v>540.92999999999995</v>
      </c>
      <c r="N12041" s="39">
        <v>398.13</v>
      </c>
      <c r="O12041" s="39">
        <v>398.13</v>
      </c>
      <c r="P12041" s="38">
        <v>25</v>
      </c>
    </row>
    <row r="12042" spans="1:16">
      <c r="A12042" s="25">
        <f t="shared" si="188"/>
        <v>12040</v>
      </c>
      <c r="B12042" s="32" t="s">
        <v>15216</v>
      </c>
      <c r="C12042" s="37">
        <v>1989</v>
      </c>
      <c r="E12042" s="41" t="s">
        <v>4949</v>
      </c>
      <c r="I12042" s="37">
        <v>1</v>
      </c>
      <c r="J12042" s="37">
        <v>1</v>
      </c>
      <c r="M12042" s="39">
        <v>628.29999999999995</v>
      </c>
      <c r="N12042" s="39">
        <v>502.3</v>
      </c>
      <c r="O12042" s="39">
        <v>502.3</v>
      </c>
      <c r="P12042" s="38">
        <v>51</v>
      </c>
    </row>
    <row r="12043" spans="1:16">
      <c r="A12043" s="25">
        <f t="shared" si="188"/>
        <v>12041</v>
      </c>
      <c r="B12043" s="32" t="s">
        <v>15217</v>
      </c>
      <c r="C12043" s="37">
        <v>1985</v>
      </c>
      <c r="E12043" s="41" t="s">
        <v>4731</v>
      </c>
      <c r="I12043" s="37">
        <v>2</v>
      </c>
      <c r="J12043" s="37">
        <v>1</v>
      </c>
      <c r="M12043" s="39">
        <v>850.37</v>
      </c>
      <c r="N12043" s="39">
        <v>626.07000000000005</v>
      </c>
      <c r="O12043" s="39">
        <v>626.07000000000005</v>
      </c>
      <c r="P12043" s="38">
        <v>47</v>
      </c>
    </row>
    <row r="12044" spans="1:16">
      <c r="A12044" s="25">
        <f t="shared" si="188"/>
        <v>12042</v>
      </c>
      <c r="B12044" s="32" t="s">
        <v>15218</v>
      </c>
      <c r="C12044" s="37">
        <v>2011</v>
      </c>
      <c r="E12044" s="41" t="s">
        <v>4731</v>
      </c>
      <c r="I12044" s="37">
        <v>3</v>
      </c>
      <c r="J12044" s="37">
        <v>2</v>
      </c>
      <c r="M12044" s="39">
        <v>1604</v>
      </c>
      <c r="N12044" s="39">
        <v>1604</v>
      </c>
      <c r="O12044" s="39">
        <v>1604</v>
      </c>
    </row>
    <row r="12045" spans="1:16">
      <c r="A12045" s="25">
        <f t="shared" si="188"/>
        <v>12043</v>
      </c>
      <c r="B12045" s="32" t="s">
        <v>15219</v>
      </c>
      <c r="I12045" s="37"/>
      <c r="J12045" s="37"/>
    </row>
    <row r="12046" spans="1:16">
      <c r="A12046" s="25">
        <f t="shared" si="188"/>
        <v>12044</v>
      </c>
      <c r="B12046" s="32" t="s">
        <v>15220</v>
      </c>
      <c r="I12046" s="37"/>
      <c r="J12046" s="37"/>
    </row>
    <row r="12047" spans="1:16">
      <c r="A12047" s="25">
        <f t="shared" si="188"/>
        <v>12045</v>
      </c>
      <c r="B12047" s="32" t="s">
        <v>15221</v>
      </c>
      <c r="I12047" s="37"/>
      <c r="J12047" s="37"/>
    </row>
    <row r="12048" spans="1:16">
      <c r="A12048" s="25">
        <f t="shared" si="188"/>
        <v>12046</v>
      </c>
      <c r="B12048" s="32" t="s">
        <v>15222</v>
      </c>
      <c r="I12048" s="37"/>
      <c r="J12048" s="37"/>
    </row>
    <row r="12049" spans="1:16">
      <c r="A12049" s="25">
        <f t="shared" si="188"/>
        <v>12047</v>
      </c>
      <c r="B12049" s="32" t="s">
        <v>15223</v>
      </c>
      <c r="I12049" s="37"/>
      <c r="J12049" s="37"/>
    </row>
    <row r="12050" spans="1:16">
      <c r="A12050" s="25">
        <f t="shared" si="188"/>
        <v>12048</v>
      </c>
      <c r="B12050" s="32" t="s">
        <v>15224</v>
      </c>
      <c r="C12050" s="37">
        <v>1986</v>
      </c>
      <c r="D12050" s="37">
        <v>2009</v>
      </c>
      <c r="E12050" s="41" t="s">
        <v>12031</v>
      </c>
      <c r="I12050" s="37">
        <v>5</v>
      </c>
      <c r="J12050" s="37">
        <v>4</v>
      </c>
      <c r="M12050" s="39">
        <v>3176.6</v>
      </c>
      <c r="N12050" s="39">
        <v>2652.3</v>
      </c>
      <c r="O12050" s="39">
        <v>2652.3</v>
      </c>
      <c r="P12050" s="38">
        <v>154</v>
      </c>
    </row>
    <row r="12051" spans="1:16">
      <c r="A12051" s="25">
        <f t="shared" si="188"/>
        <v>12049</v>
      </c>
      <c r="B12051" s="32" t="s">
        <v>15225</v>
      </c>
      <c r="C12051" s="37">
        <v>1972</v>
      </c>
      <c r="E12051" s="41" t="s">
        <v>4731</v>
      </c>
      <c r="I12051" s="37">
        <v>2</v>
      </c>
      <c r="J12051" s="37">
        <v>2</v>
      </c>
      <c r="M12051" s="39">
        <v>572.6</v>
      </c>
      <c r="N12051" s="39">
        <v>346.29999999999995</v>
      </c>
      <c r="O12051" s="39">
        <v>206.1</v>
      </c>
      <c r="P12051" s="38">
        <v>22</v>
      </c>
    </row>
    <row r="12052" spans="1:16">
      <c r="A12052" s="25">
        <f t="shared" si="188"/>
        <v>12050</v>
      </c>
      <c r="B12052" s="32" t="s">
        <v>15226</v>
      </c>
      <c r="I12052" s="37"/>
      <c r="J12052" s="37"/>
    </row>
    <row r="12053" spans="1:16">
      <c r="A12053" s="25">
        <f t="shared" si="188"/>
        <v>12051</v>
      </c>
      <c r="B12053" s="32" t="s">
        <v>15227</v>
      </c>
      <c r="I12053" s="37"/>
      <c r="J12053" s="37"/>
    </row>
    <row r="12054" spans="1:16">
      <c r="A12054" s="25">
        <f t="shared" si="188"/>
        <v>12052</v>
      </c>
      <c r="B12054" s="32" t="s">
        <v>15228</v>
      </c>
      <c r="I12054" s="37"/>
      <c r="J12054" s="37"/>
    </row>
    <row r="12055" spans="1:16">
      <c r="A12055" s="25">
        <f t="shared" si="188"/>
        <v>12053</v>
      </c>
      <c r="B12055" s="32" t="s">
        <v>15229</v>
      </c>
      <c r="I12055" s="37"/>
      <c r="J12055" s="37"/>
    </row>
    <row r="12056" spans="1:16">
      <c r="A12056" s="25">
        <f t="shared" si="188"/>
        <v>12054</v>
      </c>
      <c r="B12056" s="32" t="s">
        <v>15230</v>
      </c>
      <c r="C12056" s="37">
        <v>2014</v>
      </c>
      <c r="E12056" s="41" t="s">
        <v>5872</v>
      </c>
      <c r="I12056" s="37">
        <v>5</v>
      </c>
      <c r="J12056" s="37">
        <v>3</v>
      </c>
      <c r="M12056" s="39">
        <v>3417.8</v>
      </c>
      <c r="N12056" s="39">
        <v>2880.2</v>
      </c>
      <c r="O12056" s="39">
        <v>2880.2</v>
      </c>
    </row>
    <row r="12057" spans="1:16">
      <c r="A12057" s="25">
        <f t="shared" si="188"/>
        <v>12055</v>
      </c>
      <c r="B12057" s="32" t="s">
        <v>15231</v>
      </c>
      <c r="C12057" s="37">
        <v>2014</v>
      </c>
      <c r="E12057" s="41" t="s">
        <v>5872</v>
      </c>
      <c r="I12057" s="37">
        <v>5</v>
      </c>
      <c r="J12057" s="37">
        <v>3</v>
      </c>
      <c r="M12057" s="39">
        <v>3412.3</v>
      </c>
      <c r="N12057" s="39">
        <v>2874.6</v>
      </c>
      <c r="O12057" s="39">
        <v>2874.6</v>
      </c>
    </row>
    <row r="12058" spans="1:16">
      <c r="A12058" s="25">
        <f t="shared" si="188"/>
        <v>12056</v>
      </c>
      <c r="B12058" s="32" t="s">
        <v>15232</v>
      </c>
      <c r="C12058" s="37">
        <v>2014</v>
      </c>
      <c r="E12058" s="41" t="s">
        <v>5872</v>
      </c>
      <c r="I12058" s="37">
        <v>5</v>
      </c>
      <c r="J12058" s="37">
        <v>3</v>
      </c>
      <c r="M12058" s="39">
        <v>3399.4</v>
      </c>
      <c r="N12058" s="39">
        <v>2785.8</v>
      </c>
      <c r="O12058" s="39">
        <v>2785.8</v>
      </c>
    </row>
    <row r="12059" spans="1:16">
      <c r="A12059" s="25">
        <f t="shared" si="188"/>
        <v>12057</v>
      </c>
      <c r="B12059" s="32" t="s">
        <v>15233</v>
      </c>
      <c r="C12059" s="37">
        <v>2014</v>
      </c>
      <c r="E12059" s="41" t="s">
        <v>4729</v>
      </c>
      <c r="I12059" s="37">
        <v>5</v>
      </c>
      <c r="J12059" s="37">
        <v>6</v>
      </c>
      <c r="M12059" s="39">
        <v>6664.1</v>
      </c>
      <c r="N12059" s="39">
        <v>5576.9</v>
      </c>
      <c r="O12059" s="39">
        <v>5576.9</v>
      </c>
    </row>
    <row r="12060" spans="1:16">
      <c r="A12060" s="25">
        <f t="shared" si="188"/>
        <v>12058</v>
      </c>
      <c r="B12060" s="32" t="s">
        <v>15234</v>
      </c>
      <c r="C12060" s="37">
        <v>1986</v>
      </c>
      <c r="E12060" s="41" t="s">
        <v>12031</v>
      </c>
      <c r="I12060" s="37">
        <v>5</v>
      </c>
      <c r="J12060" s="37">
        <v>4</v>
      </c>
      <c r="M12060" s="39">
        <v>2647.3</v>
      </c>
      <c r="N12060" s="39">
        <v>1758.4</v>
      </c>
      <c r="O12060" s="39">
        <v>1758.4</v>
      </c>
      <c r="P12060" s="38">
        <v>155</v>
      </c>
    </row>
    <row r="12061" spans="1:16">
      <c r="A12061" s="25">
        <f t="shared" si="188"/>
        <v>12059</v>
      </c>
      <c r="B12061" s="32" t="s">
        <v>15235</v>
      </c>
      <c r="C12061" s="37">
        <v>2008</v>
      </c>
      <c r="E12061" s="41" t="s">
        <v>4731</v>
      </c>
      <c r="I12061" s="37">
        <v>5</v>
      </c>
      <c r="J12061" s="37">
        <v>1</v>
      </c>
      <c r="M12061" s="39">
        <v>2014.6</v>
      </c>
      <c r="N12061" s="39">
        <v>1681.9</v>
      </c>
      <c r="O12061" s="39">
        <v>1681.9</v>
      </c>
      <c r="P12061" s="38">
        <v>80</v>
      </c>
    </row>
    <row r="12062" spans="1:16">
      <c r="A12062" s="25">
        <f t="shared" si="188"/>
        <v>12060</v>
      </c>
      <c r="B12062" s="32" t="s">
        <v>15236</v>
      </c>
      <c r="C12062" s="37">
        <v>1986</v>
      </c>
      <c r="E12062" s="41" t="s">
        <v>12031</v>
      </c>
      <c r="I12062" s="37">
        <v>5</v>
      </c>
      <c r="J12062" s="37">
        <v>4</v>
      </c>
      <c r="M12062" s="39">
        <v>2645.4</v>
      </c>
      <c r="N12062" s="39">
        <v>1776.5</v>
      </c>
      <c r="O12062" s="39">
        <v>1776.5</v>
      </c>
      <c r="P12062" s="38">
        <v>160</v>
      </c>
    </row>
    <row r="12063" spans="1:16">
      <c r="A12063" s="25">
        <f t="shared" si="188"/>
        <v>12061</v>
      </c>
      <c r="B12063" s="32" t="s">
        <v>15237</v>
      </c>
      <c r="C12063" s="37">
        <v>1984</v>
      </c>
      <c r="E12063" s="41" t="s">
        <v>4731</v>
      </c>
      <c r="I12063" s="37">
        <v>4</v>
      </c>
      <c r="J12063" s="37">
        <v>1</v>
      </c>
      <c r="M12063" s="39">
        <v>3354.6</v>
      </c>
      <c r="N12063" s="39">
        <v>2667.3</v>
      </c>
      <c r="O12063" s="39">
        <v>2488</v>
      </c>
      <c r="P12063" s="38">
        <v>259</v>
      </c>
    </row>
    <row r="12064" spans="1:16">
      <c r="A12064" s="25">
        <f t="shared" si="188"/>
        <v>12062</v>
      </c>
      <c r="B12064" s="32" t="s">
        <v>15238</v>
      </c>
      <c r="C12064" s="37">
        <v>1975</v>
      </c>
      <c r="E12064" s="41" t="s">
        <v>4731</v>
      </c>
      <c r="I12064" s="37">
        <v>5</v>
      </c>
      <c r="J12064" s="37">
        <v>4</v>
      </c>
      <c r="M12064" s="39">
        <v>3731.7</v>
      </c>
      <c r="N12064" s="39">
        <v>3772.7</v>
      </c>
      <c r="O12064" s="39">
        <v>3199.5</v>
      </c>
      <c r="P12064" s="38">
        <v>147</v>
      </c>
    </row>
    <row r="12065" spans="1:16">
      <c r="A12065" s="25">
        <f t="shared" si="188"/>
        <v>12063</v>
      </c>
      <c r="B12065" s="32" t="s">
        <v>4628</v>
      </c>
      <c r="C12065" s="37">
        <v>1971</v>
      </c>
      <c r="E12065" s="41" t="s">
        <v>4724</v>
      </c>
      <c r="I12065" s="37">
        <v>5</v>
      </c>
      <c r="J12065" s="37">
        <v>4</v>
      </c>
      <c r="M12065" s="39">
        <v>3190.8</v>
      </c>
      <c r="N12065" s="39">
        <v>3185</v>
      </c>
      <c r="O12065" s="39">
        <v>3185</v>
      </c>
      <c r="P12065" s="38">
        <v>186</v>
      </c>
    </row>
    <row r="12066" spans="1:16">
      <c r="A12066" s="25">
        <f t="shared" si="188"/>
        <v>12064</v>
      </c>
      <c r="B12066" s="32" t="s">
        <v>15239</v>
      </c>
      <c r="C12066" s="37">
        <v>1977</v>
      </c>
      <c r="E12066" s="41" t="s">
        <v>4731</v>
      </c>
      <c r="I12066" s="37">
        <v>5</v>
      </c>
      <c r="J12066" s="37">
        <v>4</v>
      </c>
      <c r="M12066" s="39">
        <v>3703.6</v>
      </c>
      <c r="N12066" s="39">
        <v>3603.6</v>
      </c>
      <c r="O12066" s="39">
        <v>3272.7</v>
      </c>
      <c r="P12066" s="38">
        <v>173</v>
      </c>
    </row>
    <row r="12067" spans="1:16">
      <c r="A12067" s="25">
        <f t="shared" si="188"/>
        <v>12065</v>
      </c>
      <c r="B12067" s="32" t="s">
        <v>15240</v>
      </c>
      <c r="C12067" s="37">
        <v>2015</v>
      </c>
      <c r="E12067" s="41" t="s">
        <v>6217</v>
      </c>
      <c r="I12067" s="37">
        <v>5</v>
      </c>
      <c r="J12067" s="37">
        <v>4</v>
      </c>
      <c r="M12067" s="39">
        <v>7184.4</v>
      </c>
      <c r="N12067" s="39">
        <v>7184.4000000000005</v>
      </c>
      <c r="O12067" s="39">
        <v>6011.1</v>
      </c>
    </row>
    <row r="12068" spans="1:16">
      <c r="A12068" s="25">
        <f t="shared" si="188"/>
        <v>12066</v>
      </c>
      <c r="B12068" s="32" t="s">
        <v>15241</v>
      </c>
      <c r="C12068" s="37">
        <v>2008</v>
      </c>
      <c r="E12068" s="41" t="s">
        <v>4731</v>
      </c>
      <c r="I12068" s="37">
        <v>5</v>
      </c>
      <c r="J12068" s="37">
        <v>1</v>
      </c>
      <c r="M12068" s="39">
        <v>1998.8</v>
      </c>
      <c r="N12068" s="39">
        <v>1668.8</v>
      </c>
      <c r="O12068" s="39">
        <v>1668.8</v>
      </c>
      <c r="P12068" s="38">
        <v>51</v>
      </c>
    </row>
    <row r="12069" spans="1:16">
      <c r="A12069" s="25">
        <f t="shared" si="188"/>
        <v>12067</v>
      </c>
      <c r="B12069" s="32" t="s">
        <v>15242</v>
      </c>
      <c r="C12069" s="37">
        <v>2008</v>
      </c>
      <c r="E12069" s="41" t="s">
        <v>4731</v>
      </c>
      <c r="I12069" s="37">
        <v>5</v>
      </c>
      <c r="J12069" s="37">
        <v>1</v>
      </c>
      <c r="M12069" s="39">
        <v>1904.3</v>
      </c>
      <c r="N12069" s="39">
        <v>1675.8</v>
      </c>
      <c r="O12069" s="39">
        <v>1675.8</v>
      </c>
      <c r="P12069" s="38">
        <v>62</v>
      </c>
    </row>
    <row r="12070" spans="1:16">
      <c r="A12070" s="25">
        <f t="shared" si="188"/>
        <v>12068</v>
      </c>
      <c r="B12070" s="32" t="s">
        <v>15243</v>
      </c>
      <c r="C12070" s="37">
        <v>2008</v>
      </c>
      <c r="E12070" s="41" t="s">
        <v>4731</v>
      </c>
      <c r="I12070" s="37">
        <v>5</v>
      </c>
      <c r="J12070" s="37">
        <v>1</v>
      </c>
      <c r="M12070" s="39">
        <v>1905.7</v>
      </c>
      <c r="N12070" s="39">
        <v>1678.7</v>
      </c>
      <c r="O12070" s="39">
        <v>1678.7</v>
      </c>
      <c r="P12070" s="38">
        <v>66</v>
      </c>
    </row>
    <row r="12071" spans="1:16">
      <c r="A12071" s="25">
        <f t="shared" si="188"/>
        <v>12069</v>
      </c>
      <c r="B12071" s="32" t="s">
        <v>15244</v>
      </c>
      <c r="C12071" s="37">
        <v>2001</v>
      </c>
      <c r="E12071" s="41" t="s">
        <v>4731</v>
      </c>
      <c r="I12071" s="37">
        <v>4</v>
      </c>
      <c r="J12071" s="37">
        <v>3</v>
      </c>
      <c r="M12071" s="39">
        <v>1981</v>
      </c>
      <c r="N12071" s="39">
        <v>1073.9000000000001</v>
      </c>
      <c r="O12071" s="39">
        <v>1073.9000000000001</v>
      </c>
      <c r="P12071" s="38">
        <v>129</v>
      </c>
    </row>
    <row r="12072" spans="1:16">
      <c r="A12072" s="25">
        <f t="shared" si="188"/>
        <v>12070</v>
      </c>
      <c r="B12072" s="32" t="s">
        <v>15245</v>
      </c>
      <c r="C12072" s="37">
        <v>2002</v>
      </c>
      <c r="E12072" s="41" t="s">
        <v>4731</v>
      </c>
      <c r="I12072" s="37">
        <v>2</v>
      </c>
      <c r="J12072" s="37">
        <v>1</v>
      </c>
      <c r="M12072" s="39">
        <v>441</v>
      </c>
      <c r="N12072" s="39">
        <v>441.05</v>
      </c>
      <c r="O12072" s="39">
        <v>405.45</v>
      </c>
      <c r="P12072" s="38">
        <v>28</v>
      </c>
    </row>
    <row r="12073" spans="1:16">
      <c r="A12073" s="25">
        <f t="shared" si="188"/>
        <v>12071</v>
      </c>
      <c r="B12073" s="32" t="s">
        <v>15246</v>
      </c>
      <c r="C12073" s="37">
        <v>1964</v>
      </c>
      <c r="E12073" s="41" t="s">
        <v>4724</v>
      </c>
      <c r="I12073" s="37">
        <v>4</v>
      </c>
      <c r="J12073" s="37">
        <v>4</v>
      </c>
      <c r="M12073" s="39">
        <v>2180.4</v>
      </c>
      <c r="N12073" s="39">
        <v>2036.4</v>
      </c>
      <c r="O12073" s="39">
        <v>2036.4</v>
      </c>
      <c r="P12073" s="38">
        <v>138</v>
      </c>
    </row>
    <row r="12074" spans="1:16">
      <c r="A12074" s="25">
        <f t="shared" si="188"/>
        <v>12072</v>
      </c>
      <c r="B12074" s="32" t="s">
        <v>4630</v>
      </c>
      <c r="C12074" s="37">
        <v>1967</v>
      </c>
      <c r="E12074" s="41" t="s">
        <v>4981</v>
      </c>
      <c r="I12074" s="37">
        <v>5</v>
      </c>
      <c r="J12074" s="37">
        <v>4</v>
      </c>
      <c r="M12074" s="39">
        <v>2953.7</v>
      </c>
      <c r="N12074" s="39">
        <v>2675.7</v>
      </c>
      <c r="O12074" s="39">
        <v>2675.7</v>
      </c>
      <c r="P12074" s="38">
        <v>157</v>
      </c>
    </row>
    <row r="12075" spans="1:16">
      <c r="A12075" s="25">
        <f t="shared" si="188"/>
        <v>12073</v>
      </c>
      <c r="B12075" s="32" t="s">
        <v>4631</v>
      </c>
      <c r="C12075" s="37">
        <v>1965</v>
      </c>
      <c r="E12075" s="41" t="s">
        <v>4724</v>
      </c>
      <c r="I12075" s="37">
        <v>4</v>
      </c>
      <c r="J12075" s="37">
        <v>4</v>
      </c>
      <c r="M12075" s="39">
        <v>2182.1</v>
      </c>
      <c r="N12075" s="39">
        <v>2035.1</v>
      </c>
      <c r="O12075" s="39">
        <v>2035.1</v>
      </c>
      <c r="P12075" s="38">
        <v>43</v>
      </c>
    </row>
    <row r="12076" spans="1:16">
      <c r="A12076" s="25">
        <f t="shared" si="188"/>
        <v>12074</v>
      </c>
      <c r="B12076" s="32" t="s">
        <v>4632</v>
      </c>
      <c r="C12076" s="37">
        <v>1970</v>
      </c>
      <c r="E12076" s="41" t="s">
        <v>4729</v>
      </c>
      <c r="I12076" s="37">
        <v>5</v>
      </c>
      <c r="J12076" s="37">
        <v>4</v>
      </c>
      <c r="M12076" s="39">
        <v>2963.2</v>
      </c>
      <c r="N12076" s="39">
        <v>2681.3</v>
      </c>
      <c r="O12076" s="39">
        <v>2681.3</v>
      </c>
      <c r="P12076" s="38">
        <v>147</v>
      </c>
    </row>
    <row r="12077" spans="1:16">
      <c r="A12077" s="25">
        <f t="shared" si="188"/>
        <v>12075</v>
      </c>
      <c r="B12077" s="32" t="s">
        <v>15247</v>
      </c>
      <c r="C12077" s="37">
        <v>1962</v>
      </c>
      <c r="E12077" s="41" t="s">
        <v>4724</v>
      </c>
      <c r="I12077" s="37">
        <v>2</v>
      </c>
      <c r="J12077" s="37">
        <v>3</v>
      </c>
      <c r="M12077" s="39">
        <v>596.4</v>
      </c>
      <c r="N12077" s="39">
        <v>539.29999999999995</v>
      </c>
      <c r="O12077" s="39">
        <v>496.5</v>
      </c>
      <c r="P12077" s="38">
        <v>34</v>
      </c>
    </row>
    <row r="12078" spans="1:16">
      <c r="A12078" s="25">
        <f t="shared" si="188"/>
        <v>12076</v>
      </c>
      <c r="B12078" s="32" t="s">
        <v>15248</v>
      </c>
      <c r="C12078" s="37">
        <v>1963</v>
      </c>
      <c r="E12078" s="41" t="s">
        <v>4724</v>
      </c>
      <c r="I12078" s="37">
        <v>2</v>
      </c>
      <c r="J12078" s="37">
        <v>2</v>
      </c>
      <c r="M12078" s="39">
        <v>599.20000000000005</v>
      </c>
      <c r="N12078" s="39">
        <v>539.4</v>
      </c>
      <c r="O12078" s="39">
        <v>539.4</v>
      </c>
      <c r="P12078" s="38">
        <v>24</v>
      </c>
    </row>
    <row r="12079" spans="1:16">
      <c r="A12079" s="25">
        <f t="shared" si="188"/>
        <v>12077</v>
      </c>
      <c r="B12079" s="32" t="s">
        <v>15249</v>
      </c>
      <c r="C12079" s="37">
        <v>1975</v>
      </c>
      <c r="E12079" s="41" t="s">
        <v>4981</v>
      </c>
      <c r="I12079" s="37">
        <v>5</v>
      </c>
      <c r="J12079" s="37">
        <v>4</v>
      </c>
      <c r="M12079" s="39">
        <v>2929.5</v>
      </c>
      <c r="N12079" s="39">
        <v>2683.5</v>
      </c>
      <c r="O12079" s="39">
        <v>2683.5</v>
      </c>
      <c r="P12079" s="38">
        <v>175</v>
      </c>
    </row>
    <row r="12080" spans="1:16">
      <c r="A12080" s="25">
        <f t="shared" si="188"/>
        <v>12078</v>
      </c>
      <c r="B12080" s="32" t="s">
        <v>15250</v>
      </c>
      <c r="C12080" s="37">
        <v>1976</v>
      </c>
      <c r="E12080" s="41" t="s">
        <v>4981</v>
      </c>
      <c r="I12080" s="37">
        <v>5</v>
      </c>
      <c r="J12080" s="37">
        <v>4</v>
      </c>
      <c r="M12080" s="39">
        <v>2979.6</v>
      </c>
      <c r="N12080" s="39">
        <v>2682.4</v>
      </c>
      <c r="O12080" s="39">
        <v>2682.4</v>
      </c>
      <c r="P12080" s="38">
        <v>157</v>
      </c>
    </row>
    <row r="12081" spans="1:16">
      <c r="A12081" s="25">
        <f t="shared" si="188"/>
        <v>12079</v>
      </c>
      <c r="B12081" s="32" t="s">
        <v>4629</v>
      </c>
      <c r="C12081" s="37">
        <v>1979</v>
      </c>
      <c r="E12081" s="41" t="s">
        <v>4729</v>
      </c>
      <c r="I12081" s="37">
        <v>5</v>
      </c>
      <c r="J12081" s="37">
        <v>4</v>
      </c>
      <c r="M12081" s="39">
        <v>3058.77</v>
      </c>
      <c r="N12081" s="39">
        <v>2721.57</v>
      </c>
      <c r="O12081" s="39">
        <v>2721.57</v>
      </c>
      <c r="P12081" s="38">
        <v>146</v>
      </c>
    </row>
    <row r="12082" spans="1:16">
      <c r="A12082" s="25">
        <f t="shared" si="188"/>
        <v>12080</v>
      </c>
      <c r="B12082" s="32" t="s">
        <v>15251</v>
      </c>
      <c r="I12082" s="37"/>
      <c r="J12082" s="37"/>
    </row>
    <row r="12083" spans="1:16">
      <c r="A12083" s="25">
        <f t="shared" si="188"/>
        <v>12081</v>
      </c>
      <c r="B12083" s="32" t="s">
        <v>15252</v>
      </c>
      <c r="C12083" s="37">
        <v>2007</v>
      </c>
      <c r="E12083" s="41" t="s">
        <v>4731</v>
      </c>
      <c r="I12083" s="37">
        <v>6</v>
      </c>
      <c r="J12083" s="37">
        <v>4</v>
      </c>
      <c r="M12083" s="39">
        <v>3938.9</v>
      </c>
      <c r="N12083" s="39">
        <v>3938.9</v>
      </c>
      <c r="O12083" s="39">
        <v>2778.8</v>
      </c>
      <c r="P12083" s="38">
        <v>150</v>
      </c>
    </row>
    <row r="12084" spans="1:16">
      <c r="A12084" s="25">
        <f t="shared" si="188"/>
        <v>12082</v>
      </c>
      <c r="B12084" s="32" t="s">
        <v>15253</v>
      </c>
      <c r="C12084" s="37">
        <v>2009</v>
      </c>
      <c r="E12084" s="41" t="s">
        <v>4731</v>
      </c>
      <c r="I12084" s="37">
        <v>5</v>
      </c>
      <c r="J12084" s="37">
        <v>4</v>
      </c>
      <c r="M12084" s="39">
        <v>3585.1</v>
      </c>
      <c r="N12084" s="39">
        <v>3073</v>
      </c>
      <c r="O12084" s="39">
        <v>2125.9</v>
      </c>
      <c r="P12084" s="38">
        <v>93</v>
      </c>
    </row>
    <row r="12085" spans="1:16">
      <c r="A12085" s="25">
        <f t="shared" si="188"/>
        <v>12083</v>
      </c>
      <c r="B12085" s="32" t="s">
        <v>15254</v>
      </c>
      <c r="C12085" s="37">
        <v>1980</v>
      </c>
      <c r="E12085" s="41" t="s">
        <v>4731</v>
      </c>
      <c r="I12085" s="37">
        <v>2</v>
      </c>
      <c r="J12085" s="37">
        <v>2</v>
      </c>
      <c r="M12085" s="39">
        <v>704.1</v>
      </c>
      <c r="N12085" s="39">
        <v>704.1</v>
      </c>
      <c r="O12085" s="39">
        <v>556.20000000000005</v>
      </c>
      <c r="P12085" s="38">
        <v>35</v>
      </c>
    </row>
    <row r="12086" spans="1:16">
      <c r="A12086" s="25">
        <f t="shared" si="188"/>
        <v>12084</v>
      </c>
      <c r="B12086" s="32" t="s">
        <v>15255</v>
      </c>
      <c r="C12086" s="37">
        <v>2011</v>
      </c>
      <c r="E12086" s="41" t="s">
        <v>4731</v>
      </c>
      <c r="I12086" s="37">
        <v>9</v>
      </c>
      <c r="J12086" s="37">
        <v>8</v>
      </c>
      <c r="M12086" s="39">
        <v>20130.5</v>
      </c>
      <c r="N12086" s="39">
        <v>16152</v>
      </c>
      <c r="O12086" s="39">
        <v>14919.1</v>
      </c>
      <c r="P12086" s="38">
        <v>440</v>
      </c>
    </row>
    <row r="12087" spans="1:16">
      <c r="A12087" s="25">
        <f t="shared" si="188"/>
        <v>12085</v>
      </c>
      <c r="B12087" s="32" t="s">
        <v>15256</v>
      </c>
      <c r="C12087" s="37">
        <v>1953</v>
      </c>
      <c r="E12087" s="41" t="s">
        <v>4735</v>
      </c>
      <c r="I12087" s="37">
        <v>2</v>
      </c>
      <c r="J12087" s="37">
        <v>1</v>
      </c>
      <c r="M12087" s="39">
        <v>502.3</v>
      </c>
      <c r="N12087" s="39">
        <v>502.29999999999995</v>
      </c>
      <c r="O12087" s="39">
        <v>312.39999999999998</v>
      </c>
      <c r="P12087" s="38">
        <v>27</v>
      </c>
    </row>
    <row r="12088" spans="1:16">
      <c r="A12088" s="25">
        <f t="shared" si="188"/>
        <v>12086</v>
      </c>
      <c r="B12088" s="32" t="s">
        <v>4633</v>
      </c>
      <c r="C12088" s="37">
        <v>1965</v>
      </c>
      <c r="E12088" s="41" t="s">
        <v>4731</v>
      </c>
      <c r="I12088" s="37">
        <v>2</v>
      </c>
      <c r="J12088" s="37">
        <v>1</v>
      </c>
      <c r="M12088" s="39">
        <v>245.5</v>
      </c>
      <c r="N12088" s="39">
        <v>245.5</v>
      </c>
      <c r="O12088" s="39">
        <v>184.5</v>
      </c>
      <c r="P12088" s="38">
        <v>20</v>
      </c>
    </row>
    <row r="12089" spans="1:16">
      <c r="A12089" s="25">
        <f t="shared" si="188"/>
        <v>12087</v>
      </c>
      <c r="B12089" s="32" t="s">
        <v>15257</v>
      </c>
      <c r="C12089" s="37">
        <v>1964</v>
      </c>
      <c r="E12089" s="41" t="s">
        <v>4724</v>
      </c>
      <c r="I12089" s="37">
        <v>2</v>
      </c>
      <c r="J12089" s="37">
        <v>2</v>
      </c>
      <c r="M12089" s="39">
        <v>408.8</v>
      </c>
      <c r="N12089" s="39">
        <v>354.6</v>
      </c>
      <c r="O12089" s="39">
        <v>354.6</v>
      </c>
      <c r="P12089" s="38">
        <v>21</v>
      </c>
    </row>
    <row r="12090" spans="1:16">
      <c r="A12090" s="25">
        <f t="shared" si="188"/>
        <v>12088</v>
      </c>
      <c r="B12090" s="32" t="s">
        <v>15258</v>
      </c>
      <c r="C12090" s="37">
        <v>1965</v>
      </c>
      <c r="E12090" s="41" t="s">
        <v>4731</v>
      </c>
      <c r="I12090" s="37">
        <v>2</v>
      </c>
      <c r="J12090" s="37">
        <v>2</v>
      </c>
      <c r="M12090" s="39">
        <v>406.4</v>
      </c>
      <c r="N12090" s="39">
        <v>477.2</v>
      </c>
      <c r="O12090" s="39">
        <v>356.4</v>
      </c>
      <c r="P12090" s="38">
        <v>21</v>
      </c>
    </row>
    <row r="12091" spans="1:16">
      <c r="A12091" s="25">
        <f t="shared" si="188"/>
        <v>12089</v>
      </c>
      <c r="B12091" s="32" t="s">
        <v>15259</v>
      </c>
      <c r="C12091" s="37">
        <v>1977</v>
      </c>
      <c r="E12091" s="41" t="s">
        <v>4731</v>
      </c>
      <c r="I12091" s="37">
        <v>2</v>
      </c>
      <c r="J12091" s="37">
        <v>3</v>
      </c>
      <c r="M12091" s="39">
        <v>1122</v>
      </c>
      <c r="N12091" s="39">
        <v>1474.4</v>
      </c>
      <c r="O12091" s="39">
        <v>998.4</v>
      </c>
      <c r="P12091" s="38">
        <v>58</v>
      </c>
    </row>
    <row r="12092" spans="1:16">
      <c r="A12092" s="25">
        <f t="shared" si="188"/>
        <v>12090</v>
      </c>
      <c r="B12092" s="32" t="s">
        <v>15260</v>
      </c>
      <c r="C12092" s="37">
        <v>1978</v>
      </c>
      <c r="E12092" s="41" t="s">
        <v>4731</v>
      </c>
      <c r="I12092" s="37">
        <v>2</v>
      </c>
      <c r="J12092" s="37">
        <v>2</v>
      </c>
      <c r="M12092" s="39">
        <v>999</v>
      </c>
      <c r="N12092" s="39">
        <v>1009</v>
      </c>
      <c r="O12092" s="39">
        <v>913.4</v>
      </c>
      <c r="P12092" s="38">
        <v>55</v>
      </c>
    </row>
    <row r="12093" spans="1:16">
      <c r="A12093" s="25">
        <f t="shared" si="188"/>
        <v>12091</v>
      </c>
      <c r="B12093" s="32" t="s">
        <v>4634</v>
      </c>
      <c r="C12093" s="37">
        <v>1967</v>
      </c>
      <c r="E12093" s="41" t="s">
        <v>4724</v>
      </c>
      <c r="I12093" s="37">
        <v>2</v>
      </c>
      <c r="J12093" s="37">
        <v>3</v>
      </c>
      <c r="M12093" s="39">
        <v>537.20000000000005</v>
      </c>
      <c r="N12093" s="39">
        <v>468.8</v>
      </c>
      <c r="O12093" s="39">
        <v>468.8</v>
      </c>
      <c r="P12093" s="38">
        <v>32</v>
      </c>
    </row>
    <row r="12094" spans="1:16">
      <c r="A12094" s="25">
        <f t="shared" si="188"/>
        <v>12092</v>
      </c>
      <c r="B12094" s="32" t="s">
        <v>4635</v>
      </c>
      <c r="C12094" s="37">
        <v>1968</v>
      </c>
      <c r="E12094" s="41" t="s">
        <v>4724</v>
      </c>
      <c r="I12094" s="37">
        <v>2</v>
      </c>
      <c r="J12094" s="37">
        <v>2</v>
      </c>
      <c r="M12094" s="39">
        <v>524.79999999999995</v>
      </c>
      <c r="N12094" s="39">
        <v>459.2</v>
      </c>
      <c r="O12094" s="39">
        <v>459.2</v>
      </c>
      <c r="P12094" s="38">
        <v>32</v>
      </c>
    </row>
    <row r="12095" spans="1:16">
      <c r="A12095" s="25">
        <f t="shared" si="188"/>
        <v>12093</v>
      </c>
      <c r="B12095" s="32" t="s">
        <v>4636</v>
      </c>
      <c r="C12095" s="37">
        <v>1969</v>
      </c>
      <c r="E12095" s="41" t="s">
        <v>4724</v>
      </c>
      <c r="I12095" s="37">
        <v>2</v>
      </c>
      <c r="J12095" s="37">
        <v>2</v>
      </c>
      <c r="M12095" s="39">
        <v>517.70000000000005</v>
      </c>
      <c r="N12095" s="39">
        <v>452.1</v>
      </c>
      <c r="O12095" s="39">
        <v>452.1</v>
      </c>
      <c r="P12095" s="38">
        <v>36</v>
      </c>
    </row>
    <row r="12096" spans="1:16">
      <c r="A12096" s="25">
        <f t="shared" si="188"/>
        <v>12094</v>
      </c>
      <c r="B12096" s="32" t="s">
        <v>4637</v>
      </c>
      <c r="C12096" s="37">
        <v>1970</v>
      </c>
      <c r="E12096" s="41" t="s">
        <v>4724</v>
      </c>
      <c r="I12096" s="37">
        <v>2</v>
      </c>
      <c r="J12096" s="37">
        <v>2</v>
      </c>
      <c r="M12096" s="39">
        <v>519.29999999999995</v>
      </c>
      <c r="N12096" s="39">
        <v>454.9</v>
      </c>
      <c r="O12096" s="39">
        <v>454.9</v>
      </c>
      <c r="P12096" s="38">
        <v>35</v>
      </c>
    </row>
    <row r="12097" spans="1:16">
      <c r="A12097" s="25">
        <f t="shared" si="188"/>
        <v>12095</v>
      </c>
      <c r="B12097" s="32" t="s">
        <v>15261</v>
      </c>
      <c r="C12097" s="37">
        <v>1971</v>
      </c>
      <c r="E12097" s="41" t="s">
        <v>4724</v>
      </c>
      <c r="I12097" s="37">
        <v>2</v>
      </c>
      <c r="J12097" s="37">
        <v>2</v>
      </c>
      <c r="M12097" s="39">
        <v>535</v>
      </c>
      <c r="N12097" s="39">
        <v>471.8</v>
      </c>
      <c r="O12097" s="39">
        <v>471.8</v>
      </c>
      <c r="P12097" s="38">
        <v>40</v>
      </c>
    </row>
    <row r="12098" spans="1:16">
      <c r="A12098" s="25">
        <f t="shared" si="188"/>
        <v>12096</v>
      </c>
      <c r="B12098" s="32" t="s">
        <v>15262</v>
      </c>
      <c r="C12098" s="37">
        <v>1972</v>
      </c>
      <c r="E12098" s="41" t="s">
        <v>4731</v>
      </c>
      <c r="I12098" s="37">
        <v>2</v>
      </c>
      <c r="J12098" s="37">
        <v>2</v>
      </c>
      <c r="M12098" s="39">
        <v>527.20000000000005</v>
      </c>
      <c r="N12098" s="39">
        <v>646.20000000000005</v>
      </c>
      <c r="O12098" s="39">
        <v>457.8</v>
      </c>
      <c r="P12098" s="38">
        <v>31</v>
      </c>
    </row>
    <row r="12099" spans="1:16">
      <c r="A12099" s="25">
        <f t="shared" ref="A12099:A12162" si="189">A12098+1</f>
        <v>12097</v>
      </c>
      <c r="B12099" s="32" t="s">
        <v>15263</v>
      </c>
      <c r="C12099" s="37">
        <v>1972</v>
      </c>
      <c r="E12099" s="41" t="s">
        <v>4724</v>
      </c>
      <c r="I12099" s="37">
        <v>2</v>
      </c>
      <c r="J12099" s="37">
        <v>2</v>
      </c>
      <c r="M12099" s="39">
        <v>795.7</v>
      </c>
      <c r="N12099" s="39">
        <v>733.9</v>
      </c>
      <c r="O12099" s="39">
        <v>733.9</v>
      </c>
      <c r="P12099" s="38">
        <v>38</v>
      </c>
    </row>
    <row r="12100" spans="1:16">
      <c r="A12100" s="25">
        <f t="shared" si="189"/>
        <v>12098</v>
      </c>
      <c r="B12100" s="32" t="s">
        <v>15264</v>
      </c>
      <c r="C12100" s="37">
        <v>1974</v>
      </c>
      <c r="E12100" s="41" t="s">
        <v>4724</v>
      </c>
      <c r="I12100" s="37">
        <v>2</v>
      </c>
      <c r="J12100" s="37">
        <v>2</v>
      </c>
      <c r="M12100" s="39">
        <v>781.5</v>
      </c>
      <c r="N12100" s="39">
        <v>719.9</v>
      </c>
      <c r="O12100" s="39">
        <v>719.9</v>
      </c>
      <c r="P12100" s="38">
        <v>38</v>
      </c>
    </row>
    <row r="12101" spans="1:16">
      <c r="A12101" s="25">
        <f t="shared" si="189"/>
        <v>12099</v>
      </c>
      <c r="B12101" s="32" t="s">
        <v>15265</v>
      </c>
      <c r="C12101" s="37">
        <v>1975</v>
      </c>
      <c r="E12101" s="41" t="s">
        <v>4731</v>
      </c>
      <c r="I12101" s="37">
        <v>2</v>
      </c>
      <c r="J12101" s="37">
        <v>2</v>
      </c>
      <c r="M12101" s="39">
        <v>728.4</v>
      </c>
      <c r="N12101" s="39">
        <v>728.4</v>
      </c>
      <c r="O12101" s="39">
        <v>480.2</v>
      </c>
      <c r="P12101" s="38">
        <v>46</v>
      </c>
    </row>
    <row r="12102" spans="1:16">
      <c r="A12102" s="25">
        <f t="shared" si="189"/>
        <v>12100</v>
      </c>
      <c r="B12102" s="32" t="s">
        <v>15266</v>
      </c>
      <c r="C12102" s="37">
        <v>1975</v>
      </c>
      <c r="E12102" s="41" t="s">
        <v>4731</v>
      </c>
      <c r="I12102" s="37">
        <v>2</v>
      </c>
      <c r="J12102" s="37">
        <v>2</v>
      </c>
      <c r="M12102" s="39">
        <v>783.6</v>
      </c>
      <c r="N12102" s="39">
        <v>977.5</v>
      </c>
      <c r="O12102" s="39">
        <v>723.8</v>
      </c>
      <c r="P12102" s="38">
        <v>41</v>
      </c>
    </row>
    <row r="12103" spans="1:16">
      <c r="A12103" s="25">
        <f t="shared" si="189"/>
        <v>12101</v>
      </c>
      <c r="B12103" s="32" t="s">
        <v>15267</v>
      </c>
      <c r="C12103" s="37">
        <v>1975</v>
      </c>
      <c r="E12103" s="41" t="s">
        <v>4731</v>
      </c>
      <c r="I12103" s="37">
        <v>2</v>
      </c>
      <c r="J12103" s="37">
        <v>2</v>
      </c>
      <c r="M12103" s="39">
        <v>729</v>
      </c>
      <c r="N12103" s="39">
        <v>729</v>
      </c>
      <c r="O12103" s="39">
        <v>467.8</v>
      </c>
      <c r="P12103" s="38">
        <v>39</v>
      </c>
    </row>
    <row r="12104" spans="1:16">
      <c r="A12104" s="25">
        <f t="shared" si="189"/>
        <v>12102</v>
      </c>
      <c r="B12104" s="32" t="s">
        <v>15268</v>
      </c>
      <c r="C12104" s="37">
        <v>1978</v>
      </c>
      <c r="E12104" s="41" t="s">
        <v>4731</v>
      </c>
      <c r="I12104" s="37">
        <v>2</v>
      </c>
      <c r="J12104" s="37">
        <v>3</v>
      </c>
      <c r="M12104" s="39">
        <v>934.8</v>
      </c>
      <c r="N12104" s="39">
        <v>934.8</v>
      </c>
      <c r="O12104" s="39">
        <v>511.4</v>
      </c>
      <c r="P12104" s="38">
        <v>54</v>
      </c>
    </row>
    <row r="12105" spans="1:16">
      <c r="A12105" s="25">
        <f t="shared" si="189"/>
        <v>12103</v>
      </c>
      <c r="B12105" s="32" t="s">
        <v>15269</v>
      </c>
      <c r="C12105" s="37">
        <v>1983</v>
      </c>
      <c r="E12105" s="42" t="s">
        <v>4823</v>
      </c>
      <c r="I12105" s="37">
        <v>3</v>
      </c>
      <c r="J12105" s="37">
        <v>3</v>
      </c>
      <c r="M12105" s="39">
        <v>1718.7</v>
      </c>
      <c r="N12105" s="39">
        <v>977.7</v>
      </c>
      <c r="O12105" s="39">
        <v>879.3</v>
      </c>
      <c r="P12105" s="38">
        <v>76</v>
      </c>
    </row>
    <row r="12106" spans="1:16">
      <c r="A12106" s="25">
        <f t="shared" si="189"/>
        <v>12104</v>
      </c>
      <c r="B12106" s="32" t="s">
        <v>15270</v>
      </c>
      <c r="C12106" s="37">
        <v>1985</v>
      </c>
      <c r="E12106" s="41" t="s">
        <v>4731</v>
      </c>
      <c r="I12106" s="37">
        <v>3</v>
      </c>
      <c r="J12106" s="37">
        <v>1</v>
      </c>
      <c r="M12106" s="39">
        <v>949.2</v>
      </c>
      <c r="N12106" s="39">
        <v>949.2</v>
      </c>
      <c r="O12106" s="39">
        <v>494.1</v>
      </c>
      <c r="P12106" s="38">
        <v>49</v>
      </c>
    </row>
    <row r="12107" spans="1:16">
      <c r="A12107" s="25">
        <f t="shared" si="189"/>
        <v>12105</v>
      </c>
      <c r="B12107" s="32" t="s">
        <v>15271</v>
      </c>
      <c r="I12107" s="37"/>
      <c r="J12107" s="37"/>
    </row>
    <row r="12108" spans="1:16">
      <c r="A12108" s="25">
        <f t="shared" si="189"/>
        <v>12106</v>
      </c>
      <c r="B12108" s="32" t="s">
        <v>15272</v>
      </c>
      <c r="C12108" s="37">
        <v>1990</v>
      </c>
      <c r="E12108" s="41" t="s">
        <v>4731</v>
      </c>
      <c r="I12108" s="37">
        <v>3</v>
      </c>
      <c r="J12108" s="37">
        <v>1</v>
      </c>
      <c r="M12108" s="39">
        <v>1897.2</v>
      </c>
      <c r="N12108" s="39">
        <v>1897.3</v>
      </c>
      <c r="O12108" s="39">
        <v>1505.3</v>
      </c>
      <c r="P12108" s="38">
        <v>113</v>
      </c>
    </row>
    <row r="12109" spans="1:16">
      <c r="A12109" s="25">
        <f t="shared" si="189"/>
        <v>12107</v>
      </c>
      <c r="B12109" s="32" t="s">
        <v>15273</v>
      </c>
      <c r="C12109" s="37">
        <v>1952</v>
      </c>
      <c r="E12109" s="41" t="s">
        <v>4731</v>
      </c>
      <c r="I12109" s="37">
        <v>2</v>
      </c>
      <c r="J12109" s="37">
        <v>1</v>
      </c>
      <c r="M12109" s="39">
        <v>449.8</v>
      </c>
      <c r="N12109" s="39">
        <v>392.1</v>
      </c>
      <c r="O12109" s="39">
        <v>392.1</v>
      </c>
      <c r="P12109" s="38">
        <v>34</v>
      </c>
    </row>
    <row r="12110" spans="1:16">
      <c r="A12110" s="25">
        <f t="shared" si="189"/>
        <v>12108</v>
      </c>
      <c r="B12110" s="32" t="s">
        <v>15274</v>
      </c>
      <c r="C12110" s="37">
        <v>1951</v>
      </c>
      <c r="E12110" s="41" t="s">
        <v>4731</v>
      </c>
      <c r="I12110" s="37">
        <v>2</v>
      </c>
      <c r="J12110" s="37">
        <v>1</v>
      </c>
      <c r="M12110" s="39">
        <v>460.4</v>
      </c>
      <c r="N12110" s="39">
        <v>415.8</v>
      </c>
      <c r="O12110" s="39">
        <v>415.8</v>
      </c>
      <c r="P12110" s="38">
        <v>47</v>
      </c>
    </row>
    <row r="12111" spans="1:16">
      <c r="A12111" s="25">
        <f t="shared" si="189"/>
        <v>12109</v>
      </c>
      <c r="B12111" s="32" t="s">
        <v>15275</v>
      </c>
      <c r="C12111" s="37">
        <v>1966</v>
      </c>
      <c r="E12111" s="41" t="s">
        <v>4724</v>
      </c>
      <c r="I12111" s="37">
        <v>2</v>
      </c>
      <c r="J12111" s="37">
        <v>2</v>
      </c>
      <c r="M12111" s="39">
        <v>617.4</v>
      </c>
      <c r="N12111" s="39">
        <v>452.4</v>
      </c>
      <c r="O12111" s="39">
        <v>452.4</v>
      </c>
      <c r="P12111" s="38">
        <v>35</v>
      </c>
    </row>
    <row r="12112" spans="1:16">
      <c r="A12112" s="25">
        <f t="shared" si="189"/>
        <v>12110</v>
      </c>
      <c r="B12112" s="32" t="s">
        <v>15276</v>
      </c>
      <c r="C12112" s="37">
        <v>1920</v>
      </c>
      <c r="E12112" s="41" t="s">
        <v>14390</v>
      </c>
      <c r="I12112" s="37">
        <v>2</v>
      </c>
      <c r="J12112" s="37">
        <v>1</v>
      </c>
      <c r="M12112" s="39">
        <v>496.92</v>
      </c>
      <c r="N12112" s="39">
        <v>431.5</v>
      </c>
      <c r="O12112" s="39">
        <v>431.5</v>
      </c>
      <c r="P12112" s="38">
        <v>34</v>
      </c>
    </row>
    <row r="12113" spans="1:16">
      <c r="A12113" s="25">
        <f t="shared" si="189"/>
        <v>12111</v>
      </c>
      <c r="B12113" s="32" t="s">
        <v>15277</v>
      </c>
      <c r="C12113" s="37">
        <v>1961</v>
      </c>
      <c r="E12113" s="41" t="s">
        <v>4731</v>
      </c>
      <c r="I12113" s="37">
        <v>2</v>
      </c>
      <c r="J12113" s="37">
        <v>3</v>
      </c>
      <c r="M12113" s="39">
        <v>546.5</v>
      </c>
      <c r="N12113" s="39">
        <v>473.1</v>
      </c>
      <c r="O12113" s="39">
        <v>473.1</v>
      </c>
      <c r="P12113" s="38">
        <v>21</v>
      </c>
    </row>
    <row r="12114" spans="1:16">
      <c r="A12114" s="25">
        <f t="shared" si="189"/>
        <v>12112</v>
      </c>
      <c r="B12114" s="32" t="s">
        <v>4638</v>
      </c>
      <c r="C12114" s="37">
        <v>1968</v>
      </c>
      <c r="E12114" s="41" t="s">
        <v>4724</v>
      </c>
      <c r="I12114" s="37">
        <v>2</v>
      </c>
      <c r="J12114" s="37">
        <v>2</v>
      </c>
      <c r="M12114" s="39">
        <v>508.9</v>
      </c>
      <c r="N12114" s="39">
        <v>447.3</v>
      </c>
      <c r="O12114" s="39">
        <v>447.3</v>
      </c>
      <c r="P12114" s="38">
        <v>32</v>
      </c>
    </row>
    <row r="12115" spans="1:16">
      <c r="A12115" s="25">
        <f t="shared" si="189"/>
        <v>12113</v>
      </c>
      <c r="B12115" s="32" t="s">
        <v>15278</v>
      </c>
      <c r="C12115" s="37">
        <v>1963</v>
      </c>
      <c r="E12115" s="41" t="s">
        <v>4724</v>
      </c>
      <c r="I12115" s="37">
        <v>2</v>
      </c>
      <c r="J12115" s="37">
        <v>3</v>
      </c>
      <c r="M12115" s="39">
        <v>556.4</v>
      </c>
      <c r="N12115" s="39">
        <v>498.2</v>
      </c>
      <c r="O12115" s="39">
        <v>498.2</v>
      </c>
      <c r="P12115" s="38">
        <v>29</v>
      </c>
    </row>
    <row r="12116" spans="1:16">
      <c r="A12116" s="25">
        <f t="shared" si="189"/>
        <v>12114</v>
      </c>
      <c r="B12116" s="32" t="s">
        <v>4639</v>
      </c>
      <c r="C12116" s="37">
        <v>1968</v>
      </c>
      <c r="E12116" s="41" t="s">
        <v>5129</v>
      </c>
      <c r="I12116" s="37">
        <v>2</v>
      </c>
      <c r="J12116" s="37">
        <v>4</v>
      </c>
      <c r="M12116" s="39">
        <v>241</v>
      </c>
      <c r="N12116" s="39">
        <v>177.8</v>
      </c>
      <c r="O12116" s="39">
        <v>177.8</v>
      </c>
      <c r="P12116" s="38">
        <v>15</v>
      </c>
    </row>
    <row r="12117" spans="1:16">
      <c r="A12117" s="25">
        <f t="shared" si="189"/>
        <v>12115</v>
      </c>
      <c r="B12117" s="32" t="s">
        <v>15279</v>
      </c>
      <c r="C12117" s="37">
        <v>1978</v>
      </c>
      <c r="E12117" s="41" t="s">
        <v>4731</v>
      </c>
      <c r="I12117" s="37">
        <v>1</v>
      </c>
      <c r="J12117" s="37">
        <v>3</v>
      </c>
      <c r="M12117" s="39">
        <v>444.9</v>
      </c>
      <c r="N12117" s="39">
        <v>444.9</v>
      </c>
      <c r="O12117" s="39">
        <v>408.9</v>
      </c>
      <c r="P12117" s="38">
        <v>26</v>
      </c>
    </row>
    <row r="12118" spans="1:16">
      <c r="A12118" s="25">
        <f t="shared" si="189"/>
        <v>12116</v>
      </c>
      <c r="B12118" s="32" t="s">
        <v>15280</v>
      </c>
      <c r="I12118" s="37"/>
      <c r="J12118" s="37"/>
    </row>
    <row r="12119" spans="1:16">
      <c r="A12119" s="25">
        <f t="shared" si="189"/>
        <v>12117</v>
      </c>
      <c r="B12119" s="32" t="s">
        <v>4642</v>
      </c>
      <c r="C12119" s="37">
        <v>1969</v>
      </c>
      <c r="E12119" s="42" t="s">
        <v>4823</v>
      </c>
      <c r="I12119" s="37">
        <v>2</v>
      </c>
      <c r="J12119" s="37">
        <v>2</v>
      </c>
      <c r="M12119" s="39">
        <v>605.5</v>
      </c>
      <c r="N12119" s="39">
        <v>545.6</v>
      </c>
      <c r="O12119" s="39">
        <v>324</v>
      </c>
      <c r="P12119" s="38">
        <v>27</v>
      </c>
    </row>
    <row r="12120" spans="1:16">
      <c r="A12120" s="25">
        <f t="shared" si="189"/>
        <v>12118</v>
      </c>
      <c r="B12120" s="32" t="s">
        <v>4643</v>
      </c>
      <c r="C12120" s="37">
        <v>1969</v>
      </c>
      <c r="E12120" s="41" t="s">
        <v>4731</v>
      </c>
      <c r="I12120" s="37">
        <v>2</v>
      </c>
      <c r="J12120" s="37">
        <v>2</v>
      </c>
      <c r="M12120" s="39">
        <v>595.6</v>
      </c>
      <c r="N12120" s="39">
        <v>595.80000000000007</v>
      </c>
      <c r="O12120" s="39">
        <v>545.6</v>
      </c>
      <c r="P12120" s="38">
        <v>30</v>
      </c>
    </row>
    <row r="12121" spans="1:16">
      <c r="A12121" s="25">
        <f t="shared" si="189"/>
        <v>12119</v>
      </c>
      <c r="B12121" s="32" t="s">
        <v>15281</v>
      </c>
      <c r="C12121" s="37">
        <v>1972</v>
      </c>
      <c r="E12121" s="41" t="s">
        <v>4731</v>
      </c>
      <c r="I12121" s="37">
        <v>2</v>
      </c>
      <c r="J12121" s="37">
        <v>3</v>
      </c>
      <c r="M12121" s="39">
        <v>1002.1</v>
      </c>
      <c r="N12121" s="39">
        <v>1002.1</v>
      </c>
      <c r="O12121" s="39">
        <v>907</v>
      </c>
      <c r="P12121" s="38">
        <v>51</v>
      </c>
    </row>
    <row r="12122" spans="1:16">
      <c r="A12122" s="25">
        <f t="shared" si="189"/>
        <v>12120</v>
      </c>
      <c r="B12122" s="32" t="s">
        <v>4644</v>
      </c>
      <c r="C12122" s="37">
        <v>1970</v>
      </c>
      <c r="E12122" s="41" t="s">
        <v>4731</v>
      </c>
      <c r="I12122" s="37">
        <v>2</v>
      </c>
      <c r="J12122" s="37">
        <v>2</v>
      </c>
      <c r="M12122" s="39">
        <v>596</v>
      </c>
      <c r="N12122" s="39">
        <v>596</v>
      </c>
      <c r="O12122" s="39">
        <v>551.20000000000005</v>
      </c>
      <c r="P12122" s="38">
        <v>33</v>
      </c>
    </row>
    <row r="12123" spans="1:16">
      <c r="A12123" s="25">
        <f t="shared" si="189"/>
        <v>12121</v>
      </c>
      <c r="B12123" s="32" t="s">
        <v>15282</v>
      </c>
      <c r="C12123" s="37">
        <v>1974</v>
      </c>
      <c r="D12123" s="37">
        <v>2009</v>
      </c>
      <c r="E12123" s="42" t="s">
        <v>4823</v>
      </c>
      <c r="I12123" s="37">
        <v>2</v>
      </c>
      <c r="J12123" s="37">
        <v>3</v>
      </c>
      <c r="M12123" s="39">
        <v>1020.2</v>
      </c>
      <c r="N12123" s="39">
        <v>932.6</v>
      </c>
      <c r="O12123" s="39">
        <v>607.70000000000005</v>
      </c>
      <c r="P12123" s="38">
        <v>48</v>
      </c>
    </row>
    <row r="12124" spans="1:16">
      <c r="A12124" s="25">
        <f t="shared" si="189"/>
        <v>12122</v>
      </c>
      <c r="B12124" s="32" t="s">
        <v>4640</v>
      </c>
      <c r="C12124" s="37">
        <v>1976</v>
      </c>
      <c r="E12124" s="42" t="s">
        <v>4823</v>
      </c>
      <c r="I12124" s="37">
        <v>2</v>
      </c>
      <c r="J12124" s="37">
        <v>3</v>
      </c>
      <c r="M12124" s="39">
        <v>1018.5</v>
      </c>
      <c r="N12124" s="39">
        <v>929.1</v>
      </c>
      <c r="O12124" s="39">
        <v>594.4</v>
      </c>
      <c r="P12124" s="38">
        <v>58</v>
      </c>
    </row>
    <row r="12125" spans="1:16">
      <c r="A12125" s="25">
        <f t="shared" si="189"/>
        <v>12123</v>
      </c>
      <c r="B12125" s="32" t="s">
        <v>15283</v>
      </c>
      <c r="I12125" s="37"/>
      <c r="J12125" s="37"/>
    </row>
    <row r="12126" spans="1:16">
      <c r="A12126" s="25">
        <f t="shared" si="189"/>
        <v>12124</v>
      </c>
      <c r="B12126" s="32" t="s">
        <v>15284</v>
      </c>
      <c r="I12126" s="37"/>
      <c r="J12126" s="37"/>
    </row>
    <row r="12127" spans="1:16">
      <c r="A12127" s="25">
        <f t="shared" si="189"/>
        <v>12125</v>
      </c>
      <c r="B12127" s="32" t="s">
        <v>15285</v>
      </c>
      <c r="I12127" s="37"/>
      <c r="J12127" s="37"/>
    </row>
    <row r="12128" spans="1:16">
      <c r="A12128" s="25">
        <f t="shared" si="189"/>
        <v>12126</v>
      </c>
      <c r="B12128" s="32" t="s">
        <v>15286</v>
      </c>
      <c r="C12128" s="37">
        <v>1972</v>
      </c>
      <c r="E12128" s="41" t="s">
        <v>4731</v>
      </c>
      <c r="I12128" s="37">
        <v>2</v>
      </c>
      <c r="J12128" s="37">
        <v>3</v>
      </c>
      <c r="M12128" s="39">
        <v>1021</v>
      </c>
      <c r="N12128" s="39">
        <v>1036.9000000000001</v>
      </c>
      <c r="O12128" s="39">
        <v>931.6</v>
      </c>
      <c r="P12128" s="38">
        <v>52</v>
      </c>
    </row>
    <row r="12129" spans="1:16">
      <c r="A12129" s="25">
        <f t="shared" si="189"/>
        <v>12127</v>
      </c>
      <c r="B12129" s="32" t="s">
        <v>4641</v>
      </c>
      <c r="C12129" s="37">
        <v>1970</v>
      </c>
      <c r="E12129" s="41" t="s">
        <v>12031</v>
      </c>
      <c r="I12129" s="37">
        <v>2</v>
      </c>
      <c r="J12129" s="37">
        <v>2</v>
      </c>
      <c r="M12129" s="39">
        <v>1068.8</v>
      </c>
      <c r="N12129" s="39">
        <v>1013.2</v>
      </c>
      <c r="O12129" s="39">
        <v>883.4</v>
      </c>
      <c r="P12129" s="38">
        <v>97</v>
      </c>
    </row>
    <row r="12130" spans="1:16">
      <c r="A12130" s="25">
        <f t="shared" si="189"/>
        <v>12128</v>
      </c>
      <c r="B12130" s="32" t="s">
        <v>15287</v>
      </c>
      <c r="I12130" s="37"/>
      <c r="J12130" s="37"/>
    </row>
    <row r="12131" spans="1:16">
      <c r="A12131" s="25">
        <f t="shared" si="189"/>
        <v>12129</v>
      </c>
      <c r="B12131" s="32" t="s">
        <v>15288</v>
      </c>
      <c r="I12131" s="37"/>
      <c r="J12131" s="37"/>
    </row>
    <row r="12132" spans="1:16">
      <c r="A12132" s="25">
        <f t="shared" si="189"/>
        <v>12130</v>
      </c>
      <c r="B12132" s="32" t="s">
        <v>15289</v>
      </c>
      <c r="I12132" s="37"/>
      <c r="J12132" s="37"/>
    </row>
    <row r="12133" spans="1:16">
      <c r="A12133" s="25">
        <f t="shared" si="189"/>
        <v>12131</v>
      </c>
      <c r="B12133" s="32" t="s">
        <v>15290</v>
      </c>
      <c r="I12133" s="37"/>
      <c r="J12133" s="37"/>
    </row>
    <row r="12134" spans="1:16">
      <c r="A12134" s="25">
        <f t="shared" si="189"/>
        <v>12132</v>
      </c>
      <c r="B12134" s="32" t="s">
        <v>15291</v>
      </c>
      <c r="I12134" s="37"/>
      <c r="J12134" s="37"/>
    </row>
    <row r="12135" spans="1:16">
      <c r="A12135" s="25">
        <f t="shared" si="189"/>
        <v>12133</v>
      </c>
      <c r="B12135" s="32" t="s">
        <v>15292</v>
      </c>
      <c r="I12135" s="37"/>
      <c r="J12135" s="37"/>
    </row>
    <row r="12136" spans="1:16">
      <c r="A12136" s="25">
        <f t="shared" si="189"/>
        <v>12134</v>
      </c>
      <c r="B12136" s="32" t="s">
        <v>15293</v>
      </c>
      <c r="C12136" s="37">
        <v>1966</v>
      </c>
      <c r="E12136" s="41" t="s">
        <v>4724</v>
      </c>
      <c r="I12136" s="37">
        <v>2</v>
      </c>
      <c r="J12136" s="37">
        <v>2</v>
      </c>
      <c r="M12136" s="39">
        <v>531.29999999999995</v>
      </c>
      <c r="N12136" s="39">
        <v>469.7</v>
      </c>
      <c r="O12136" s="39">
        <v>469.7</v>
      </c>
      <c r="P12136" s="38">
        <v>35</v>
      </c>
    </row>
    <row r="12137" spans="1:16">
      <c r="A12137" s="25">
        <f t="shared" si="189"/>
        <v>12135</v>
      </c>
      <c r="B12137" s="32" t="s">
        <v>15294</v>
      </c>
      <c r="C12137" s="37">
        <v>1967</v>
      </c>
      <c r="E12137" s="41" t="s">
        <v>4724</v>
      </c>
      <c r="I12137" s="37">
        <v>2</v>
      </c>
      <c r="J12137" s="37">
        <v>2</v>
      </c>
      <c r="M12137" s="39">
        <v>529</v>
      </c>
      <c r="N12137" s="39">
        <v>465.6</v>
      </c>
      <c r="O12137" s="39">
        <v>465.6</v>
      </c>
      <c r="P12137" s="38">
        <v>31</v>
      </c>
    </row>
    <row r="12138" spans="1:16">
      <c r="A12138" s="25">
        <f t="shared" si="189"/>
        <v>12136</v>
      </c>
      <c r="B12138" s="32" t="s">
        <v>15295</v>
      </c>
      <c r="C12138" s="37">
        <v>1963</v>
      </c>
      <c r="E12138" s="41" t="s">
        <v>4731</v>
      </c>
      <c r="I12138" s="37">
        <v>2</v>
      </c>
      <c r="J12138" s="37">
        <v>3</v>
      </c>
      <c r="M12138" s="39">
        <v>589.20000000000005</v>
      </c>
      <c r="N12138" s="39">
        <v>589.20000000000005</v>
      </c>
      <c r="O12138" s="39">
        <v>516.6</v>
      </c>
      <c r="P12138" s="38">
        <v>42</v>
      </c>
    </row>
    <row r="12139" spans="1:16">
      <c r="A12139" s="25">
        <f t="shared" si="189"/>
        <v>12137</v>
      </c>
      <c r="B12139" s="32" t="s">
        <v>15296</v>
      </c>
      <c r="C12139" s="37">
        <v>1981</v>
      </c>
      <c r="E12139" s="41" t="s">
        <v>4731</v>
      </c>
      <c r="I12139" s="37">
        <v>1</v>
      </c>
      <c r="J12139" s="37">
        <v>4</v>
      </c>
      <c r="M12139" s="39">
        <v>541.5</v>
      </c>
      <c r="N12139" s="39">
        <v>541.5</v>
      </c>
      <c r="O12139" s="39">
        <v>507</v>
      </c>
      <c r="P12139" s="38">
        <v>46</v>
      </c>
    </row>
    <row r="12140" spans="1:16">
      <c r="A12140" s="25">
        <f t="shared" si="189"/>
        <v>12138</v>
      </c>
      <c r="B12140" s="32" t="s">
        <v>15297</v>
      </c>
      <c r="C12140" s="37">
        <v>1980</v>
      </c>
      <c r="E12140" s="42" t="s">
        <v>15298</v>
      </c>
      <c r="I12140" s="37">
        <v>1</v>
      </c>
      <c r="J12140" s="37">
        <v>1</v>
      </c>
      <c r="M12140" s="39">
        <v>551</v>
      </c>
      <c r="N12140" s="39">
        <v>551</v>
      </c>
      <c r="O12140" s="39">
        <v>414.7</v>
      </c>
      <c r="P12140" s="38">
        <v>48</v>
      </c>
    </row>
    <row r="12141" spans="1:16">
      <c r="A12141" s="25">
        <f t="shared" si="189"/>
        <v>12139</v>
      </c>
      <c r="B12141" s="32" t="s">
        <v>15299</v>
      </c>
      <c r="C12141" s="37">
        <v>1983</v>
      </c>
      <c r="E12141" s="41" t="s">
        <v>4731</v>
      </c>
      <c r="I12141" s="37">
        <v>1</v>
      </c>
      <c r="J12141" s="37">
        <v>3</v>
      </c>
      <c r="M12141" s="39">
        <v>571.29999999999995</v>
      </c>
      <c r="N12141" s="39">
        <v>551.4</v>
      </c>
      <c r="O12141" s="39">
        <v>319.7</v>
      </c>
      <c r="P12141" s="38">
        <v>33</v>
      </c>
    </row>
    <row r="12142" spans="1:16">
      <c r="A12142" s="25">
        <f t="shared" si="189"/>
        <v>12140</v>
      </c>
      <c r="B12142" s="32" t="s">
        <v>15300</v>
      </c>
      <c r="C12142" s="37">
        <v>1989</v>
      </c>
      <c r="E12142" s="41" t="s">
        <v>4731</v>
      </c>
      <c r="I12142" s="37">
        <v>2</v>
      </c>
      <c r="J12142" s="37">
        <v>2</v>
      </c>
      <c r="M12142" s="39">
        <v>664.2</v>
      </c>
      <c r="N12142" s="39">
        <v>603.4</v>
      </c>
      <c r="O12142" s="39">
        <v>603.4</v>
      </c>
      <c r="P12142" s="38">
        <v>30</v>
      </c>
    </row>
    <row r="12143" spans="1:16">
      <c r="A12143" s="25">
        <f t="shared" si="189"/>
        <v>12141</v>
      </c>
      <c r="B12143" s="32" t="s">
        <v>15301</v>
      </c>
      <c r="C12143" s="37">
        <v>1990</v>
      </c>
      <c r="E12143" s="41" t="s">
        <v>4731</v>
      </c>
      <c r="I12143" s="37">
        <v>2</v>
      </c>
      <c r="J12143" s="37">
        <v>1</v>
      </c>
      <c r="M12143" s="39">
        <v>1377.4</v>
      </c>
      <c r="N12143" s="39">
        <v>1377.4</v>
      </c>
      <c r="O12143" s="39">
        <v>642.4</v>
      </c>
    </row>
    <row r="12144" spans="1:16">
      <c r="A12144" s="25">
        <f t="shared" si="189"/>
        <v>12142</v>
      </c>
      <c r="B12144" s="32" t="s">
        <v>15302</v>
      </c>
      <c r="C12144" s="37">
        <v>1999</v>
      </c>
      <c r="E12144" s="41" t="s">
        <v>4729</v>
      </c>
      <c r="I12144" s="37">
        <v>4</v>
      </c>
      <c r="J12144" s="37">
        <v>3</v>
      </c>
      <c r="M12144" s="39">
        <v>4825.5</v>
      </c>
      <c r="N12144" s="39">
        <v>4729.5</v>
      </c>
      <c r="O12144" s="39">
        <v>3877.5</v>
      </c>
      <c r="P12144" s="38">
        <v>186</v>
      </c>
    </row>
    <row r="12145" spans="1:16">
      <c r="A12145" s="25">
        <f t="shared" si="189"/>
        <v>12143</v>
      </c>
      <c r="B12145" s="32" t="s">
        <v>15303</v>
      </c>
      <c r="C12145" s="37">
        <v>1976</v>
      </c>
      <c r="E12145" s="41" t="s">
        <v>4731</v>
      </c>
      <c r="I12145" s="37">
        <v>5</v>
      </c>
      <c r="J12145" s="37">
        <v>4</v>
      </c>
      <c r="M12145" s="39">
        <v>4645.8999999999996</v>
      </c>
      <c r="N12145" s="39">
        <v>3605</v>
      </c>
      <c r="O12145" s="39">
        <v>3326.9</v>
      </c>
      <c r="P12145" s="38">
        <v>200</v>
      </c>
    </row>
    <row r="12146" spans="1:16">
      <c r="A12146" s="25">
        <f t="shared" si="189"/>
        <v>12144</v>
      </c>
      <c r="B12146" s="32" t="s">
        <v>15304</v>
      </c>
      <c r="C12146" s="37">
        <v>2004</v>
      </c>
      <c r="E12146" s="41" t="s">
        <v>5433</v>
      </c>
      <c r="I12146" s="37">
        <v>5</v>
      </c>
      <c r="J12146" s="37">
        <v>2</v>
      </c>
      <c r="M12146" s="39">
        <v>2774.4</v>
      </c>
      <c r="N12146" s="39">
        <v>2800.3</v>
      </c>
      <c r="O12146" s="39">
        <v>2535.4</v>
      </c>
      <c r="P12146" s="38">
        <v>110</v>
      </c>
    </row>
    <row r="12147" spans="1:16">
      <c r="A12147" s="25">
        <f t="shared" si="189"/>
        <v>12145</v>
      </c>
      <c r="B12147" s="32" t="s">
        <v>15305</v>
      </c>
      <c r="C12147" s="37">
        <v>1993</v>
      </c>
      <c r="E12147" s="41" t="s">
        <v>4729</v>
      </c>
      <c r="I12147" s="37">
        <v>5</v>
      </c>
      <c r="J12147" s="37">
        <v>4</v>
      </c>
      <c r="M12147" s="39">
        <v>2923.5</v>
      </c>
      <c r="N12147" s="39">
        <v>2577.8000000000002</v>
      </c>
      <c r="O12147" s="39">
        <v>2577.8000000000002</v>
      </c>
      <c r="P12147" s="38">
        <v>163</v>
      </c>
    </row>
    <row r="12148" spans="1:16">
      <c r="A12148" s="25">
        <f t="shared" si="189"/>
        <v>12146</v>
      </c>
      <c r="B12148" s="32" t="s">
        <v>15306</v>
      </c>
      <c r="C12148" s="37">
        <v>1993</v>
      </c>
      <c r="E12148" s="41" t="s">
        <v>4729</v>
      </c>
      <c r="I12148" s="37">
        <v>5</v>
      </c>
      <c r="J12148" s="37">
        <v>4</v>
      </c>
      <c r="M12148" s="39">
        <v>2923.5</v>
      </c>
      <c r="N12148" s="39">
        <v>2577.8000000000002</v>
      </c>
      <c r="O12148" s="39">
        <v>2577.8000000000002</v>
      </c>
      <c r="P12148" s="38">
        <v>162</v>
      </c>
    </row>
    <row r="12149" spans="1:16">
      <c r="A12149" s="25">
        <f t="shared" si="189"/>
        <v>12147</v>
      </c>
      <c r="B12149" s="32" t="s">
        <v>15307</v>
      </c>
      <c r="C12149" s="37">
        <v>1993</v>
      </c>
      <c r="E12149" s="41" t="s">
        <v>4729</v>
      </c>
      <c r="I12149" s="37">
        <v>5</v>
      </c>
      <c r="J12149" s="37">
        <v>4</v>
      </c>
      <c r="M12149" s="39">
        <v>2934.5</v>
      </c>
      <c r="N12149" s="39">
        <v>2949.5</v>
      </c>
      <c r="O12149" s="39">
        <v>2585.6999999999998</v>
      </c>
      <c r="P12149" s="38">
        <v>151</v>
      </c>
    </row>
    <row r="12150" spans="1:16">
      <c r="A12150" s="25">
        <f t="shared" si="189"/>
        <v>12148</v>
      </c>
      <c r="B12150" s="32" t="s">
        <v>15308</v>
      </c>
      <c r="C12150" s="37">
        <v>2014</v>
      </c>
      <c r="E12150" s="41" t="s">
        <v>4731</v>
      </c>
      <c r="I12150" s="37">
        <v>5</v>
      </c>
      <c r="J12150" s="37">
        <v>3</v>
      </c>
      <c r="M12150" s="39">
        <v>5610.5</v>
      </c>
      <c r="N12150" s="39">
        <v>3652.4</v>
      </c>
      <c r="O12150" s="39">
        <v>3652.4</v>
      </c>
    </row>
    <row r="12151" spans="1:16">
      <c r="A12151" s="25">
        <f t="shared" si="189"/>
        <v>12149</v>
      </c>
      <c r="B12151" s="32" t="s">
        <v>15309</v>
      </c>
      <c r="C12151" s="37">
        <v>1961</v>
      </c>
      <c r="E12151" s="41" t="s">
        <v>4724</v>
      </c>
      <c r="I12151" s="37">
        <v>2</v>
      </c>
      <c r="J12151" s="37">
        <v>2</v>
      </c>
      <c r="M12151" s="39">
        <v>910.7</v>
      </c>
      <c r="N12151" s="39">
        <v>843.4</v>
      </c>
      <c r="O12151" s="39">
        <v>260.2</v>
      </c>
      <c r="P12151" s="38">
        <v>27</v>
      </c>
    </row>
    <row r="12152" spans="1:16">
      <c r="A12152" s="25">
        <f t="shared" si="189"/>
        <v>12150</v>
      </c>
      <c r="B12152" s="32" t="s">
        <v>15310</v>
      </c>
      <c r="C12152" s="37">
        <v>1961</v>
      </c>
      <c r="E12152" s="41" t="s">
        <v>4724</v>
      </c>
      <c r="I12152" s="37">
        <v>2</v>
      </c>
      <c r="J12152" s="37">
        <v>2</v>
      </c>
      <c r="M12152" s="39">
        <v>926.8</v>
      </c>
      <c r="N12152" s="39">
        <v>850.6</v>
      </c>
      <c r="O12152" s="39">
        <v>850.6</v>
      </c>
      <c r="P12152" s="38">
        <v>39</v>
      </c>
    </row>
    <row r="12153" spans="1:16">
      <c r="A12153" s="25">
        <f t="shared" si="189"/>
        <v>12151</v>
      </c>
      <c r="B12153" s="32" t="s">
        <v>15311</v>
      </c>
      <c r="C12153" s="37">
        <v>1962</v>
      </c>
      <c r="E12153" s="41" t="s">
        <v>4724</v>
      </c>
      <c r="I12153" s="37">
        <v>3</v>
      </c>
      <c r="J12153" s="37">
        <v>3</v>
      </c>
      <c r="M12153" s="39">
        <v>2171.8000000000002</v>
      </c>
      <c r="N12153" s="39">
        <v>1521.6</v>
      </c>
      <c r="O12153" s="39">
        <v>1521.6</v>
      </c>
      <c r="P12153" s="38">
        <v>91</v>
      </c>
    </row>
    <row r="12154" spans="1:16">
      <c r="A12154" s="25">
        <f t="shared" si="189"/>
        <v>12152</v>
      </c>
      <c r="B12154" s="32" t="s">
        <v>15312</v>
      </c>
      <c r="C12154" s="37">
        <v>1963</v>
      </c>
      <c r="E12154" s="41" t="s">
        <v>4724</v>
      </c>
      <c r="I12154" s="37">
        <v>4</v>
      </c>
      <c r="J12154" s="37">
        <v>2</v>
      </c>
      <c r="M12154" s="39">
        <v>1716.7</v>
      </c>
      <c r="N12154" s="39">
        <v>1290.8</v>
      </c>
      <c r="O12154" s="39">
        <v>1290.8</v>
      </c>
      <c r="P12154" s="38">
        <v>72</v>
      </c>
    </row>
    <row r="12155" spans="1:16">
      <c r="A12155" s="25">
        <f t="shared" si="189"/>
        <v>12153</v>
      </c>
      <c r="B12155" s="32" t="s">
        <v>4645</v>
      </c>
      <c r="C12155" s="37">
        <v>1967</v>
      </c>
      <c r="E12155" s="41" t="s">
        <v>4724</v>
      </c>
      <c r="I12155" s="37">
        <v>5</v>
      </c>
      <c r="J12155" s="37">
        <v>2</v>
      </c>
      <c r="M12155" s="39">
        <v>2372.5</v>
      </c>
      <c r="N12155" s="39">
        <v>1808.9</v>
      </c>
      <c r="O12155" s="39">
        <v>1808.9</v>
      </c>
      <c r="P12155" s="38">
        <v>89</v>
      </c>
    </row>
    <row r="12156" spans="1:16">
      <c r="A12156" s="25">
        <f t="shared" si="189"/>
        <v>12154</v>
      </c>
      <c r="B12156" s="32" t="s">
        <v>4646</v>
      </c>
      <c r="C12156" s="37">
        <v>1968</v>
      </c>
      <c r="E12156" s="41" t="s">
        <v>4724</v>
      </c>
      <c r="I12156" s="37">
        <v>5</v>
      </c>
      <c r="J12156" s="37">
        <v>2</v>
      </c>
      <c r="M12156" s="39">
        <v>2055.6999999999998</v>
      </c>
      <c r="N12156" s="39">
        <v>1569.2</v>
      </c>
      <c r="O12156" s="39">
        <v>659.8</v>
      </c>
      <c r="P12156" s="38">
        <v>79</v>
      </c>
    </row>
    <row r="12157" spans="1:16">
      <c r="A12157" s="25">
        <f t="shared" si="189"/>
        <v>12155</v>
      </c>
      <c r="B12157" s="32" t="s">
        <v>15313</v>
      </c>
      <c r="C12157" s="37">
        <v>1973</v>
      </c>
      <c r="E12157" s="41" t="s">
        <v>4724</v>
      </c>
      <c r="I12157" s="37">
        <v>5</v>
      </c>
      <c r="J12157" s="37">
        <v>4</v>
      </c>
      <c r="M12157" s="39">
        <v>3616.9</v>
      </c>
      <c r="N12157" s="39">
        <v>3342.5</v>
      </c>
      <c r="O12157" s="39">
        <v>3342.5</v>
      </c>
      <c r="P12157" s="38">
        <v>163</v>
      </c>
    </row>
    <row r="12158" spans="1:16">
      <c r="A12158" s="25">
        <f t="shared" si="189"/>
        <v>12156</v>
      </c>
      <c r="B12158" s="32" t="s">
        <v>15314</v>
      </c>
      <c r="I12158" s="37"/>
      <c r="J12158" s="37"/>
    </row>
    <row r="12159" spans="1:16">
      <c r="A12159" s="25">
        <f t="shared" si="189"/>
        <v>12157</v>
      </c>
      <c r="B12159" s="32" t="s">
        <v>15315</v>
      </c>
      <c r="C12159" s="37">
        <v>1973</v>
      </c>
      <c r="E12159" s="41" t="s">
        <v>4724</v>
      </c>
      <c r="I12159" s="37">
        <v>5</v>
      </c>
      <c r="J12159" s="37">
        <v>4</v>
      </c>
      <c r="M12159" s="39">
        <v>4416.5</v>
      </c>
      <c r="N12159" s="39">
        <v>3370.7</v>
      </c>
      <c r="O12159" s="39">
        <v>3370.7</v>
      </c>
      <c r="P12159" s="38">
        <v>194</v>
      </c>
    </row>
    <row r="12160" spans="1:16">
      <c r="A12160" s="25">
        <f t="shared" si="189"/>
        <v>12158</v>
      </c>
      <c r="B12160" s="32" t="s">
        <v>15316</v>
      </c>
      <c r="I12160" s="37"/>
      <c r="J12160" s="37"/>
    </row>
    <row r="12161" spans="1:16">
      <c r="A12161" s="25">
        <f t="shared" si="189"/>
        <v>12159</v>
      </c>
      <c r="B12161" s="32" t="s">
        <v>15317</v>
      </c>
      <c r="C12161" s="37">
        <v>2009</v>
      </c>
      <c r="E12161" s="41" t="s">
        <v>4823</v>
      </c>
      <c r="I12161" s="37">
        <v>4</v>
      </c>
      <c r="J12161" s="37">
        <v>2</v>
      </c>
      <c r="M12161" s="39">
        <v>3706.4</v>
      </c>
      <c r="N12161" s="39">
        <v>3236.6</v>
      </c>
      <c r="O12161" s="39">
        <v>2907</v>
      </c>
      <c r="P12161" s="38">
        <v>20</v>
      </c>
    </row>
    <row r="12162" spans="1:16">
      <c r="A12162" s="25">
        <f t="shared" si="189"/>
        <v>12160</v>
      </c>
      <c r="B12162" s="32" t="s">
        <v>3426</v>
      </c>
      <c r="C12162" s="37">
        <v>2009</v>
      </c>
      <c r="E12162" s="42"/>
      <c r="I12162" s="37">
        <v>5</v>
      </c>
      <c r="J12162" s="37">
        <v>2</v>
      </c>
      <c r="M12162" s="39">
        <v>3720.9</v>
      </c>
      <c r="N12162" s="39">
        <v>3097.1</v>
      </c>
    </row>
    <row r="12163" spans="1:16">
      <c r="A12163" s="25">
        <f t="shared" ref="A12163:A12226" si="190">A12162+1</f>
        <v>12161</v>
      </c>
      <c r="B12163" s="32" t="s">
        <v>3427</v>
      </c>
      <c r="C12163" s="37">
        <v>2010</v>
      </c>
      <c r="E12163" s="42"/>
      <c r="I12163" s="37">
        <v>5</v>
      </c>
      <c r="J12163" s="37">
        <v>2</v>
      </c>
      <c r="M12163" s="39">
        <v>3721.6</v>
      </c>
    </row>
    <row r="12164" spans="1:16">
      <c r="A12164" s="25">
        <f t="shared" si="190"/>
        <v>12162</v>
      </c>
      <c r="B12164" s="32" t="s">
        <v>15318</v>
      </c>
      <c r="C12164" s="37">
        <v>2010</v>
      </c>
      <c r="E12164" s="41" t="s">
        <v>4731</v>
      </c>
      <c r="I12164" s="37">
        <v>4</v>
      </c>
      <c r="J12164" s="37">
        <v>2</v>
      </c>
      <c r="M12164" s="39">
        <v>2747.49</v>
      </c>
      <c r="N12164" s="39">
        <v>2747.49</v>
      </c>
      <c r="O12164" s="39">
        <v>2747.49</v>
      </c>
      <c r="P12164" s="38">
        <v>80</v>
      </c>
    </row>
    <row r="12165" spans="1:16">
      <c r="A12165" s="25">
        <f t="shared" si="190"/>
        <v>12163</v>
      </c>
      <c r="B12165" s="32" t="s">
        <v>15319</v>
      </c>
      <c r="I12165" s="37"/>
      <c r="J12165" s="37"/>
    </row>
    <row r="12166" spans="1:16">
      <c r="A12166" s="25">
        <f t="shared" si="190"/>
        <v>12164</v>
      </c>
      <c r="B12166" s="32" t="s">
        <v>15320</v>
      </c>
      <c r="C12166" s="37">
        <v>1990</v>
      </c>
      <c r="I12166" s="37">
        <v>5</v>
      </c>
      <c r="J12166" s="37">
        <v>4</v>
      </c>
      <c r="M12166" s="39">
        <v>2890.1</v>
      </c>
      <c r="N12166" s="39">
        <v>2457</v>
      </c>
    </row>
    <row r="12167" spans="1:16">
      <c r="A12167" s="25">
        <f t="shared" si="190"/>
        <v>12165</v>
      </c>
      <c r="B12167" s="32" t="s">
        <v>15321</v>
      </c>
      <c r="C12167" s="37">
        <v>1974</v>
      </c>
      <c r="E12167" s="42" t="s">
        <v>4823</v>
      </c>
      <c r="I12167" s="37">
        <v>5</v>
      </c>
      <c r="J12167" s="37">
        <v>1</v>
      </c>
      <c r="M12167" s="39">
        <v>2168</v>
      </c>
      <c r="N12167" s="39">
        <v>2168</v>
      </c>
      <c r="O12167" s="39">
        <v>2168</v>
      </c>
      <c r="P12167" s="38">
        <v>176</v>
      </c>
    </row>
    <row r="12168" spans="1:16">
      <c r="A12168" s="25">
        <f t="shared" si="190"/>
        <v>12166</v>
      </c>
      <c r="B12168" s="32" t="s">
        <v>15322</v>
      </c>
      <c r="C12168" s="37">
        <v>1992</v>
      </c>
      <c r="E12168" s="41" t="s">
        <v>4731</v>
      </c>
      <c r="I12168" s="37">
        <v>5</v>
      </c>
      <c r="J12168" s="37">
        <v>1</v>
      </c>
      <c r="M12168" s="39">
        <v>2753.9</v>
      </c>
      <c r="N12168" s="39">
        <v>2256</v>
      </c>
      <c r="O12168" s="39">
        <v>2256</v>
      </c>
      <c r="P12168" s="38">
        <v>133</v>
      </c>
    </row>
    <row r="12169" spans="1:16">
      <c r="A12169" s="25">
        <f t="shared" si="190"/>
        <v>12167</v>
      </c>
      <c r="B12169" s="32" t="s">
        <v>15323</v>
      </c>
      <c r="C12169" s="37">
        <v>1980</v>
      </c>
      <c r="E12169" s="41" t="s">
        <v>4729</v>
      </c>
      <c r="I12169" s="37">
        <v>5</v>
      </c>
      <c r="J12169" s="37">
        <v>4</v>
      </c>
      <c r="M12169" s="39">
        <v>5167.2</v>
      </c>
      <c r="N12169" s="39">
        <v>4319</v>
      </c>
      <c r="O12169" s="39">
        <v>4319</v>
      </c>
      <c r="P12169" s="38">
        <v>244</v>
      </c>
    </row>
    <row r="12170" spans="1:16">
      <c r="A12170" s="25">
        <f t="shared" si="190"/>
        <v>12168</v>
      </c>
      <c r="B12170" s="32" t="s">
        <v>15324</v>
      </c>
      <c r="C12170" s="37">
        <v>1978</v>
      </c>
      <c r="E12170" s="41" t="s">
        <v>4729</v>
      </c>
      <c r="I12170" s="37">
        <v>5</v>
      </c>
      <c r="J12170" s="37">
        <v>8</v>
      </c>
      <c r="M12170" s="39">
        <v>6365.9</v>
      </c>
      <c r="N12170" s="39">
        <v>5714.4</v>
      </c>
      <c r="O12170" s="39">
        <v>5714.4</v>
      </c>
      <c r="P12170" s="38">
        <v>330</v>
      </c>
    </row>
    <row r="12171" spans="1:16">
      <c r="A12171" s="25">
        <f t="shared" si="190"/>
        <v>12169</v>
      </c>
      <c r="B12171" s="32" t="s">
        <v>15325</v>
      </c>
      <c r="C12171" s="37">
        <v>1985</v>
      </c>
      <c r="E12171" s="41" t="s">
        <v>4729</v>
      </c>
      <c r="I12171" s="37">
        <v>5</v>
      </c>
      <c r="J12171" s="37">
        <v>6</v>
      </c>
      <c r="M12171" s="39">
        <v>4450.3</v>
      </c>
      <c r="N12171" s="39">
        <v>3927.2</v>
      </c>
      <c r="O12171" s="39">
        <v>3927.2</v>
      </c>
      <c r="P12171" s="38">
        <v>248</v>
      </c>
    </row>
    <row r="12172" spans="1:16">
      <c r="A12172" s="25">
        <f t="shared" si="190"/>
        <v>12170</v>
      </c>
      <c r="B12172" s="32" t="s">
        <v>15326</v>
      </c>
      <c r="I12172" s="37"/>
      <c r="J12172" s="37"/>
    </row>
    <row r="12173" spans="1:16">
      <c r="A12173" s="25">
        <f t="shared" si="190"/>
        <v>12171</v>
      </c>
      <c r="B12173" s="32" t="s">
        <v>3061</v>
      </c>
      <c r="C12173" s="37">
        <v>1963</v>
      </c>
      <c r="E12173" s="41" t="s">
        <v>4724</v>
      </c>
      <c r="I12173" s="37">
        <v>2</v>
      </c>
      <c r="J12173" s="37">
        <v>1</v>
      </c>
      <c r="M12173" s="39">
        <v>874.1</v>
      </c>
      <c r="N12173" s="39">
        <v>848</v>
      </c>
      <c r="O12173" s="39">
        <v>848</v>
      </c>
      <c r="P12173" s="38">
        <v>62</v>
      </c>
    </row>
    <row r="12174" spans="1:16">
      <c r="A12174" s="25">
        <f t="shared" si="190"/>
        <v>12172</v>
      </c>
      <c r="B12174" s="32" t="s">
        <v>15327</v>
      </c>
      <c r="C12174" s="37">
        <v>1963</v>
      </c>
      <c r="E12174" s="41" t="s">
        <v>4724</v>
      </c>
      <c r="I12174" s="37">
        <v>1</v>
      </c>
      <c r="J12174" s="37">
        <v>1</v>
      </c>
      <c r="M12174" s="39">
        <v>387.4</v>
      </c>
      <c r="N12174" s="39">
        <v>312.89999999999998</v>
      </c>
      <c r="O12174" s="39">
        <v>312.89999999999998</v>
      </c>
      <c r="P12174" s="38">
        <v>27</v>
      </c>
    </row>
    <row r="12175" spans="1:16">
      <c r="A12175" s="25">
        <f t="shared" si="190"/>
        <v>12173</v>
      </c>
      <c r="B12175" s="32" t="s">
        <v>15328</v>
      </c>
      <c r="C12175" s="37">
        <v>2013</v>
      </c>
      <c r="E12175" s="41" t="s">
        <v>4731</v>
      </c>
      <c r="I12175" s="37">
        <v>9</v>
      </c>
      <c r="J12175" s="37">
        <v>2</v>
      </c>
      <c r="M12175" s="39">
        <v>4997.3</v>
      </c>
      <c r="N12175" s="39">
        <v>4661.2</v>
      </c>
      <c r="O12175" s="39">
        <v>4033.3</v>
      </c>
    </row>
    <row r="12176" spans="1:16">
      <c r="A12176" s="25">
        <f t="shared" si="190"/>
        <v>12174</v>
      </c>
      <c r="B12176" s="32" t="s">
        <v>15329</v>
      </c>
      <c r="I12176" s="37"/>
      <c r="J12176" s="37"/>
    </row>
    <row r="12177" spans="1:16">
      <c r="A12177" s="25">
        <f t="shared" si="190"/>
        <v>12175</v>
      </c>
      <c r="B12177" s="32" t="s">
        <v>15330</v>
      </c>
      <c r="I12177" s="37"/>
      <c r="J12177" s="37"/>
    </row>
    <row r="12178" spans="1:16">
      <c r="A12178" s="25">
        <f t="shared" si="190"/>
        <v>12176</v>
      </c>
      <c r="B12178" s="32" t="s">
        <v>15331</v>
      </c>
      <c r="C12178" s="37">
        <v>2010</v>
      </c>
      <c r="E12178" s="41" t="s">
        <v>4731</v>
      </c>
      <c r="I12178" s="37">
        <v>10</v>
      </c>
      <c r="J12178" s="37">
        <v>1</v>
      </c>
      <c r="M12178" s="39">
        <v>4419.8</v>
      </c>
      <c r="N12178" s="39">
        <v>1856.8000000000002</v>
      </c>
      <c r="O12178" s="39">
        <v>1514.4</v>
      </c>
      <c r="P12178" s="38">
        <v>88</v>
      </c>
    </row>
    <row r="12179" spans="1:16">
      <c r="A12179" s="25">
        <f t="shared" si="190"/>
        <v>12177</v>
      </c>
      <c r="B12179" s="32" t="s">
        <v>15332</v>
      </c>
      <c r="I12179" s="37"/>
      <c r="J12179" s="37"/>
    </row>
    <row r="12180" spans="1:16">
      <c r="A12180" s="25">
        <f t="shared" si="190"/>
        <v>12178</v>
      </c>
      <c r="B12180" s="32" t="s">
        <v>15333</v>
      </c>
      <c r="C12180" s="37">
        <v>2010</v>
      </c>
      <c r="E12180" s="41" t="s">
        <v>4731</v>
      </c>
      <c r="I12180" s="37">
        <v>10</v>
      </c>
      <c r="J12180" s="37">
        <v>1</v>
      </c>
      <c r="M12180" s="39">
        <v>4396</v>
      </c>
      <c r="N12180" s="39">
        <v>3469.5</v>
      </c>
      <c r="O12180" s="39">
        <v>3126.3</v>
      </c>
      <c r="P12180" s="38">
        <v>86</v>
      </c>
    </row>
    <row r="12181" spans="1:16">
      <c r="A12181" s="25">
        <f t="shared" si="190"/>
        <v>12179</v>
      </c>
      <c r="B12181" s="32" t="s">
        <v>15334</v>
      </c>
      <c r="C12181" s="37">
        <v>2011</v>
      </c>
      <c r="E12181" s="41" t="s">
        <v>6324</v>
      </c>
      <c r="I12181" s="37">
        <v>10</v>
      </c>
      <c r="J12181" s="37">
        <v>1</v>
      </c>
      <c r="M12181" s="39">
        <v>4300.3</v>
      </c>
      <c r="N12181" s="39">
        <v>4300.3</v>
      </c>
      <c r="O12181" s="39">
        <v>3468.6</v>
      </c>
      <c r="P12181" s="38">
        <v>87</v>
      </c>
    </row>
    <row r="12182" spans="1:16">
      <c r="A12182" s="25">
        <f t="shared" si="190"/>
        <v>12180</v>
      </c>
      <c r="B12182" s="32" t="s">
        <v>15335</v>
      </c>
      <c r="C12182" s="37">
        <v>2015</v>
      </c>
      <c r="E12182" s="41" t="s">
        <v>4731</v>
      </c>
      <c r="I12182" s="37">
        <v>11</v>
      </c>
      <c r="J12182" s="37">
        <v>2</v>
      </c>
      <c r="M12182" s="39">
        <v>5908.3</v>
      </c>
      <c r="N12182" s="39">
        <v>5908.3</v>
      </c>
      <c r="O12182" s="39">
        <v>4148.8</v>
      </c>
    </row>
    <row r="12183" spans="1:16">
      <c r="A12183" s="25">
        <f t="shared" si="190"/>
        <v>12181</v>
      </c>
      <c r="B12183" s="32" t="s">
        <v>15336</v>
      </c>
      <c r="C12183" s="37">
        <v>2017</v>
      </c>
      <c r="E12183" s="41" t="s">
        <v>4731</v>
      </c>
      <c r="I12183" s="37">
        <v>9</v>
      </c>
      <c r="J12183" s="37">
        <v>2</v>
      </c>
      <c r="M12183" s="39">
        <v>5256.1</v>
      </c>
      <c r="N12183" s="39">
        <v>4135.8</v>
      </c>
      <c r="O12183" s="39">
        <v>4135.8</v>
      </c>
    </row>
    <row r="12184" spans="1:16">
      <c r="A12184" s="25">
        <f t="shared" si="190"/>
        <v>12182</v>
      </c>
      <c r="B12184" s="32" t="s">
        <v>15337</v>
      </c>
      <c r="C12184" s="37">
        <v>2017</v>
      </c>
      <c r="E12184" s="41" t="s">
        <v>4731</v>
      </c>
      <c r="I12184" s="37">
        <v>9</v>
      </c>
      <c r="J12184" s="37">
        <v>2</v>
      </c>
      <c r="M12184" s="39">
        <v>5238.6000000000004</v>
      </c>
      <c r="N12184" s="39">
        <v>4140</v>
      </c>
      <c r="O12184" s="39">
        <v>4140</v>
      </c>
    </row>
    <row r="12185" spans="1:16">
      <c r="A12185" s="25">
        <f t="shared" si="190"/>
        <v>12183</v>
      </c>
      <c r="B12185" s="32" t="s">
        <v>15338</v>
      </c>
      <c r="C12185" s="37">
        <v>2016</v>
      </c>
      <c r="E12185" s="41" t="s">
        <v>5872</v>
      </c>
      <c r="I12185" s="37">
        <v>9</v>
      </c>
      <c r="J12185" s="37">
        <v>4</v>
      </c>
      <c r="M12185" s="39">
        <v>9531.2000000000007</v>
      </c>
      <c r="N12185" s="39">
        <v>7838.4</v>
      </c>
      <c r="O12185" s="39">
        <v>7838.4</v>
      </c>
    </row>
    <row r="12186" spans="1:16">
      <c r="A12186" s="25">
        <f t="shared" si="190"/>
        <v>12184</v>
      </c>
      <c r="B12186" s="32" t="s">
        <v>15339</v>
      </c>
      <c r="C12186" s="37">
        <v>2018</v>
      </c>
      <c r="E12186" s="41" t="s">
        <v>5872</v>
      </c>
      <c r="I12186" s="37">
        <v>9</v>
      </c>
      <c r="J12186" s="37">
        <v>4</v>
      </c>
      <c r="M12186" s="39">
        <v>10045.200000000001</v>
      </c>
      <c r="N12186" s="39">
        <v>8334</v>
      </c>
      <c r="O12186" s="39">
        <v>8334</v>
      </c>
    </row>
    <row r="12187" spans="1:16">
      <c r="A12187" s="25">
        <f t="shared" si="190"/>
        <v>12185</v>
      </c>
      <c r="B12187" s="32" t="s">
        <v>15340</v>
      </c>
      <c r="C12187" s="37">
        <v>2018</v>
      </c>
      <c r="E12187" s="41" t="s">
        <v>4731</v>
      </c>
      <c r="I12187" s="37">
        <v>9</v>
      </c>
      <c r="J12187" s="37">
        <v>1</v>
      </c>
      <c r="M12187" s="39">
        <v>5238.6000000000004</v>
      </c>
      <c r="N12187" s="39">
        <v>4415.7</v>
      </c>
      <c r="O12187" s="39">
        <v>4415.7</v>
      </c>
    </row>
    <row r="12188" spans="1:16">
      <c r="A12188" s="25">
        <f t="shared" si="190"/>
        <v>12186</v>
      </c>
      <c r="B12188" s="32" t="s">
        <v>15341</v>
      </c>
      <c r="C12188" s="37">
        <v>2002</v>
      </c>
      <c r="E12188" s="41" t="s">
        <v>4731</v>
      </c>
      <c r="I12188" s="37">
        <v>3</v>
      </c>
      <c r="J12188" s="37">
        <v>4</v>
      </c>
      <c r="M12188" s="39">
        <v>3621.6</v>
      </c>
      <c r="N12188" s="39">
        <v>2489.6999999999998</v>
      </c>
      <c r="O12188" s="39">
        <v>2489.6999999999998</v>
      </c>
      <c r="P12188" s="38">
        <v>124</v>
      </c>
    </row>
    <row r="12189" spans="1:16">
      <c r="A12189" s="25">
        <f t="shared" si="190"/>
        <v>12187</v>
      </c>
      <c r="B12189" s="32" t="s">
        <v>15342</v>
      </c>
      <c r="C12189" s="37">
        <v>1984</v>
      </c>
      <c r="E12189" s="41" t="s">
        <v>4731</v>
      </c>
      <c r="I12189" s="37">
        <v>2</v>
      </c>
      <c r="J12189" s="37">
        <v>3</v>
      </c>
      <c r="M12189" s="39">
        <v>940.1</v>
      </c>
      <c r="N12189" s="39">
        <v>939.7</v>
      </c>
      <c r="O12189" s="39">
        <v>939.7</v>
      </c>
      <c r="P12189" s="38">
        <v>50</v>
      </c>
    </row>
    <row r="12190" spans="1:16">
      <c r="A12190" s="25">
        <f t="shared" si="190"/>
        <v>12188</v>
      </c>
      <c r="B12190" s="32" t="s">
        <v>15343</v>
      </c>
      <c r="I12190" s="37"/>
      <c r="J12190" s="37"/>
    </row>
    <row r="12191" spans="1:16">
      <c r="A12191" s="25">
        <f t="shared" si="190"/>
        <v>12189</v>
      </c>
      <c r="B12191" s="32" t="s">
        <v>15344</v>
      </c>
      <c r="C12191" s="37">
        <v>1964</v>
      </c>
      <c r="E12191" s="41" t="s">
        <v>4724</v>
      </c>
      <c r="I12191" s="37">
        <v>2</v>
      </c>
      <c r="J12191" s="37">
        <v>2</v>
      </c>
      <c r="M12191" s="39">
        <v>832.2</v>
      </c>
      <c r="N12191" s="39">
        <v>547.4</v>
      </c>
      <c r="O12191" s="39">
        <v>547.4</v>
      </c>
      <c r="P12191" s="38">
        <v>90</v>
      </c>
    </row>
    <row r="12192" spans="1:16">
      <c r="A12192" s="25">
        <f t="shared" si="190"/>
        <v>12190</v>
      </c>
      <c r="B12192" s="32" t="s">
        <v>15345</v>
      </c>
      <c r="C12192" s="37">
        <v>1995</v>
      </c>
      <c r="E12192" s="41" t="s">
        <v>4731</v>
      </c>
      <c r="I12192" s="37">
        <v>3</v>
      </c>
      <c r="J12192" s="37">
        <v>1</v>
      </c>
      <c r="M12192" s="39">
        <v>1068.4000000000001</v>
      </c>
      <c r="N12192" s="39">
        <v>857.1</v>
      </c>
      <c r="O12192" s="39">
        <v>857.1</v>
      </c>
      <c r="P12192" s="38">
        <v>47</v>
      </c>
    </row>
    <row r="12193" spans="1:16">
      <c r="A12193" s="25">
        <f t="shared" si="190"/>
        <v>12191</v>
      </c>
      <c r="B12193" s="32" t="s">
        <v>4647</v>
      </c>
      <c r="C12193" s="37">
        <v>1973</v>
      </c>
      <c r="E12193" s="41" t="s">
        <v>4731</v>
      </c>
      <c r="I12193" s="37">
        <v>2</v>
      </c>
      <c r="J12193" s="37">
        <v>2</v>
      </c>
      <c r="M12193" s="39">
        <v>712.5</v>
      </c>
      <c r="N12193" s="39">
        <v>711.3</v>
      </c>
      <c r="O12193" s="39">
        <v>711.3</v>
      </c>
      <c r="P12193" s="38">
        <v>43</v>
      </c>
    </row>
    <row r="12194" spans="1:16">
      <c r="A12194" s="25">
        <f t="shared" si="190"/>
        <v>12192</v>
      </c>
      <c r="B12194" s="32" t="s">
        <v>4648</v>
      </c>
      <c r="C12194" s="37">
        <v>1975</v>
      </c>
      <c r="E12194" s="41" t="s">
        <v>4731</v>
      </c>
      <c r="I12194" s="37">
        <v>2</v>
      </c>
      <c r="J12194" s="37">
        <v>3</v>
      </c>
      <c r="M12194" s="39">
        <v>822.7</v>
      </c>
      <c r="N12194" s="39">
        <v>820</v>
      </c>
      <c r="O12194" s="39">
        <v>820</v>
      </c>
      <c r="P12194" s="38">
        <v>46</v>
      </c>
    </row>
    <row r="12195" spans="1:16">
      <c r="A12195" s="25">
        <f t="shared" si="190"/>
        <v>12193</v>
      </c>
      <c r="B12195" s="32" t="s">
        <v>15346</v>
      </c>
      <c r="C12195" s="37">
        <v>1977</v>
      </c>
      <c r="E12195" s="41" t="s">
        <v>4731</v>
      </c>
      <c r="I12195" s="37">
        <v>2</v>
      </c>
      <c r="J12195" s="37">
        <v>4</v>
      </c>
      <c r="M12195" s="39">
        <v>1119.5999999999999</v>
      </c>
      <c r="N12195" s="39">
        <v>1118.3</v>
      </c>
      <c r="O12195" s="39">
        <v>1118.3</v>
      </c>
      <c r="P12195" s="38">
        <v>71</v>
      </c>
    </row>
    <row r="12196" spans="1:16">
      <c r="A12196" s="25">
        <f t="shared" si="190"/>
        <v>12194</v>
      </c>
      <c r="B12196" s="32" t="s">
        <v>15347</v>
      </c>
      <c r="C12196" s="37">
        <v>1981</v>
      </c>
      <c r="E12196" s="41" t="s">
        <v>4731</v>
      </c>
      <c r="I12196" s="37">
        <v>2</v>
      </c>
      <c r="J12196" s="37">
        <v>3</v>
      </c>
      <c r="M12196" s="39">
        <v>1103.4000000000001</v>
      </c>
      <c r="N12196" s="39">
        <v>1102</v>
      </c>
      <c r="O12196" s="39">
        <v>1102</v>
      </c>
      <c r="P12196" s="38">
        <v>59</v>
      </c>
    </row>
    <row r="12197" spans="1:16">
      <c r="A12197" s="25">
        <f t="shared" si="190"/>
        <v>12195</v>
      </c>
      <c r="B12197" s="32" t="s">
        <v>15348</v>
      </c>
      <c r="C12197" s="37">
        <v>1986</v>
      </c>
      <c r="E12197" s="41" t="s">
        <v>4731</v>
      </c>
      <c r="I12197" s="37">
        <v>2</v>
      </c>
      <c r="J12197" s="37">
        <v>3</v>
      </c>
      <c r="M12197" s="39">
        <v>1261</v>
      </c>
      <c r="N12197" s="39">
        <v>1162.0999999999999</v>
      </c>
      <c r="O12197" s="39">
        <v>1162.0999999999999</v>
      </c>
      <c r="P12197" s="38">
        <v>87</v>
      </c>
    </row>
    <row r="12198" spans="1:16">
      <c r="A12198" s="25">
        <f t="shared" si="190"/>
        <v>12196</v>
      </c>
      <c r="B12198" s="32" t="s">
        <v>15349</v>
      </c>
      <c r="C12198" s="37">
        <v>1991</v>
      </c>
      <c r="E12198" s="41" t="s">
        <v>4731</v>
      </c>
      <c r="I12198" s="37">
        <v>3</v>
      </c>
      <c r="J12198" s="37">
        <v>1</v>
      </c>
      <c r="M12198" s="39">
        <v>1858.5</v>
      </c>
      <c r="N12198" s="39">
        <v>1394.17</v>
      </c>
      <c r="O12198" s="39">
        <v>1394.17</v>
      </c>
      <c r="P12198" s="38">
        <v>152</v>
      </c>
    </row>
    <row r="12199" spans="1:16">
      <c r="A12199" s="25">
        <f t="shared" si="190"/>
        <v>12197</v>
      </c>
      <c r="B12199" s="32" t="s">
        <v>15350</v>
      </c>
      <c r="I12199" s="37"/>
      <c r="J12199" s="37"/>
    </row>
    <row r="12200" spans="1:16">
      <c r="A12200" s="25">
        <f t="shared" si="190"/>
        <v>12198</v>
      </c>
      <c r="B12200" s="32" t="s">
        <v>15351</v>
      </c>
      <c r="C12200" s="37">
        <v>1989</v>
      </c>
      <c r="E12200" s="41" t="s">
        <v>4731</v>
      </c>
      <c r="I12200" s="37">
        <v>2</v>
      </c>
      <c r="J12200" s="37">
        <v>3</v>
      </c>
      <c r="M12200" s="39">
        <v>965.9</v>
      </c>
      <c r="N12200" s="39">
        <v>959.64</v>
      </c>
      <c r="O12200" s="39">
        <v>959.64</v>
      </c>
      <c r="P12200" s="38">
        <v>53</v>
      </c>
    </row>
    <row r="12201" spans="1:16">
      <c r="A12201" s="25">
        <f t="shared" si="190"/>
        <v>12199</v>
      </c>
      <c r="B12201" s="34" t="s">
        <v>15352</v>
      </c>
      <c r="I12201" s="37"/>
      <c r="J12201" s="37"/>
    </row>
    <row r="12202" spans="1:16">
      <c r="A12202" s="25">
        <f t="shared" si="190"/>
        <v>12200</v>
      </c>
      <c r="B12202" s="34" t="s">
        <v>15353</v>
      </c>
      <c r="C12202" s="37">
        <v>1985</v>
      </c>
      <c r="E12202" s="41" t="s">
        <v>4731</v>
      </c>
      <c r="I12202" s="37">
        <v>2</v>
      </c>
      <c r="J12202" s="37">
        <v>2</v>
      </c>
      <c r="M12202" s="39">
        <v>910.7</v>
      </c>
      <c r="N12202" s="39">
        <v>572.29999999999995</v>
      </c>
      <c r="O12202" s="39">
        <v>572.29999999999995</v>
      </c>
      <c r="P12202" s="38">
        <v>24</v>
      </c>
    </row>
    <row r="12203" spans="1:16">
      <c r="A12203" s="25">
        <f t="shared" si="190"/>
        <v>12201</v>
      </c>
      <c r="B12203" s="34" t="s">
        <v>15354</v>
      </c>
      <c r="I12203" s="37"/>
      <c r="J12203" s="37"/>
    </row>
    <row r="12204" spans="1:16" ht="30">
      <c r="A12204" s="25">
        <f t="shared" si="190"/>
        <v>12202</v>
      </c>
      <c r="B12204" s="34" t="s">
        <v>15355</v>
      </c>
      <c r="I12204" s="37"/>
      <c r="J12204" s="37"/>
    </row>
    <row r="12205" spans="1:16" ht="30">
      <c r="A12205" s="25">
        <f t="shared" si="190"/>
        <v>12203</v>
      </c>
      <c r="B12205" s="34" t="s">
        <v>3431</v>
      </c>
      <c r="C12205" s="37">
        <v>1963</v>
      </c>
      <c r="E12205" s="41" t="s">
        <v>4731</v>
      </c>
      <c r="I12205" s="37">
        <v>2</v>
      </c>
      <c r="J12205" s="37">
        <v>2</v>
      </c>
      <c r="M12205" s="39">
        <v>591.4</v>
      </c>
      <c r="N12205" s="39">
        <v>541.20000000000005</v>
      </c>
      <c r="O12205" s="39">
        <v>591.4</v>
      </c>
      <c r="P12205" s="38">
        <v>19</v>
      </c>
    </row>
    <row r="12206" spans="1:16" ht="30">
      <c r="A12206" s="25">
        <f t="shared" si="190"/>
        <v>12204</v>
      </c>
      <c r="B12206" s="34" t="s">
        <v>15356</v>
      </c>
      <c r="C12206" s="37">
        <v>1961</v>
      </c>
      <c r="E12206" s="41" t="s">
        <v>4731</v>
      </c>
      <c r="I12206" s="37">
        <v>2</v>
      </c>
      <c r="J12206" s="37">
        <v>2</v>
      </c>
      <c r="M12206" s="39">
        <v>809.3</v>
      </c>
      <c r="N12206" s="39">
        <v>698.6</v>
      </c>
      <c r="O12206" s="39">
        <v>742.9</v>
      </c>
      <c r="P12206" s="38">
        <v>27</v>
      </c>
    </row>
    <row r="12207" spans="1:16" ht="30">
      <c r="A12207" s="25">
        <f t="shared" si="190"/>
        <v>12205</v>
      </c>
      <c r="B12207" s="34" t="s">
        <v>15357</v>
      </c>
      <c r="I12207" s="37"/>
      <c r="J12207" s="37"/>
    </row>
    <row r="12208" spans="1:16" ht="30">
      <c r="A12208" s="25">
        <f t="shared" si="190"/>
        <v>12206</v>
      </c>
      <c r="B12208" s="34" t="s">
        <v>15358</v>
      </c>
      <c r="I12208" s="37"/>
      <c r="J12208" s="37"/>
    </row>
    <row r="12209" spans="1:16">
      <c r="A12209" s="25">
        <f t="shared" si="190"/>
        <v>12207</v>
      </c>
      <c r="B12209" s="34" t="s">
        <v>15359</v>
      </c>
      <c r="I12209" s="37"/>
      <c r="J12209" s="37"/>
    </row>
    <row r="12210" spans="1:16">
      <c r="A12210" s="25">
        <f t="shared" si="190"/>
        <v>12208</v>
      </c>
      <c r="B12210" s="34" t="s">
        <v>15360</v>
      </c>
      <c r="I12210" s="37"/>
      <c r="J12210" s="37"/>
    </row>
    <row r="12211" spans="1:16">
      <c r="A12211" s="25">
        <f t="shared" si="190"/>
        <v>12209</v>
      </c>
      <c r="B12211" s="34" t="s">
        <v>15361</v>
      </c>
      <c r="I12211" s="37"/>
      <c r="J12211" s="37"/>
    </row>
    <row r="12212" spans="1:16">
      <c r="A12212" s="25">
        <f t="shared" si="190"/>
        <v>12210</v>
      </c>
      <c r="B12212" s="34" t="s">
        <v>15362</v>
      </c>
      <c r="I12212" s="37"/>
      <c r="J12212" s="37"/>
    </row>
    <row r="12213" spans="1:16">
      <c r="A12213" s="25">
        <f t="shared" si="190"/>
        <v>12211</v>
      </c>
      <c r="B12213" s="33" t="s">
        <v>15363</v>
      </c>
      <c r="C12213" s="37">
        <v>1975</v>
      </c>
      <c r="E12213" s="41" t="s">
        <v>4731</v>
      </c>
      <c r="I12213" s="37">
        <v>2</v>
      </c>
      <c r="J12213" s="37">
        <v>2</v>
      </c>
      <c r="M12213" s="39">
        <v>453.6</v>
      </c>
      <c r="N12213" s="39">
        <v>308.89999999999998</v>
      </c>
      <c r="O12213" s="39">
        <v>308.89999999999998</v>
      </c>
      <c r="P12213" s="38">
        <v>37</v>
      </c>
    </row>
    <row r="12214" spans="1:16">
      <c r="A12214" s="25">
        <f t="shared" si="190"/>
        <v>12212</v>
      </c>
      <c r="B12214" s="33" t="s">
        <v>15364</v>
      </c>
      <c r="C12214" s="37">
        <v>1975</v>
      </c>
      <c r="E12214" s="41" t="s">
        <v>4731</v>
      </c>
      <c r="I12214" s="37">
        <v>2</v>
      </c>
      <c r="J12214" s="37">
        <v>2</v>
      </c>
      <c r="M12214" s="39">
        <v>423.4</v>
      </c>
      <c r="N12214" s="39">
        <v>278.7</v>
      </c>
      <c r="O12214" s="39">
        <v>278.7</v>
      </c>
      <c r="P12214" s="38">
        <v>32</v>
      </c>
    </row>
    <row r="12215" spans="1:16">
      <c r="A12215" s="25">
        <f t="shared" si="190"/>
        <v>12213</v>
      </c>
      <c r="B12215" s="33" t="s">
        <v>15365</v>
      </c>
      <c r="C12215" s="37">
        <v>1963</v>
      </c>
      <c r="E12215" s="41" t="s">
        <v>5006</v>
      </c>
      <c r="I12215" s="37">
        <v>1</v>
      </c>
      <c r="J12215" s="37">
        <v>2</v>
      </c>
      <c r="M12215" s="39">
        <v>246.1</v>
      </c>
      <c r="N12215" s="39">
        <v>231.6</v>
      </c>
      <c r="O12215" s="39">
        <v>231.6</v>
      </c>
      <c r="P12215" s="38">
        <v>5</v>
      </c>
    </row>
    <row r="12216" spans="1:16">
      <c r="A12216" s="25">
        <f t="shared" si="190"/>
        <v>12214</v>
      </c>
      <c r="B12216" s="33" t="s">
        <v>15366</v>
      </c>
      <c r="I12216" s="37"/>
      <c r="J12216" s="37"/>
    </row>
    <row r="12217" spans="1:16">
      <c r="A12217" s="25">
        <f t="shared" si="190"/>
        <v>12215</v>
      </c>
      <c r="B12217" s="33" t="s">
        <v>15367</v>
      </c>
      <c r="I12217" s="37"/>
      <c r="J12217" s="37"/>
    </row>
    <row r="12218" spans="1:16">
      <c r="A12218" s="25">
        <f t="shared" si="190"/>
        <v>12216</v>
      </c>
      <c r="B12218" s="33" t="s">
        <v>15368</v>
      </c>
      <c r="I12218" s="37"/>
      <c r="J12218" s="37"/>
    </row>
    <row r="12219" spans="1:16">
      <c r="A12219" s="25">
        <f t="shared" si="190"/>
        <v>12217</v>
      </c>
      <c r="B12219" s="33" t="s">
        <v>15369</v>
      </c>
      <c r="I12219" s="37"/>
      <c r="J12219" s="37"/>
    </row>
    <row r="12220" spans="1:16">
      <c r="A12220" s="25">
        <f t="shared" si="190"/>
        <v>12218</v>
      </c>
      <c r="B12220" s="33" t="s">
        <v>15370</v>
      </c>
      <c r="C12220" s="37">
        <v>1985</v>
      </c>
      <c r="E12220" s="41" t="s">
        <v>4729</v>
      </c>
      <c r="I12220" s="37">
        <v>3</v>
      </c>
      <c r="J12220" s="37">
        <v>3</v>
      </c>
      <c r="M12220" s="39">
        <v>1310.3</v>
      </c>
      <c r="N12220" s="39">
        <v>745</v>
      </c>
      <c r="O12220" s="39">
        <v>652.20000000000005</v>
      </c>
      <c r="P12220" s="38">
        <v>50</v>
      </c>
    </row>
    <row r="12221" spans="1:16">
      <c r="A12221" s="25">
        <f t="shared" si="190"/>
        <v>12219</v>
      </c>
      <c r="B12221" s="33" t="s">
        <v>15371</v>
      </c>
      <c r="C12221" s="37">
        <v>1989</v>
      </c>
      <c r="E12221" s="41" t="s">
        <v>4729</v>
      </c>
      <c r="I12221" s="37">
        <v>5</v>
      </c>
      <c r="J12221" s="37">
        <v>4</v>
      </c>
      <c r="M12221" s="39">
        <v>3499.4</v>
      </c>
      <c r="N12221" s="39">
        <v>2601.1999999999998</v>
      </c>
      <c r="O12221" s="39">
        <v>2565.3000000000002</v>
      </c>
      <c r="P12221" s="38">
        <v>98</v>
      </c>
    </row>
    <row r="12222" spans="1:16">
      <c r="A12222" s="25">
        <f t="shared" si="190"/>
        <v>12220</v>
      </c>
      <c r="B12222" s="33" t="s">
        <v>15372</v>
      </c>
      <c r="C12222" s="37">
        <v>1985</v>
      </c>
      <c r="E12222" s="41" t="s">
        <v>4729</v>
      </c>
      <c r="I12222" s="37">
        <v>3</v>
      </c>
      <c r="J12222" s="37">
        <v>3</v>
      </c>
      <c r="M12222" s="39">
        <v>1318.5</v>
      </c>
      <c r="N12222" s="39">
        <v>778.4</v>
      </c>
      <c r="O12222" s="39">
        <v>778.4</v>
      </c>
      <c r="P12222" s="38">
        <v>41</v>
      </c>
    </row>
    <row r="12223" spans="1:16">
      <c r="A12223" s="25">
        <f t="shared" si="190"/>
        <v>12221</v>
      </c>
      <c r="B12223" s="33" t="s">
        <v>15373</v>
      </c>
      <c r="I12223" s="37"/>
      <c r="J12223" s="37"/>
    </row>
    <row r="12224" spans="1:16">
      <c r="A12224" s="25">
        <f t="shared" si="190"/>
        <v>12222</v>
      </c>
      <c r="B12224" s="33" t="s">
        <v>15374</v>
      </c>
      <c r="I12224" s="37"/>
      <c r="J12224" s="37"/>
    </row>
    <row r="12225" spans="1:16">
      <c r="A12225" s="25">
        <f t="shared" si="190"/>
        <v>12223</v>
      </c>
      <c r="B12225" s="33" t="s">
        <v>15375</v>
      </c>
      <c r="C12225" s="37">
        <v>1989</v>
      </c>
      <c r="E12225" s="41" t="s">
        <v>4729</v>
      </c>
      <c r="I12225" s="37">
        <v>5</v>
      </c>
      <c r="J12225" s="37">
        <v>4</v>
      </c>
      <c r="M12225" s="39">
        <v>3453.4</v>
      </c>
      <c r="N12225" s="39">
        <v>2601.4</v>
      </c>
      <c r="O12225" s="39">
        <v>2601.4</v>
      </c>
      <c r="P12225" s="38">
        <v>102</v>
      </c>
    </row>
    <row r="12226" spans="1:16">
      <c r="A12226" s="25">
        <f t="shared" si="190"/>
        <v>12224</v>
      </c>
      <c r="B12226" s="33" t="s">
        <v>15376</v>
      </c>
      <c r="C12226" s="37">
        <v>2002</v>
      </c>
      <c r="E12226" s="41" t="s">
        <v>4729</v>
      </c>
      <c r="I12226" s="37">
        <v>5</v>
      </c>
      <c r="J12226" s="37">
        <v>4</v>
      </c>
      <c r="M12226" s="39">
        <v>3479</v>
      </c>
      <c r="N12226" s="39">
        <v>2675.6</v>
      </c>
      <c r="O12226" s="39">
        <v>2675.6</v>
      </c>
      <c r="P12226" s="38">
        <v>127</v>
      </c>
    </row>
    <row r="12227" spans="1:16">
      <c r="A12227" s="25">
        <f t="shared" ref="A12227:A12290" si="191">A12226+1</f>
        <v>12225</v>
      </c>
      <c r="B12227" s="33" t="s">
        <v>15377</v>
      </c>
      <c r="C12227" s="37">
        <v>1984</v>
      </c>
      <c r="E12227" s="41" t="s">
        <v>4731</v>
      </c>
      <c r="I12227" s="37">
        <v>2</v>
      </c>
      <c r="J12227" s="37">
        <v>2</v>
      </c>
      <c r="M12227" s="39">
        <v>884.6</v>
      </c>
      <c r="N12227" s="39">
        <v>352.5</v>
      </c>
      <c r="O12227" s="39">
        <v>241.2</v>
      </c>
      <c r="P12227" s="38">
        <v>25</v>
      </c>
    </row>
    <row r="12228" spans="1:16">
      <c r="A12228" s="25">
        <f t="shared" si="191"/>
        <v>12226</v>
      </c>
      <c r="B12228" s="33" t="s">
        <v>15378</v>
      </c>
      <c r="C12228" s="37">
        <v>1991</v>
      </c>
      <c r="E12228" s="41" t="s">
        <v>4731</v>
      </c>
      <c r="I12228" s="37">
        <v>2</v>
      </c>
      <c r="J12228" s="37">
        <v>2</v>
      </c>
      <c r="M12228" s="39">
        <v>1168.3</v>
      </c>
      <c r="N12228" s="39">
        <v>713.9</v>
      </c>
      <c r="O12228" s="39">
        <v>713.9</v>
      </c>
      <c r="P12228" s="38">
        <v>27</v>
      </c>
    </row>
    <row r="12229" spans="1:16">
      <c r="A12229" s="25">
        <f t="shared" si="191"/>
        <v>12227</v>
      </c>
      <c r="B12229" s="33" t="s">
        <v>15379</v>
      </c>
      <c r="C12229" s="37">
        <v>1974</v>
      </c>
      <c r="E12229" s="41" t="s">
        <v>4731</v>
      </c>
      <c r="I12229" s="37">
        <v>2</v>
      </c>
      <c r="J12229" s="37">
        <v>2</v>
      </c>
      <c r="M12229" s="39">
        <v>580</v>
      </c>
      <c r="N12229" s="39">
        <v>365</v>
      </c>
      <c r="O12229" s="39">
        <v>365</v>
      </c>
      <c r="P12229" s="38">
        <v>26</v>
      </c>
    </row>
    <row r="12230" spans="1:16">
      <c r="A12230" s="25">
        <f t="shared" si="191"/>
        <v>12228</v>
      </c>
      <c r="B12230" s="33" t="s">
        <v>15380</v>
      </c>
      <c r="C12230" s="37">
        <v>1969</v>
      </c>
      <c r="E12230" s="41" t="s">
        <v>4731</v>
      </c>
      <c r="I12230" s="37">
        <v>2</v>
      </c>
      <c r="J12230" s="37">
        <v>2</v>
      </c>
      <c r="M12230" s="39">
        <v>452.1</v>
      </c>
      <c r="N12230" s="39">
        <v>287.2</v>
      </c>
      <c r="O12230" s="39">
        <v>287.2</v>
      </c>
      <c r="P12230" s="38">
        <v>24</v>
      </c>
    </row>
    <row r="12231" spans="1:16">
      <c r="A12231" s="25">
        <f t="shared" si="191"/>
        <v>12229</v>
      </c>
      <c r="B12231" s="33" t="s">
        <v>15381</v>
      </c>
      <c r="C12231" s="37">
        <v>1978</v>
      </c>
      <c r="E12231" s="41" t="s">
        <v>4731</v>
      </c>
      <c r="I12231" s="37">
        <v>2</v>
      </c>
      <c r="J12231" s="37">
        <v>2</v>
      </c>
      <c r="M12231" s="39">
        <v>349.8</v>
      </c>
      <c r="N12231" s="39">
        <v>235</v>
      </c>
      <c r="O12231" s="39">
        <v>235</v>
      </c>
      <c r="P12231" s="38">
        <v>17</v>
      </c>
    </row>
    <row r="12232" spans="1:16">
      <c r="A12232" s="25">
        <f t="shared" si="191"/>
        <v>12230</v>
      </c>
      <c r="B12232" s="33" t="s">
        <v>3062</v>
      </c>
      <c r="C12232" s="37">
        <v>1958</v>
      </c>
      <c r="E12232" s="41" t="s">
        <v>4965</v>
      </c>
      <c r="I12232" s="37">
        <v>2</v>
      </c>
      <c r="J12232" s="37">
        <v>1</v>
      </c>
      <c r="M12232" s="39">
        <v>387.6</v>
      </c>
      <c r="N12232" s="39">
        <v>387.6</v>
      </c>
      <c r="O12232" s="39">
        <v>387.6</v>
      </c>
      <c r="P12232" s="38">
        <v>22</v>
      </c>
    </row>
    <row r="12233" spans="1:16">
      <c r="A12233" s="25">
        <f t="shared" si="191"/>
        <v>12231</v>
      </c>
      <c r="B12233" s="33" t="s">
        <v>15382</v>
      </c>
      <c r="C12233" s="37">
        <v>1967</v>
      </c>
      <c r="E12233" s="41" t="s">
        <v>4731</v>
      </c>
      <c r="I12233" s="37">
        <v>2</v>
      </c>
      <c r="J12233" s="37">
        <v>2</v>
      </c>
      <c r="M12233" s="39">
        <v>453.9</v>
      </c>
      <c r="N12233" s="39">
        <v>289</v>
      </c>
      <c r="O12233" s="39">
        <v>289</v>
      </c>
      <c r="P12233" s="38">
        <v>37</v>
      </c>
    </row>
    <row r="12234" spans="1:16">
      <c r="A12234" s="25">
        <f t="shared" si="191"/>
        <v>12232</v>
      </c>
      <c r="B12234" s="33" t="s">
        <v>15383</v>
      </c>
      <c r="C12234" s="37">
        <v>1967</v>
      </c>
      <c r="E12234" s="41" t="s">
        <v>4731</v>
      </c>
      <c r="I12234" s="37">
        <v>2</v>
      </c>
      <c r="J12234" s="37">
        <v>2</v>
      </c>
      <c r="M12234" s="39">
        <v>454.9</v>
      </c>
      <c r="N12234" s="39">
        <v>292</v>
      </c>
      <c r="O12234" s="39">
        <v>292</v>
      </c>
      <c r="P12234" s="38">
        <v>37</v>
      </c>
    </row>
    <row r="12235" spans="1:16">
      <c r="A12235" s="25">
        <f t="shared" si="191"/>
        <v>12233</v>
      </c>
      <c r="B12235" s="33" t="s">
        <v>15384</v>
      </c>
      <c r="C12235" s="37">
        <v>2001</v>
      </c>
      <c r="E12235" s="41" t="s">
        <v>4731</v>
      </c>
      <c r="I12235" s="37">
        <v>1</v>
      </c>
      <c r="J12235" s="37">
        <v>4</v>
      </c>
      <c r="M12235" s="39">
        <v>623.70000000000005</v>
      </c>
      <c r="N12235" s="39">
        <v>360.8</v>
      </c>
      <c r="O12235" s="39">
        <v>360.8</v>
      </c>
      <c r="P12235" s="38">
        <v>15</v>
      </c>
    </row>
    <row r="12236" spans="1:16">
      <c r="A12236" s="25">
        <f t="shared" si="191"/>
        <v>12234</v>
      </c>
      <c r="B12236" s="33" t="s">
        <v>15385</v>
      </c>
      <c r="C12236" s="37">
        <v>1970</v>
      </c>
      <c r="E12236" s="41" t="s">
        <v>4731</v>
      </c>
      <c r="I12236" s="37">
        <v>2</v>
      </c>
      <c r="J12236" s="37">
        <v>1</v>
      </c>
      <c r="M12236" s="39">
        <v>688</v>
      </c>
      <c r="N12236" s="39">
        <v>437</v>
      </c>
      <c r="O12236" s="39">
        <v>437</v>
      </c>
      <c r="P12236" s="38">
        <v>33</v>
      </c>
    </row>
    <row r="12237" spans="1:16">
      <c r="A12237" s="25">
        <f t="shared" si="191"/>
        <v>12235</v>
      </c>
      <c r="B12237" s="33" t="s">
        <v>15386</v>
      </c>
      <c r="C12237" s="37">
        <v>1971</v>
      </c>
      <c r="E12237" s="41" t="s">
        <v>4731</v>
      </c>
      <c r="I12237" s="37">
        <v>2</v>
      </c>
      <c r="J12237" s="37">
        <v>1</v>
      </c>
      <c r="M12237" s="39">
        <v>308.89999999999998</v>
      </c>
      <c r="N12237" s="39">
        <v>210.1</v>
      </c>
      <c r="O12237" s="39">
        <v>210.1</v>
      </c>
      <c r="P12237" s="38">
        <v>12</v>
      </c>
    </row>
    <row r="12238" spans="1:16">
      <c r="A12238" s="25">
        <f t="shared" si="191"/>
        <v>12236</v>
      </c>
      <c r="B12238" s="33" t="s">
        <v>15387</v>
      </c>
      <c r="C12238" s="37">
        <v>1971</v>
      </c>
      <c r="E12238" s="41" t="s">
        <v>4731</v>
      </c>
      <c r="I12238" s="37">
        <v>2</v>
      </c>
      <c r="J12238" s="37">
        <v>1</v>
      </c>
      <c r="M12238" s="39">
        <v>345</v>
      </c>
      <c r="N12238" s="39">
        <v>205.1</v>
      </c>
      <c r="O12238" s="39">
        <v>205.1</v>
      </c>
      <c r="P12238" s="38">
        <v>11</v>
      </c>
    </row>
    <row r="12239" spans="1:16">
      <c r="A12239" s="25">
        <f t="shared" si="191"/>
        <v>12237</v>
      </c>
      <c r="B12239" s="33" t="s">
        <v>15388</v>
      </c>
      <c r="C12239" s="37">
        <v>1971</v>
      </c>
      <c r="E12239" s="41" t="s">
        <v>4731</v>
      </c>
      <c r="I12239" s="37">
        <v>2</v>
      </c>
      <c r="J12239" s="37">
        <v>1</v>
      </c>
      <c r="M12239" s="39">
        <v>376.4</v>
      </c>
      <c r="N12239" s="39">
        <v>233</v>
      </c>
      <c r="O12239" s="39">
        <v>233</v>
      </c>
      <c r="P12239" s="38">
        <v>18</v>
      </c>
    </row>
    <row r="12240" spans="1:16">
      <c r="A12240" s="25">
        <f t="shared" si="191"/>
        <v>12238</v>
      </c>
      <c r="B12240" s="33" t="s">
        <v>15389</v>
      </c>
      <c r="C12240" s="37">
        <v>1974</v>
      </c>
      <c r="E12240" s="41" t="s">
        <v>4731</v>
      </c>
      <c r="I12240" s="37">
        <v>2</v>
      </c>
      <c r="J12240" s="37">
        <v>1</v>
      </c>
      <c r="M12240" s="39">
        <v>327.2</v>
      </c>
      <c r="N12240" s="39">
        <v>211.9</v>
      </c>
      <c r="O12240" s="39">
        <v>211.9</v>
      </c>
      <c r="P12240" s="38">
        <v>15</v>
      </c>
    </row>
    <row r="12241" spans="1:16">
      <c r="A12241" s="25">
        <f t="shared" si="191"/>
        <v>12239</v>
      </c>
      <c r="B12241" s="33" t="s">
        <v>15390</v>
      </c>
      <c r="C12241" s="37">
        <v>1974</v>
      </c>
      <c r="E12241" s="41" t="s">
        <v>4731</v>
      </c>
      <c r="I12241" s="37">
        <v>2</v>
      </c>
      <c r="J12241" s="37">
        <v>1</v>
      </c>
      <c r="M12241" s="39">
        <v>328.5</v>
      </c>
      <c r="N12241" s="39">
        <v>211.9</v>
      </c>
      <c r="O12241" s="39">
        <v>211.9</v>
      </c>
      <c r="P12241" s="38">
        <v>26</v>
      </c>
    </row>
    <row r="12242" spans="1:16">
      <c r="A12242" s="25">
        <f t="shared" si="191"/>
        <v>12240</v>
      </c>
      <c r="B12242" s="33" t="s">
        <v>15391</v>
      </c>
      <c r="C12242" s="37">
        <v>1975</v>
      </c>
      <c r="E12242" s="41" t="s">
        <v>4731</v>
      </c>
      <c r="I12242" s="37">
        <v>2</v>
      </c>
      <c r="J12242" s="37">
        <v>2</v>
      </c>
      <c r="M12242" s="39">
        <v>759.9</v>
      </c>
      <c r="N12242" s="39">
        <v>442.8</v>
      </c>
      <c r="O12242" s="39">
        <v>399.1</v>
      </c>
      <c r="P12242" s="38">
        <v>17</v>
      </c>
    </row>
    <row r="12243" spans="1:16">
      <c r="A12243" s="25">
        <f t="shared" si="191"/>
        <v>12241</v>
      </c>
      <c r="B12243" s="33" t="s">
        <v>15392</v>
      </c>
      <c r="C12243" s="37">
        <v>1977</v>
      </c>
      <c r="E12243" s="41" t="s">
        <v>4731</v>
      </c>
      <c r="I12243" s="37">
        <v>2</v>
      </c>
      <c r="J12243" s="37">
        <v>2</v>
      </c>
      <c r="M12243" s="39">
        <v>746.2</v>
      </c>
      <c r="N12243" s="39">
        <v>424.6</v>
      </c>
      <c r="O12243" s="39">
        <v>424.6</v>
      </c>
      <c r="P12243" s="38">
        <v>29</v>
      </c>
    </row>
    <row r="12244" spans="1:16">
      <c r="A12244" s="25">
        <f t="shared" si="191"/>
        <v>12242</v>
      </c>
      <c r="B12244" s="33" t="s">
        <v>15393</v>
      </c>
      <c r="C12244" s="37">
        <v>1979</v>
      </c>
      <c r="E12244" s="41" t="s">
        <v>4731</v>
      </c>
      <c r="I12244" s="37">
        <v>2</v>
      </c>
      <c r="J12244" s="37">
        <v>2</v>
      </c>
      <c r="M12244" s="39">
        <v>741.5</v>
      </c>
      <c r="N12244" s="39">
        <v>430</v>
      </c>
      <c r="O12244" s="39">
        <v>385.9</v>
      </c>
      <c r="P12244" s="38">
        <v>29</v>
      </c>
    </row>
    <row r="12245" spans="1:16">
      <c r="A12245" s="25">
        <f t="shared" si="191"/>
        <v>12243</v>
      </c>
      <c r="B12245" s="33" t="s">
        <v>3063</v>
      </c>
      <c r="C12245" s="37">
        <v>1962</v>
      </c>
      <c r="E12245" s="41" t="s">
        <v>4965</v>
      </c>
      <c r="I12245" s="37">
        <v>2</v>
      </c>
      <c r="J12245" s="37">
        <v>1</v>
      </c>
      <c r="M12245" s="39">
        <v>343.1</v>
      </c>
      <c r="N12245" s="39">
        <v>325.8</v>
      </c>
      <c r="O12245" s="39">
        <v>325.8</v>
      </c>
      <c r="P12245" s="38">
        <v>21</v>
      </c>
    </row>
    <row r="12246" spans="1:16">
      <c r="A12246" s="25">
        <f t="shared" si="191"/>
        <v>12244</v>
      </c>
      <c r="B12246" s="33" t="s">
        <v>3064</v>
      </c>
      <c r="C12246" s="37">
        <v>1963</v>
      </c>
      <c r="E12246" s="41" t="s">
        <v>4965</v>
      </c>
      <c r="I12246" s="37">
        <v>2</v>
      </c>
      <c r="J12246" s="37">
        <v>1</v>
      </c>
      <c r="M12246" s="39">
        <v>345.2</v>
      </c>
      <c r="N12246" s="39">
        <v>321.7</v>
      </c>
      <c r="O12246" s="39">
        <v>321.7</v>
      </c>
      <c r="P12246" s="38">
        <v>19</v>
      </c>
    </row>
    <row r="12247" spans="1:16">
      <c r="A12247" s="25">
        <f t="shared" si="191"/>
        <v>12245</v>
      </c>
      <c r="B12247" s="33" t="s">
        <v>15394</v>
      </c>
      <c r="C12247" s="37">
        <v>2003</v>
      </c>
      <c r="E12247" s="41" t="s">
        <v>4731</v>
      </c>
      <c r="I12247" s="37">
        <v>3</v>
      </c>
      <c r="J12247" s="37">
        <v>3</v>
      </c>
      <c r="M12247" s="39">
        <v>2152</v>
      </c>
      <c r="N12247" s="39">
        <v>799.7</v>
      </c>
      <c r="O12247" s="39">
        <v>748.3</v>
      </c>
      <c r="P12247" s="38">
        <v>41</v>
      </c>
    </row>
    <row r="12248" spans="1:16">
      <c r="A12248" s="25">
        <f t="shared" si="191"/>
        <v>12246</v>
      </c>
      <c r="B12248" s="33" t="s">
        <v>15395</v>
      </c>
      <c r="C12248" s="37">
        <v>1981</v>
      </c>
      <c r="E12248" s="41" t="s">
        <v>12031</v>
      </c>
      <c r="I12248" s="37">
        <v>2</v>
      </c>
      <c r="J12248" s="37">
        <v>4</v>
      </c>
      <c r="M12248" s="39">
        <v>1199.5</v>
      </c>
      <c r="N12248" s="39">
        <v>656</v>
      </c>
      <c r="O12248" s="39">
        <v>656</v>
      </c>
      <c r="P12248" s="38">
        <v>51</v>
      </c>
    </row>
    <row r="12249" spans="1:16">
      <c r="A12249" s="25">
        <f t="shared" si="191"/>
        <v>12247</v>
      </c>
      <c r="B12249" s="33" t="s">
        <v>15396</v>
      </c>
      <c r="C12249" s="37">
        <v>1972</v>
      </c>
      <c r="E12249" s="41" t="s">
        <v>4731</v>
      </c>
      <c r="I12249" s="37">
        <v>2</v>
      </c>
      <c r="J12249" s="37">
        <v>2</v>
      </c>
      <c r="M12249" s="39">
        <v>355</v>
      </c>
      <c r="N12249" s="39">
        <v>287</v>
      </c>
      <c r="O12249" s="39">
        <v>287</v>
      </c>
      <c r="P12249" s="38">
        <v>36</v>
      </c>
    </row>
    <row r="12250" spans="1:16">
      <c r="A12250" s="25">
        <f t="shared" si="191"/>
        <v>12248</v>
      </c>
      <c r="B12250" s="33" t="s">
        <v>15397</v>
      </c>
      <c r="C12250" s="37">
        <v>1970</v>
      </c>
      <c r="E12250" s="41" t="s">
        <v>4731</v>
      </c>
      <c r="I12250" s="37">
        <v>2</v>
      </c>
      <c r="J12250" s="37">
        <v>2</v>
      </c>
      <c r="M12250" s="39">
        <v>510.3</v>
      </c>
      <c r="N12250" s="39">
        <v>396.9</v>
      </c>
      <c r="O12250" s="39">
        <v>396.9</v>
      </c>
      <c r="P12250" s="38">
        <v>24</v>
      </c>
    </row>
    <row r="12251" spans="1:16">
      <c r="A12251" s="25">
        <f t="shared" si="191"/>
        <v>12249</v>
      </c>
      <c r="B12251" s="33" t="s">
        <v>15398</v>
      </c>
      <c r="C12251" s="37">
        <v>1974</v>
      </c>
      <c r="E12251" s="41" t="s">
        <v>4731</v>
      </c>
      <c r="I12251" s="37">
        <v>2</v>
      </c>
      <c r="J12251" s="37">
        <v>2</v>
      </c>
      <c r="M12251" s="39">
        <v>553.5</v>
      </c>
      <c r="N12251" s="39">
        <v>285</v>
      </c>
      <c r="O12251" s="39">
        <v>285</v>
      </c>
      <c r="P12251" s="38">
        <v>29</v>
      </c>
    </row>
    <row r="12252" spans="1:16">
      <c r="A12252" s="25">
        <f t="shared" si="191"/>
        <v>12250</v>
      </c>
      <c r="B12252" s="33" t="s">
        <v>15399</v>
      </c>
      <c r="C12252" s="37">
        <v>1962</v>
      </c>
      <c r="E12252" s="41" t="s">
        <v>4731</v>
      </c>
      <c r="I12252" s="37">
        <v>2</v>
      </c>
      <c r="J12252" s="37">
        <v>2</v>
      </c>
      <c r="M12252" s="39">
        <v>532</v>
      </c>
      <c r="N12252" s="39">
        <v>472</v>
      </c>
      <c r="O12252" s="39">
        <v>472</v>
      </c>
      <c r="P12252" s="38">
        <v>31</v>
      </c>
    </row>
    <row r="12253" spans="1:16">
      <c r="A12253" s="25">
        <f t="shared" si="191"/>
        <v>12251</v>
      </c>
      <c r="B12253" s="33" t="s">
        <v>15400</v>
      </c>
      <c r="C12253" s="37">
        <v>1973</v>
      </c>
      <c r="E12253" s="41" t="s">
        <v>4731</v>
      </c>
      <c r="I12253" s="37">
        <v>2</v>
      </c>
      <c r="J12253" s="37">
        <v>2</v>
      </c>
      <c r="M12253" s="39">
        <v>511.6</v>
      </c>
      <c r="N12253" s="39">
        <v>288</v>
      </c>
      <c r="O12253" s="39">
        <v>288</v>
      </c>
      <c r="P12253" s="38">
        <v>21</v>
      </c>
    </row>
    <row r="12254" spans="1:16">
      <c r="A12254" s="25">
        <f t="shared" si="191"/>
        <v>12252</v>
      </c>
      <c r="B12254" s="33" t="s">
        <v>3065</v>
      </c>
      <c r="C12254" s="37">
        <v>1964</v>
      </c>
      <c r="E12254" s="41" t="s">
        <v>4731</v>
      </c>
      <c r="I12254" s="37">
        <v>2</v>
      </c>
      <c r="J12254" s="37">
        <v>3</v>
      </c>
      <c r="M12254" s="39">
        <v>486</v>
      </c>
      <c r="N12254" s="39">
        <v>483</v>
      </c>
      <c r="O12254" s="39">
        <v>483</v>
      </c>
      <c r="P12254" s="38">
        <v>23</v>
      </c>
    </row>
    <row r="12255" spans="1:16">
      <c r="A12255" s="25">
        <f t="shared" si="191"/>
        <v>12253</v>
      </c>
      <c r="B12255" s="33" t="s">
        <v>15401</v>
      </c>
      <c r="C12255" s="37">
        <v>1976</v>
      </c>
      <c r="E12255" s="41" t="s">
        <v>4731</v>
      </c>
      <c r="I12255" s="37">
        <v>2</v>
      </c>
      <c r="J12255" s="37">
        <v>2</v>
      </c>
      <c r="M12255" s="39">
        <v>718.9</v>
      </c>
      <c r="N12255" s="39">
        <v>402</v>
      </c>
      <c r="O12255" s="39">
        <v>402</v>
      </c>
      <c r="P12255" s="38">
        <v>34</v>
      </c>
    </row>
    <row r="12256" spans="1:16">
      <c r="A12256" s="25">
        <f t="shared" si="191"/>
        <v>12254</v>
      </c>
      <c r="B12256" s="33" t="s">
        <v>15402</v>
      </c>
      <c r="C12256" s="37">
        <v>1977</v>
      </c>
      <c r="E12256" s="41" t="s">
        <v>4731</v>
      </c>
      <c r="I12256" s="37">
        <v>2</v>
      </c>
      <c r="J12256" s="37">
        <v>2</v>
      </c>
      <c r="M12256" s="39">
        <v>765</v>
      </c>
      <c r="N12256" s="39">
        <v>449.8</v>
      </c>
      <c r="O12256" s="39">
        <v>352</v>
      </c>
      <c r="P12256" s="38">
        <v>29</v>
      </c>
    </row>
    <row r="12257" spans="1:16">
      <c r="A12257" s="25">
        <f t="shared" si="191"/>
        <v>12255</v>
      </c>
      <c r="B12257" s="33" t="s">
        <v>4649</v>
      </c>
      <c r="C12257" s="37">
        <v>1965</v>
      </c>
      <c r="E12257" s="41" t="s">
        <v>4731</v>
      </c>
      <c r="I12257" s="37">
        <v>2</v>
      </c>
      <c r="J12257" s="37">
        <v>3</v>
      </c>
      <c r="M12257" s="39">
        <v>540</v>
      </c>
      <c r="N12257" s="39">
        <v>519</v>
      </c>
      <c r="O12257" s="39">
        <v>519</v>
      </c>
      <c r="P12257" s="38">
        <v>31</v>
      </c>
    </row>
    <row r="12258" spans="1:16">
      <c r="A12258" s="25">
        <f t="shared" si="191"/>
        <v>12256</v>
      </c>
      <c r="B12258" s="33" t="s">
        <v>15403</v>
      </c>
      <c r="C12258" s="37">
        <v>1966</v>
      </c>
      <c r="E12258" s="41" t="s">
        <v>4731</v>
      </c>
      <c r="I12258" s="37">
        <v>2</v>
      </c>
      <c r="J12258" s="37">
        <v>3</v>
      </c>
      <c r="M12258" s="39">
        <v>557</v>
      </c>
      <c r="N12258" s="39">
        <v>487.2</v>
      </c>
      <c r="O12258" s="39">
        <v>444.8</v>
      </c>
      <c r="P12258" s="38">
        <v>25</v>
      </c>
    </row>
    <row r="12259" spans="1:16">
      <c r="A12259" s="25">
        <f t="shared" si="191"/>
        <v>12257</v>
      </c>
      <c r="B12259" s="33" t="s">
        <v>15404</v>
      </c>
      <c r="C12259" s="37">
        <v>1970</v>
      </c>
      <c r="E12259" s="41" t="s">
        <v>4731</v>
      </c>
      <c r="I12259" s="37">
        <v>2</v>
      </c>
      <c r="J12259" s="37">
        <v>2</v>
      </c>
      <c r="M12259" s="39">
        <v>378</v>
      </c>
      <c r="N12259" s="39">
        <v>289.5</v>
      </c>
      <c r="O12259" s="39">
        <v>289.5</v>
      </c>
      <c r="P12259" s="38">
        <v>34</v>
      </c>
    </row>
    <row r="12260" spans="1:16">
      <c r="A12260" s="25">
        <f t="shared" si="191"/>
        <v>12258</v>
      </c>
      <c r="B12260" s="33" t="s">
        <v>15405</v>
      </c>
      <c r="C12260" s="37">
        <v>1972</v>
      </c>
      <c r="E12260" s="41" t="s">
        <v>4731</v>
      </c>
      <c r="I12260" s="37">
        <v>2</v>
      </c>
      <c r="J12260" s="37">
        <v>2</v>
      </c>
      <c r="M12260" s="39">
        <v>492.5</v>
      </c>
      <c r="N12260" s="39">
        <v>378</v>
      </c>
      <c r="O12260" s="39">
        <v>378</v>
      </c>
      <c r="P12260" s="38">
        <v>41</v>
      </c>
    </row>
    <row r="12261" spans="1:16">
      <c r="A12261" s="25">
        <f t="shared" si="191"/>
        <v>12259</v>
      </c>
      <c r="B12261" s="33" t="s">
        <v>15406</v>
      </c>
      <c r="C12261" s="37">
        <v>1976</v>
      </c>
      <c r="E12261" s="41" t="s">
        <v>4731</v>
      </c>
      <c r="I12261" s="37">
        <v>2</v>
      </c>
      <c r="J12261" s="37">
        <v>2</v>
      </c>
      <c r="M12261" s="39">
        <v>846.3</v>
      </c>
      <c r="N12261" s="39">
        <v>565.20000000000005</v>
      </c>
      <c r="O12261" s="39">
        <v>565.20000000000005</v>
      </c>
      <c r="P12261" s="38">
        <v>29</v>
      </c>
    </row>
    <row r="12262" spans="1:16">
      <c r="A12262" s="25">
        <f t="shared" si="191"/>
        <v>12260</v>
      </c>
      <c r="B12262" s="33" t="s">
        <v>15407</v>
      </c>
      <c r="C12262" s="37">
        <v>1980</v>
      </c>
      <c r="E12262" s="41" t="s">
        <v>4731</v>
      </c>
      <c r="I12262" s="37">
        <v>2</v>
      </c>
      <c r="J12262" s="37">
        <v>2</v>
      </c>
      <c r="M12262" s="39">
        <v>777.2</v>
      </c>
      <c r="N12262" s="39">
        <v>454.6</v>
      </c>
      <c r="O12262" s="39">
        <v>454.6</v>
      </c>
      <c r="P12262" s="38">
        <v>23</v>
      </c>
    </row>
    <row r="12263" spans="1:16">
      <c r="A12263" s="25">
        <f t="shared" si="191"/>
        <v>12261</v>
      </c>
      <c r="B12263" s="33" t="s">
        <v>15408</v>
      </c>
      <c r="C12263" s="37">
        <v>1976</v>
      </c>
      <c r="E12263" s="41" t="s">
        <v>4731</v>
      </c>
      <c r="I12263" s="37">
        <v>2</v>
      </c>
      <c r="J12263" s="37">
        <v>2</v>
      </c>
      <c r="M12263" s="39">
        <v>725</v>
      </c>
      <c r="N12263" s="39">
        <v>420.9</v>
      </c>
      <c r="O12263" s="39">
        <v>420.9</v>
      </c>
      <c r="P12263" s="38">
        <v>26</v>
      </c>
    </row>
    <row r="12264" spans="1:16">
      <c r="A12264" s="25">
        <f t="shared" si="191"/>
        <v>12262</v>
      </c>
      <c r="B12264" s="33" t="s">
        <v>15409</v>
      </c>
      <c r="C12264" s="37">
        <v>1978</v>
      </c>
      <c r="E12264" s="41" t="s">
        <v>4731</v>
      </c>
      <c r="I12264" s="37">
        <v>2</v>
      </c>
      <c r="J12264" s="37">
        <v>2</v>
      </c>
      <c r="M12264" s="39">
        <v>746.1</v>
      </c>
      <c r="N12264" s="39">
        <v>435</v>
      </c>
      <c r="O12264" s="39">
        <v>435</v>
      </c>
      <c r="P12264" s="38">
        <v>36</v>
      </c>
    </row>
    <row r="12265" spans="1:16">
      <c r="A12265" s="25">
        <f t="shared" si="191"/>
        <v>12263</v>
      </c>
      <c r="B12265" s="33" t="s">
        <v>4650</v>
      </c>
      <c r="C12265" s="37">
        <v>1978</v>
      </c>
      <c r="E12265" s="41" t="s">
        <v>4731</v>
      </c>
      <c r="I12265" s="37">
        <v>2</v>
      </c>
      <c r="J12265" s="37">
        <v>2</v>
      </c>
      <c r="M12265" s="39">
        <v>450.8</v>
      </c>
      <c r="N12265" s="39">
        <v>289.3</v>
      </c>
      <c r="O12265" s="39">
        <v>248</v>
      </c>
      <c r="P12265" s="38">
        <v>25</v>
      </c>
    </row>
    <row r="12266" spans="1:16">
      <c r="A12266" s="25">
        <f t="shared" si="191"/>
        <v>12264</v>
      </c>
      <c r="B12266" s="33" t="s">
        <v>15410</v>
      </c>
      <c r="C12266" s="37">
        <v>1972</v>
      </c>
      <c r="E12266" s="41" t="s">
        <v>4731</v>
      </c>
      <c r="I12266" s="37">
        <v>2</v>
      </c>
      <c r="J12266" s="37">
        <v>2</v>
      </c>
      <c r="M12266" s="39">
        <v>517.29999999999995</v>
      </c>
      <c r="N12266" s="39">
        <v>343</v>
      </c>
      <c r="O12266" s="39">
        <v>343</v>
      </c>
      <c r="P12266" s="38">
        <v>16</v>
      </c>
    </row>
    <row r="12267" spans="1:16">
      <c r="A12267" s="25">
        <f t="shared" si="191"/>
        <v>12265</v>
      </c>
      <c r="B12267" s="33" t="s">
        <v>15411</v>
      </c>
      <c r="C12267" s="37">
        <v>1968</v>
      </c>
      <c r="E12267" s="41" t="s">
        <v>4965</v>
      </c>
      <c r="I12267" s="37">
        <v>2</v>
      </c>
      <c r="J12267" s="37">
        <v>1</v>
      </c>
      <c r="M12267" s="39">
        <v>332.2</v>
      </c>
      <c r="N12267" s="39">
        <v>214.2</v>
      </c>
      <c r="O12267" s="39">
        <v>214.2</v>
      </c>
      <c r="P12267" s="38">
        <v>12</v>
      </c>
    </row>
    <row r="12268" spans="1:16">
      <c r="A12268" s="25">
        <f t="shared" si="191"/>
        <v>12266</v>
      </c>
      <c r="B12268" s="33" t="s">
        <v>15412</v>
      </c>
      <c r="C12268" s="37">
        <v>1975</v>
      </c>
      <c r="E12268" s="41" t="s">
        <v>4731</v>
      </c>
      <c r="I12268" s="37">
        <v>2</v>
      </c>
      <c r="J12268" s="37">
        <v>2</v>
      </c>
      <c r="M12268" s="39">
        <v>509.7</v>
      </c>
      <c r="N12268" s="39">
        <v>293</v>
      </c>
      <c r="O12268" s="39">
        <v>241.4</v>
      </c>
      <c r="P12268" s="38">
        <v>26</v>
      </c>
    </row>
    <row r="12269" spans="1:16">
      <c r="A12269" s="25">
        <f t="shared" si="191"/>
        <v>12267</v>
      </c>
      <c r="B12269" s="33" t="s">
        <v>15413</v>
      </c>
      <c r="C12269" s="37">
        <v>1968</v>
      </c>
      <c r="E12269" s="41" t="s">
        <v>4965</v>
      </c>
      <c r="I12269" s="37">
        <v>2</v>
      </c>
      <c r="J12269" s="37">
        <v>1</v>
      </c>
      <c r="M12269" s="39">
        <v>320.8</v>
      </c>
      <c r="N12269" s="39">
        <v>238.9</v>
      </c>
      <c r="O12269" s="39">
        <v>238.9</v>
      </c>
      <c r="P12269" s="38">
        <v>14</v>
      </c>
    </row>
    <row r="12270" spans="1:16">
      <c r="A12270" s="25">
        <f t="shared" si="191"/>
        <v>12268</v>
      </c>
      <c r="B12270" s="33" t="s">
        <v>15414</v>
      </c>
      <c r="C12270" s="37">
        <v>1976</v>
      </c>
      <c r="E12270" s="41" t="s">
        <v>4731</v>
      </c>
      <c r="I12270" s="37">
        <v>2</v>
      </c>
      <c r="J12270" s="37">
        <v>2</v>
      </c>
      <c r="M12270" s="39">
        <v>494</v>
      </c>
      <c r="N12270" s="39">
        <v>285</v>
      </c>
      <c r="O12270" s="39">
        <v>285</v>
      </c>
      <c r="P12270" s="38">
        <v>23</v>
      </c>
    </row>
    <row r="12271" spans="1:16">
      <c r="A12271" s="25">
        <f t="shared" si="191"/>
        <v>12269</v>
      </c>
      <c r="B12271" s="33" t="s">
        <v>15415</v>
      </c>
      <c r="C12271" s="37">
        <v>1968</v>
      </c>
      <c r="E12271" s="41" t="s">
        <v>4965</v>
      </c>
      <c r="I12271" s="37">
        <v>2</v>
      </c>
      <c r="J12271" s="37">
        <v>1</v>
      </c>
      <c r="M12271" s="39">
        <v>392.1</v>
      </c>
      <c r="N12271" s="39">
        <v>260.39999999999998</v>
      </c>
      <c r="O12271" s="39">
        <v>260.39999999999998</v>
      </c>
      <c r="P12271" s="38">
        <v>19</v>
      </c>
    </row>
    <row r="12272" spans="1:16">
      <c r="A12272" s="25">
        <f t="shared" si="191"/>
        <v>12270</v>
      </c>
      <c r="B12272" s="33" t="s">
        <v>15416</v>
      </c>
      <c r="C12272" s="37">
        <v>1975</v>
      </c>
      <c r="E12272" s="41" t="s">
        <v>4731</v>
      </c>
      <c r="I12272" s="37">
        <v>2</v>
      </c>
      <c r="J12272" s="37">
        <v>2</v>
      </c>
      <c r="M12272" s="39">
        <v>506.6</v>
      </c>
      <c r="N12272" s="39">
        <v>494</v>
      </c>
      <c r="O12272" s="39">
        <v>494</v>
      </c>
      <c r="P12272" s="38">
        <v>24</v>
      </c>
    </row>
    <row r="12273" spans="1:16">
      <c r="A12273" s="25">
        <f t="shared" si="191"/>
        <v>12271</v>
      </c>
      <c r="B12273" s="33" t="s">
        <v>15417</v>
      </c>
      <c r="C12273" s="37">
        <v>1976</v>
      </c>
      <c r="E12273" s="41" t="s">
        <v>4731</v>
      </c>
      <c r="I12273" s="37">
        <v>2</v>
      </c>
      <c r="J12273" s="37">
        <v>2</v>
      </c>
      <c r="M12273" s="39">
        <v>493.9</v>
      </c>
      <c r="N12273" s="39">
        <v>344.6</v>
      </c>
      <c r="O12273" s="39">
        <v>344.6</v>
      </c>
      <c r="P12273" s="38">
        <v>21</v>
      </c>
    </row>
    <row r="12274" spans="1:16">
      <c r="A12274" s="25">
        <f t="shared" si="191"/>
        <v>12272</v>
      </c>
      <c r="B12274" s="33" t="s">
        <v>15418</v>
      </c>
      <c r="C12274" s="37">
        <v>1978</v>
      </c>
      <c r="E12274" s="41" t="s">
        <v>5872</v>
      </c>
      <c r="I12274" s="37">
        <v>2</v>
      </c>
      <c r="J12274" s="37">
        <v>2</v>
      </c>
      <c r="M12274" s="39">
        <v>571.9</v>
      </c>
      <c r="N12274" s="39">
        <v>334</v>
      </c>
      <c r="O12274" s="39">
        <v>334</v>
      </c>
      <c r="P12274" s="38">
        <v>24</v>
      </c>
    </row>
    <row r="12275" spans="1:16">
      <c r="A12275" s="25">
        <f t="shared" si="191"/>
        <v>12273</v>
      </c>
      <c r="B12275" s="33" t="s">
        <v>15419</v>
      </c>
      <c r="C12275" s="37">
        <v>1967</v>
      </c>
      <c r="E12275" s="41" t="s">
        <v>4731</v>
      </c>
      <c r="I12275" s="37">
        <v>2</v>
      </c>
      <c r="J12275" s="37">
        <v>2</v>
      </c>
      <c r="M12275" s="39">
        <v>472</v>
      </c>
      <c r="N12275" s="39">
        <v>302.60000000000002</v>
      </c>
      <c r="O12275" s="39">
        <v>302.60000000000002</v>
      </c>
      <c r="P12275" s="38">
        <v>27</v>
      </c>
    </row>
    <row r="12276" spans="1:16">
      <c r="A12276" s="25">
        <f t="shared" si="191"/>
        <v>12274</v>
      </c>
      <c r="B12276" s="33" t="s">
        <v>3066</v>
      </c>
      <c r="C12276" s="37">
        <v>1961</v>
      </c>
      <c r="E12276" s="41" t="s">
        <v>4731</v>
      </c>
      <c r="I12276" s="37">
        <v>2</v>
      </c>
      <c r="J12276" s="37">
        <v>2</v>
      </c>
      <c r="M12276" s="39">
        <v>666</v>
      </c>
      <c r="N12276" s="39">
        <v>588.29999999999995</v>
      </c>
      <c r="O12276" s="39">
        <v>474.4</v>
      </c>
      <c r="P12276" s="38">
        <v>33</v>
      </c>
    </row>
    <row r="12277" spans="1:16">
      <c r="A12277" s="25">
        <f t="shared" si="191"/>
        <v>12275</v>
      </c>
      <c r="B12277" s="33" t="s">
        <v>15420</v>
      </c>
      <c r="C12277" s="37">
        <v>1966</v>
      </c>
      <c r="E12277" s="41" t="s">
        <v>4731</v>
      </c>
      <c r="I12277" s="37">
        <v>2</v>
      </c>
      <c r="J12277" s="37">
        <v>1</v>
      </c>
      <c r="M12277" s="39">
        <v>292.89999999999998</v>
      </c>
      <c r="N12277" s="39">
        <v>292.89999999999998</v>
      </c>
      <c r="O12277" s="39">
        <v>154</v>
      </c>
      <c r="P12277" s="38">
        <v>21</v>
      </c>
    </row>
    <row r="12278" spans="1:16">
      <c r="A12278" s="25">
        <f t="shared" si="191"/>
        <v>12276</v>
      </c>
      <c r="B12278" s="33" t="s">
        <v>4651</v>
      </c>
      <c r="C12278" s="37">
        <v>1965</v>
      </c>
      <c r="E12278" s="41" t="s">
        <v>4731</v>
      </c>
      <c r="I12278" s="37">
        <v>2</v>
      </c>
      <c r="J12278" s="37">
        <v>2</v>
      </c>
      <c r="M12278" s="39">
        <v>443.6</v>
      </c>
      <c r="N12278" s="39">
        <v>407</v>
      </c>
      <c r="O12278" s="39">
        <v>407</v>
      </c>
      <c r="P12278" s="38">
        <v>6</v>
      </c>
    </row>
    <row r="12279" spans="1:16">
      <c r="A12279" s="25">
        <f t="shared" si="191"/>
        <v>12277</v>
      </c>
      <c r="B12279" s="33" t="s">
        <v>15421</v>
      </c>
      <c r="C12279" s="37">
        <v>1968</v>
      </c>
      <c r="E12279" s="41" t="s">
        <v>4731</v>
      </c>
      <c r="I12279" s="37">
        <v>2</v>
      </c>
      <c r="J12279" s="37">
        <v>2</v>
      </c>
      <c r="M12279" s="39">
        <v>509</v>
      </c>
      <c r="N12279" s="39">
        <v>316</v>
      </c>
      <c r="O12279" s="39">
        <v>133.30000000000001</v>
      </c>
      <c r="P12279" s="38">
        <v>11</v>
      </c>
    </row>
    <row r="12280" spans="1:16">
      <c r="A12280" s="25">
        <f t="shared" si="191"/>
        <v>12278</v>
      </c>
      <c r="B12280" s="33" t="s">
        <v>15422</v>
      </c>
      <c r="C12280" s="37">
        <v>1980</v>
      </c>
      <c r="I12280" s="37">
        <v>2</v>
      </c>
      <c r="J12280" s="37">
        <v>1</v>
      </c>
      <c r="M12280" s="39">
        <v>389.1</v>
      </c>
      <c r="N12280" s="39">
        <v>284</v>
      </c>
    </row>
    <row r="12281" spans="1:16">
      <c r="A12281" s="25">
        <f t="shared" si="191"/>
        <v>12279</v>
      </c>
      <c r="B12281" s="33" t="s">
        <v>15423</v>
      </c>
      <c r="C12281" s="37">
        <v>1976</v>
      </c>
      <c r="I12281" s="37">
        <v>2</v>
      </c>
      <c r="J12281" s="37">
        <v>1</v>
      </c>
      <c r="M12281" s="39">
        <v>351.3</v>
      </c>
      <c r="N12281" s="39">
        <v>249</v>
      </c>
    </row>
    <row r="12282" spans="1:16">
      <c r="A12282" s="25">
        <f t="shared" si="191"/>
        <v>12280</v>
      </c>
      <c r="B12282" s="33" t="s">
        <v>15424</v>
      </c>
      <c r="C12282" s="37">
        <v>1973</v>
      </c>
      <c r="I12282" s="37">
        <v>2</v>
      </c>
      <c r="J12282" s="37">
        <v>1</v>
      </c>
      <c r="M12282" s="39">
        <v>362.5</v>
      </c>
      <c r="N12282" s="39">
        <v>254.2</v>
      </c>
    </row>
    <row r="12283" spans="1:16">
      <c r="A12283" s="25">
        <f t="shared" si="191"/>
        <v>12281</v>
      </c>
      <c r="B12283" s="33" t="s">
        <v>3067</v>
      </c>
      <c r="C12283" s="37">
        <v>1967</v>
      </c>
      <c r="E12283" s="42" t="s">
        <v>15425</v>
      </c>
      <c r="I12283" s="37">
        <v>2</v>
      </c>
      <c r="J12283" s="37">
        <v>2</v>
      </c>
      <c r="M12283" s="39">
        <v>375.3</v>
      </c>
      <c r="N12283" s="39">
        <v>331.5</v>
      </c>
      <c r="O12283" s="39">
        <v>47.7</v>
      </c>
      <c r="P12283" s="38">
        <v>18</v>
      </c>
    </row>
    <row r="12284" spans="1:16">
      <c r="A12284" s="25">
        <f t="shared" si="191"/>
        <v>12282</v>
      </c>
      <c r="B12284" s="33" t="s">
        <v>15426</v>
      </c>
      <c r="C12284" s="37">
        <v>1986</v>
      </c>
      <c r="I12284" s="37"/>
      <c r="J12284" s="37"/>
    </row>
    <row r="12285" spans="1:16">
      <c r="A12285" s="25">
        <f t="shared" si="191"/>
        <v>12283</v>
      </c>
      <c r="B12285" s="33" t="s">
        <v>15427</v>
      </c>
      <c r="C12285" s="37">
        <v>1976</v>
      </c>
      <c r="I12285" s="37">
        <v>2</v>
      </c>
      <c r="J12285" s="37">
        <v>1</v>
      </c>
      <c r="M12285" s="39">
        <v>351.7</v>
      </c>
      <c r="N12285" s="39">
        <v>319.3</v>
      </c>
    </row>
    <row r="12286" spans="1:16">
      <c r="A12286" s="25">
        <f t="shared" si="191"/>
        <v>12284</v>
      </c>
      <c r="B12286" s="33" t="s">
        <v>15428</v>
      </c>
      <c r="C12286" s="37">
        <v>1978</v>
      </c>
      <c r="I12286" s="37">
        <v>2</v>
      </c>
      <c r="J12286" s="37">
        <v>1</v>
      </c>
      <c r="M12286" s="39">
        <v>347.8</v>
      </c>
      <c r="N12286" s="39">
        <v>316.8</v>
      </c>
    </row>
    <row r="12287" spans="1:16">
      <c r="A12287" s="25">
        <f t="shared" si="191"/>
        <v>12285</v>
      </c>
      <c r="B12287" s="33" t="s">
        <v>15429</v>
      </c>
      <c r="C12287" s="37">
        <v>1973</v>
      </c>
      <c r="I12287" s="37">
        <v>2</v>
      </c>
      <c r="J12287" s="37">
        <v>2</v>
      </c>
      <c r="M12287" s="39">
        <v>563.70000000000005</v>
      </c>
      <c r="N12287" s="39">
        <v>515.70000000000005</v>
      </c>
    </row>
    <row r="12288" spans="1:16">
      <c r="A12288" s="25">
        <f t="shared" si="191"/>
        <v>12286</v>
      </c>
      <c r="B12288" s="33" t="s">
        <v>3068</v>
      </c>
      <c r="C12288" s="37">
        <v>1973</v>
      </c>
      <c r="I12288" s="37">
        <v>2</v>
      </c>
      <c r="J12288" s="37">
        <v>1</v>
      </c>
      <c r="M12288" s="39">
        <v>372.4</v>
      </c>
      <c r="N12288" s="39">
        <v>336.3</v>
      </c>
    </row>
    <row r="12289" spans="1:16">
      <c r="A12289" s="25">
        <f t="shared" si="191"/>
        <v>12287</v>
      </c>
      <c r="B12289" s="33" t="s">
        <v>15430</v>
      </c>
      <c r="C12289" s="37">
        <v>1974</v>
      </c>
      <c r="I12289" s="37">
        <v>2</v>
      </c>
      <c r="J12289" s="37">
        <v>1</v>
      </c>
      <c r="M12289" s="39">
        <v>354.4</v>
      </c>
      <c r="N12289" s="39">
        <v>324</v>
      </c>
    </row>
    <row r="12290" spans="1:16">
      <c r="A12290" s="25">
        <f t="shared" si="191"/>
        <v>12288</v>
      </c>
      <c r="B12290" s="33" t="s">
        <v>15431</v>
      </c>
      <c r="C12290" s="37">
        <v>2007</v>
      </c>
      <c r="I12290" s="37">
        <v>3</v>
      </c>
      <c r="J12290" s="37">
        <v>1</v>
      </c>
      <c r="M12290" s="39">
        <v>639.70000000000005</v>
      </c>
      <c r="N12290" s="39">
        <v>541</v>
      </c>
    </row>
    <row r="12291" spans="1:16">
      <c r="A12291" s="25">
        <f t="shared" ref="A12291:A12354" si="192">A12290+1</f>
        <v>12289</v>
      </c>
      <c r="B12291" s="33" t="s">
        <v>15432</v>
      </c>
      <c r="C12291" s="37">
        <v>1962</v>
      </c>
      <c r="E12291" s="41" t="s">
        <v>4731</v>
      </c>
      <c r="I12291" s="37">
        <v>2</v>
      </c>
      <c r="J12291" s="37">
        <v>1</v>
      </c>
      <c r="M12291" s="39">
        <v>405.6</v>
      </c>
      <c r="N12291" s="39">
        <v>370.7</v>
      </c>
      <c r="O12291" s="39">
        <v>370.7</v>
      </c>
      <c r="P12291" s="38">
        <v>21</v>
      </c>
    </row>
    <row r="12292" spans="1:16">
      <c r="A12292" s="25">
        <f t="shared" si="192"/>
        <v>12290</v>
      </c>
      <c r="B12292" s="33" t="s">
        <v>15433</v>
      </c>
      <c r="C12292" s="37">
        <v>2002</v>
      </c>
      <c r="I12292" s="37">
        <v>3</v>
      </c>
      <c r="J12292" s="37">
        <v>4</v>
      </c>
      <c r="M12292" s="39">
        <v>1900.1</v>
      </c>
      <c r="N12292" s="39">
        <v>1769.2</v>
      </c>
    </row>
    <row r="12293" spans="1:16">
      <c r="A12293" s="25">
        <f t="shared" si="192"/>
        <v>12291</v>
      </c>
      <c r="B12293" s="33" t="s">
        <v>15434</v>
      </c>
      <c r="C12293" s="37">
        <v>2009</v>
      </c>
      <c r="I12293" s="37">
        <v>2</v>
      </c>
      <c r="J12293" s="37">
        <v>1</v>
      </c>
      <c r="M12293" s="39">
        <v>345.9</v>
      </c>
      <c r="N12293" s="39">
        <v>286.39999999999998</v>
      </c>
    </row>
    <row r="12294" spans="1:16">
      <c r="A12294" s="25">
        <f t="shared" si="192"/>
        <v>12292</v>
      </c>
      <c r="B12294" s="33" t="s">
        <v>15435</v>
      </c>
      <c r="C12294" s="37">
        <v>1982</v>
      </c>
      <c r="E12294" s="41" t="s">
        <v>4731</v>
      </c>
      <c r="I12294" s="37">
        <v>2</v>
      </c>
      <c r="J12294" s="37">
        <v>2</v>
      </c>
      <c r="M12294" s="39">
        <v>617</v>
      </c>
      <c r="N12294" s="39">
        <v>617</v>
      </c>
      <c r="O12294" s="39">
        <v>617</v>
      </c>
    </row>
    <row r="12295" spans="1:16">
      <c r="A12295" s="25">
        <f t="shared" si="192"/>
        <v>12293</v>
      </c>
      <c r="B12295" s="33" t="s">
        <v>15436</v>
      </c>
      <c r="C12295" s="37">
        <v>1995</v>
      </c>
      <c r="E12295" s="41" t="s">
        <v>4731</v>
      </c>
      <c r="I12295" s="37">
        <v>2</v>
      </c>
      <c r="J12295" s="37">
        <v>2</v>
      </c>
      <c r="M12295" s="39">
        <v>617</v>
      </c>
      <c r="N12295" s="39">
        <v>617</v>
      </c>
      <c r="O12295" s="39">
        <v>617</v>
      </c>
    </row>
    <row r="12296" spans="1:16">
      <c r="A12296" s="25">
        <f t="shared" si="192"/>
        <v>12294</v>
      </c>
      <c r="B12296" s="33" t="s">
        <v>15437</v>
      </c>
      <c r="C12296" s="37">
        <v>1973</v>
      </c>
      <c r="I12296" s="37">
        <v>2</v>
      </c>
      <c r="J12296" s="37">
        <v>2</v>
      </c>
      <c r="M12296" s="39">
        <v>764.5</v>
      </c>
      <c r="N12296" s="39">
        <v>706.7</v>
      </c>
    </row>
    <row r="12297" spans="1:16">
      <c r="A12297" s="25">
        <f t="shared" si="192"/>
        <v>12295</v>
      </c>
      <c r="B12297" s="33" t="s">
        <v>15438</v>
      </c>
      <c r="C12297" s="37">
        <v>1970</v>
      </c>
      <c r="I12297" s="37">
        <v>2</v>
      </c>
      <c r="J12297" s="37">
        <v>1</v>
      </c>
      <c r="M12297" s="39">
        <v>326.8</v>
      </c>
      <c r="N12297" s="39">
        <v>191</v>
      </c>
    </row>
    <row r="12298" spans="1:16">
      <c r="A12298" s="25">
        <f t="shared" si="192"/>
        <v>12296</v>
      </c>
      <c r="B12298" s="33" t="s">
        <v>4652</v>
      </c>
      <c r="C12298" s="37">
        <v>1971</v>
      </c>
      <c r="I12298" s="37">
        <v>2</v>
      </c>
      <c r="J12298" s="37">
        <v>2</v>
      </c>
      <c r="M12298" s="39">
        <v>524.4</v>
      </c>
      <c r="N12298" s="39">
        <v>462.4</v>
      </c>
    </row>
    <row r="12299" spans="1:16">
      <c r="A12299" s="25">
        <f t="shared" si="192"/>
        <v>12297</v>
      </c>
      <c r="B12299" s="33" t="s">
        <v>15439</v>
      </c>
      <c r="C12299" s="37">
        <v>1976</v>
      </c>
      <c r="I12299" s="37">
        <v>2</v>
      </c>
      <c r="J12299" s="37">
        <v>2</v>
      </c>
      <c r="M12299" s="39">
        <v>816.8</v>
      </c>
      <c r="N12299" s="39">
        <v>755</v>
      </c>
    </row>
    <row r="12300" spans="1:16">
      <c r="A12300" s="25">
        <f t="shared" si="192"/>
        <v>12298</v>
      </c>
      <c r="B12300" s="33" t="s">
        <v>15440</v>
      </c>
      <c r="C12300" s="37">
        <v>1975</v>
      </c>
      <c r="I12300" s="37">
        <v>2</v>
      </c>
      <c r="J12300" s="37">
        <v>2</v>
      </c>
      <c r="M12300" s="39">
        <v>806.3</v>
      </c>
      <c r="N12300" s="39">
        <v>743.5</v>
      </c>
    </row>
    <row r="12301" spans="1:16">
      <c r="A12301" s="25">
        <f t="shared" si="192"/>
        <v>12299</v>
      </c>
      <c r="B12301" s="33" t="s">
        <v>15441</v>
      </c>
      <c r="C12301" s="37">
        <v>1988</v>
      </c>
      <c r="I12301" s="37">
        <v>2</v>
      </c>
      <c r="J12301" s="37">
        <v>2</v>
      </c>
      <c r="M12301" s="39">
        <v>808.8</v>
      </c>
      <c r="N12301" s="39">
        <v>635.1</v>
      </c>
    </row>
    <row r="12302" spans="1:16">
      <c r="A12302" s="25">
        <f t="shared" si="192"/>
        <v>12300</v>
      </c>
      <c r="B12302" s="33" t="s">
        <v>15442</v>
      </c>
      <c r="C12302" s="37">
        <v>1977</v>
      </c>
      <c r="I12302" s="37">
        <v>2</v>
      </c>
      <c r="J12302" s="37">
        <v>2</v>
      </c>
      <c r="M12302" s="39">
        <v>806.8</v>
      </c>
      <c r="N12302" s="39">
        <v>740.4</v>
      </c>
    </row>
    <row r="12303" spans="1:16">
      <c r="A12303" s="25">
        <f t="shared" si="192"/>
        <v>12301</v>
      </c>
      <c r="B12303" s="33" t="s">
        <v>15443</v>
      </c>
      <c r="C12303" s="37">
        <v>1978</v>
      </c>
      <c r="I12303" s="37">
        <v>2</v>
      </c>
      <c r="J12303" s="37">
        <v>2</v>
      </c>
      <c r="M12303" s="39">
        <v>822.4</v>
      </c>
      <c r="N12303" s="39">
        <v>757.9</v>
      </c>
    </row>
    <row r="12304" spans="1:16">
      <c r="A12304" s="25">
        <f t="shared" si="192"/>
        <v>12302</v>
      </c>
      <c r="B12304" s="32" t="s">
        <v>15444</v>
      </c>
      <c r="I12304" s="37"/>
      <c r="J12304" s="37"/>
    </row>
    <row r="12305" spans="1:16">
      <c r="A12305" s="25">
        <f t="shared" si="192"/>
        <v>12303</v>
      </c>
      <c r="B12305" s="32" t="s">
        <v>15445</v>
      </c>
      <c r="I12305" s="37"/>
      <c r="J12305" s="37"/>
    </row>
    <row r="12306" spans="1:16">
      <c r="A12306" s="25">
        <f t="shared" si="192"/>
        <v>12304</v>
      </c>
      <c r="B12306" s="32" t="s">
        <v>15446</v>
      </c>
      <c r="I12306" s="37"/>
      <c r="J12306" s="37"/>
    </row>
    <row r="12307" spans="1:16">
      <c r="A12307" s="25">
        <f t="shared" si="192"/>
        <v>12305</v>
      </c>
      <c r="B12307" s="32" t="s">
        <v>15447</v>
      </c>
      <c r="C12307" s="37">
        <v>2008</v>
      </c>
      <c r="E12307" s="41" t="s">
        <v>4731</v>
      </c>
      <c r="I12307" s="37">
        <v>2</v>
      </c>
      <c r="J12307" s="37">
        <v>2</v>
      </c>
      <c r="M12307" s="39">
        <v>1245.5</v>
      </c>
      <c r="N12307" s="39">
        <v>739.7</v>
      </c>
      <c r="O12307" s="39">
        <v>739.7</v>
      </c>
      <c r="P12307" s="38">
        <v>37</v>
      </c>
    </row>
    <row r="12308" spans="1:16">
      <c r="A12308" s="25">
        <f t="shared" si="192"/>
        <v>12306</v>
      </c>
      <c r="B12308" s="32" t="s">
        <v>15448</v>
      </c>
      <c r="C12308" s="37">
        <v>1975</v>
      </c>
      <c r="E12308" s="41" t="s">
        <v>4965</v>
      </c>
      <c r="I12308" s="37">
        <v>2</v>
      </c>
      <c r="J12308" s="37">
        <v>2</v>
      </c>
      <c r="M12308" s="39">
        <v>427.2</v>
      </c>
      <c r="N12308" s="39">
        <v>386</v>
      </c>
      <c r="O12308" s="39">
        <v>386</v>
      </c>
      <c r="P12308" s="38">
        <v>15</v>
      </c>
    </row>
    <row r="12309" spans="1:16">
      <c r="A12309" s="25">
        <f t="shared" si="192"/>
        <v>12307</v>
      </c>
      <c r="B12309" s="32" t="s">
        <v>15449</v>
      </c>
      <c r="C12309" s="37">
        <v>1972</v>
      </c>
      <c r="E12309" s="41" t="s">
        <v>4731</v>
      </c>
      <c r="I12309" s="37">
        <v>2</v>
      </c>
      <c r="J12309" s="37">
        <v>2</v>
      </c>
      <c r="M12309" s="39">
        <v>142.19999999999999</v>
      </c>
      <c r="N12309" s="39">
        <v>142.19999999999999</v>
      </c>
      <c r="O12309" s="39">
        <v>142.19999999999999</v>
      </c>
      <c r="P12309" s="38">
        <v>8</v>
      </c>
    </row>
    <row r="12310" spans="1:16">
      <c r="A12310" s="25">
        <f t="shared" si="192"/>
        <v>12308</v>
      </c>
      <c r="B12310" s="32" t="s">
        <v>15450</v>
      </c>
      <c r="C12310" s="37">
        <v>1972</v>
      </c>
      <c r="E12310" s="41" t="s">
        <v>4965</v>
      </c>
      <c r="I12310" s="37">
        <v>2</v>
      </c>
      <c r="J12310" s="37">
        <v>2</v>
      </c>
      <c r="M12310" s="39">
        <v>206</v>
      </c>
      <c r="N12310" s="39">
        <v>190</v>
      </c>
      <c r="O12310" s="39">
        <v>190</v>
      </c>
      <c r="P12310" s="38">
        <v>7</v>
      </c>
    </row>
    <row r="12311" spans="1:16">
      <c r="A12311" s="25">
        <f t="shared" si="192"/>
        <v>12309</v>
      </c>
      <c r="B12311" s="32" t="s">
        <v>15451</v>
      </c>
      <c r="C12311" s="37">
        <v>1968</v>
      </c>
      <c r="E12311" s="41" t="s">
        <v>4731</v>
      </c>
      <c r="I12311" s="37">
        <v>2</v>
      </c>
      <c r="J12311" s="37">
        <v>2</v>
      </c>
      <c r="M12311" s="39">
        <v>358.3</v>
      </c>
      <c r="N12311" s="39">
        <v>323.5</v>
      </c>
      <c r="O12311" s="39">
        <v>323.5</v>
      </c>
      <c r="P12311" s="38">
        <v>17</v>
      </c>
    </row>
    <row r="12312" spans="1:16">
      <c r="A12312" s="25">
        <f t="shared" si="192"/>
        <v>12310</v>
      </c>
      <c r="B12312" s="32" t="s">
        <v>15452</v>
      </c>
      <c r="C12312" s="37">
        <v>1970</v>
      </c>
      <c r="E12312" s="41" t="s">
        <v>4965</v>
      </c>
      <c r="I12312" s="37">
        <v>2</v>
      </c>
      <c r="J12312" s="37">
        <v>1</v>
      </c>
      <c r="M12312" s="39">
        <v>352.3</v>
      </c>
      <c r="N12312" s="39">
        <v>320.2</v>
      </c>
      <c r="O12312" s="39">
        <v>320.2</v>
      </c>
      <c r="P12312" s="38">
        <v>18</v>
      </c>
    </row>
    <row r="12313" spans="1:16">
      <c r="A12313" s="25">
        <f t="shared" si="192"/>
        <v>12311</v>
      </c>
      <c r="B12313" s="32" t="s">
        <v>15453</v>
      </c>
      <c r="C12313" s="37">
        <v>1968</v>
      </c>
      <c r="E12313" s="41" t="s">
        <v>4965</v>
      </c>
      <c r="I12313" s="37">
        <v>2</v>
      </c>
      <c r="J12313" s="37">
        <v>2</v>
      </c>
      <c r="M12313" s="39">
        <v>347.7</v>
      </c>
      <c r="N12313" s="39">
        <v>315.8</v>
      </c>
      <c r="O12313" s="39">
        <v>315.8</v>
      </c>
      <c r="P12313" s="38">
        <v>26</v>
      </c>
    </row>
    <row r="12314" spans="1:16">
      <c r="A12314" s="25">
        <f t="shared" si="192"/>
        <v>12312</v>
      </c>
      <c r="B12314" s="32" t="s">
        <v>3433</v>
      </c>
      <c r="C12314" s="37">
        <v>1965</v>
      </c>
      <c r="E12314" s="41" t="s">
        <v>4731</v>
      </c>
      <c r="I12314" s="37">
        <v>2</v>
      </c>
      <c r="J12314" s="37">
        <v>2</v>
      </c>
      <c r="M12314" s="39">
        <v>512.9</v>
      </c>
      <c r="N12314" s="39">
        <v>449.5</v>
      </c>
      <c r="O12314" s="39">
        <v>449.5</v>
      </c>
      <c r="P12314" s="38">
        <v>15</v>
      </c>
    </row>
    <row r="12315" spans="1:16">
      <c r="A12315" s="25">
        <f t="shared" si="192"/>
        <v>12313</v>
      </c>
      <c r="B12315" s="32" t="s">
        <v>3069</v>
      </c>
      <c r="C12315" s="37">
        <v>1962</v>
      </c>
      <c r="E12315" s="41" t="s">
        <v>4965</v>
      </c>
      <c r="I12315" s="37">
        <v>2</v>
      </c>
      <c r="J12315" s="37">
        <v>1</v>
      </c>
      <c r="M12315" s="39">
        <v>352.8</v>
      </c>
      <c r="N12315" s="39">
        <v>319.2</v>
      </c>
      <c r="O12315" s="39">
        <v>319.2</v>
      </c>
      <c r="P12315" s="38">
        <v>18</v>
      </c>
    </row>
    <row r="12316" spans="1:16">
      <c r="A12316" s="25">
        <f t="shared" si="192"/>
        <v>12314</v>
      </c>
      <c r="B12316" s="32" t="s">
        <v>3434</v>
      </c>
      <c r="C12316" s="37">
        <v>1964</v>
      </c>
      <c r="E12316" s="41" t="s">
        <v>4965</v>
      </c>
      <c r="I12316" s="37">
        <v>2</v>
      </c>
      <c r="J12316" s="37">
        <v>1</v>
      </c>
      <c r="M12316" s="39">
        <v>342.1</v>
      </c>
      <c r="N12316" s="39">
        <v>309.89999999999998</v>
      </c>
      <c r="O12316" s="39">
        <v>309.89999999999998</v>
      </c>
      <c r="P12316" s="38">
        <v>23</v>
      </c>
    </row>
    <row r="12317" spans="1:16">
      <c r="A12317" s="25">
        <f t="shared" si="192"/>
        <v>12315</v>
      </c>
      <c r="B12317" s="32" t="s">
        <v>3070</v>
      </c>
      <c r="C12317" s="37">
        <v>1962</v>
      </c>
      <c r="E12317" s="41" t="s">
        <v>4965</v>
      </c>
      <c r="I12317" s="37">
        <v>2</v>
      </c>
      <c r="J12317" s="37">
        <v>1</v>
      </c>
      <c r="M12317" s="39">
        <v>351.3</v>
      </c>
      <c r="N12317" s="39">
        <v>321.5</v>
      </c>
      <c r="O12317" s="39">
        <v>321.5</v>
      </c>
      <c r="P12317" s="38">
        <v>14</v>
      </c>
    </row>
    <row r="12318" spans="1:16">
      <c r="A12318" s="25">
        <f t="shared" si="192"/>
        <v>12316</v>
      </c>
      <c r="B12318" s="32" t="s">
        <v>3435</v>
      </c>
      <c r="C12318" s="37">
        <v>1963</v>
      </c>
      <c r="E12318" s="41" t="s">
        <v>4965</v>
      </c>
      <c r="I12318" s="37">
        <v>2</v>
      </c>
      <c r="J12318" s="37">
        <v>1</v>
      </c>
      <c r="M12318" s="39">
        <v>348.6</v>
      </c>
      <c r="N12318" s="39">
        <v>315.39999999999998</v>
      </c>
      <c r="O12318" s="39">
        <v>315.39999999999998</v>
      </c>
      <c r="P12318" s="38">
        <v>21</v>
      </c>
    </row>
    <row r="12319" spans="1:16">
      <c r="A12319" s="25">
        <f t="shared" si="192"/>
        <v>12317</v>
      </c>
      <c r="B12319" s="32" t="s">
        <v>3436</v>
      </c>
      <c r="C12319" s="37">
        <v>1963</v>
      </c>
      <c r="E12319" s="41" t="s">
        <v>4965</v>
      </c>
      <c r="I12319" s="37">
        <v>2</v>
      </c>
      <c r="J12319" s="37">
        <v>1</v>
      </c>
      <c r="M12319" s="39">
        <v>349.5</v>
      </c>
      <c r="N12319" s="39">
        <v>215.3</v>
      </c>
      <c r="O12319" s="39">
        <v>215.3</v>
      </c>
      <c r="P12319" s="38">
        <v>27</v>
      </c>
    </row>
    <row r="12320" spans="1:16">
      <c r="A12320" s="25">
        <f t="shared" si="192"/>
        <v>12318</v>
      </c>
      <c r="B12320" s="32" t="s">
        <v>15454</v>
      </c>
      <c r="C12320" s="37">
        <v>1957</v>
      </c>
      <c r="E12320" s="41" t="s">
        <v>4965</v>
      </c>
      <c r="I12320" s="37">
        <v>2</v>
      </c>
      <c r="J12320" s="37">
        <v>1</v>
      </c>
      <c r="M12320" s="39">
        <v>353.2</v>
      </c>
      <c r="N12320" s="39">
        <v>322.39999999999998</v>
      </c>
      <c r="O12320" s="39">
        <v>322.39999999999998</v>
      </c>
      <c r="P12320" s="38">
        <v>19</v>
      </c>
    </row>
    <row r="12321" spans="1:16">
      <c r="A12321" s="25">
        <f t="shared" si="192"/>
        <v>12319</v>
      </c>
      <c r="B12321" s="32" t="s">
        <v>15455</v>
      </c>
      <c r="C12321" s="37">
        <v>1966</v>
      </c>
      <c r="E12321" s="41" t="s">
        <v>4965</v>
      </c>
      <c r="I12321" s="37">
        <v>2</v>
      </c>
      <c r="J12321" s="37">
        <v>1</v>
      </c>
      <c r="M12321" s="39">
        <v>350.2</v>
      </c>
      <c r="N12321" s="39">
        <v>318.39999999999998</v>
      </c>
      <c r="O12321" s="39">
        <v>318.39999999999998</v>
      </c>
      <c r="P12321" s="38">
        <v>24</v>
      </c>
    </row>
    <row r="12322" spans="1:16">
      <c r="A12322" s="25">
        <f t="shared" si="192"/>
        <v>12320</v>
      </c>
      <c r="B12322" s="32" t="s">
        <v>3071</v>
      </c>
      <c r="C12322" s="37">
        <v>1959</v>
      </c>
      <c r="E12322" s="41" t="s">
        <v>4965</v>
      </c>
      <c r="I12322" s="37">
        <v>2</v>
      </c>
      <c r="J12322" s="37">
        <v>1</v>
      </c>
      <c r="M12322" s="39">
        <v>341.4</v>
      </c>
      <c r="N12322" s="39">
        <v>311</v>
      </c>
      <c r="O12322" s="39">
        <v>311</v>
      </c>
      <c r="P12322" s="38">
        <v>22</v>
      </c>
    </row>
    <row r="12323" spans="1:16">
      <c r="A12323" s="25">
        <f t="shared" si="192"/>
        <v>12321</v>
      </c>
      <c r="B12323" s="32" t="s">
        <v>3072</v>
      </c>
      <c r="C12323" s="37">
        <v>1958</v>
      </c>
      <c r="E12323" s="41" t="s">
        <v>4965</v>
      </c>
      <c r="I12323" s="37">
        <v>2</v>
      </c>
      <c r="J12323" s="37">
        <v>1</v>
      </c>
      <c r="M12323" s="39">
        <v>355.5</v>
      </c>
      <c r="N12323" s="39">
        <v>321.3</v>
      </c>
      <c r="O12323" s="39">
        <v>321.3</v>
      </c>
      <c r="P12323" s="38">
        <v>24</v>
      </c>
    </row>
    <row r="12324" spans="1:16">
      <c r="A12324" s="25">
        <f t="shared" si="192"/>
        <v>12322</v>
      </c>
      <c r="B12324" s="32" t="s">
        <v>15456</v>
      </c>
      <c r="C12324" s="37">
        <v>1979</v>
      </c>
      <c r="E12324" s="41" t="s">
        <v>4965</v>
      </c>
      <c r="I12324" s="37">
        <v>2</v>
      </c>
      <c r="J12324" s="37">
        <v>2</v>
      </c>
      <c r="M12324" s="39">
        <v>496.9</v>
      </c>
      <c r="N12324" s="39">
        <v>433.3</v>
      </c>
      <c r="O12324" s="39">
        <v>433.3</v>
      </c>
      <c r="P12324" s="38">
        <v>26</v>
      </c>
    </row>
    <row r="12325" spans="1:16">
      <c r="A12325" s="25">
        <f t="shared" si="192"/>
        <v>12323</v>
      </c>
      <c r="B12325" s="32" t="s">
        <v>15457</v>
      </c>
      <c r="I12325" s="37"/>
      <c r="J12325" s="37"/>
    </row>
    <row r="12326" spans="1:16">
      <c r="A12326" s="25">
        <f t="shared" si="192"/>
        <v>12324</v>
      </c>
      <c r="B12326" s="32" t="s">
        <v>15458</v>
      </c>
      <c r="I12326" s="37"/>
      <c r="J12326" s="37"/>
    </row>
    <row r="12327" spans="1:16">
      <c r="A12327" s="25">
        <f t="shared" si="192"/>
        <v>12325</v>
      </c>
      <c r="B12327" s="32" t="s">
        <v>15459</v>
      </c>
      <c r="I12327" s="37"/>
      <c r="J12327" s="37"/>
    </row>
    <row r="12328" spans="1:16">
      <c r="A12328" s="25">
        <f t="shared" si="192"/>
        <v>12326</v>
      </c>
      <c r="B12328" s="32" t="s">
        <v>3073</v>
      </c>
      <c r="C12328" s="37">
        <v>1982</v>
      </c>
      <c r="E12328" s="41" t="s">
        <v>4731</v>
      </c>
      <c r="I12328" s="37">
        <v>2</v>
      </c>
      <c r="J12328" s="37">
        <v>2</v>
      </c>
      <c r="M12328" s="39">
        <v>836</v>
      </c>
      <c r="N12328" s="39">
        <v>768.8</v>
      </c>
      <c r="O12328" s="39">
        <v>768.8</v>
      </c>
      <c r="P12328" s="38">
        <v>33</v>
      </c>
    </row>
    <row r="12329" spans="1:16">
      <c r="A12329" s="25">
        <f t="shared" si="192"/>
        <v>12327</v>
      </c>
      <c r="B12329" s="32" t="s">
        <v>15460</v>
      </c>
      <c r="I12329" s="37"/>
      <c r="J12329" s="37"/>
    </row>
    <row r="12330" spans="1:16">
      <c r="A12330" s="25">
        <f t="shared" si="192"/>
        <v>12328</v>
      </c>
      <c r="B12330" s="32" t="s">
        <v>4653</v>
      </c>
      <c r="C12330" s="37">
        <v>1985</v>
      </c>
      <c r="E12330" s="42" t="s">
        <v>4975</v>
      </c>
      <c r="I12330" s="37">
        <v>2</v>
      </c>
      <c r="J12330" s="37">
        <v>2</v>
      </c>
      <c r="M12330" s="39">
        <v>818.3</v>
      </c>
      <c r="N12330" s="39">
        <v>759.7</v>
      </c>
      <c r="O12330" s="39">
        <v>759.7</v>
      </c>
      <c r="P12330" s="38">
        <v>36</v>
      </c>
    </row>
    <row r="12331" spans="1:16">
      <c r="A12331" s="25">
        <f t="shared" si="192"/>
        <v>12329</v>
      </c>
      <c r="B12331" s="32" t="s">
        <v>15461</v>
      </c>
      <c r="I12331" s="37"/>
      <c r="J12331" s="37"/>
    </row>
    <row r="12332" spans="1:16">
      <c r="A12332" s="25">
        <f t="shared" si="192"/>
        <v>12330</v>
      </c>
      <c r="B12332" s="32" t="s">
        <v>15462</v>
      </c>
      <c r="C12332" s="37">
        <v>1966</v>
      </c>
      <c r="E12332" s="41" t="s">
        <v>4731</v>
      </c>
      <c r="I12332" s="37">
        <v>2</v>
      </c>
      <c r="J12332" s="37">
        <v>2</v>
      </c>
      <c r="M12332" s="39">
        <v>389.7</v>
      </c>
      <c r="N12332" s="39">
        <v>330.8</v>
      </c>
      <c r="O12332" s="39">
        <v>330.8</v>
      </c>
      <c r="P12332" s="38">
        <v>18</v>
      </c>
    </row>
    <row r="12333" spans="1:16">
      <c r="A12333" s="25">
        <f t="shared" si="192"/>
        <v>12331</v>
      </c>
      <c r="B12333" s="32" t="s">
        <v>15463</v>
      </c>
      <c r="C12333" s="37">
        <v>1982</v>
      </c>
      <c r="E12333" s="42" t="s">
        <v>4823</v>
      </c>
      <c r="I12333" s="37">
        <v>2</v>
      </c>
      <c r="J12333" s="37">
        <v>2</v>
      </c>
      <c r="M12333" s="39">
        <v>835.4</v>
      </c>
      <c r="N12333" s="39">
        <v>770.9</v>
      </c>
    </row>
    <row r="12334" spans="1:16">
      <c r="A12334" s="25">
        <f t="shared" si="192"/>
        <v>12332</v>
      </c>
      <c r="B12334" s="32" t="s">
        <v>4654</v>
      </c>
      <c r="C12334" s="37">
        <v>1975</v>
      </c>
      <c r="E12334" s="42" t="s">
        <v>4975</v>
      </c>
      <c r="I12334" s="37">
        <v>2</v>
      </c>
      <c r="J12334" s="37">
        <v>2</v>
      </c>
      <c r="M12334" s="39">
        <v>523.20000000000005</v>
      </c>
      <c r="N12334" s="39">
        <v>480.2</v>
      </c>
      <c r="O12334" s="39">
        <v>480.2</v>
      </c>
      <c r="P12334" s="38">
        <v>25</v>
      </c>
    </row>
    <row r="12335" spans="1:16">
      <c r="A12335" s="25">
        <f t="shared" si="192"/>
        <v>12333</v>
      </c>
      <c r="B12335" s="32" t="s">
        <v>15464</v>
      </c>
      <c r="I12335" s="37"/>
      <c r="J12335" s="37"/>
    </row>
    <row r="12336" spans="1:16">
      <c r="A12336" s="25">
        <f t="shared" si="192"/>
        <v>12334</v>
      </c>
      <c r="B12336" s="32" t="s">
        <v>15465</v>
      </c>
      <c r="I12336" s="37"/>
      <c r="J12336" s="37"/>
    </row>
    <row r="12337" spans="1:16">
      <c r="A12337" s="25">
        <f t="shared" si="192"/>
        <v>12335</v>
      </c>
      <c r="B12337" s="32" t="s">
        <v>15466</v>
      </c>
      <c r="I12337" s="37"/>
      <c r="J12337" s="37"/>
    </row>
    <row r="12338" spans="1:16">
      <c r="A12338" s="25">
        <f t="shared" si="192"/>
        <v>12336</v>
      </c>
      <c r="B12338" s="32" t="s">
        <v>15467</v>
      </c>
      <c r="C12338" s="37">
        <v>1950</v>
      </c>
      <c r="E12338" s="41" t="s">
        <v>4965</v>
      </c>
      <c r="I12338" s="37">
        <v>2</v>
      </c>
      <c r="J12338" s="37">
        <v>2</v>
      </c>
      <c r="M12338" s="39">
        <v>358.8</v>
      </c>
      <c r="N12338" s="39">
        <v>322.8</v>
      </c>
      <c r="O12338" s="39">
        <v>322.8</v>
      </c>
      <c r="P12338" s="38">
        <v>20</v>
      </c>
    </row>
    <row r="12339" spans="1:16">
      <c r="A12339" s="25">
        <f t="shared" si="192"/>
        <v>12337</v>
      </c>
      <c r="B12339" s="32" t="s">
        <v>3437</v>
      </c>
      <c r="C12339" s="37">
        <v>1965</v>
      </c>
      <c r="E12339" s="41" t="s">
        <v>4965</v>
      </c>
      <c r="I12339" s="37">
        <v>2</v>
      </c>
      <c r="J12339" s="37">
        <v>2</v>
      </c>
      <c r="M12339" s="39">
        <v>243.2</v>
      </c>
      <c r="N12339" s="39">
        <v>223.1</v>
      </c>
      <c r="O12339" s="39">
        <v>223.1</v>
      </c>
      <c r="P12339" s="38">
        <v>14</v>
      </c>
    </row>
    <row r="12340" spans="1:16">
      <c r="A12340" s="25">
        <f t="shared" si="192"/>
        <v>12338</v>
      </c>
      <c r="B12340" s="32" t="s">
        <v>15468</v>
      </c>
      <c r="I12340" s="37"/>
      <c r="J12340" s="37"/>
    </row>
    <row r="12341" spans="1:16">
      <c r="A12341" s="25">
        <f t="shared" si="192"/>
        <v>12339</v>
      </c>
      <c r="B12341" s="32" t="s">
        <v>15469</v>
      </c>
      <c r="C12341" s="37">
        <v>1970</v>
      </c>
      <c r="E12341" s="41" t="s">
        <v>4731</v>
      </c>
      <c r="I12341" s="37">
        <v>2</v>
      </c>
      <c r="J12341" s="37">
        <v>2</v>
      </c>
      <c r="M12341" s="39">
        <v>513.79999999999995</v>
      </c>
      <c r="N12341" s="39">
        <v>447.6</v>
      </c>
      <c r="O12341" s="39">
        <v>447.6</v>
      </c>
      <c r="P12341" s="38">
        <v>29</v>
      </c>
    </row>
    <row r="12342" spans="1:16">
      <c r="A12342" s="25">
        <f t="shared" si="192"/>
        <v>12340</v>
      </c>
      <c r="B12342" s="32" t="s">
        <v>4655</v>
      </c>
      <c r="C12342" s="37">
        <v>1974</v>
      </c>
      <c r="E12342" s="42" t="s">
        <v>4975</v>
      </c>
      <c r="I12342" s="37">
        <v>2</v>
      </c>
      <c r="J12342" s="37">
        <v>3</v>
      </c>
      <c r="M12342" s="39">
        <v>978.8</v>
      </c>
      <c r="N12342" s="39">
        <v>894.4</v>
      </c>
      <c r="O12342" s="39">
        <v>894.4</v>
      </c>
      <c r="P12342" s="38">
        <v>37</v>
      </c>
    </row>
    <row r="12343" spans="1:16">
      <c r="A12343" s="25">
        <f t="shared" si="192"/>
        <v>12341</v>
      </c>
      <c r="B12343" s="32" t="s">
        <v>15470</v>
      </c>
      <c r="C12343" s="37">
        <v>1950</v>
      </c>
      <c r="E12343" s="41" t="s">
        <v>4965</v>
      </c>
      <c r="I12343" s="37">
        <v>2</v>
      </c>
      <c r="J12343" s="37">
        <v>2</v>
      </c>
      <c r="M12343" s="39">
        <v>246.8</v>
      </c>
      <c r="N12343" s="39">
        <v>229</v>
      </c>
      <c r="O12343" s="39">
        <v>229</v>
      </c>
      <c r="P12343" s="38">
        <v>4</v>
      </c>
    </row>
    <row r="12344" spans="1:16">
      <c r="A12344" s="25">
        <f t="shared" si="192"/>
        <v>12342</v>
      </c>
      <c r="B12344" s="32" t="s">
        <v>15471</v>
      </c>
      <c r="I12344" s="37"/>
      <c r="J12344" s="37"/>
    </row>
    <row r="12345" spans="1:16">
      <c r="A12345" s="25">
        <f t="shared" si="192"/>
        <v>12343</v>
      </c>
      <c r="B12345" s="33" t="s">
        <v>15472</v>
      </c>
      <c r="I12345" s="37"/>
      <c r="J12345" s="37"/>
    </row>
    <row r="12346" spans="1:16">
      <c r="A12346" s="25">
        <f t="shared" si="192"/>
        <v>12344</v>
      </c>
      <c r="B12346" s="33" t="s">
        <v>15473</v>
      </c>
      <c r="C12346" s="37">
        <v>1982</v>
      </c>
      <c r="E12346" s="41" t="s">
        <v>4731</v>
      </c>
      <c r="I12346" s="37">
        <v>2</v>
      </c>
      <c r="J12346" s="37">
        <v>2</v>
      </c>
      <c r="M12346" s="39">
        <v>697.66</v>
      </c>
      <c r="N12346" s="39">
        <v>339.8</v>
      </c>
    </row>
    <row r="12347" spans="1:16">
      <c r="A12347" s="25">
        <f t="shared" si="192"/>
        <v>12345</v>
      </c>
      <c r="B12347" s="33" t="s">
        <v>15474</v>
      </c>
      <c r="C12347" s="37">
        <v>1983</v>
      </c>
      <c r="E12347" s="41" t="s">
        <v>4731</v>
      </c>
      <c r="I12347" s="37">
        <v>2</v>
      </c>
      <c r="J12347" s="37">
        <v>2</v>
      </c>
      <c r="M12347" s="39">
        <v>620</v>
      </c>
      <c r="N12347" s="39">
        <v>365</v>
      </c>
    </row>
    <row r="12348" spans="1:16">
      <c r="A12348" s="25">
        <f t="shared" si="192"/>
        <v>12346</v>
      </c>
      <c r="B12348" s="33" t="s">
        <v>15475</v>
      </c>
      <c r="C12348" s="37">
        <v>1980</v>
      </c>
      <c r="E12348" s="41" t="s">
        <v>4731</v>
      </c>
      <c r="I12348" s="37">
        <v>2</v>
      </c>
      <c r="J12348" s="37">
        <v>2</v>
      </c>
      <c r="M12348" s="39">
        <v>759.6</v>
      </c>
      <c r="N12348" s="39">
        <v>429.5</v>
      </c>
    </row>
    <row r="12349" spans="1:16">
      <c r="A12349" s="25">
        <f t="shared" si="192"/>
        <v>12347</v>
      </c>
      <c r="B12349" s="33" t="s">
        <v>15476</v>
      </c>
      <c r="C12349" s="37">
        <v>1976</v>
      </c>
      <c r="E12349" s="41" t="s">
        <v>4731</v>
      </c>
      <c r="I12349" s="37">
        <v>2</v>
      </c>
      <c r="J12349" s="37">
        <v>2</v>
      </c>
      <c r="M12349" s="39">
        <v>746.6</v>
      </c>
      <c r="N12349" s="39">
        <v>443.5</v>
      </c>
    </row>
    <row r="12350" spans="1:16">
      <c r="A12350" s="25">
        <f t="shared" si="192"/>
        <v>12348</v>
      </c>
      <c r="B12350" s="33" t="s">
        <v>15477</v>
      </c>
      <c r="C12350" s="37">
        <v>1980</v>
      </c>
      <c r="E12350" s="41" t="s">
        <v>4731</v>
      </c>
      <c r="I12350" s="37">
        <v>2</v>
      </c>
      <c r="J12350" s="37">
        <v>2</v>
      </c>
      <c r="M12350" s="39">
        <v>733.9</v>
      </c>
      <c r="N12350" s="39">
        <v>422</v>
      </c>
    </row>
    <row r="12351" spans="1:16">
      <c r="A12351" s="25">
        <f t="shared" si="192"/>
        <v>12349</v>
      </c>
      <c r="B12351" s="33" t="s">
        <v>15478</v>
      </c>
      <c r="C12351" s="37">
        <v>1975</v>
      </c>
      <c r="E12351" s="41" t="s">
        <v>4731</v>
      </c>
      <c r="I12351" s="37">
        <v>2</v>
      </c>
      <c r="J12351" s="37">
        <v>2</v>
      </c>
      <c r="M12351" s="39">
        <v>755.8</v>
      </c>
      <c r="N12351" s="39">
        <v>436.6</v>
      </c>
    </row>
    <row r="12352" spans="1:16">
      <c r="A12352" s="25">
        <f t="shared" si="192"/>
        <v>12350</v>
      </c>
      <c r="B12352" s="33" t="s">
        <v>15479</v>
      </c>
      <c r="C12352" s="37">
        <v>1989</v>
      </c>
      <c r="E12352" s="41" t="s">
        <v>4731</v>
      </c>
      <c r="I12352" s="37">
        <v>2</v>
      </c>
      <c r="J12352" s="37">
        <v>3</v>
      </c>
      <c r="M12352" s="39">
        <v>1018.3</v>
      </c>
      <c r="N12352" s="39">
        <v>511.6</v>
      </c>
    </row>
    <row r="12353" spans="1:16">
      <c r="A12353" s="25">
        <f t="shared" si="192"/>
        <v>12351</v>
      </c>
      <c r="B12353" s="33" t="s">
        <v>15480</v>
      </c>
      <c r="C12353" s="37">
        <v>1975</v>
      </c>
      <c r="E12353" s="41" t="s">
        <v>4731</v>
      </c>
      <c r="I12353" s="37">
        <v>2</v>
      </c>
      <c r="J12353" s="37">
        <v>2</v>
      </c>
      <c r="M12353" s="39">
        <v>619.9</v>
      </c>
      <c r="N12353" s="39">
        <v>365.6</v>
      </c>
    </row>
    <row r="12354" spans="1:16">
      <c r="A12354" s="25">
        <f t="shared" si="192"/>
        <v>12352</v>
      </c>
      <c r="B12354" s="33" t="s">
        <v>15481</v>
      </c>
      <c r="C12354" s="37">
        <v>1975</v>
      </c>
      <c r="E12354" s="41" t="s">
        <v>4731</v>
      </c>
      <c r="I12354" s="37">
        <v>2</v>
      </c>
      <c r="J12354" s="37">
        <v>2</v>
      </c>
      <c r="M12354" s="39">
        <v>877.3</v>
      </c>
      <c r="N12354" s="39">
        <v>492.6</v>
      </c>
    </row>
    <row r="12355" spans="1:16">
      <c r="A12355" s="25">
        <f t="shared" ref="A12355:A12418" si="193">A12354+1</f>
        <v>12353</v>
      </c>
      <c r="B12355" s="33" t="s">
        <v>15482</v>
      </c>
      <c r="C12355" s="37">
        <v>1982</v>
      </c>
      <c r="E12355" s="41" t="s">
        <v>4731</v>
      </c>
      <c r="I12355" s="37">
        <v>2</v>
      </c>
      <c r="J12355" s="37">
        <v>2</v>
      </c>
      <c r="M12355" s="39">
        <v>760.2</v>
      </c>
      <c r="N12355" s="39">
        <v>465.4</v>
      </c>
    </row>
    <row r="12356" spans="1:16">
      <c r="A12356" s="25">
        <f t="shared" si="193"/>
        <v>12354</v>
      </c>
      <c r="B12356" s="33" t="s">
        <v>15483</v>
      </c>
      <c r="C12356" s="37">
        <v>1959</v>
      </c>
      <c r="E12356" s="41" t="s">
        <v>4965</v>
      </c>
      <c r="I12356" s="37">
        <v>2</v>
      </c>
      <c r="J12356" s="37">
        <v>1</v>
      </c>
      <c r="M12356" s="39">
        <v>321.8</v>
      </c>
      <c r="N12356" s="39">
        <v>220.6</v>
      </c>
    </row>
    <row r="12357" spans="1:16">
      <c r="A12357" s="25">
        <f t="shared" si="193"/>
        <v>12355</v>
      </c>
      <c r="B12357" s="33" t="s">
        <v>15484</v>
      </c>
      <c r="C12357" s="37">
        <v>1954</v>
      </c>
      <c r="E12357" s="41" t="s">
        <v>4965</v>
      </c>
      <c r="I12357" s="37">
        <v>2</v>
      </c>
      <c r="J12357" s="37">
        <v>2</v>
      </c>
      <c r="M12357" s="39">
        <v>317.60000000000002</v>
      </c>
      <c r="N12357" s="39">
        <v>228.58</v>
      </c>
    </row>
    <row r="12358" spans="1:16">
      <c r="A12358" s="25">
        <f t="shared" si="193"/>
        <v>12356</v>
      </c>
      <c r="B12358" s="33" t="s">
        <v>15485</v>
      </c>
      <c r="C12358" s="37">
        <v>1958</v>
      </c>
      <c r="E12358" s="41" t="s">
        <v>4965</v>
      </c>
      <c r="I12358" s="37">
        <v>2</v>
      </c>
      <c r="J12358" s="37">
        <v>1</v>
      </c>
      <c r="M12358" s="39">
        <v>377.29</v>
      </c>
      <c r="N12358" s="39">
        <v>229.36</v>
      </c>
    </row>
    <row r="12359" spans="1:16">
      <c r="A12359" s="25">
        <f t="shared" si="193"/>
        <v>12357</v>
      </c>
      <c r="B12359" s="33" t="s">
        <v>15486</v>
      </c>
      <c r="C12359" s="37">
        <v>1978</v>
      </c>
      <c r="E12359" s="41" t="s">
        <v>4731</v>
      </c>
      <c r="I12359" s="37">
        <v>2</v>
      </c>
      <c r="J12359" s="37">
        <v>1</v>
      </c>
      <c r="M12359" s="39">
        <v>857.2</v>
      </c>
      <c r="N12359" s="39">
        <v>616.1</v>
      </c>
    </row>
    <row r="12360" spans="1:16">
      <c r="A12360" s="25">
        <f t="shared" si="193"/>
        <v>12358</v>
      </c>
      <c r="B12360" s="33" t="s">
        <v>15487</v>
      </c>
      <c r="C12360" s="37">
        <v>1983</v>
      </c>
      <c r="E12360" s="41" t="s">
        <v>4731</v>
      </c>
      <c r="I12360" s="37">
        <v>2</v>
      </c>
      <c r="J12360" s="37">
        <v>1</v>
      </c>
      <c r="M12360" s="39">
        <v>654.6</v>
      </c>
      <c r="N12360" s="39">
        <v>304.7</v>
      </c>
    </row>
    <row r="12361" spans="1:16">
      <c r="A12361" s="25">
        <f t="shared" si="193"/>
        <v>12359</v>
      </c>
      <c r="B12361" s="33" t="s">
        <v>15488</v>
      </c>
      <c r="C12361" s="37">
        <v>1905</v>
      </c>
      <c r="E12361" s="41" t="s">
        <v>5762</v>
      </c>
      <c r="I12361" s="37">
        <v>2</v>
      </c>
      <c r="J12361" s="37">
        <v>1</v>
      </c>
      <c r="M12361" s="39">
        <v>342.8</v>
      </c>
      <c r="N12361" s="39">
        <v>342.8</v>
      </c>
      <c r="O12361" s="39">
        <v>245</v>
      </c>
      <c r="P12361" s="38">
        <v>11</v>
      </c>
    </row>
    <row r="12362" spans="1:16">
      <c r="A12362" s="25">
        <f t="shared" si="193"/>
        <v>12360</v>
      </c>
      <c r="B12362" s="33" t="s">
        <v>15489</v>
      </c>
      <c r="C12362" s="37">
        <v>1967</v>
      </c>
      <c r="E12362" s="41" t="s">
        <v>4965</v>
      </c>
      <c r="I12362" s="37">
        <v>2</v>
      </c>
      <c r="J12362" s="37">
        <v>1</v>
      </c>
      <c r="M12362" s="39">
        <v>331.4</v>
      </c>
      <c r="N12362" s="39">
        <v>232.8</v>
      </c>
    </row>
    <row r="12363" spans="1:16">
      <c r="A12363" s="25">
        <f t="shared" si="193"/>
        <v>12361</v>
      </c>
      <c r="B12363" s="33" t="s">
        <v>15490</v>
      </c>
      <c r="C12363" s="37">
        <v>1969</v>
      </c>
      <c r="E12363" s="41" t="s">
        <v>4731</v>
      </c>
      <c r="I12363" s="37">
        <v>2</v>
      </c>
      <c r="J12363" s="37">
        <v>1</v>
      </c>
      <c r="M12363" s="39">
        <v>331.4</v>
      </c>
      <c r="N12363" s="39">
        <v>232.8</v>
      </c>
    </row>
    <row r="12364" spans="1:16">
      <c r="A12364" s="25">
        <f t="shared" si="193"/>
        <v>12362</v>
      </c>
      <c r="B12364" s="33" t="s">
        <v>15491</v>
      </c>
      <c r="C12364" s="37">
        <v>1960</v>
      </c>
      <c r="E12364" s="41" t="s">
        <v>4965</v>
      </c>
      <c r="I12364" s="37">
        <v>2</v>
      </c>
      <c r="J12364" s="37">
        <v>1</v>
      </c>
      <c r="M12364" s="39">
        <v>331.4</v>
      </c>
      <c r="N12364" s="39">
        <v>232.8</v>
      </c>
    </row>
    <row r="12365" spans="1:16">
      <c r="A12365" s="25">
        <f t="shared" si="193"/>
        <v>12363</v>
      </c>
      <c r="B12365" s="33" t="s">
        <v>15492</v>
      </c>
      <c r="C12365" s="37">
        <v>1968</v>
      </c>
      <c r="E12365" s="41" t="s">
        <v>4731</v>
      </c>
      <c r="I12365" s="37">
        <v>2</v>
      </c>
      <c r="J12365" s="37">
        <v>1</v>
      </c>
      <c r="M12365" s="39">
        <v>343</v>
      </c>
      <c r="N12365" s="39">
        <v>221</v>
      </c>
    </row>
    <row r="12366" spans="1:16">
      <c r="A12366" s="25">
        <f t="shared" si="193"/>
        <v>12364</v>
      </c>
      <c r="B12366" s="33" t="s">
        <v>15493</v>
      </c>
      <c r="C12366" s="37">
        <v>1965</v>
      </c>
      <c r="E12366" s="41" t="s">
        <v>4965</v>
      </c>
      <c r="I12366" s="37">
        <v>2</v>
      </c>
      <c r="J12366" s="37">
        <v>1</v>
      </c>
      <c r="M12366" s="39">
        <v>354.76</v>
      </c>
      <c r="N12366" s="39">
        <v>327.3</v>
      </c>
      <c r="O12366" s="39">
        <v>327.3</v>
      </c>
      <c r="P12366" s="38">
        <v>23</v>
      </c>
    </row>
    <row r="12367" spans="1:16">
      <c r="A12367" s="25">
        <f t="shared" si="193"/>
        <v>12365</v>
      </c>
      <c r="B12367" s="33" t="s">
        <v>15494</v>
      </c>
      <c r="C12367" s="37">
        <v>1969</v>
      </c>
      <c r="E12367" s="41" t="s">
        <v>4965</v>
      </c>
      <c r="I12367" s="37">
        <v>2</v>
      </c>
      <c r="J12367" s="37">
        <v>1</v>
      </c>
      <c r="M12367" s="39">
        <v>329.9</v>
      </c>
      <c r="N12367" s="39">
        <v>220.1</v>
      </c>
    </row>
    <row r="12368" spans="1:16">
      <c r="A12368" s="25">
        <f t="shared" si="193"/>
        <v>12366</v>
      </c>
      <c r="B12368" s="33" t="s">
        <v>15495</v>
      </c>
      <c r="C12368" s="37">
        <v>1969</v>
      </c>
      <c r="E12368" s="41" t="s">
        <v>4965</v>
      </c>
      <c r="I12368" s="37">
        <v>2</v>
      </c>
      <c r="J12368" s="37">
        <v>1</v>
      </c>
      <c r="M12368" s="39">
        <v>333.1</v>
      </c>
      <c r="N12368" s="39">
        <v>220.9</v>
      </c>
    </row>
    <row r="12369" spans="1:16">
      <c r="A12369" s="25">
        <f t="shared" si="193"/>
        <v>12367</v>
      </c>
      <c r="B12369" s="33" t="s">
        <v>15496</v>
      </c>
      <c r="C12369" s="37">
        <v>1969</v>
      </c>
      <c r="E12369" s="41" t="s">
        <v>4965</v>
      </c>
      <c r="I12369" s="37">
        <v>2</v>
      </c>
      <c r="J12369" s="37">
        <v>1</v>
      </c>
      <c r="M12369" s="39">
        <v>323.8</v>
      </c>
      <c r="N12369" s="39">
        <v>214.7</v>
      </c>
    </row>
    <row r="12370" spans="1:16">
      <c r="A12370" s="25">
        <f t="shared" si="193"/>
        <v>12368</v>
      </c>
      <c r="B12370" s="33" t="s">
        <v>15497</v>
      </c>
      <c r="C12370" s="37">
        <v>1971</v>
      </c>
      <c r="E12370" s="41" t="s">
        <v>4965</v>
      </c>
      <c r="I12370" s="37">
        <v>2</v>
      </c>
      <c r="J12370" s="37">
        <v>1</v>
      </c>
      <c r="M12370" s="39">
        <v>329.2</v>
      </c>
      <c r="N12370" s="39">
        <v>217.9</v>
      </c>
    </row>
    <row r="12371" spans="1:16">
      <c r="A12371" s="25">
        <f t="shared" si="193"/>
        <v>12369</v>
      </c>
      <c r="B12371" s="33" t="s">
        <v>15498</v>
      </c>
      <c r="C12371" s="37">
        <v>1967</v>
      </c>
      <c r="E12371" s="41" t="s">
        <v>4965</v>
      </c>
      <c r="I12371" s="37">
        <v>2</v>
      </c>
      <c r="J12371" s="37">
        <v>2</v>
      </c>
      <c r="M12371" s="39">
        <v>167.6</v>
      </c>
      <c r="N12371" s="39">
        <v>103.93</v>
      </c>
    </row>
    <row r="12372" spans="1:16">
      <c r="A12372" s="25">
        <f t="shared" si="193"/>
        <v>12370</v>
      </c>
      <c r="B12372" s="33" t="s">
        <v>15499</v>
      </c>
      <c r="C12372" s="37">
        <v>1917</v>
      </c>
      <c r="E12372" s="41" t="s">
        <v>4965</v>
      </c>
      <c r="I12372" s="37">
        <v>2</v>
      </c>
      <c r="J12372" s="37">
        <v>1</v>
      </c>
      <c r="M12372" s="39">
        <v>244.2</v>
      </c>
      <c r="N12372" s="39">
        <v>244.2</v>
      </c>
      <c r="O12372" s="39">
        <v>244.2</v>
      </c>
      <c r="P12372" s="38">
        <v>8</v>
      </c>
    </row>
    <row r="12373" spans="1:16">
      <c r="A12373" s="25">
        <f t="shared" si="193"/>
        <v>12371</v>
      </c>
      <c r="B12373" s="33" t="s">
        <v>15500</v>
      </c>
      <c r="C12373" s="37">
        <v>1917</v>
      </c>
      <c r="E12373" s="41" t="s">
        <v>4965</v>
      </c>
      <c r="I12373" s="37">
        <v>2</v>
      </c>
      <c r="J12373" s="37">
        <v>1</v>
      </c>
      <c r="M12373" s="39">
        <v>167.2</v>
      </c>
      <c r="N12373" s="39">
        <v>167.2</v>
      </c>
      <c r="O12373" s="39">
        <v>121.6</v>
      </c>
      <c r="P12373" s="38">
        <v>7</v>
      </c>
    </row>
    <row r="12374" spans="1:16">
      <c r="A12374" s="25">
        <f t="shared" si="193"/>
        <v>12372</v>
      </c>
      <c r="B12374" s="33" t="s">
        <v>15501</v>
      </c>
      <c r="C12374" s="37">
        <v>1954</v>
      </c>
      <c r="E12374" s="41" t="s">
        <v>4965</v>
      </c>
      <c r="I12374" s="37">
        <v>2</v>
      </c>
      <c r="J12374" s="37">
        <v>1</v>
      </c>
      <c r="M12374" s="39">
        <v>360.8</v>
      </c>
      <c r="N12374" s="39">
        <v>319.5</v>
      </c>
    </row>
    <row r="12375" spans="1:16">
      <c r="A12375" s="25">
        <f t="shared" si="193"/>
        <v>12373</v>
      </c>
      <c r="B12375" s="33" t="s">
        <v>15502</v>
      </c>
      <c r="C12375" s="37">
        <v>1989</v>
      </c>
      <c r="E12375" s="41" t="s">
        <v>4731</v>
      </c>
      <c r="I12375" s="37">
        <v>2</v>
      </c>
      <c r="J12375" s="37">
        <v>2</v>
      </c>
      <c r="M12375" s="39">
        <v>636.20000000000005</v>
      </c>
      <c r="N12375" s="39">
        <v>367.7</v>
      </c>
    </row>
    <row r="12376" spans="1:16">
      <c r="A12376" s="25">
        <f t="shared" si="193"/>
        <v>12374</v>
      </c>
      <c r="B12376" s="33" t="s">
        <v>15503</v>
      </c>
      <c r="C12376" s="37">
        <v>1972</v>
      </c>
      <c r="E12376" s="41" t="s">
        <v>4731</v>
      </c>
      <c r="I12376" s="37">
        <v>2</v>
      </c>
      <c r="J12376" s="37">
        <v>2</v>
      </c>
      <c r="M12376" s="39">
        <v>510.8</v>
      </c>
      <c r="N12376" s="39">
        <v>294.5</v>
      </c>
    </row>
    <row r="12377" spans="1:16">
      <c r="A12377" s="25">
        <f t="shared" si="193"/>
        <v>12375</v>
      </c>
      <c r="B12377" s="33" t="s">
        <v>15504</v>
      </c>
      <c r="C12377" s="37">
        <v>1973</v>
      </c>
      <c r="E12377" s="41" t="s">
        <v>4731</v>
      </c>
      <c r="I12377" s="37">
        <v>2</v>
      </c>
      <c r="J12377" s="37">
        <v>2</v>
      </c>
      <c r="M12377" s="39">
        <v>638.1</v>
      </c>
      <c r="N12377" s="39">
        <v>394.9</v>
      </c>
    </row>
    <row r="12378" spans="1:16">
      <c r="A12378" s="25">
        <f t="shared" si="193"/>
        <v>12376</v>
      </c>
      <c r="B12378" s="33" t="s">
        <v>15505</v>
      </c>
      <c r="C12378" s="37">
        <v>1973</v>
      </c>
      <c r="E12378" s="41" t="s">
        <v>4731</v>
      </c>
      <c r="I12378" s="37">
        <v>2</v>
      </c>
      <c r="J12378" s="37">
        <v>2</v>
      </c>
      <c r="M12378" s="39">
        <v>635</v>
      </c>
      <c r="N12378" s="39">
        <v>389</v>
      </c>
    </row>
    <row r="12379" spans="1:16">
      <c r="A12379" s="25">
        <f t="shared" si="193"/>
        <v>12377</v>
      </c>
      <c r="B12379" s="33" t="s">
        <v>15506</v>
      </c>
      <c r="C12379" s="37">
        <v>1964</v>
      </c>
      <c r="E12379" s="41" t="s">
        <v>4965</v>
      </c>
      <c r="I12379" s="37">
        <v>2</v>
      </c>
      <c r="J12379" s="37">
        <v>1</v>
      </c>
      <c r="M12379" s="39">
        <v>325.10000000000002</v>
      </c>
      <c r="N12379" s="39">
        <v>220.2</v>
      </c>
    </row>
    <row r="12380" spans="1:16">
      <c r="A12380" s="25">
        <f t="shared" si="193"/>
        <v>12378</v>
      </c>
      <c r="B12380" s="33" t="s">
        <v>15507</v>
      </c>
      <c r="C12380" s="37">
        <v>1964</v>
      </c>
      <c r="E12380" s="41" t="s">
        <v>4965</v>
      </c>
      <c r="I12380" s="37">
        <v>2</v>
      </c>
      <c r="J12380" s="37">
        <v>1</v>
      </c>
      <c r="M12380" s="39">
        <v>326</v>
      </c>
      <c r="N12380" s="39">
        <v>219</v>
      </c>
    </row>
    <row r="12381" spans="1:16">
      <c r="A12381" s="25">
        <f t="shared" si="193"/>
        <v>12379</v>
      </c>
      <c r="B12381" s="33" t="s">
        <v>15508</v>
      </c>
      <c r="C12381" s="37">
        <v>1967</v>
      </c>
      <c r="E12381" s="41" t="s">
        <v>4965</v>
      </c>
      <c r="I12381" s="37">
        <v>2</v>
      </c>
      <c r="J12381" s="37">
        <v>1</v>
      </c>
      <c r="M12381" s="39">
        <v>329</v>
      </c>
      <c r="N12381" s="39">
        <v>217</v>
      </c>
    </row>
    <row r="12382" spans="1:16">
      <c r="A12382" s="25">
        <f t="shared" si="193"/>
        <v>12380</v>
      </c>
      <c r="B12382" s="33" t="s">
        <v>15509</v>
      </c>
      <c r="C12382" s="37">
        <v>1917</v>
      </c>
      <c r="E12382" s="41" t="s">
        <v>4965</v>
      </c>
      <c r="I12382" s="37">
        <v>2</v>
      </c>
      <c r="J12382" s="37">
        <v>1</v>
      </c>
      <c r="M12382" s="39">
        <v>290.2</v>
      </c>
      <c r="N12382" s="39">
        <v>290.2</v>
      </c>
      <c r="O12382" s="39">
        <v>170.6</v>
      </c>
      <c r="P12382" s="38">
        <v>6</v>
      </c>
    </row>
    <row r="12383" spans="1:16">
      <c r="A12383" s="25">
        <f t="shared" si="193"/>
        <v>12381</v>
      </c>
      <c r="B12383" s="33" t="s">
        <v>15510</v>
      </c>
      <c r="C12383" s="37">
        <v>1940</v>
      </c>
      <c r="E12383" s="41" t="s">
        <v>4965</v>
      </c>
      <c r="I12383" s="37">
        <v>2</v>
      </c>
      <c r="J12383" s="37">
        <v>1</v>
      </c>
      <c r="M12383" s="39">
        <v>198.3</v>
      </c>
      <c r="N12383" s="39">
        <v>155.9</v>
      </c>
    </row>
    <row r="12384" spans="1:16">
      <c r="A12384" s="25">
        <f t="shared" si="193"/>
        <v>12382</v>
      </c>
      <c r="B12384" s="33" t="s">
        <v>15511</v>
      </c>
      <c r="C12384" s="37">
        <v>2012</v>
      </c>
      <c r="E12384" s="41" t="s">
        <v>4965</v>
      </c>
      <c r="I12384" s="37">
        <v>2</v>
      </c>
      <c r="J12384" s="37">
        <v>2</v>
      </c>
      <c r="M12384" s="39">
        <v>332.8</v>
      </c>
      <c r="N12384" s="39">
        <v>294.60000000000002</v>
      </c>
    </row>
    <row r="12385" spans="1:16">
      <c r="A12385" s="25">
        <f t="shared" si="193"/>
        <v>12383</v>
      </c>
      <c r="B12385" s="33" t="s">
        <v>15512</v>
      </c>
      <c r="C12385" s="37">
        <v>1952</v>
      </c>
      <c r="E12385" s="41" t="s">
        <v>4965</v>
      </c>
      <c r="I12385" s="37">
        <v>2</v>
      </c>
      <c r="J12385" s="37">
        <v>2</v>
      </c>
      <c r="M12385" s="39">
        <v>155.30000000000001</v>
      </c>
      <c r="N12385" s="39">
        <v>108.2</v>
      </c>
    </row>
    <row r="12386" spans="1:16">
      <c r="A12386" s="25">
        <f t="shared" si="193"/>
        <v>12384</v>
      </c>
      <c r="B12386" s="33" t="s">
        <v>15513</v>
      </c>
      <c r="C12386" s="37">
        <v>1954</v>
      </c>
      <c r="E12386" s="41" t="s">
        <v>4965</v>
      </c>
      <c r="I12386" s="37">
        <v>2</v>
      </c>
      <c r="J12386" s="37">
        <v>1</v>
      </c>
      <c r="M12386" s="39">
        <v>216.29</v>
      </c>
      <c r="N12386" s="39">
        <v>168.4</v>
      </c>
      <c r="O12386" s="39">
        <v>141.80000000000001</v>
      </c>
      <c r="P12386" s="38">
        <v>18</v>
      </c>
    </row>
    <row r="12387" spans="1:16">
      <c r="A12387" s="25">
        <f t="shared" si="193"/>
        <v>12385</v>
      </c>
      <c r="B12387" s="33" t="s">
        <v>15514</v>
      </c>
      <c r="C12387" s="37">
        <v>1917</v>
      </c>
      <c r="E12387" s="41" t="s">
        <v>4965</v>
      </c>
      <c r="I12387" s="37">
        <v>2</v>
      </c>
      <c r="J12387" s="37">
        <v>2</v>
      </c>
      <c r="M12387" s="39">
        <v>276.10000000000002</v>
      </c>
      <c r="N12387" s="39">
        <v>276.10000000000002</v>
      </c>
      <c r="O12387" s="39">
        <v>217.9</v>
      </c>
      <c r="P12387" s="38">
        <v>10</v>
      </c>
    </row>
    <row r="12388" spans="1:16">
      <c r="A12388" s="25">
        <f t="shared" si="193"/>
        <v>12386</v>
      </c>
      <c r="B12388" s="33" t="s">
        <v>15515</v>
      </c>
      <c r="C12388" s="37">
        <v>1974</v>
      </c>
      <c r="E12388" s="41" t="s">
        <v>4965</v>
      </c>
      <c r="I12388" s="37">
        <v>2</v>
      </c>
      <c r="J12388" s="37">
        <v>2</v>
      </c>
      <c r="M12388" s="39">
        <v>498.4</v>
      </c>
      <c r="N12388" s="39">
        <v>342.8</v>
      </c>
    </row>
    <row r="12389" spans="1:16">
      <c r="A12389" s="25">
        <f t="shared" si="193"/>
        <v>12387</v>
      </c>
      <c r="B12389" s="33" t="s">
        <v>15516</v>
      </c>
      <c r="C12389" s="37">
        <v>1917</v>
      </c>
      <c r="E12389" s="41" t="s">
        <v>4731</v>
      </c>
      <c r="I12389" s="37">
        <v>2</v>
      </c>
      <c r="J12389" s="37">
        <v>2</v>
      </c>
      <c r="M12389" s="39">
        <v>338.16</v>
      </c>
      <c r="N12389" s="39">
        <v>298.89999999999998</v>
      </c>
      <c r="O12389" s="39">
        <v>131.9</v>
      </c>
      <c r="P12389" s="38">
        <v>17</v>
      </c>
    </row>
    <row r="12390" spans="1:16">
      <c r="A12390" s="25">
        <f t="shared" si="193"/>
        <v>12388</v>
      </c>
      <c r="B12390" s="33" t="s">
        <v>15517</v>
      </c>
      <c r="C12390" s="37">
        <v>1974</v>
      </c>
      <c r="E12390" s="41" t="s">
        <v>4731</v>
      </c>
      <c r="I12390" s="37">
        <v>2</v>
      </c>
      <c r="J12390" s="37">
        <v>2</v>
      </c>
      <c r="M12390" s="39">
        <v>571.79999999999995</v>
      </c>
      <c r="N12390" s="39">
        <v>517</v>
      </c>
      <c r="O12390" s="39">
        <v>517</v>
      </c>
      <c r="P12390" s="38">
        <v>36</v>
      </c>
    </row>
    <row r="12391" spans="1:16">
      <c r="A12391" s="25">
        <f t="shared" si="193"/>
        <v>12389</v>
      </c>
      <c r="B12391" s="33" t="s">
        <v>15518</v>
      </c>
      <c r="C12391" s="37">
        <v>1917</v>
      </c>
      <c r="E12391" s="41" t="s">
        <v>4965</v>
      </c>
      <c r="I12391" s="37">
        <v>2</v>
      </c>
      <c r="J12391" s="37">
        <v>1</v>
      </c>
      <c r="M12391" s="39">
        <v>191.4</v>
      </c>
      <c r="N12391" s="39">
        <v>191.4</v>
      </c>
      <c r="O12391" s="39">
        <v>155.69999999999999</v>
      </c>
      <c r="P12391" s="38">
        <v>4</v>
      </c>
    </row>
    <row r="12392" spans="1:16">
      <c r="A12392" s="25">
        <f t="shared" si="193"/>
        <v>12390</v>
      </c>
      <c r="B12392" s="33" t="s">
        <v>15519</v>
      </c>
      <c r="C12392" s="37">
        <v>1989</v>
      </c>
      <c r="E12392" s="41" t="s">
        <v>4731</v>
      </c>
      <c r="I12392" s="37">
        <v>2</v>
      </c>
      <c r="J12392" s="37">
        <v>2</v>
      </c>
      <c r="M12392" s="39">
        <v>622</v>
      </c>
      <c r="N12392" s="39">
        <v>357.3</v>
      </c>
    </row>
    <row r="12393" spans="1:16">
      <c r="A12393" s="25">
        <f t="shared" si="193"/>
        <v>12391</v>
      </c>
      <c r="B12393" s="33" t="s">
        <v>15520</v>
      </c>
      <c r="C12393" s="37">
        <v>1987</v>
      </c>
      <c r="E12393" s="41" t="s">
        <v>4731</v>
      </c>
      <c r="I12393" s="37">
        <v>2</v>
      </c>
      <c r="J12393" s="37">
        <v>2</v>
      </c>
      <c r="M12393" s="39">
        <v>647.5</v>
      </c>
      <c r="N12393" s="39">
        <v>363.3</v>
      </c>
    </row>
    <row r="12394" spans="1:16">
      <c r="A12394" s="25">
        <f t="shared" si="193"/>
        <v>12392</v>
      </c>
      <c r="B12394" s="33" t="s">
        <v>15521</v>
      </c>
      <c r="C12394" s="37">
        <v>1968</v>
      </c>
      <c r="E12394" s="41" t="s">
        <v>4965</v>
      </c>
      <c r="I12394" s="37">
        <v>2</v>
      </c>
      <c r="J12394" s="37">
        <v>1</v>
      </c>
      <c r="M12394" s="39">
        <v>335.1</v>
      </c>
      <c r="N12394" s="39">
        <v>216.7</v>
      </c>
    </row>
    <row r="12395" spans="1:16">
      <c r="A12395" s="25">
        <f t="shared" si="193"/>
        <v>12393</v>
      </c>
      <c r="B12395" s="33" t="s">
        <v>15522</v>
      </c>
      <c r="C12395" s="37">
        <v>1973</v>
      </c>
      <c r="E12395" s="41" t="s">
        <v>4965</v>
      </c>
      <c r="I12395" s="37">
        <v>2</v>
      </c>
      <c r="J12395" s="37">
        <v>1</v>
      </c>
      <c r="M12395" s="39">
        <v>331.1</v>
      </c>
      <c r="N12395" s="39">
        <v>222.3</v>
      </c>
    </row>
    <row r="12396" spans="1:16">
      <c r="A12396" s="25">
        <f t="shared" si="193"/>
        <v>12394</v>
      </c>
      <c r="B12396" s="33" t="s">
        <v>15523</v>
      </c>
      <c r="C12396" s="37">
        <v>1980</v>
      </c>
      <c r="E12396" s="41" t="s">
        <v>4731</v>
      </c>
      <c r="I12396" s="37">
        <v>2</v>
      </c>
      <c r="J12396" s="37">
        <v>2</v>
      </c>
      <c r="M12396" s="39">
        <v>936.19</v>
      </c>
      <c r="N12396" s="39">
        <v>565.27</v>
      </c>
    </row>
    <row r="12397" spans="1:16">
      <c r="A12397" s="25">
        <f t="shared" si="193"/>
        <v>12395</v>
      </c>
      <c r="B12397" s="33" t="s">
        <v>15524</v>
      </c>
      <c r="C12397" s="37">
        <v>1970</v>
      </c>
      <c r="E12397" s="41" t="s">
        <v>4731</v>
      </c>
      <c r="I12397" s="37">
        <v>2</v>
      </c>
      <c r="J12397" s="37">
        <v>2</v>
      </c>
      <c r="M12397" s="39">
        <v>457.7</v>
      </c>
      <c r="N12397" s="39">
        <v>298.8</v>
      </c>
    </row>
    <row r="12398" spans="1:16">
      <c r="A12398" s="25">
        <f t="shared" si="193"/>
        <v>12396</v>
      </c>
      <c r="B12398" s="33" t="s">
        <v>15525</v>
      </c>
      <c r="C12398" s="37">
        <v>1970</v>
      </c>
      <c r="E12398" s="41" t="s">
        <v>4731</v>
      </c>
      <c r="I12398" s="37">
        <v>2</v>
      </c>
      <c r="J12398" s="37">
        <v>2</v>
      </c>
      <c r="M12398" s="39">
        <v>756.8</v>
      </c>
      <c r="N12398" s="39">
        <v>442</v>
      </c>
    </row>
    <row r="12399" spans="1:16">
      <c r="A12399" s="25">
        <f t="shared" si="193"/>
        <v>12397</v>
      </c>
      <c r="B12399" s="33" t="s">
        <v>15526</v>
      </c>
      <c r="C12399" s="37">
        <v>1917</v>
      </c>
      <c r="E12399" s="41" t="s">
        <v>4965</v>
      </c>
      <c r="I12399" s="37">
        <v>2</v>
      </c>
      <c r="J12399" s="37">
        <v>1</v>
      </c>
      <c r="M12399" s="39">
        <v>157.5</v>
      </c>
      <c r="N12399" s="39">
        <v>157.5</v>
      </c>
      <c r="O12399" s="39">
        <v>108.3</v>
      </c>
      <c r="P12399" s="38">
        <v>4</v>
      </c>
    </row>
    <row r="12400" spans="1:16">
      <c r="A12400" s="25">
        <f t="shared" si="193"/>
        <v>12398</v>
      </c>
      <c r="B12400" s="33" t="s">
        <v>15527</v>
      </c>
      <c r="C12400" s="37">
        <v>1957</v>
      </c>
      <c r="E12400" s="41" t="s">
        <v>6086</v>
      </c>
      <c r="I12400" s="37">
        <v>2</v>
      </c>
      <c r="J12400" s="37">
        <v>1</v>
      </c>
      <c r="M12400" s="39">
        <v>155.4</v>
      </c>
      <c r="N12400" s="39">
        <v>131.30000000000001</v>
      </c>
      <c r="O12400" s="39">
        <v>64.900000000000006</v>
      </c>
      <c r="P12400" s="38">
        <v>6</v>
      </c>
    </row>
    <row r="12401" spans="1:16">
      <c r="A12401" s="25">
        <f t="shared" si="193"/>
        <v>12399</v>
      </c>
      <c r="B12401" s="33" t="s">
        <v>15528</v>
      </c>
      <c r="C12401" s="37">
        <v>1917</v>
      </c>
      <c r="E12401" s="41" t="s">
        <v>4965</v>
      </c>
      <c r="I12401" s="37">
        <v>2</v>
      </c>
      <c r="J12401" s="37">
        <v>1</v>
      </c>
      <c r="M12401" s="39">
        <v>246.2</v>
      </c>
      <c r="N12401" s="39">
        <v>246.2</v>
      </c>
      <c r="O12401" s="39">
        <v>165</v>
      </c>
      <c r="P12401" s="38">
        <v>3</v>
      </c>
    </row>
    <row r="12402" spans="1:16">
      <c r="A12402" s="25">
        <f t="shared" si="193"/>
        <v>12400</v>
      </c>
      <c r="B12402" s="33" t="s">
        <v>15529</v>
      </c>
      <c r="C12402" s="37">
        <v>1946</v>
      </c>
      <c r="E12402" s="41" t="s">
        <v>4965</v>
      </c>
      <c r="I12402" s="37">
        <v>2</v>
      </c>
      <c r="J12402" s="37">
        <v>1</v>
      </c>
      <c r="M12402" s="39">
        <v>158</v>
      </c>
      <c r="N12402" s="39">
        <v>123.9</v>
      </c>
      <c r="O12402" s="39">
        <v>125.9</v>
      </c>
      <c r="P12402" s="38">
        <v>1</v>
      </c>
    </row>
    <row r="12403" spans="1:16">
      <c r="A12403" s="25">
        <f t="shared" si="193"/>
        <v>12401</v>
      </c>
      <c r="B12403" s="33" t="s">
        <v>15530</v>
      </c>
      <c r="C12403" s="37">
        <v>1917</v>
      </c>
      <c r="E12403" s="41" t="s">
        <v>6086</v>
      </c>
      <c r="I12403" s="37">
        <v>2</v>
      </c>
      <c r="J12403" s="37">
        <v>1</v>
      </c>
      <c r="M12403" s="39">
        <v>250.8</v>
      </c>
      <c r="N12403" s="39">
        <v>250.8</v>
      </c>
      <c r="O12403" s="39">
        <v>180.9</v>
      </c>
      <c r="P12403" s="38">
        <v>18</v>
      </c>
    </row>
    <row r="12404" spans="1:16">
      <c r="A12404" s="25">
        <f t="shared" si="193"/>
        <v>12402</v>
      </c>
      <c r="B12404" s="33" t="s">
        <v>15531</v>
      </c>
      <c r="C12404" s="37">
        <v>1917</v>
      </c>
      <c r="E12404" s="41" t="s">
        <v>4965</v>
      </c>
      <c r="I12404" s="37">
        <v>2</v>
      </c>
      <c r="J12404" s="37">
        <v>1</v>
      </c>
      <c r="M12404" s="39">
        <v>198.3</v>
      </c>
      <c r="N12404" s="39">
        <v>198.3</v>
      </c>
      <c r="O12404" s="39">
        <v>180.6</v>
      </c>
      <c r="P12404" s="38">
        <v>7</v>
      </c>
    </row>
    <row r="12405" spans="1:16">
      <c r="A12405" s="25">
        <f t="shared" si="193"/>
        <v>12403</v>
      </c>
      <c r="B12405" s="33" t="s">
        <v>15532</v>
      </c>
      <c r="C12405" s="37">
        <v>1917</v>
      </c>
      <c r="E12405" s="41" t="s">
        <v>4965</v>
      </c>
      <c r="I12405" s="37">
        <v>2</v>
      </c>
      <c r="J12405" s="37">
        <v>1</v>
      </c>
      <c r="M12405" s="39">
        <v>257.7</v>
      </c>
      <c r="N12405" s="39">
        <v>257.7</v>
      </c>
      <c r="O12405" s="39">
        <v>144.4</v>
      </c>
      <c r="P12405" s="38">
        <v>9</v>
      </c>
    </row>
    <row r="12406" spans="1:16">
      <c r="A12406" s="25">
        <f t="shared" si="193"/>
        <v>12404</v>
      </c>
      <c r="B12406" s="33" t="s">
        <v>15533</v>
      </c>
      <c r="C12406" s="37">
        <v>1917</v>
      </c>
      <c r="E12406" s="41" t="s">
        <v>4965</v>
      </c>
      <c r="I12406" s="37">
        <v>2</v>
      </c>
      <c r="J12406" s="37">
        <v>1</v>
      </c>
      <c r="M12406" s="39">
        <v>258</v>
      </c>
      <c r="N12406" s="39">
        <v>258</v>
      </c>
      <c r="O12406" s="39">
        <v>122.6</v>
      </c>
      <c r="P12406" s="38">
        <v>8</v>
      </c>
    </row>
    <row r="12407" spans="1:16">
      <c r="A12407" s="25">
        <f t="shared" si="193"/>
        <v>12405</v>
      </c>
      <c r="B12407" s="33" t="s">
        <v>15534</v>
      </c>
      <c r="C12407" s="37">
        <v>1917</v>
      </c>
      <c r="E12407" s="41" t="s">
        <v>5762</v>
      </c>
      <c r="I12407" s="37">
        <v>2</v>
      </c>
      <c r="J12407" s="37">
        <v>1</v>
      </c>
      <c r="M12407" s="39">
        <v>250.5</v>
      </c>
      <c r="N12407" s="39">
        <v>250.5</v>
      </c>
      <c r="O12407" s="39">
        <v>231.6</v>
      </c>
      <c r="P12407" s="38">
        <v>5</v>
      </c>
    </row>
    <row r="12408" spans="1:16">
      <c r="A12408" s="25">
        <f t="shared" si="193"/>
        <v>12406</v>
      </c>
      <c r="B12408" s="33" t="s">
        <v>15535</v>
      </c>
      <c r="C12408" s="37">
        <v>1974</v>
      </c>
      <c r="E12408" s="41" t="s">
        <v>4731</v>
      </c>
      <c r="I12408" s="37">
        <v>2</v>
      </c>
      <c r="J12408" s="37">
        <v>2</v>
      </c>
      <c r="M12408" s="39">
        <v>524.5</v>
      </c>
      <c r="N12408" s="39">
        <v>462</v>
      </c>
      <c r="O12408" s="39">
        <v>462</v>
      </c>
      <c r="P12408" s="38">
        <v>7</v>
      </c>
    </row>
    <row r="12409" spans="1:16">
      <c r="A12409" s="25">
        <f t="shared" si="193"/>
        <v>12407</v>
      </c>
      <c r="B12409" s="33" t="s">
        <v>15536</v>
      </c>
      <c r="C12409" s="37">
        <v>2012</v>
      </c>
      <c r="E12409" s="41" t="s">
        <v>15537</v>
      </c>
      <c r="I12409" s="37">
        <v>2</v>
      </c>
      <c r="J12409" s="37">
        <v>2</v>
      </c>
      <c r="M12409" s="39">
        <v>235.6</v>
      </c>
      <c r="N12409" s="39">
        <v>235.6</v>
      </c>
    </row>
    <row r="12410" spans="1:16">
      <c r="A12410" s="25">
        <f t="shared" si="193"/>
        <v>12408</v>
      </c>
      <c r="B12410" s="33" t="s">
        <v>15538</v>
      </c>
      <c r="C12410" s="37">
        <v>1917</v>
      </c>
      <c r="E12410" s="41" t="s">
        <v>4965</v>
      </c>
      <c r="I12410" s="37">
        <v>2</v>
      </c>
      <c r="J12410" s="37">
        <v>1</v>
      </c>
      <c r="M12410" s="39">
        <v>142.69999999999999</v>
      </c>
      <c r="N12410" s="39">
        <v>142.69999999999999</v>
      </c>
      <c r="O12410" s="39">
        <v>124</v>
      </c>
      <c r="P12410" s="38">
        <v>4</v>
      </c>
    </row>
    <row r="12411" spans="1:16">
      <c r="A12411" s="25">
        <f t="shared" si="193"/>
        <v>12409</v>
      </c>
      <c r="B12411" s="33" t="s">
        <v>15539</v>
      </c>
      <c r="C12411" s="37">
        <v>1905</v>
      </c>
      <c r="E12411" s="41" t="s">
        <v>4965</v>
      </c>
      <c r="I12411" s="37">
        <v>2</v>
      </c>
      <c r="J12411" s="37">
        <v>1</v>
      </c>
      <c r="M12411" s="39">
        <v>146.22</v>
      </c>
      <c r="N12411" s="39">
        <v>97.9</v>
      </c>
      <c r="O12411" s="39">
        <v>59.2</v>
      </c>
      <c r="P12411" s="38">
        <v>6</v>
      </c>
    </row>
    <row r="12412" spans="1:16">
      <c r="A12412" s="25">
        <f t="shared" si="193"/>
        <v>12410</v>
      </c>
      <c r="B12412" s="33" t="s">
        <v>15540</v>
      </c>
      <c r="C12412" s="37">
        <v>1905</v>
      </c>
      <c r="E12412" s="41" t="s">
        <v>4965</v>
      </c>
      <c r="I12412" s="37">
        <v>2</v>
      </c>
      <c r="J12412" s="37">
        <v>1</v>
      </c>
      <c r="M12412" s="39">
        <v>195.9</v>
      </c>
      <c r="N12412" s="39">
        <v>195.9</v>
      </c>
      <c r="O12412" s="39">
        <v>142.1</v>
      </c>
      <c r="P12412" s="38">
        <v>5</v>
      </c>
    </row>
    <row r="12413" spans="1:16">
      <c r="A12413" s="25">
        <f t="shared" si="193"/>
        <v>12411</v>
      </c>
      <c r="B12413" s="33" t="s">
        <v>15541</v>
      </c>
      <c r="C12413" s="37">
        <v>1917</v>
      </c>
      <c r="E12413" s="41" t="s">
        <v>4965</v>
      </c>
      <c r="I12413" s="37">
        <v>2</v>
      </c>
      <c r="J12413" s="37">
        <v>1</v>
      </c>
      <c r="M12413" s="39">
        <v>357.3</v>
      </c>
      <c r="N12413" s="39">
        <v>357.3</v>
      </c>
      <c r="O12413" s="39">
        <v>240.7</v>
      </c>
      <c r="P12413" s="38">
        <v>7</v>
      </c>
    </row>
    <row r="12414" spans="1:16">
      <c r="A12414" s="25">
        <f t="shared" si="193"/>
        <v>12412</v>
      </c>
      <c r="B12414" s="33" t="s">
        <v>15542</v>
      </c>
      <c r="C12414" s="37">
        <v>1917</v>
      </c>
      <c r="E12414" s="41" t="s">
        <v>5762</v>
      </c>
      <c r="I12414" s="37">
        <v>2</v>
      </c>
      <c r="J12414" s="37">
        <v>1</v>
      </c>
      <c r="M12414" s="39">
        <v>184.7</v>
      </c>
      <c r="N12414" s="39">
        <v>184.7</v>
      </c>
      <c r="O12414" s="39">
        <v>139.1</v>
      </c>
      <c r="P12414" s="38">
        <v>4</v>
      </c>
    </row>
    <row r="12415" spans="1:16">
      <c r="A12415" s="25">
        <f t="shared" si="193"/>
        <v>12413</v>
      </c>
      <c r="B12415" s="33" t="s">
        <v>15543</v>
      </c>
      <c r="C12415" s="37">
        <v>1949</v>
      </c>
      <c r="E12415" s="41" t="s">
        <v>4965</v>
      </c>
      <c r="I12415" s="37">
        <v>2</v>
      </c>
      <c r="J12415" s="37">
        <v>2</v>
      </c>
      <c r="M12415" s="39">
        <v>354.8</v>
      </c>
      <c r="N12415" s="39">
        <v>297.2</v>
      </c>
      <c r="O12415" s="39">
        <v>141.6</v>
      </c>
      <c r="P12415" s="38">
        <v>12</v>
      </c>
    </row>
    <row r="12416" spans="1:16">
      <c r="A12416" s="25">
        <f t="shared" si="193"/>
        <v>12414</v>
      </c>
      <c r="B12416" s="33" t="s">
        <v>15544</v>
      </c>
      <c r="C12416" s="37">
        <v>1917</v>
      </c>
      <c r="E12416" s="41" t="s">
        <v>4965</v>
      </c>
      <c r="I12416" s="37">
        <v>2</v>
      </c>
      <c r="J12416" s="37">
        <v>1</v>
      </c>
      <c r="M12416" s="39">
        <v>225.3</v>
      </c>
      <c r="N12416" s="39">
        <v>225.3</v>
      </c>
      <c r="O12416" s="39">
        <v>165.4</v>
      </c>
      <c r="P12416" s="38">
        <v>9</v>
      </c>
    </row>
    <row r="12417" spans="1:16">
      <c r="A12417" s="25">
        <f t="shared" si="193"/>
        <v>12415</v>
      </c>
      <c r="B12417" s="33" t="s">
        <v>15545</v>
      </c>
      <c r="C12417" s="37">
        <v>1961</v>
      </c>
      <c r="E12417" s="41" t="s">
        <v>4965</v>
      </c>
      <c r="I12417" s="37">
        <v>2</v>
      </c>
      <c r="J12417" s="37">
        <v>2</v>
      </c>
      <c r="M12417" s="39">
        <v>139.80000000000001</v>
      </c>
      <c r="N12417" s="39">
        <v>101.2</v>
      </c>
    </row>
    <row r="12418" spans="1:16">
      <c r="A12418" s="25">
        <f t="shared" si="193"/>
        <v>12416</v>
      </c>
      <c r="B12418" s="33" t="s">
        <v>15546</v>
      </c>
      <c r="C12418" s="37">
        <v>1961</v>
      </c>
      <c r="E12418" s="41" t="s">
        <v>4965</v>
      </c>
      <c r="I12418" s="37">
        <v>2</v>
      </c>
      <c r="J12418" s="37">
        <v>2</v>
      </c>
      <c r="M12418" s="39">
        <v>327.7</v>
      </c>
      <c r="N12418" s="39">
        <v>226.5</v>
      </c>
    </row>
    <row r="12419" spans="1:16">
      <c r="A12419" s="25">
        <f t="shared" ref="A12419:A12482" si="194">A12418+1</f>
        <v>12417</v>
      </c>
      <c r="B12419" s="33" t="s">
        <v>15547</v>
      </c>
      <c r="C12419" s="37">
        <v>1960</v>
      </c>
      <c r="E12419" s="41" t="s">
        <v>4965</v>
      </c>
      <c r="I12419" s="37">
        <v>2</v>
      </c>
      <c r="J12419" s="37">
        <v>2</v>
      </c>
      <c r="M12419" s="39">
        <v>337.7</v>
      </c>
      <c r="N12419" s="39">
        <v>228.1</v>
      </c>
    </row>
    <row r="12420" spans="1:16">
      <c r="A12420" s="25">
        <f t="shared" si="194"/>
        <v>12418</v>
      </c>
      <c r="B12420" s="33" t="s">
        <v>15548</v>
      </c>
      <c r="C12420" s="37">
        <v>1961</v>
      </c>
      <c r="E12420" s="41" t="s">
        <v>4965</v>
      </c>
      <c r="I12420" s="37">
        <v>2</v>
      </c>
      <c r="J12420" s="37">
        <v>2</v>
      </c>
      <c r="M12420" s="39">
        <v>329</v>
      </c>
      <c r="N12420" s="39">
        <v>221</v>
      </c>
    </row>
    <row r="12421" spans="1:16">
      <c r="A12421" s="25">
        <f t="shared" si="194"/>
        <v>12419</v>
      </c>
      <c r="B12421" s="33" t="s">
        <v>15549</v>
      </c>
      <c r="C12421" s="37">
        <v>1963</v>
      </c>
      <c r="E12421" s="41" t="s">
        <v>4965</v>
      </c>
      <c r="I12421" s="37">
        <v>2</v>
      </c>
      <c r="J12421" s="37">
        <v>1</v>
      </c>
      <c r="M12421" s="39">
        <v>335.4</v>
      </c>
      <c r="N12421" s="39">
        <v>220.8</v>
      </c>
    </row>
    <row r="12422" spans="1:16">
      <c r="A12422" s="25">
        <f t="shared" si="194"/>
        <v>12420</v>
      </c>
      <c r="B12422" s="33" t="s">
        <v>15550</v>
      </c>
      <c r="C12422" s="37">
        <v>2000</v>
      </c>
      <c r="E12422" s="41" t="s">
        <v>4965</v>
      </c>
      <c r="I12422" s="37">
        <v>2</v>
      </c>
      <c r="J12422" s="37">
        <v>1</v>
      </c>
      <c r="M12422" s="39">
        <v>311.95999999999998</v>
      </c>
      <c r="N12422" s="39">
        <v>275.89999999999998</v>
      </c>
      <c r="O12422" s="39">
        <v>195.49999999999997</v>
      </c>
      <c r="P12422" s="38">
        <v>15</v>
      </c>
    </row>
    <row r="12423" spans="1:16">
      <c r="A12423" s="25">
        <f t="shared" si="194"/>
        <v>12421</v>
      </c>
      <c r="B12423" s="33" t="s">
        <v>15551</v>
      </c>
      <c r="C12423" s="37">
        <v>1976</v>
      </c>
      <c r="E12423" s="41" t="s">
        <v>4823</v>
      </c>
      <c r="I12423" s="37">
        <v>3</v>
      </c>
      <c r="J12423" s="37">
        <v>3</v>
      </c>
      <c r="M12423" s="39">
        <v>1988</v>
      </c>
      <c r="N12423" s="39">
        <v>1807.2</v>
      </c>
      <c r="P12423" s="38">
        <v>72</v>
      </c>
    </row>
    <row r="12424" spans="1:16">
      <c r="A12424" s="25">
        <f t="shared" si="194"/>
        <v>12422</v>
      </c>
      <c r="B12424" s="33" t="s">
        <v>15552</v>
      </c>
      <c r="C12424" s="37">
        <v>1973</v>
      </c>
      <c r="E12424" s="41" t="s">
        <v>4731</v>
      </c>
      <c r="I12424" s="37">
        <v>2</v>
      </c>
      <c r="J12424" s="37">
        <v>3</v>
      </c>
      <c r="M12424" s="39">
        <v>878</v>
      </c>
      <c r="N12424" s="39">
        <v>867.86</v>
      </c>
      <c r="O12424" s="39">
        <v>818.2</v>
      </c>
      <c r="P12424" s="38">
        <v>41</v>
      </c>
    </row>
    <row r="12425" spans="1:16">
      <c r="A12425" s="25">
        <f t="shared" si="194"/>
        <v>12423</v>
      </c>
      <c r="B12425" s="33" t="s">
        <v>15553</v>
      </c>
      <c r="C12425" s="37">
        <v>1992</v>
      </c>
      <c r="E12425" s="41" t="s">
        <v>4731</v>
      </c>
      <c r="I12425" s="37">
        <v>3</v>
      </c>
      <c r="J12425" s="37">
        <v>4</v>
      </c>
      <c r="M12425" s="39">
        <v>4410</v>
      </c>
      <c r="N12425" s="39">
        <v>2113</v>
      </c>
      <c r="O12425" s="39">
        <v>2113</v>
      </c>
      <c r="P12425" s="38">
        <v>89</v>
      </c>
    </row>
    <row r="12426" spans="1:16">
      <c r="A12426" s="25">
        <f t="shared" si="194"/>
        <v>12424</v>
      </c>
      <c r="B12426" s="33" t="s">
        <v>3074</v>
      </c>
      <c r="C12426" s="37">
        <v>1995</v>
      </c>
      <c r="E12426" s="42" t="s">
        <v>13567</v>
      </c>
      <c r="I12426" s="37">
        <v>3</v>
      </c>
      <c r="J12426" s="37">
        <v>4</v>
      </c>
      <c r="M12426" s="39">
        <v>2037</v>
      </c>
      <c r="N12426" s="39">
        <v>2037</v>
      </c>
    </row>
    <row r="12427" spans="1:16">
      <c r="A12427" s="25">
        <f t="shared" si="194"/>
        <v>12425</v>
      </c>
      <c r="B12427" s="33" t="s">
        <v>3438</v>
      </c>
      <c r="C12427" s="37">
        <v>1997</v>
      </c>
      <c r="E12427" s="41" t="s">
        <v>4823</v>
      </c>
      <c r="I12427" s="37">
        <v>3</v>
      </c>
      <c r="J12427" s="37">
        <v>4</v>
      </c>
      <c r="M12427" s="39">
        <v>3156.29</v>
      </c>
    </row>
    <row r="12428" spans="1:16">
      <c r="A12428" s="25">
        <f t="shared" si="194"/>
        <v>12426</v>
      </c>
      <c r="B12428" s="33" t="s">
        <v>15554</v>
      </c>
      <c r="C12428" s="37">
        <v>1989</v>
      </c>
      <c r="E12428" s="41" t="s">
        <v>4823</v>
      </c>
      <c r="I12428" s="37">
        <v>3</v>
      </c>
      <c r="J12428" s="37">
        <v>4</v>
      </c>
      <c r="M12428" s="39">
        <v>1915</v>
      </c>
      <c r="N12428" s="39">
        <v>1801.3</v>
      </c>
      <c r="P12428" s="38">
        <v>72</v>
      </c>
    </row>
    <row r="12429" spans="1:16">
      <c r="A12429" s="25">
        <f t="shared" si="194"/>
        <v>12427</v>
      </c>
      <c r="B12429" s="33" t="s">
        <v>15555</v>
      </c>
      <c r="C12429" s="37">
        <v>1978</v>
      </c>
      <c r="E12429" s="41" t="s">
        <v>4823</v>
      </c>
      <c r="I12429" s="37">
        <v>2</v>
      </c>
      <c r="J12429" s="37">
        <v>1</v>
      </c>
      <c r="M12429" s="39">
        <v>690</v>
      </c>
      <c r="N12429" s="39">
        <v>295</v>
      </c>
      <c r="P12429" s="38">
        <v>18</v>
      </c>
    </row>
    <row r="12430" spans="1:16">
      <c r="A12430" s="25">
        <f t="shared" si="194"/>
        <v>12428</v>
      </c>
      <c r="B12430" s="33" t="s">
        <v>3075</v>
      </c>
      <c r="C12430" s="37">
        <v>1990</v>
      </c>
      <c r="E12430" s="41" t="s">
        <v>4823</v>
      </c>
      <c r="I12430" s="37">
        <v>3</v>
      </c>
      <c r="J12430" s="37">
        <v>4</v>
      </c>
      <c r="M12430" s="39">
        <v>2234</v>
      </c>
      <c r="N12430" s="39">
        <v>2054.5</v>
      </c>
      <c r="P12430" s="38">
        <v>89</v>
      </c>
    </row>
    <row r="12431" spans="1:16">
      <c r="A12431" s="25">
        <f t="shared" si="194"/>
        <v>12429</v>
      </c>
      <c r="B12431" s="33" t="s">
        <v>3076</v>
      </c>
      <c r="C12431" s="37">
        <v>1981</v>
      </c>
      <c r="E12431" s="41" t="s">
        <v>4823</v>
      </c>
      <c r="I12431" s="37">
        <v>3</v>
      </c>
      <c r="J12431" s="37">
        <v>3</v>
      </c>
      <c r="M12431" s="39">
        <v>2036</v>
      </c>
      <c r="N12431" s="39">
        <v>1813.6</v>
      </c>
      <c r="P12431" s="38">
        <v>70</v>
      </c>
    </row>
    <row r="12432" spans="1:16">
      <c r="A12432" s="25">
        <f t="shared" si="194"/>
        <v>12430</v>
      </c>
      <c r="B12432" s="33" t="s">
        <v>3077</v>
      </c>
      <c r="C12432" s="37">
        <v>1982</v>
      </c>
      <c r="E12432" s="41" t="s">
        <v>4823</v>
      </c>
      <c r="I12432" s="37">
        <v>3</v>
      </c>
      <c r="J12432" s="37">
        <v>3</v>
      </c>
      <c r="M12432" s="39">
        <v>1973</v>
      </c>
      <c r="N12432" s="39">
        <v>1864.73</v>
      </c>
      <c r="P12432" s="38">
        <v>80</v>
      </c>
    </row>
    <row r="12433" spans="1:16">
      <c r="A12433" s="25">
        <f t="shared" si="194"/>
        <v>12431</v>
      </c>
      <c r="B12433" s="33" t="s">
        <v>15556</v>
      </c>
      <c r="C12433" s="37">
        <v>1984</v>
      </c>
      <c r="E12433" s="41" t="s">
        <v>4823</v>
      </c>
      <c r="I12433" s="37">
        <v>3</v>
      </c>
      <c r="J12433" s="37">
        <v>3</v>
      </c>
      <c r="M12433" s="39">
        <v>3755</v>
      </c>
      <c r="N12433" s="39">
        <v>1827</v>
      </c>
      <c r="P12433" s="38">
        <v>65</v>
      </c>
    </row>
    <row r="12434" spans="1:16">
      <c r="A12434" s="25">
        <f t="shared" si="194"/>
        <v>12432</v>
      </c>
      <c r="B12434" s="33" t="s">
        <v>15557</v>
      </c>
      <c r="C12434" s="37">
        <v>1988</v>
      </c>
      <c r="E12434" s="41" t="s">
        <v>4823</v>
      </c>
      <c r="I12434" s="37">
        <v>3</v>
      </c>
      <c r="J12434" s="37">
        <v>3</v>
      </c>
      <c r="M12434" s="39">
        <v>2001</v>
      </c>
      <c r="N12434" s="39">
        <v>1902.6</v>
      </c>
      <c r="P12434" s="38">
        <v>75</v>
      </c>
    </row>
    <row r="12435" spans="1:16">
      <c r="A12435" s="25">
        <f t="shared" si="194"/>
        <v>12433</v>
      </c>
      <c r="B12435" s="33" t="s">
        <v>15558</v>
      </c>
      <c r="C12435" s="37">
        <v>1986</v>
      </c>
      <c r="E12435" s="41" t="s">
        <v>4823</v>
      </c>
      <c r="I12435" s="37">
        <v>3</v>
      </c>
      <c r="J12435" s="37">
        <v>3</v>
      </c>
      <c r="M12435" s="39">
        <v>2229</v>
      </c>
      <c r="N12435" s="39">
        <v>1817.5</v>
      </c>
      <c r="P12435" s="38">
        <v>55</v>
      </c>
    </row>
    <row r="12436" spans="1:16">
      <c r="A12436" s="25">
        <f t="shared" si="194"/>
        <v>12434</v>
      </c>
      <c r="B12436" s="33" t="s">
        <v>15559</v>
      </c>
      <c r="C12436" s="37">
        <v>1979</v>
      </c>
      <c r="E12436" s="41" t="s">
        <v>4823</v>
      </c>
      <c r="I12436" s="37">
        <v>3</v>
      </c>
      <c r="J12436" s="37">
        <v>3</v>
      </c>
      <c r="M12436" s="39">
        <v>3757.61</v>
      </c>
      <c r="N12436" s="39">
        <v>1830</v>
      </c>
      <c r="P12436" s="38">
        <v>66</v>
      </c>
    </row>
    <row r="12437" spans="1:16">
      <c r="A12437" s="25">
        <f t="shared" si="194"/>
        <v>12435</v>
      </c>
      <c r="B12437" s="33" t="s">
        <v>15560</v>
      </c>
      <c r="C12437" s="37">
        <v>1969</v>
      </c>
      <c r="E12437" s="41" t="s">
        <v>4731</v>
      </c>
      <c r="I12437" s="37">
        <v>2</v>
      </c>
      <c r="J12437" s="37">
        <v>1</v>
      </c>
      <c r="M12437" s="39">
        <v>295.10000000000002</v>
      </c>
      <c r="N12437" s="39">
        <v>267.60000000000002</v>
      </c>
      <c r="O12437" s="39">
        <v>201.2</v>
      </c>
      <c r="P12437" s="38">
        <v>5</v>
      </c>
    </row>
    <row r="12438" spans="1:16">
      <c r="A12438" s="25">
        <f t="shared" si="194"/>
        <v>12436</v>
      </c>
      <c r="B12438" s="33" t="s">
        <v>15561</v>
      </c>
      <c r="C12438" s="37">
        <v>1978</v>
      </c>
      <c r="E12438" s="41" t="s">
        <v>4823</v>
      </c>
      <c r="I12438" s="37">
        <v>3</v>
      </c>
      <c r="J12438" s="37">
        <v>4</v>
      </c>
      <c r="M12438" s="39">
        <v>3773</v>
      </c>
      <c r="N12438" s="39">
        <v>1843</v>
      </c>
      <c r="P12438" s="38">
        <v>90</v>
      </c>
    </row>
    <row r="12439" spans="1:16">
      <c r="A12439" s="25">
        <f t="shared" si="194"/>
        <v>12437</v>
      </c>
      <c r="B12439" s="33" t="s">
        <v>15562</v>
      </c>
      <c r="C12439" s="37">
        <v>1993</v>
      </c>
      <c r="E12439" s="41" t="s">
        <v>4823</v>
      </c>
      <c r="I12439" s="37">
        <v>3</v>
      </c>
      <c r="J12439" s="37">
        <v>4</v>
      </c>
      <c r="M12439" s="39">
        <v>4390</v>
      </c>
      <c r="N12439" s="39">
        <v>2030</v>
      </c>
      <c r="P12439" s="38">
        <v>100</v>
      </c>
    </row>
    <row r="12440" spans="1:16">
      <c r="A12440" s="25">
        <f t="shared" si="194"/>
        <v>12438</v>
      </c>
      <c r="B12440" s="33" t="s">
        <v>15563</v>
      </c>
      <c r="C12440" s="37">
        <v>1960</v>
      </c>
      <c r="E12440" s="41" t="s">
        <v>4731</v>
      </c>
      <c r="I12440" s="37">
        <v>2</v>
      </c>
      <c r="J12440" s="37">
        <v>2</v>
      </c>
      <c r="M12440" s="39">
        <v>1036.3</v>
      </c>
      <c r="N12440" s="39">
        <v>653.70000000000005</v>
      </c>
      <c r="O12440" s="39">
        <v>612.79999999999995</v>
      </c>
      <c r="P12440" s="38">
        <v>20</v>
      </c>
    </row>
    <row r="12441" spans="1:16">
      <c r="A12441" s="25">
        <f t="shared" si="194"/>
        <v>12439</v>
      </c>
      <c r="B12441" s="33" t="s">
        <v>15564</v>
      </c>
      <c r="C12441" s="37">
        <v>1960</v>
      </c>
      <c r="E12441" s="41" t="s">
        <v>4731</v>
      </c>
      <c r="I12441" s="37">
        <v>2</v>
      </c>
      <c r="J12441" s="37">
        <v>2</v>
      </c>
      <c r="M12441" s="39">
        <v>706.4</v>
      </c>
      <c r="N12441" s="39">
        <v>629.70000000000005</v>
      </c>
      <c r="O12441" s="39">
        <v>462.4</v>
      </c>
      <c r="P12441" s="38">
        <v>21</v>
      </c>
    </row>
    <row r="12442" spans="1:16">
      <c r="A12442" s="25">
        <f t="shared" si="194"/>
        <v>12440</v>
      </c>
      <c r="B12442" s="33" t="s">
        <v>3078</v>
      </c>
      <c r="C12442" s="37">
        <v>1971</v>
      </c>
      <c r="E12442" s="41" t="s">
        <v>4731</v>
      </c>
      <c r="I12442" s="37">
        <v>3</v>
      </c>
      <c r="J12442" s="37">
        <v>3</v>
      </c>
      <c r="M12442" s="39">
        <v>1868.22</v>
      </c>
      <c r="N12442" s="39">
        <v>1764.77</v>
      </c>
      <c r="O12442" s="39">
        <v>1465.23</v>
      </c>
      <c r="P12442" s="38">
        <v>80</v>
      </c>
    </row>
    <row r="12443" spans="1:16">
      <c r="A12443" s="25">
        <f t="shared" si="194"/>
        <v>12441</v>
      </c>
      <c r="B12443" s="33" t="s">
        <v>3079</v>
      </c>
      <c r="C12443" s="37">
        <v>1972</v>
      </c>
      <c r="E12443" s="41" t="s">
        <v>4731</v>
      </c>
      <c r="I12443" s="37">
        <v>3</v>
      </c>
      <c r="J12443" s="37">
        <v>4</v>
      </c>
      <c r="M12443" s="39">
        <v>2073</v>
      </c>
      <c r="N12443" s="39">
        <v>1484.62</v>
      </c>
      <c r="O12443" s="39">
        <v>1256.3800000000001</v>
      </c>
      <c r="P12443" s="38">
        <v>73</v>
      </c>
    </row>
    <row r="12444" spans="1:16">
      <c r="A12444" s="25">
        <f t="shared" si="194"/>
        <v>12442</v>
      </c>
      <c r="B12444" s="33" t="s">
        <v>3080</v>
      </c>
      <c r="C12444" s="37">
        <v>1970</v>
      </c>
      <c r="E12444" s="41" t="s">
        <v>4731</v>
      </c>
      <c r="I12444" s="37">
        <v>3</v>
      </c>
      <c r="J12444" s="37">
        <v>4</v>
      </c>
      <c r="M12444" s="39">
        <v>2162.5</v>
      </c>
      <c r="N12444" s="39">
        <v>1547.2</v>
      </c>
      <c r="O12444" s="39">
        <v>667.6</v>
      </c>
      <c r="P12444" s="38">
        <v>81</v>
      </c>
    </row>
    <row r="12445" spans="1:16">
      <c r="A12445" s="25">
        <f t="shared" si="194"/>
        <v>12443</v>
      </c>
      <c r="B12445" s="33" t="s">
        <v>3081</v>
      </c>
      <c r="C12445" s="37">
        <v>1971</v>
      </c>
      <c r="E12445" s="41" t="s">
        <v>4731</v>
      </c>
      <c r="I12445" s="37">
        <v>3</v>
      </c>
      <c r="J12445" s="37">
        <v>4</v>
      </c>
      <c r="M12445" s="39">
        <v>1554.3</v>
      </c>
      <c r="N12445" s="39">
        <v>1507.71</v>
      </c>
      <c r="O12445" s="39">
        <v>1101.6300000000001</v>
      </c>
      <c r="P12445" s="38">
        <v>66</v>
      </c>
    </row>
    <row r="12446" spans="1:16">
      <c r="A12446" s="25">
        <f t="shared" si="194"/>
        <v>12444</v>
      </c>
      <c r="B12446" s="32" t="s">
        <v>15565</v>
      </c>
      <c r="I12446" s="37"/>
      <c r="J12446" s="37"/>
    </row>
    <row r="12447" spans="1:16">
      <c r="A12447" s="25">
        <f t="shared" si="194"/>
        <v>12445</v>
      </c>
      <c r="B12447" s="32" t="s">
        <v>15566</v>
      </c>
      <c r="C12447" s="37">
        <v>1989</v>
      </c>
      <c r="E12447" s="41" t="s">
        <v>4729</v>
      </c>
      <c r="I12447" s="37">
        <v>5</v>
      </c>
      <c r="J12447" s="37">
        <v>6</v>
      </c>
      <c r="M12447" s="39">
        <v>5193.5</v>
      </c>
      <c r="N12447" s="39">
        <v>4616.1000000000004</v>
      </c>
      <c r="O12447" s="39">
        <v>4616.1000000000004</v>
      </c>
      <c r="P12447" s="38">
        <v>243</v>
      </c>
    </row>
    <row r="12448" spans="1:16">
      <c r="A12448" s="25">
        <f t="shared" si="194"/>
        <v>12446</v>
      </c>
      <c r="B12448" s="32" t="s">
        <v>15567</v>
      </c>
      <c r="I12448" s="37"/>
      <c r="J12448" s="37"/>
    </row>
    <row r="12449" spans="1:16">
      <c r="A12449" s="25">
        <f t="shared" si="194"/>
        <v>12447</v>
      </c>
      <c r="B12449" s="32" t="s">
        <v>15568</v>
      </c>
      <c r="I12449" s="37"/>
      <c r="J12449" s="37"/>
    </row>
    <row r="12450" spans="1:16">
      <c r="A12450" s="25">
        <f t="shared" si="194"/>
        <v>12448</v>
      </c>
      <c r="B12450" s="32" t="s">
        <v>15569</v>
      </c>
      <c r="I12450" s="37"/>
      <c r="J12450" s="37"/>
    </row>
    <row r="12451" spans="1:16">
      <c r="A12451" s="25">
        <f t="shared" si="194"/>
        <v>12449</v>
      </c>
      <c r="B12451" s="32" t="s">
        <v>15570</v>
      </c>
      <c r="I12451" s="37"/>
      <c r="J12451" s="37"/>
    </row>
    <row r="12452" spans="1:16">
      <c r="A12452" s="25">
        <f t="shared" si="194"/>
        <v>12450</v>
      </c>
      <c r="B12452" s="32" t="s">
        <v>15571</v>
      </c>
      <c r="I12452" s="37"/>
      <c r="J12452" s="37"/>
    </row>
    <row r="12453" spans="1:16">
      <c r="A12453" s="25">
        <f t="shared" si="194"/>
        <v>12451</v>
      </c>
      <c r="B12453" s="32" t="s">
        <v>15572</v>
      </c>
      <c r="I12453" s="37"/>
      <c r="J12453" s="37"/>
    </row>
    <row r="12454" spans="1:16">
      <c r="A12454" s="25">
        <f t="shared" si="194"/>
        <v>12452</v>
      </c>
      <c r="B12454" s="32" t="s">
        <v>15573</v>
      </c>
      <c r="I12454" s="37"/>
      <c r="J12454" s="37"/>
    </row>
    <row r="12455" spans="1:16">
      <c r="A12455" s="25">
        <f t="shared" si="194"/>
        <v>12453</v>
      </c>
      <c r="B12455" s="32" t="s">
        <v>15574</v>
      </c>
      <c r="I12455" s="37"/>
      <c r="J12455" s="37"/>
    </row>
    <row r="12456" spans="1:16">
      <c r="A12456" s="25">
        <f t="shared" si="194"/>
        <v>12454</v>
      </c>
      <c r="B12456" s="32" t="s">
        <v>3082</v>
      </c>
      <c r="C12456" s="37">
        <v>1982</v>
      </c>
      <c r="E12456" s="42" t="s">
        <v>4823</v>
      </c>
      <c r="I12456" s="37">
        <v>5</v>
      </c>
      <c r="J12456" s="37">
        <v>3</v>
      </c>
      <c r="M12456" s="39">
        <v>2763.7</v>
      </c>
      <c r="N12456" s="39">
        <v>1649.2</v>
      </c>
      <c r="O12456" s="39">
        <v>1649.2</v>
      </c>
      <c r="P12456" s="38">
        <v>73</v>
      </c>
    </row>
    <row r="12457" spans="1:16">
      <c r="A12457" s="25">
        <f t="shared" si="194"/>
        <v>12455</v>
      </c>
      <c r="B12457" s="32" t="s">
        <v>15575</v>
      </c>
      <c r="C12457" s="37">
        <v>1984</v>
      </c>
      <c r="E12457" s="41" t="s">
        <v>4731</v>
      </c>
      <c r="I12457" s="37">
        <v>5</v>
      </c>
      <c r="J12457" s="37">
        <v>4</v>
      </c>
      <c r="M12457" s="39">
        <v>2673.7</v>
      </c>
      <c r="N12457" s="39">
        <v>1649.2</v>
      </c>
      <c r="O12457" s="39">
        <v>1649.2</v>
      </c>
      <c r="P12457" s="38">
        <v>157</v>
      </c>
    </row>
    <row r="12458" spans="1:16">
      <c r="A12458" s="25">
        <f t="shared" si="194"/>
        <v>12456</v>
      </c>
      <c r="B12458" s="32" t="s">
        <v>15576</v>
      </c>
      <c r="I12458" s="37"/>
      <c r="J12458" s="37"/>
    </row>
    <row r="12459" spans="1:16">
      <c r="A12459" s="25">
        <f t="shared" si="194"/>
        <v>12457</v>
      </c>
      <c r="B12459" s="32" t="s">
        <v>15577</v>
      </c>
      <c r="C12459" s="37">
        <v>1984</v>
      </c>
      <c r="E12459" s="41" t="s">
        <v>4731</v>
      </c>
      <c r="I12459" s="37">
        <v>5</v>
      </c>
      <c r="J12459" s="37">
        <v>2</v>
      </c>
      <c r="M12459" s="39">
        <v>2153.6999999999998</v>
      </c>
      <c r="N12459" s="39" t="s">
        <v>15578</v>
      </c>
      <c r="O12459" s="39" t="s">
        <v>15579</v>
      </c>
      <c r="P12459" s="38">
        <v>351</v>
      </c>
    </row>
    <row r="12460" spans="1:16">
      <c r="A12460" s="25">
        <f t="shared" si="194"/>
        <v>12458</v>
      </c>
      <c r="B12460" s="32" t="s">
        <v>15580</v>
      </c>
      <c r="C12460" s="37">
        <v>2002</v>
      </c>
      <c r="E12460" s="41" t="s">
        <v>4731</v>
      </c>
      <c r="I12460" s="37">
        <v>4</v>
      </c>
      <c r="J12460" s="37">
        <v>2</v>
      </c>
      <c r="M12460" s="39">
        <v>3291.3</v>
      </c>
      <c r="N12460" s="39">
        <v>2620.5</v>
      </c>
      <c r="O12460" s="39">
        <v>2620.5</v>
      </c>
      <c r="P12460" s="38">
        <v>76</v>
      </c>
    </row>
    <row r="12461" spans="1:16">
      <c r="A12461" s="25">
        <f t="shared" si="194"/>
        <v>12459</v>
      </c>
      <c r="B12461" s="32" t="s">
        <v>15581</v>
      </c>
      <c r="C12461" s="37">
        <v>1989</v>
      </c>
      <c r="E12461" s="41" t="s">
        <v>4731</v>
      </c>
      <c r="I12461" s="37">
        <v>5</v>
      </c>
      <c r="J12461" s="37">
        <v>1</v>
      </c>
      <c r="M12461" s="39">
        <v>2605.1</v>
      </c>
      <c r="N12461" s="39">
        <v>2200.9</v>
      </c>
      <c r="O12461" s="39">
        <v>2200.9</v>
      </c>
      <c r="P12461" s="38">
        <v>176</v>
      </c>
    </row>
    <row r="12462" spans="1:16">
      <c r="A12462" s="25">
        <f t="shared" si="194"/>
        <v>12460</v>
      </c>
      <c r="B12462" s="32" t="s">
        <v>15582</v>
      </c>
      <c r="C12462" s="37">
        <v>1977</v>
      </c>
      <c r="E12462" s="41" t="s">
        <v>4731</v>
      </c>
      <c r="I12462" s="37">
        <v>5</v>
      </c>
      <c r="J12462" s="37">
        <v>1</v>
      </c>
      <c r="M12462" s="39">
        <v>2586.6999999999998</v>
      </c>
      <c r="N12462" s="39">
        <v>2175</v>
      </c>
      <c r="O12462" s="39">
        <v>2175</v>
      </c>
      <c r="P12462" s="38">
        <v>176</v>
      </c>
    </row>
    <row r="12463" spans="1:16">
      <c r="A12463" s="25">
        <f t="shared" si="194"/>
        <v>12461</v>
      </c>
      <c r="B12463" s="32" t="s">
        <v>15583</v>
      </c>
      <c r="C12463" s="37">
        <v>1990</v>
      </c>
      <c r="E12463" s="41" t="s">
        <v>4731</v>
      </c>
      <c r="I12463" s="37">
        <v>5</v>
      </c>
      <c r="J12463" s="37">
        <v>1</v>
      </c>
      <c r="M12463" s="39">
        <v>2506</v>
      </c>
      <c r="N12463" s="39">
        <v>2108.6</v>
      </c>
      <c r="O12463" s="39">
        <v>2108.6</v>
      </c>
      <c r="P12463" s="38">
        <v>173</v>
      </c>
    </row>
    <row r="12464" spans="1:16">
      <c r="A12464" s="25">
        <f t="shared" si="194"/>
        <v>12462</v>
      </c>
      <c r="B12464" s="32" t="s">
        <v>15584</v>
      </c>
      <c r="C12464" s="37">
        <v>1994</v>
      </c>
      <c r="E12464" s="41" t="s">
        <v>4731</v>
      </c>
      <c r="I12464" s="37">
        <v>5</v>
      </c>
      <c r="J12464" s="37">
        <v>1</v>
      </c>
      <c r="M12464" s="39">
        <v>2129.5</v>
      </c>
      <c r="N12464" s="39">
        <v>2129.5</v>
      </c>
      <c r="O12464" s="39">
        <v>2129.5</v>
      </c>
      <c r="P12464" s="38">
        <v>173</v>
      </c>
    </row>
    <row r="12465" spans="1:16">
      <c r="A12465" s="25">
        <f t="shared" si="194"/>
        <v>12463</v>
      </c>
      <c r="B12465" s="32" t="s">
        <v>15585</v>
      </c>
      <c r="I12465" s="37"/>
      <c r="J12465" s="37"/>
    </row>
    <row r="12466" spans="1:16">
      <c r="A12466" s="25">
        <f t="shared" si="194"/>
        <v>12464</v>
      </c>
      <c r="B12466" s="32" t="s">
        <v>3083</v>
      </c>
      <c r="C12466" s="37">
        <v>1966</v>
      </c>
      <c r="E12466" s="41" t="s">
        <v>4731</v>
      </c>
      <c r="I12466" s="37">
        <v>2</v>
      </c>
      <c r="J12466" s="37">
        <v>2</v>
      </c>
      <c r="M12466" s="39">
        <v>451.9</v>
      </c>
      <c r="N12466" s="39">
        <v>285.7</v>
      </c>
      <c r="O12466" s="39">
        <v>285.7</v>
      </c>
      <c r="P12466" s="38">
        <v>53</v>
      </c>
    </row>
    <row r="12467" spans="1:16">
      <c r="A12467" s="25">
        <f t="shared" si="194"/>
        <v>12465</v>
      </c>
      <c r="B12467" s="32" t="s">
        <v>3084</v>
      </c>
      <c r="C12467" s="37">
        <v>1978</v>
      </c>
      <c r="E12467" s="41" t="s">
        <v>4731</v>
      </c>
      <c r="I12467" s="37">
        <v>2</v>
      </c>
      <c r="J12467" s="37">
        <v>3</v>
      </c>
      <c r="M12467" s="39">
        <v>938.9</v>
      </c>
      <c r="N12467" s="39" t="s">
        <v>15586</v>
      </c>
      <c r="O12467" s="39" t="s">
        <v>15587</v>
      </c>
      <c r="P12467" s="38">
        <v>59</v>
      </c>
    </row>
    <row r="12468" spans="1:16">
      <c r="A12468" s="25">
        <f t="shared" si="194"/>
        <v>12466</v>
      </c>
      <c r="B12468" s="32" t="s">
        <v>15588</v>
      </c>
      <c r="I12468" s="37"/>
      <c r="J12468" s="37"/>
    </row>
    <row r="12469" spans="1:16">
      <c r="A12469" s="25">
        <f t="shared" si="194"/>
        <v>12467</v>
      </c>
      <c r="B12469" s="32" t="s">
        <v>15589</v>
      </c>
      <c r="I12469" s="37"/>
      <c r="J12469" s="37"/>
    </row>
    <row r="12470" spans="1:16">
      <c r="A12470" s="25">
        <f t="shared" si="194"/>
        <v>12468</v>
      </c>
      <c r="B12470" s="32" t="s">
        <v>15590</v>
      </c>
      <c r="C12470" s="37">
        <v>1979</v>
      </c>
      <c r="E12470" s="42" t="s">
        <v>5159</v>
      </c>
      <c r="I12470" s="37">
        <v>5</v>
      </c>
      <c r="J12470" s="37">
        <v>6</v>
      </c>
      <c r="M12470" s="39">
        <v>4834.8</v>
      </c>
      <c r="N12470" s="39">
        <v>4267.5</v>
      </c>
      <c r="O12470" s="39">
        <v>4267.5</v>
      </c>
      <c r="P12470" s="38">
        <v>190</v>
      </c>
    </row>
    <row r="12471" spans="1:16">
      <c r="A12471" s="25">
        <f t="shared" si="194"/>
        <v>12469</v>
      </c>
      <c r="B12471" s="32" t="s">
        <v>4656</v>
      </c>
      <c r="C12471" s="37">
        <v>1984</v>
      </c>
      <c r="E12471" s="41" t="s">
        <v>4731</v>
      </c>
      <c r="I12471" s="37">
        <v>5</v>
      </c>
      <c r="J12471" s="37">
        <v>16</v>
      </c>
      <c r="M12471" s="39">
        <v>11936.38</v>
      </c>
      <c r="N12471" s="39">
        <v>10951.3</v>
      </c>
      <c r="O12471" s="39">
        <v>10951.3</v>
      </c>
      <c r="P12471" s="38">
        <v>485</v>
      </c>
    </row>
    <row r="12472" spans="1:16">
      <c r="A12472" s="25">
        <f t="shared" si="194"/>
        <v>12470</v>
      </c>
      <c r="B12472" s="32" t="s">
        <v>15591</v>
      </c>
      <c r="I12472" s="37"/>
      <c r="J12472" s="37"/>
    </row>
    <row r="12473" spans="1:16">
      <c r="A12473" s="25">
        <f t="shared" si="194"/>
        <v>12471</v>
      </c>
      <c r="B12473" s="32" t="s">
        <v>15592</v>
      </c>
      <c r="I12473" s="37"/>
      <c r="J12473" s="37"/>
    </row>
    <row r="12474" spans="1:16">
      <c r="A12474" s="25">
        <f t="shared" si="194"/>
        <v>12472</v>
      </c>
      <c r="B12474" s="32" t="s">
        <v>15593</v>
      </c>
      <c r="C12474" s="37">
        <v>1980</v>
      </c>
      <c r="E12474" s="41" t="s">
        <v>4731</v>
      </c>
      <c r="I12474" s="37">
        <v>5</v>
      </c>
      <c r="J12474" s="37">
        <v>6</v>
      </c>
      <c r="M12474" s="39">
        <v>4726.8999999999996</v>
      </c>
      <c r="N12474" s="39">
        <v>4276.8999999999996</v>
      </c>
      <c r="O12474" s="39">
        <v>4276.8999999999996</v>
      </c>
      <c r="P12474" s="38">
        <v>216</v>
      </c>
    </row>
    <row r="12475" spans="1:16">
      <c r="A12475" s="25">
        <f t="shared" si="194"/>
        <v>12473</v>
      </c>
      <c r="B12475" s="32" t="s">
        <v>15594</v>
      </c>
      <c r="I12475" s="37"/>
      <c r="J12475" s="37"/>
    </row>
    <row r="12476" spans="1:16">
      <c r="A12476" s="25">
        <f t="shared" si="194"/>
        <v>12474</v>
      </c>
      <c r="B12476" s="32" t="s">
        <v>15595</v>
      </c>
      <c r="C12476" s="37">
        <v>1983</v>
      </c>
      <c r="E12476" s="41" t="s">
        <v>4731</v>
      </c>
      <c r="I12476" s="37">
        <v>9</v>
      </c>
      <c r="J12476" s="37">
        <v>1</v>
      </c>
      <c r="M12476" s="39">
        <v>7227.18</v>
      </c>
      <c r="N12476" s="39">
        <v>6478.7</v>
      </c>
      <c r="O12476" s="39">
        <v>6478.7</v>
      </c>
      <c r="P12476" s="38">
        <v>362</v>
      </c>
    </row>
    <row r="12477" spans="1:16">
      <c r="A12477" s="25">
        <f t="shared" si="194"/>
        <v>12475</v>
      </c>
      <c r="B12477" s="32" t="s">
        <v>15596</v>
      </c>
      <c r="I12477" s="37"/>
      <c r="J12477" s="37"/>
    </row>
    <row r="12478" spans="1:16">
      <c r="A12478" s="25">
        <f t="shared" si="194"/>
        <v>12476</v>
      </c>
      <c r="B12478" s="32" t="s">
        <v>15597</v>
      </c>
      <c r="C12478" s="37">
        <v>1991</v>
      </c>
      <c r="E12478" s="41" t="s">
        <v>4731</v>
      </c>
      <c r="I12478" s="37">
        <v>5</v>
      </c>
      <c r="J12478" s="37">
        <v>6</v>
      </c>
      <c r="M12478" s="39">
        <v>4744.3999999999996</v>
      </c>
      <c r="N12478" s="39">
        <v>4454</v>
      </c>
      <c r="O12478" s="39">
        <v>4454</v>
      </c>
      <c r="P12478" s="38">
        <v>145</v>
      </c>
    </row>
    <row r="12479" spans="1:16">
      <c r="A12479" s="25">
        <f t="shared" si="194"/>
        <v>12477</v>
      </c>
      <c r="B12479" s="32" t="s">
        <v>3085</v>
      </c>
      <c r="C12479" s="37">
        <v>1968</v>
      </c>
      <c r="E12479" s="41" t="s">
        <v>4731</v>
      </c>
      <c r="I12479" s="37">
        <v>5</v>
      </c>
      <c r="J12479" s="37">
        <v>4</v>
      </c>
      <c r="M12479" s="39">
        <v>3454.91</v>
      </c>
      <c r="N12479" s="39">
        <v>2515</v>
      </c>
      <c r="O12479" s="39">
        <v>2515</v>
      </c>
      <c r="P12479" s="38">
        <v>173</v>
      </c>
    </row>
    <row r="12480" spans="1:16">
      <c r="A12480" s="25">
        <f t="shared" si="194"/>
        <v>12478</v>
      </c>
      <c r="B12480" s="32" t="s">
        <v>15598</v>
      </c>
      <c r="I12480" s="37"/>
      <c r="J12480" s="37"/>
    </row>
    <row r="12481" spans="1:16">
      <c r="A12481" s="25">
        <f t="shared" si="194"/>
        <v>12479</v>
      </c>
      <c r="B12481" s="32" t="s">
        <v>15599</v>
      </c>
      <c r="C12481" s="37">
        <v>1970</v>
      </c>
      <c r="E12481" s="41" t="s">
        <v>4731</v>
      </c>
      <c r="I12481" s="37">
        <v>5</v>
      </c>
      <c r="J12481" s="37">
        <v>6</v>
      </c>
      <c r="M12481" s="39">
        <v>4777.3</v>
      </c>
      <c r="N12481" s="39">
        <v>4371.7</v>
      </c>
      <c r="O12481" s="39">
        <v>4371.7</v>
      </c>
      <c r="P12481" s="38">
        <v>265</v>
      </c>
    </row>
    <row r="12482" spans="1:16">
      <c r="A12482" s="25">
        <f t="shared" si="194"/>
        <v>12480</v>
      </c>
      <c r="B12482" s="32" t="s">
        <v>15600</v>
      </c>
      <c r="I12482" s="37"/>
      <c r="J12482" s="37"/>
    </row>
    <row r="12483" spans="1:16">
      <c r="A12483" s="25">
        <f t="shared" ref="A12483:A12546" si="195">A12482+1</f>
        <v>12481</v>
      </c>
      <c r="B12483" s="32" t="s">
        <v>15601</v>
      </c>
      <c r="I12483" s="37"/>
      <c r="J12483" s="37"/>
    </row>
    <row r="12484" spans="1:16">
      <c r="A12484" s="25">
        <f t="shared" si="195"/>
        <v>12482</v>
      </c>
      <c r="B12484" s="32" t="s">
        <v>15602</v>
      </c>
      <c r="I12484" s="37"/>
      <c r="J12484" s="37"/>
    </row>
    <row r="12485" spans="1:16">
      <c r="A12485" s="25">
        <f t="shared" si="195"/>
        <v>12483</v>
      </c>
      <c r="B12485" s="32" t="s">
        <v>15603</v>
      </c>
      <c r="C12485" s="37">
        <v>1974</v>
      </c>
      <c r="E12485" s="41" t="s">
        <v>4731</v>
      </c>
      <c r="I12485" s="37">
        <v>5</v>
      </c>
      <c r="J12485" s="37">
        <v>6</v>
      </c>
      <c r="M12485" s="39">
        <v>5132</v>
      </c>
      <c r="N12485" s="39">
        <v>4634.1000000000004</v>
      </c>
      <c r="O12485" s="39">
        <v>4634.1000000000004</v>
      </c>
      <c r="P12485" s="38">
        <v>270</v>
      </c>
    </row>
    <row r="12486" spans="1:16">
      <c r="A12486" s="25">
        <f t="shared" si="195"/>
        <v>12484</v>
      </c>
      <c r="B12486" s="32" t="s">
        <v>15604</v>
      </c>
      <c r="C12486" s="37">
        <v>1975</v>
      </c>
      <c r="E12486" s="42" t="s">
        <v>4823</v>
      </c>
      <c r="I12486" s="37">
        <v>5</v>
      </c>
      <c r="J12486" s="37">
        <v>4</v>
      </c>
      <c r="M12486" s="39">
        <v>3618.6</v>
      </c>
      <c r="N12486" s="39">
        <v>3350.6</v>
      </c>
      <c r="O12486" s="39">
        <v>3350.6</v>
      </c>
      <c r="P12486" s="38">
        <v>146</v>
      </c>
    </row>
    <row r="12487" spans="1:16">
      <c r="A12487" s="25">
        <f t="shared" si="195"/>
        <v>12485</v>
      </c>
      <c r="B12487" s="32" t="s">
        <v>15605</v>
      </c>
      <c r="C12487" s="37">
        <v>1992</v>
      </c>
      <c r="E12487" s="41" t="s">
        <v>4731</v>
      </c>
      <c r="I12487" s="37">
        <v>5</v>
      </c>
      <c r="J12487" s="37">
        <v>2</v>
      </c>
      <c r="M12487" s="39">
        <v>1500.5</v>
      </c>
      <c r="N12487" s="39">
        <v>1354.4</v>
      </c>
      <c r="O12487" s="39">
        <v>1354.4</v>
      </c>
      <c r="P12487" s="38">
        <v>81</v>
      </c>
    </row>
    <row r="12488" spans="1:16">
      <c r="A12488" s="25">
        <f t="shared" si="195"/>
        <v>12486</v>
      </c>
      <c r="B12488" s="32" t="s">
        <v>15606</v>
      </c>
      <c r="C12488" s="37">
        <v>1988</v>
      </c>
      <c r="E12488" s="41" t="s">
        <v>4731</v>
      </c>
      <c r="I12488" s="37">
        <v>5</v>
      </c>
      <c r="J12488" s="37">
        <v>1</v>
      </c>
      <c r="M12488" s="39">
        <v>791</v>
      </c>
      <c r="N12488" s="39">
        <v>718.2</v>
      </c>
      <c r="O12488" s="39">
        <v>718.2</v>
      </c>
      <c r="P12488" s="38">
        <v>38</v>
      </c>
    </row>
    <row r="12489" spans="1:16">
      <c r="A12489" s="25">
        <f t="shared" si="195"/>
        <v>12487</v>
      </c>
      <c r="B12489" s="32" t="s">
        <v>15607</v>
      </c>
      <c r="I12489" s="37"/>
      <c r="J12489" s="37"/>
    </row>
    <row r="12490" spans="1:16">
      <c r="A12490" s="25">
        <f t="shared" si="195"/>
        <v>12488</v>
      </c>
      <c r="B12490" s="32" t="s">
        <v>15608</v>
      </c>
      <c r="I12490" s="37"/>
      <c r="J12490" s="37"/>
    </row>
    <row r="12491" spans="1:16">
      <c r="A12491" s="25">
        <f t="shared" si="195"/>
        <v>12489</v>
      </c>
      <c r="B12491" s="32" t="s">
        <v>15609</v>
      </c>
      <c r="C12491" s="37">
        <v>1974</v>
      </c>
      <c r="E12491" s="41" t="s">
        <v>4731</v>
      </c>
      <c r="I12491" s="37">
        <v>5</v>
      </c>
      <c r="J12491" s="37">
        <v>4</v>
      </c>
      <c r="M12491" s="39">
        <v>3532.1</v>
      </c>
      <c r="N12491" s="39">
        <v>3311.7</v>
      </c>
      <c r="O12491" s="39">
        <v>3311.7</v>
      </c>
      <c r="P12491" s="38">
        <v>189</v>
      </c>
    </row>
    <row r="12492" spans="1:16">
      <c r="A12492" s="25">
        <f t="shared" si="195"/>
        <v>12490</v>
      </c>
      <c r="B12492" s="32" t="s">
        <v>15610</v>
      </c>
      <c r="C12492" s="37">
        <v>1986</v>
      </c>
      <c r="E12492" s="41" t="s">
        <v>4731</v>
      </c>
      <c r="I12492" s="37">
        <v>5</v>
      </c>
      <c r="J12492" s="37">
        <v>6</v>
      </c>
      <c r="M12492" s="39">
        <v>4641.3</v>
      </c>
      <c r="N12492" s="39">
        <v>4197.8999999999996</v>
      </c>
      <c r="O12492" s="39">
        <v>4197.8999999999996</v>
      </c>
      <c r="P12492" s="38">
        <v>243</v>
      </c>
    </row>
    <row r="12493" spans="1:16">
      <c r="A12493" s="25">
        <f t="shared" si="195"/>
        <v>12491</v>
      </c>
      <c r="B12493" s="32" t="s">
        <v>15611</v>
      </c>
      <c r="C12493" s="37">
        <v>1993</v>
      </c>
      <c r="E12493" s="41" t="s">
        <v>4731</v>
      </c>
      <c r="I12493" s="37">
        <v>5</v>
      </c>
      <c r="J12493" s="37">
        <v>6</v>
      </c>
      <c r="M12493" s="39">
        <v>4670.3999999999996</v>
      </c>
      <c r="N12493" s="39">
        <v>4122</v>
      </c>
      <c r="O12493" s="39">
        <v>4122</v>
      </c>
      <c r="P12493" s="38">
        <v>240</v>
      </c>
    </row>
    <row r="12494" spans="1:16">
      <c r="A12494" s="25">
        <f t="shared" si="195"/>
        <v>12492</v>
      </c>
      <c r="B12494" s="32" t="s">
        <v>15612</v>
      </c>
      <c r="C12494" s="37">
        <v>1966</v>
      </c>
      <c r="E12494" s="41" t="s">
        <v>4731</v>
      </c>
      <c r="I12494" s="37">
        <v>5</v>
      </c>
      <c r="J12494" s="37">
        <v>4</v>
      </c>
      <c r="M12494" s="39">
        <v>3457.9</v>
      </c>
      <c r="N12494" s="39">
        <v>3217.7</v>
      </c>
      <c r="O12494" s="39">
        <v>3217.7</v>
      </c>
      <c r="P12494" s="38">
        <v>138</v>
      </c>
    </row>
    <row r="12495" spans="1:16">
      <c r="A12495" s="25">
        <f t="shared" si="195"/>
        <v>12493</v>
      </c>
      <c r="B12495" s="32" t="s">
        <v>15613</v>
      </c>
      <c r="C12495" s="37">
        <v>1979</v>
      </c>
      <c r="E12495" s="41" t="s">
        <v>4729</v>
      </c>
      <c r="I12495" s="37">
        <v>5</v>
      </c>
      <c r="J12495" s="37">
        <v>6</v>
      </c>
      <c r="M12495" s="39">
        <v>4878.1000000000004</v>
      </c>
      <c r="N12495" s="39">
        <v>4251.8</v>
      </c>
      <c r="O12495" s="39">
        <v>4251.8</v>
      </c>
      <c r="P12495" s="38">
        <v>213</v>
      </c>
    </row>
    <row r="12496" spans="1:16">
      <c r="A12496" s="25">
        <f t="shared" si="195"/>
        <v>12494</v>
      </c>
      <c r="B12496" s="32" t="s">
        <v>15614</v>
      </c>
      <c r="I12496" s="37"/>
      <c r="J12496" s="37"/>
    </row>
    <row r="12497" spans="1:16">
      <c r="A12497" s="25">
        <f t="shared" si="195"/>
        <v>12495</v>
      </c>
      <c r="B12497" s="32" t="s">
        <v>15615</v>
      </c>
      <c r="C12497" s="37">
        <v>1987</v>
      </c>
      <c r="E12497" s="41" t="s">
        <v>4731</v>
      </c>
      <c r="I12497" s="37">
        <v>5</v>
      </c>
      <c r="J12497" s="37">
        <v>3</v>
      </c>
      <c r="M12497" s="39">
        <v>2349.1999999999998</v>
      </c>
      <c r="N12497" s="39">
        <v>1705.7</v>
      </c>
      <c r="O12497" s="39">
        <v>1705.7</v>
      </c>
      <c r="P12497" s="38">
        <v>97</v>
      </c>
    </row>
    <row r="12498" spans="1:16">
      <c r="A12498" s="25">
        <f t="shared" si="195"/>
        <v>12496</v>
      </c>
      <c r="B12498" s="32" t="s">
        <v>15616</v>
      </c>
      <c r="C12498" s="37">
        <v>1995</v>
      </c>
      <c r="E12498" s="41" t="s">
        <v>4731</v>
      </c>
      <c r="I12498" s="37">
        <v>5</v>
      </c>
      <c r="J12498" s="37">
        <v>4</v>
      </c>
      <c r="M12498" s="39">
        <v>3158.9</v>
      </c>
      <c r="N12498" s="39">
        <v>2702.2</v>
      </c>
      <c r="O12498" s="39">
        <v>2702.2</v>
      </c>
      <c r="P12498" s="38">
        <v>151</v>
      </c>
    </row>
    <row r="12499" spans="1:16">
      <c r="A12499" s="25">
        <f t="shared" si="195"/>
        <v>12497</v>
      </c>
      <c r="B12499" s="32" t="s">
        <v>15617</v>
      </c>
      <c r="C12499" s="37">
        <v>193</v>
      </c>
      <c r="E12499" s="42" t="s">
        <v>4823</v>
      </c>
      <c r="I12499" s="37">
        <v>5</v>
      </c>
      <c r="J12499" s="37">
        <v>6</v>
      </c>
      <c r="M12499" s="39">
        <v>4584</v>
      </c>
      <c r="N12499" s="39">
        <v>4144.7</v>
      </c>
      <c r="O12499" s="39">
        <v>4144.7</v>
      </c>
      <c r="P12499" s="38">
        <v>182</v>
      </c>
    </row>
    <row r="12500" spans="1:16">
      <c r="A12500" s="25">
        <f t="shared" si="195"/>
        <v>12498</v>
      </c>
      <c r="B12500" s="32" t="s">
        <v>15618</v>
      </c>
      <c r="C12500" s="37">
        <v>2008</v>
      </c>
      <c r="E12500" s="41" t="s">
        <v>4731</v>
      </c>
      <c r="I12500" s="37">
        <v>5</v>
      </c>
      <c r="J12500" s="37">
        <v>6</v>
      </c>
      <c r="M12500" s="39">
        <v>6042.3</v>
      </c>
      <c r="N12500" s="39">
        <v>4249.6000000000004</v>
      </c>
      <c r="O12500" s="39">
        <v>4249.6000000000004</v>
      </c>
    </row>
    <row r="12501" spans="1:16">
      <c r="A12501" s="25">
        <f t="shared" si="195"/>
        <v>12499</v>
      </c>
      <c r="B12501" s="32" t="s">
        <v>3087</v>
      </c>
      <c r="C12501" s="37">
        <v>1997</v>
      </c>
      <c r="E12501" s="42" t="s">
        <v>5159</v>
      </c>
      <c r="I12501" s="37">
        <v>5</v>
      </c>
      <c r="J12501" s="37">
        <v>2</v>
      </c>
      <c r="M12501" s="39">
        <v>3150.8</v>
      </c>
      <c r="N12501" s="39">
        <v>2758.3</v>
      </c>
      <c r="O12501" s="39">
        <v>2758.3</v>
      </c>
      <c r="P12501" s="38">
        <v>127</v>
      </c>
    </row>
    <row r="12502" spans="1:16">
      <c r="A12502" s="25">
        <f t="shared" si="195"/>
        <v>12500</v>
      </c>
      <c r="B12502" s="32" t="s">
        <v>15619</v>
      </c>
      <c r="C12502" s="37">
        <v>2010</v>
      </c>
      <c r="E12502" s="41" t="s">
        <v>4731</v>
      </c>
      <c r="I12502" s="37">
        <v>5</v>
      </c>
      <c r="J12502" s="37">
        <v>6</v>
      </c>
      <c r="M12502" s="39">
        <v>3390.3</v>
      </c>
      <c r="N12502" s="39">
        <v>2212.6</v>
      </c>
      <c r="O12502" s="39">
        <v>2212.6999999999998</v>
      </c>
      <c r="P12502" s="38">
        <v>194</v>
      </c>
    </row>
    <row r="12503" spans="1:16">
      <c r="A12503" s="25">
        <f t="shared" si="195"/>
        <v>12501</v>
      </c>
      <c r="B12503" s="32" t="s">
        <v>15620</v>
      </c>
      <c r="I12503" s="37"/>
      <c r="J12503" s="37"/>
    </row>
    <row r="12504" spans="1:16">
      <c r="A12504" s="25">
        <f t="shared" si="195"/>
        <v>12502</v>
      </c>
      <c r="B12504" s="32" t="s">
        <v>15621</v>
      </c>
      <c r="C12504" s="37">
        <v>1966</v>
      </c>
      <c r="E12504" s="41" t="s">
        <v>4731</v>
      </c>
      <c r="I12504" s="37">
        <v>2</v>
      </c>
      <c r="J12504" s="37">
        <v>2</v>
      </c>
      <c r="M12504" s="39">
        <v>349.9</v>
      </c>
      <c r="N12504" s="39">
        <v>236.6</v>
      </c>
      <c r="O12504" s="39">
        <v>236.6</v>
      </c>
      <c r="P12504" s="38">
        <v>32</v>
      </c>
    </row>
    <row r="12505" spans="1:16">
      <c r="A12505" s="25">
        <f t="shared" si="195"/>
        <v>12503</v>
      </c>
      <c r="B12505" s="32" t="s">
        <v>4657</v>
      </c>
      <c r="C12505" s="37">
        <v>1967</v>
      </c>
      <c r="E12505" s="41" t="s">
        <v>4731</v>
      </c>
      <c r="I12505" s="37">
        <v>2</v>
      </c>
      <c r="J12505" s="37">
        <v>2</v>
      </c>
      <c r="M12505" s="39">
        <v>361.9</v>
      </c>
      <c r="N12505" s="39">
        <v>242.2</v>
      </c>
      <c r="O12505" s="39">
        <v>242.2</v>
      </c>
      <c r="P12505" s="38">
        <v>34</v>
      </c>
    </row>
    <row r="12506" spans="1:16">
      <c r="A12506" s="25">
        <f t="shared" si="195"/>
        <v>12504</v>
      </c>
      <c r="B12506" s="32" t="s">
        <v>4658</v>
      </c>
      <c r="C12506" s="37">
        <v>1968</v>
      </c>
      <c r="E12506" s="41" t="s">
        <v>4731</v>
      </c>
      <c r="I12506" s="37">
        <v>2</v>
      </c>
      <c r="J12506" s="37">
        <v>2</v>
      </c>
      <c r="M12506" s="39">
        <v>453.5</v>
      </c>
      <c r="N12506" s="39">
        <v>451.4</v>
      </c>
      <c r="O12506" s="39">
        <v>451.4</v>
      </c>
      <c r="P12506" s="38">
        <v>45</v>
      </c>
    </row>
    <row r="12507" spans="1:16">
      <c r="A12507" s="25">
        <f t="shared" si="195"/>
        <v>12505</v>
      </c>
      <c r="B12507" s="32" t="s">
        <v>15622</v>
      </c>
      <c r="C12507" s="37">
        <v>1980</v>
      </c>
      <c r="E12507" s="41" t="s">
        <v>4731</v>
      </c>
      <c r="I12507" s="37">
        <v>2</v>
      </c>
      <c r="J12507" s="37">
        <v>3</v>
      </c>
      <c r="M12507" s="39">
        <v>1301.5</v>
      </c>
      <c r="N12507" s="39">
        <v>1149.9000000000001</v>
      </c>
      <c r="O12507" s="39">
        <v>1149.0999999999999</v>
      </c>
      <c r="P12507" s="38">
        <v>70</v>
      </c>
    </row>
    <row r="12508" spans="1:16">
      <c r="A12508" s="25">
        <f t="shared" si="195"/>
        <v>12506</v>
      </c>
      <c r="B12508" s="32" t="s">
        <v>15623</v>
      </c>
      <c r="C12508" s="37">
        <v>1969</v>
      </c>
      <c r="E12508" s="41" t="s">
        <v>4731</v>
      </c>
      <c r="I12508" s="37">
        <v>5</v>
      </c>
      <c r="J12508" s="37">
        <v>4</v>
      </c>
      <c r="M12508" s="39">
        <v>5154</v>
      </c>
      <c r="N12508" s="39">
        <v>4488</v>
      </c>
      <c r="O12508" s="39">
        <v>4488</v>
      </c>
      <c r="P12508" s="38">
        <v>170</v>
      </c>
    </row>
    <row r="12509" spans="1:16">
      <c r="A12509" s="25">
        <f t="shared" si="195"/>
        <v>12507</v>
      </c>
      <c r="B12509" s="32" t="s">
        <v>15624</v>
      </c>
      <c r="C12509" s="37">
        <v>1979</v>
      </c>
      <c r="E12509" s="41" t="s">
        <v>4731</v>
      </c>
      <c r="I12509" s="37">
        <v>5</v>
      </c>
      <c r="J12509" s="37">
        <v>4</v>
      </c>
      <c r="M12509" s="39">
        <v>2939.4</v>
      </c>
      <c r="N12509" s="39">
        <v>2734.6</v>
      </c>
      <c r="O12509" s="39">
        <v>2734.6</v>
      </c>
      <c r="P12509" s="38">
        <v>162</v>
      </c>
    </row>
    <row r="12510" spans="1:16">
      <c r="A12510" s="25">
        <f t="shared" si="195"/>
        <v>12508</v>
      </c>
      <c r="B12510" s="32" t="s">
        <v>15625</v>
      </c>
      <c r="C12510" s="37">
        <v>1993</v>
      </c>
      <c r="E12510" s="41" t="s">
        <v>4731</v>
      </c>
      <c r="I12510" s="37">
        <v>5</v>
      </c>
      <c r="J12510" s="37">
        <v>4</v>
      </c>
      <c r="M12510" s="39">
        <v>3495.7</v>
      </c>
      <c r="N12510" s="39">
        <v>3225.7</v>
      </c>
      <c r="O12510" s="39">
        <v>3225.7</v>
      </c>
      <c r="P12510" s="38">
        <v>164</v>
      </c>
    </row>
    <row r="12511" spans="1:16">
      <c r="A12511" s="25">
        <f t="shared" si="195"/>
        <v>12509</v>
      </c>
      <c r="B12511" s="32" t="s">
        <v>15626</v>
      </c>
      <c r="C12511" s="37">
        <v>1977</v>
      </c>
      <c r="E12511" s="42" t="s">
        <v>4823</v>
      </c>
      <c r="I12511" s="37">
        <v>5</v>
      </c>
      <c r="J12511" s="37">
        <v>4</v>
      </c>
      <c r="M12511" s="39">
        <v>3824.4</v>
      </c>
      <c r="N12511" s="39">
        <v>3333.7</v>
      </c>
      <c r="O12511" s="39">
        <v>3240.9</v>
      </c>
      <c r="P12511" s="38">
        <v>155</v>
      </c>
    </row>
    <row r="12512" spans="1:16">
      <c r="A12512" s="25">
        <f t="shared" si="195"/>
        <v>12510</v>
      </c>
      <c r="B12512" s="32" t="s">
        <v>15627</v>
      </c>
      <c r="C12512" s="37">
        <v>1979</v>
      </c>
      <c r="E12512" s="42" t="s">
        <v>4823</v>
      </c>
      <c r="I12512" s="37">
        <v>5</v>
      </c>
      <c r="J12512" s="37">
        <v>6</v>
      </c>
      <c r="M12512" s="39">
        <v>4835.6000000000004</v>
      </c>
      <c r="N12512" s="39">
        <v>4395.1000000000004</v>
      </c>
      <c r="O12512" s="39">
        <v>4395.1000000000004</v>
      </c>
      <c r="P12512" s="38">
        <v>178</v>
      </c>
    </row>
    <row r="12513" spans="1:16">
      <c r="A12513" s="25">
        <f t="shared" si="195"/>
        <v>12511</v>
      </c>
      <c r="B12513" s="32" t="s">
        <v>3086</v>
      </c>
      <c r="C12513" s="37">
        <v>1965</v>
      </c>
      <c r="E12513" s="42" t="s">
        <v>4823</v>
      </c>
      <c r="I12513" s="37">
        <v>2</v>
      </c>
      <c r="J12513" s="37"/>
      <c r="M12513" s="39">
        <v>724.5</v>
      </c>
      <c r="N12513" s="39">
        <v>645</v>
      </c>
      <c r="O12513" s="39">
        <v>645</v>
      </c>
      <c r="P12513" s="38">
        <v>29</v>
      </c>
    </row>
    <row r="12514" spans="1:16">
      <c r="A12514" s="25">
        <f t="shared" si="195"/>
        <v>12512</v>
      </c>
      <c r="B12514" s="32" t="s">
        <v>15628</v>
      </c>
      <c r="I12514" s="37"/>
      <c r="J12514" s="37"/>
    </row>
    <row r="12515" spans="1:16">
      <c r="A12515" s="25">
        <f t="shared" si="195"/>
        <v>12513</v>
      </c>
      <c r="B12515" s="32" t="s">
        <v>15629</v>
      </c>
      <c r="I12515" s="37"/>
      <c r="J12515" s="37"/>
    </row>
    <row r="12516" spans="1:16">
      <c r="A12516" s="25">
        <f t="shared" si="195"/>
        <v>12514</v>
      </c>
      <c r="B12516" s="32" t="s">
        <v>15630</v>
      </c>
      <c r="C12516" s="37">
        <v>1990</v>
      </c>
      <c r="E12516" s="41" t="s">
        <v>4731</v>
      </c>
      <c r="I12516" s="37">
        <v>2</v>
      </c>
      <c r="J12516" s="37">
        <v>2</v>
      </c>
      <c r="M12516" s="39">
        <v>980.8</v>
      </c>
      <c r="N12516" s="39">
        <v>980.8</v>
      </c>
      <c r="O12516" s="39">
        <v>980.8</v>
      </c>
      <c r="P12516" s="38">
        <v>86</v>
      </c>
    </row>
    <row r="12517" spans="1:16">
      <c r="A12517" s="25">
        <f t="shared" si="195"/>
        <v>12515</v>
      </c>
      <c r="B12517" s="32" t="s">
        <v>4661</v>
      </c>
      <c r="C12517" s="37">
        <v>1965</v>
      </c>
      <c r="E12517" s="41" t="s">
        <v>4731</v>
      </c>
      <c r="I12517" s="37">
        <v>2</v>
      </c>
      <c r="J12517" s="37">
        <v>3</v>
      </c>
      <c r="M12517" s="39">
        <v>1084.5</v>
      </c>
      <c r="N12517" s="39">
        <v>1010.7</v>
      </c>
      <c r="O12517" s="39">
        <v>1010.7</v>
      </c>
      <c r="P12517" s="38">
        <v>68</v>
      </c>
    </row>
    <row r="12518" spans="1:16">
      <c r="A12518" s="25">
        <f t="shared" si="195"/>
        <v>12516</v>
      </c>
      <c r="B12518" s="32" t="s">
        <v>15631</v>
      </c>
      <c r="C12518" s="37">
        <v>1966</v>
      </c>
      <c r="E12518" s="41" t="s">
        <v>4731</v>
      </c>
      <c r="I12518" s="37">
        <v>5</v>
      </c>
      <c r="J12518" s="37">
        <v>4</v>
      </c>
      <c r="M12518" s="39">
        <v>3401.8</v>
      </c>
      <c r="N12518" s="39">
        <v>3194.2</v>
      </c>
      <c r="O12518" s="39">
        <v>3194.2</v>
      </c>
      <c r="P12518" s="38">
        <v>125</v>
      </c>
    </row>
    <row r="12519" spans="1:16">
      <c r="A12519" s="25">
        <f t="shared" si="195"/>
        <v>12517</v>
      </c>
      <c r="B12519" s="32" t="s">
        <v>15632</v>
      </c>
      <c r="C12519" s="37">
        <v>1972</v>
      </c>
      <c r="E12519" s="41" t="s">
        <v>4731</v>
      </c>
      <c r="I12519" s="37">
        <v>5</v>
      </c>
      <c r="J12519" s="37">
        <v>6</v>
      </c>
      <c r="M12519" s="39">
        <v>3403.7</v>
      </c>
      <c r="N12519" s="39">
        <v>3208.1</v>
      </c>
      <c r="O12519" s="39">
        <v>3208.1</v>
      </c>
      <c r="P12519" s="38">
        <v>132</v>
      </c>
    </row>
    <row r="12520" spans="1:16">
      <c r="A12520" s="25">
        <f t="shared" si="195"/>
        <v>12518</v>
      </c>
      <c r="B12520" s="32" t="s">
        <v>3088</v>
      </c>
      <c r="C12520" s="37">
        <v>1972</v>
      </c>
      <c r="E12520" s="41" t="s">
        <v>4731</v>
      </c>
      <c r="I12520" s="37">
        <v>5</v>
      </c>
      <c r="J12520" s="37">
        <v>6</v>
      </c>
      <c r="M12520" s="39">
        <v>4737.6000000000004</v>
      </c>
      <c r="N12520" s="39">
        <v>4366</v>
      </c>
      <c r="O12520" s="39">
        <v>4366</v>
      </c>
      <c r="P12520" s="38">
        <v>265</v>
      </c>
    </row>
    <row r="12521" spans="1:16">
      <c r="A12521" s="25">
        <f t="shared" si="195"/>
        <v>12519</v>
      </c>
      <c r="B12521" s="32" t="s">
        <v>3089</v>
      </c>
      <c r="C12521" s="37">
        <v>1972</v>
      </c>
      <c r="E12521" s="42" t="s">
        <v>4823</v>
      </c>
      <c r="I12521" s="37">
        <v>5</v>
      </c>
      <c r="J12521" s="37">
        <v>6</v>
      </c>
      <c r="M12521" s="39">
        <v>4749.8</v>
      </c>
      <c r="N12521" s="39">
        <v>4450</v>
      </c>
      <c r="O12521" s="39">
        <v>4450</v>
      </c>
      <c r="P12521" s="38">
        <v>197</v>
      </c>
    </row>
    <row r="12522" spans="1:16">
      <c r="A12522" s="25">
        <f t="shared" si="195"/>
        <v>12520</v>
      </c>
      <c r="B12522" s="32" t="s">
        <v>15633</v>
      </c>
      <c r="C12522" s="37">
        <v>1974</v>
      </c>
      <c r="E12522" s="41" t="s">
        <v>4731</v>
      </c>
      <c r="I12522" s="37">
        <v>5</v>
      </c>
      <c r="J12522" s="37">
        <v>4</v>
      </c>
      <c r="M12522" s="39">
        <v>3622.1</v>
      </c>
      <c r="N12522" s="39">
        <v>3402.1</v>
      </c>
      <c r="O12522" s="39">
        <v>3402.1</v>
      </c>
      <c r="P12522" s="38">
        <v>189</v>
      </c>
    </row>
    <row r="12523" spans="1:16">
      <c r="A12523" s="25">
        <f t="shared" si="195"/>
        <v>12521</v>
      </c>
      <c r="B12523" s="32" t="s">
        <v>15634</v>
      </c>
      <c r="I12523" s="37"/>
      <c r="J12523" s="37"/>
    </row>
    <row r="12524" spans="1:16">
      <c r="A12524" s="25">
        <f t="shared" si="195"/>
        <v>12522</v>
      </c>
      <c r="B12524" s="32" t="s">
        <v>4659</v>
      </c>
      <c r="C12524" s="37">
        <v>1963</v>
      </c>
      <c r="E12524" s="41" t="s">
        <v>4731</v>
      </c>
      <c r="I12524" s="37">
        <v>2</v>
      </c>
      <c r="J12524" s="37">
        <v>2</v>
      </c>
      <c r="M12524" s="39">
        <v>668.2</v>
      </c>
      <c r="N12524" s="39">
        <v>625</v>
      </c>
      <c r="O12524" s="39">
        <v>625</v>
      </c>
      <c r="P12524" s="38">
        <v>71</v>
      </c>
    </row>
    <row r="12525" spans="1:16">
      <c r="A12525" s="25">
        <f t="shared" si="195"/>
        <v>12523</v>
      </c>
      <c r="B12525" s="32" t="s">
        <v>15635</v>
      </c>
      <c r="C12525" s="37">
        <v>1989</v>
      </c>
      <c r="E12525" s="41" t="s">
        <v>4731</v>
      </c>
      <c r="I12525" s="37">
        <v>3</v>
      </c>
      <c r="J12525" s="37">
        <v>2</v>
      </c>
      <c r="M12525" s="39">
        <v>1450.7</v>
      </c>
      <c r="N12525" s="39">
        <v>1326.5</v>
      </c>
      <c r="O12525" s="39">
        <v>1326.5</v>
      </c>
      <c r="P12525" s="38">
        <v>65</v>
      </c>
    </row>
    <row r="12526" spans="1:16">
      <c r="A12526" s="25">
        <f t="shared" si="195"/>
        <v>12524</v>
      </c>
      <c r="B12526" s="32" t="s">
        <v>15636</v>
      </c>
      <c r="C12526" s="37">
        <v>1960</v>
      </c>
      <c r="E12526" s="41" t="s">
        <v>4731</v>
      </c>
      <c r="I12526" s="37">
        <v>2</v>
      </c>
      <c r="J12526" s="37">
        <v>2</v>
      </c>
      <c r="M12526" s="39">
        <v>667.3</v>
      </c>
      <c r="N12526" s="39">
        <v>620.1</v>
      </c>
      <c r="O12526" s="39">
        <v>620.1</v>
      </c>
      <c r="P12526" s="38">
        <v>43</v>
      </c>
    </row>
    <row r="12527" spans="1:16">
      <c r="A12527" s="25">
        <f t="shared" si="195"/>
        <v>12525</v>
      </c>
      <c r="B12527" s="32" t="s">
        <v>15637</v>
      </c>
      <c r="C12527" s="37">
        <v>1960</v>
      </c>
      <c r="D12527" s="37">
        <v>2008</v>
      </c>
      <c r="E12527" s="42" t="s">
        <v>4823</v>
      </c>
      <c r="I12527" s="37">
        <v>2</v>
      </c>
      <c r="J12527" s="37">
        <v>2</v>
      </c>
      <c r="M12527" s="39">
        <v>670.1</v>
      </c>
      <c r="N12527" s="39">
        <v>622.9</v>
      </c>
      <c r="O12527" s="39">
        <v>622.9</v>
      </c>
      <c r="P12527" s="38">
        <v>28</v>
      </c>
    </row>
    <row r="12528" spans="1:16">
      <c r="A12528" s="25">
        <f t="shared" si="195"/>
        <v>12526</v>
      </c>
      <c r="B12528" s="32" t="s">
        <v>15638</v>
      </c>
      <c r="C12528" s="37">
        <v>1960</v>
      </c>
      <c r="E12528" s="41" t="s">
        <v>4731</v>
      </c>
      <c r="I12528" s="37">
        <v>2</v>
      </c>
      <c r="J12528" s="37">
        <v>2</v>
      </c>
      <c r="M12528" s="39">
        <v>686.2</v>
      </c>
      <c r="N12528" s="39">
        <v>633.4</v>
      </c>
      <c r="O12528" s="39">
        <v>633.4</v>
      </c>
      <c r="P12528" s="38">
        <v>43</v>
      </c>
    </row>
    <row r="12529" spans="1:16">
      <c r="A12529" s="25">
        <f t="shared" si="195"/>
        <v>12527</v>
      </c>
      <c r="B12529" s="32" t="s">
        <v>15639</v>
      </c>
      <c r="C12529" s="37">
        <v>1960</v>
      </c>
      <c r="E12529" s="41" t="s">
        <v>4731</v>
      </c>
      <c r="I12529" s="37">
        <v>2</v>
      </c>
      <c r="J12529" s="37">
        <v>2</v>
      </c>
      <c r="M12529" s="39">
        <v>679.1</v>
      </c>
      <c r="N12529" s="39">
        <v>626.29999999999995</v>
      </c>
      <c r="O12529" s="39">
        <v>626.29999999999995</v>
      </c>
      <c r="P12529" s="38">
        <v>43</v>
      </c>
    </row>
    <row r="12530" spans="1:16">
      <c r="A12530" s="25">
        <f t="shared" si="195"/>
        <v>12528</v>
      </c>
      <c r="B12530" s="32" t="s">
        <v>4660</v>
      </c>
      <c r="C12530" s="37">
        <v>1963</v>
      </c>
      <c r="E12530" s="41" t="s">
        <v>4731</v>
      </c>
      <c r="I12530" s="37">
        <v>2</v>
      </c>
      <c r="J12530" s="37">
        <v>2</v>
      </c>
      <c r="M12530" s="39">
        <v>668.2</v>
      </c>
      <c r="N12530" s="39">
        <v>625</v>
      </c>
      <c r="O12530" s="39">
        <v>625</v>
      </c>
      <c r="P12530" s="38">
        <v>70</v>
      </c>
    </row>
    <row r="12531" spans="1:16">
      <c r="A12531" s="25">
        <f t="shared" si="195"/>
        <v>12529</v>
      </c>
      <c r="B12531" s="32" t="s">
        <v>4662</v>
      </c>
      <c r="C12531" s="37">
        <v>1965</v>
      </c>
      <c r="E12531" s="41" t="s">
        <v>4731</v>
      </c>
      <c r="I12531" s="37">
        <v>2</v>
      </c>
      <c r="J12531" s="37">
        <v>3</v>
      </c>
      <c r="M12531" s="39">
        <v>1089</v>
      </c>
      <c r="N12531" s="39">
        <v>1016</v>
      </c>
      <c r="O12531" s="39">
        <v>1016</v>
      </c>
      <c r="P12531" s="38">
        <v>65</v>
      </c>
    </row>
    <row r="12532" spans="1:16">
      <c r="A12532" s="25">
        <f t="shared" si="195"/>
        <v>12530</v>
      </c>
      <c r="B12532" s="32" t="s">
        <v>15640</v>
      </c>
      <c r="C12532" s="37">
        <v>1989</v>
      </c>
      <c r="E12532" s="41" t="s">
        <v>4731</v>
      </c>
      <c r="I12532" s="37">
        <v>2</v>
      </c>
      <c r="J12532" s="37">
        <v>3</v>
      </c>
      <c r="M12532" s="39">
        <v>978</v>
      </c>
      <c r="N12532" s="39">
        <v>884</v>
      </c>
      <c r="O12532" s="39">
        <v>884</v>
      </c>
      <c r="P12532" s="38">
        <v>49</v>
      </c>
    </row>
    <row r="12533" spans="1:16">
      <c r="A12533" s="25">
        <f t="shared" si="195"/>
        <v>12531</v>
      </c>
      <c r="B12533" s="32" t="s">
        <v>15641</v>
      </c>
      <c r="C12533" s="37">
        <v>1967</v>
      </c>
      <c r="E12533" s="41" t="s">
        <v>4731</v>
      </c>
      <c r="I12533" s="37">
        <v>5</v>
      </c>
      <c r="J12533" s="37">
        <v>1</v>
      </c>
      <c r="M12533" s="39">
        <v>1302.0999999999999</v>
      </c>
      <c r="N12533" s="39">
        <v>1302.0999999999999</v>
      </c>
    </row>
    <row r="12534" spans="1:16">
      <c r="A12534" s="25">
        <f t="shared" si="195"/>
        <v>12532</v>
      </c>
      <c r="B12534" s="32" t="s">
        <v>15642</v>
      </c>
      <c r="C12534" s="37">
        <v>2004</v>
      </c>
      <c r="E12534" s="41" t="s">
        <v>4731</v>
      </c>
      <c r="I12534" s="37">
        <v>2</v>
      </c>
      <c r="J12534" s="37">
        <v>1</v>
      </c>
      <c r="M12534" s="39">
        <v>431</v>
      </c>
      <c r="N12534" s="39">
        <v>403</v>
      </c>
      <c r="O12534" s="39">
        <v>403</v>
      </c>
      <c r="P12534" s="38">
        <v>22</v>
      </c>
    </row>
    <row r="12535" spans="1:16">
      <c r="A12535" s="25">
        <f t="shared" si="195"/>
        <v>12533</v>
      </c>
      <c r="B12535" s="32" t="s">
        <v>15643</v>
      </c>
      <c r="I12535" s="37"/>
      <c r="J12535" s="37"/>
    </row>
    <row r="12536" spans="1:16">
      <c r="A12536" s="25">
        <f t="shared" si="195"/>
        <v>12534</v>
      </c>
      <c r="B12536" s="32" t="s">
        <v>15644</v>
      </c>
      <c r="C12536" s="37">
        <v>1967</v>
      </c>
      <c r="E12536" s="41" t="s">
        <v>4731</v>
      </c>
      <c r="I12536" s="37">
        <v>2</v>
      </c>
      <c r="J12536" s="37">
        <v>3</v>
      </c>
      <c r="M12536" s="39">
        <v>583.79999999999995</v>
      </c>
      <c r="N12536" s="39">
        <v>431.7</v>
      </c>
      <c r="O12536" s="39">
        <v>431.7</v>
      </c>
      <c r="P12536" s="38">
        <v>54</v>
      </c>
    </row>
    <row r="12537" spans="1:16">
      <c r="A12537" s="25">
        <f t="shared" si="195"/>
        <v>12535</v>
      </c>
      <c r="B12537" s="32" t="s">
        <v>15645</v>
      </c>
      <c r="C12537" s="37">
        <v>1990</v>
      </c>
      <c r="E12537" s="41" t="s">
        <v>4731</v>
      </c>
      <c r="I12537" s="37">
        <v>2</v>
      </c>
      <c r="J12537" s="37">
        <v>2</v>
      </c>
      <c r="M12537" s="39">
        <v>619.70000000000005</v>
      </c>
      <c r="N12537" s="39">
        <v>581.29999999999995</v>
      </c>
      <c r="O12537" s="39">
        <v>581.29999999999995</v>
      </c>
      <c r="P12537" s="38">
        <v>32</v>
      </c>
    </row>
    <row r="12538" spans="1:16">
      <c r="A12538" s="25">
        <f t="shared" si="195"/>
        <v>12536</v>
      </c>
      <c r="B12538" s="32" t="s">
        <v>15646</v>
      </c>
      <c r="C12538" s="37">
        <v>1972</v>
      </c>
      <c r="E12538" s="41" t="s">
        <v>4731</v>
      </c>
      <c r="I12538" s="37">
        <v>2</v>
      </c>
      <c r="J12538" s="37">
        <v>2</v>
      </c>
      <c r="M12538" s="39">
        <v>498.5</v>
      </c>
      <c r="N12538" s="39">
        <v>448.3</v>
      </c>
      <c r="O12538" s="39">
        <v>448.3</v>
      </c>
      <c r="P12538" s="38">
        <v>32</v>
      </c>
    </row>
    <row r="12539" spans="1:16">
      <c r="A12539" s="25">
        <f t="shared" si="195"/>
        <v>12537</v>
      </c>
      <c r="B12539" s="32" t="s">
        <v>15647</v>
      </c>
      <c r="C12539" s="37">
        <v>1979</v>
      </c>
      <c r="E12539" s="41" t="s">
        <v>4731</v>
      </c>
      <c r="I12539" s="37">
        <v>2</v>
      </c>
      <c r="J12539" s="37">
        <v>2</v>
      </c>
      <c r="M12539" s="39">
        <v>586.9</v>
      </c>
      <c r="N12539" s="39">
        <v>543.9</v>
      </c>
      <c r="O12539" s="39">
        <v>543.9</v>
      </c>
      <c r="P12539" s="38">
        <v>32</v>
      </c>
    </row>
    <row r="12540" spans="1:16">
      <c r="A12540" s="25">
        <f t="shared" si="195"/>
        <v>12538</v>
      </c>
      <c r="B12540" s="32" t="s">
        <v>15648</v>
      </c>
      <c r="C12540" s="37">
        <v>1988</v>
      </c>
      <c r="E12540" s="41" t="s">
        <v>4731</v>
      </c>
      <c r="I12540" s="37">
        <v>2</v>
      </c>
      <c r="J12540" s="37">
        <v>2</v>
      </c>
      <c r="M12540" s="39">
        <v>615.70000000000005</v>
      </c>
      <c r="N12540" s="39">
        <v>572.5</v>
      </c>
      <c r="O12540" s="39">
        <v>572.5</v>
      </c>
      <c r="P12540" s="38">
        <v>32</v>
      </c>
    </row>
    <row r="12541" spans="1:16">
      <c r="A12541" s="25">
        <f t="shared" si="195"/>
        <v>12539</v>
      </c>
      <c r="B12541" s="32" t="s">
        <v>15649</v>
      </c>
      <c r="C12541" s="37">
        <v>1992</v>
      </c>
      <c r="E12541" s="41" t="s">
        <v>4731</v>
      </c>
      <c r="I12541" s="37">
        <v>2</v>
      </c>
      <c r="J12541" s="37">
        <v>3</v>
      </c>
      <c r="M12541" s="39">
        <v>937.6</v>
      </c>
      <c r="N12541" s="39">
        <v>855</v>
      </c>
      <c r="O12541" s="39">
        <v>855</v>
      </c>
      <c r="P12541" s="38">
        <v>49</v>
      </c>
    </row>
    <row r="12542" spans="1:16">
      <c r="A12542" s="25">
        <f t="shared" si="195"/>
        <v>12540</v>
      </c>
      <c r="B12542" s="32" t="s">
        <v>15650</v>
      </c>
      <c r="C12542" s="37">
        <v>1989</v>
      </c>
      <c r="E12542" s="41" t="s">
        <v>4731</v>
      </c>
      <c r="I12542" s="37">
        <v>3</v>
      </c>
      <c r="J12542" s="37">
        <v>2</v>
      </c>
      <c r="M12542" s="39">
        <v>1143.5999999999999</v>
      </c>
      <c r="N12542" s="39">
        <v>978.4</v>
      </c>
      <c r="O12542" s="39">
        <v>978.4</v>
      </c>
      <c r="P12542" s="38">
        <v>49</v>
      </c>
    </row>
    <row r="12543" spans="1:16">
      <c r="A12543" s="25">
        <f t="shared" si="195"/>
        <v>12541</v>
      </c>
      <c r="B12543" s="32" t="s">
        <v>15651</v>
      </c>
      <c r="C12543" s="37">
        <v>1972</v>
      </c>
      <c r="E12543" s="41" t="s">
        <v>4731</v>
      </c>
      <c r="I12543" s="37">
        <v>2</v>
      </c>
      <c r="J12543" s="37">
        <v>3</v>
      </c>
      <c r="M12543" s="39">
        <v>892.7</v>
      </c>
      <c r="N12543" s="39">
        <v>861.4</v>
      </c>
      <c r="O12543" s="39">
        <v>861.4</v>
      </c>
      <c r="P12543" s="38">
        <v>59</v>
      </c>
    </row>
    <row r="12544" spans="1:16">
      <c r="A12544" s="25">
        <f t="shared" si="195"/>
        <v>12542</v>
      </c>
      <c r="B12544" s="32" t="s">
        <v>4663</v>
      </c>
      <c r="C12544" s="37">
        <v>1965</v>
      </c>
      <c r="E12544" s="41" t="s">
        <v>4731</v>
      </c>
      <c r="I12544" s="37">
        <v>2</v>
      </c>
      <c r="J12544" s="37">
        <v>1</v>
      </c>
      <c r="M12544" s="39">
        <v>335</v>
      </c>
      <c r="N12544" s="39">
        <v>303.5</v>
      </c>
      <c r="O12544" s="39">
        <v>303.5</v>
      </c>
      <c r="P12544" s="38">
        <v>22</v>
      </c>
    </row>
    <row r="12545" spans="1:16">
      <c r="A12545" s="25">
        <f t="shared" si="195"/>
        <v>12543</v>
      </c>
      <c r="B12545" s="32" t="s">
        <v>15652</v>
      </c>
      <c r="C12545" s="37">
        <v>1975</v>
      </c>
      <c r="E12545" s="41" t="s">
        <v>4731</v>
      </c>
      <c r="I12545" s="37">
        <v>5</v>
      </c>
      <c r="J12545" s="37">
        <v>3</v>
      </c>
      <c r="M12545" s="39">
        <v>996.8</v>
      </c>
      <c r="N12545" s="39">
        <v>914.5</v>
      </c>
      <c r="O12545" s="39">
        <v>914.5</v>
      </c>
      <c r="P12545" s="38">
        <v>62</v>
      </c>
    </row>
    <row r="12546" spans="1:16">
      <c r="A12546" s="25">
        <f t="shared" si="195"/>
        <v>12544</v>
      </c>
      <c r="B12546" s="32" t="s">
        <v>15653</v>
      </c>
      <c r="I12546" s="37"/>
      <c r="J12546" s="37"/>
    </row>
    <row r="12547" spans="1:16">
      <c r="A12547" s="25">
        <f t="shared" ref="A12547:A12610" si="196">A12546+1</f>
        <v>12545</v>
      </c>
      <c r="B12547" s="32" t="s">
        <v>15654</v>
      </c>
      <c r="C12547" s="37">
        <v>1990</v>
      </c>
      <c r="E12547" s="41" t="s">
        <v>4731</v>
      </c>
      <c r="I12547" s="37">
        <v>2</v>
      </c>
      <c r="J12547" s="37">
        <v>2</v>
      </c>
      <c r="M12547" s="39">
        <v>798.6</v>
      </c>
      <c r="N12547" s="39">
        <v>429.2</v>
      </c>
      <c r="O12547" s="39">
        <v>429.2</v>
      </c>
      <c r="P12547" s="38">
        <v>52</v>
      </c>
    </row>
    <row r="12548" spans="1:16">
      <c r="A12548" s="25">
        <f t="shared" si="196"/>
        <v>12546</v>
      </c>
      <c r="B12548" s="32" t="s">
        <v>4664</v>
      </c>
      <c r="C12548" s="37">
        <v>1993</v>
      </c>
      <c r="E12548" s="41" t="s">
        <v>4731</v>
      </c>
      <c r="I12548" s="37">
        <v>5</v>
      </c>
      <c r="J12548" s="37">
        <v>5</v>
      </c>
      <c r="M12548" s="39">
        <v>3451.8</v>
      </c>
      <c r="N12548" s="39">
        <v>2058.4</v>
      </c>
      <c r="O12548" s="39">
        <v>2058.4</v>
      </c>
      <c r="P12548" s="38">
        <v>197</v>
      </c>
    </row>
    <row r="12549" spans="1:16">
      <c r="A12549" s="25">
        <f t="shared" si="196"/>
        <v>12547</v>
      </c>
      <c r="B12549" s="32" t="s">
        <v>15655</v>
      </c>
      <c r="I12549" s="37"/>
      <c r="J12549" s="37"/>
    </row>
    <row r="12550" spans="1:16">
      <c r="A12550" s="25">
        <f t="shared" si="196"/>
        <v>12548</v>
      </c>
      <c r="B12550" s="32" t="s">
        <v>15656</v>
      </c>
      <c r="C12550" s="37">
        <v>1990</v>
      </c>
      <c r="E12550" s="41" t="s">
        <v>4731</v>
      </c>
      <c r="I12550" s="37">
        <v>3</v>
      </c>
      <c r="J12550" s="37">
        <v>3</v>
      </c>
      <c r="M12550" s="39">
        <v>2944.1</v>
      </c>
      <c r="N12550" s="39">
        <v>1756.4</v>
      </c>
      <c r="O12550" s="39">
        <v>1756.4</v>
      </c>
      <c r="P12550" s="38">
        <v>86</v>
      </c>
    </row>
    <row r="12551" spans="1:16">
      <c r="A12551" s="25">
        <f t="shared" si="196"/>
        <v>12549</v>
      </c>
      <c r="B12551" s="32" t="s">
        <v>15657</v>
      </c>
      <c r="C12551" s="37">
        <v>1984</v>
      </c>
      <c r="E12551" s="41" t="s">
        <v>4729</v>
      </c>
      <c r="I12551" s="37">
        <v>5</v>
      </c>
      <c r="J12551" s="37">
        <v>6</v>
      </c>
      <c r="M12551" s="39">
        <v>4803.1000000000004</v>
      </c>
      <c r="N12551" s="39">
        <v>4595.1000000000004</v>
      </c>
      <c r="O12551" s="39">
        <v>4595.1000000000004</v>
      </c>
      <c r="P12551" s="38">
        <v>243</v>
      </c>
    </row>
    <row r="12552" spans="1:16">
      <c r="A12552" s="25">
        <f t="shared" si="196"/>
        <v>12550</v>
      </c>
      <c r="B12552" s="32" t="s">
        <v>15658</v>
      </c>
      <c r="C12552" s="37">
        <v>1984</v>
      </c>
      <c r="D12552" s="37">
        <v>2018</v>
      </c>
      <c r="E12552" s="42" t="s">
        <v>5159</v>
      </c>
      <c r="I12552" s="37">
        <v>5</v>
      </c>
      <c r="J12552" s="37">
        <v>6</v>
      </c>
      <c r="M12552" s="39">
        <v>4817.2</v>
      </c>
      <c r="N12552" s="39">
        <v>4609.3</v>
      </c>
      <c r="O12552" s="39">
        <v>4690.3</v>
      </c>
      <c r="P12552" s="38">
        <v>193</v>
      </c>
    </row>
    <row r="12553" spans="1:16">
      <c r="A12553" s="25">
        <f t="shared" si="196"/>
        <v>12551</v>
      </c>
      <c r="B12553" s="32" t="s">
        <v>15659</v>
      </c>
      <c r="I12553" s="37"/>
      <c r="J12553" s="37"/>
    </row>
    <row r="12554" spans="1:16">
      <c r="A12554" s="25">
        <f t="shared" si="196"/>
        <v>12552</v>
      </c>
      <c r="B12554" s="32" t="s">
        <v>15660</v>
      </c>
      <c r="C12554" s="37">
        <v>1990</v>
      </c>
      <c r="E12554" s="41" t="s">
        <v>4731</v>
      </c>
      <c r="I12554" s="37">
        <v>5</v>
      </c>
      <c r="J12554" s="37">
        <v>7</v>
      </c>
      <c r="M12554" s="39">
        <v>5077.1000000000004</v>
      </c>
      <c r="N12554" s="39">
        <v>4696.3999999999996</v>
      </c>
      <c r="O12554" s="39">
        <v>4696.3999999999996</v>
      </c>
      <c r="P12554" s="38">
        <v>254</v>
      </c>
    </row>
    <row r="12555" spans="1:16">
      <c r="A12555" s="25">
        <f t="shared" si="196"/>
        <v>12553</v>
      </c>
      <c r="B12555" s="32" t="s">
        <v>15661</v>
      </c>
      <c r="C12555" s="37">
        <v>1992</v>
      </c>
      <c r="E12555" s="41" t="s">
        <v>4731</v>
      </c>
      <c r="I12555" s="37">
        <v>5</v>
      </c>
      <c r="J12555" s="37">
        <v>8</v>
      </c>
      <c r="M12555" s="39">
        <v>5446.9</v>
      </c>
      <c r="N12555" s="39">
        <v>4986.3</v>
      </c>
      <c r="O12555" s="39">
        <v>4986.3</v>
      </c>
      <c r="P12555" s="38">
        <v>267</v>
      </c>
    </row>
    <row r="12556" spans="1:16">
      <c r="A12556" s="25">
        <f t="shared" si="196"/>
        <v>12554</v>
      </c>
      <c r="B12556" s="32" t="s">
        <v>15662</v>
      </c>
      <c r="C12556" s="37">
        <v>1987</v>
      </c>
      <c r="E12556" s="41" t="s">
        <v>4731</v>
      </c>
      <c r="I12556" s="37">
        <v>5</v>
      </c>
      <c r="J12556" s="37">
        <v>9</v>
      </c>
      <c r="M12556" s="39">
        <v>7676.3</v>
      </c>
      <c r="N12556" s="39">
        <v>6286.4</v>
      </c>
      <c r="O12556" s="39">
        <v>6286.4</v>
      </c>
      <c r="P12556" s="38">
        <v>338</v>
      </c>
    </row>
    <row r="12557" spans="1:16">
      <c r="A12557" s="25">
        <f t="shared" si="196"/>
        <v>12555</v>
      </c>
      <c r="B12557" s="32" t="s">
        <v>15663</v>
      </c>
      <c r="C12557" s="37">
        <v>1981</v>
      </c>
      <c r="E12557" s="41" t="s">
        <v>4731</v>
      </c>
      <c r="I12557" s="37">
        <v>5</v>
      </c>
      <c r="J12557" s="37">
        <v>8</v>
      </c>
      <c r="M12557" s="39">
        <v>7763.4</v>
      </c>
      <c r="N12557" s="39">
        <v>5383.6</v>
      </c>
      <c r="O12557" s="39">
        <v>5383.6</v>
      </c>
      <c r="P12557" s="38">
        <v>300</v>
      </c>
    </row>
    <row r="12558" spans="1:16">
      <c r="A12558" s="25">
        <f t="shared" si="196"/>
        <v>12556</v>
      </c>
      <c r="B12558" s="32" t="s">
        <v>15664</v>
      </c>
      <c r="C12558" s="37">
        <v>1982</v>
      </c>
      <c r="E12558" s="41" t="s">
        <v>4731</v>
      </c>
      <c r="I12558" s="37">
        <v>9</v>
      </c>
      <c r="J12558" s="37">
        <v>2</v>
      </c>
      <c r="M12558" s="39">
        <v>3557</v>
      </c>
      <c r="N12558" s="39">
        <v>2276.8000000000002</v>
      </c>
      <c r="O12558" s="39">
        <v>2276.8000000000002</v>
      </c>
      <c r="P12558" s="38">
        <v>108</v>
      </c>
    </row>
    <row r="12559" spans="1:16">
      <c r="A12559" s="25">
        <f t="shared" si="196"/>
        <v>12557</v>
      </c>
      <c r="B12559" s="32" t="s">
        <v>15665</v>
      </c>
      <c r="C12559" s="37">
        <v>1973</v>
      </c>
      <c r="E12559" s="42" t="s">
        <v>4823</v>
      </c>
      <c r="I12559" s="37">
        <v>5</v>
      </c>
      <c r="J12559" s="37">
        <v>4</v>
      </c>
      <c r="M12559" s="39">
        <v>3550.5</v>
      </c>
      <c r="N12559" s="39">
        <v>3290.2</v>
      </c>
      <c r="O12559" s="39">
        <v>3290.5</v>
      </c>
      <c r="P12559" s="38">
        <v>139</v>
      </c>
    </row>
    <row r="12560" spans="1:16">
      <c r="A12560" s="25">
        <f t="shared" si="196"/>
        <v>12558</v>
      </c>
      <c r="B12560" s="32" t="s">
        <v>15666</v>
      </c>
      <c r="C12560" s="37">
        <v>1974</v>
      </c>
      <c r="E12560" s="41" t="s">
        <v>4731</v>
      </c>
      <c r="I12560" s="37">
        <v>5</v>
      </c>
      <c r="J12560" s="37">
        <v>4</v>
      </c>
      <c r="M12560" s="39">
        <v>3528.8</v>
      </c>
      <c r="N12560" s="39">
        <v>3137.7</v>
      </c>
      <c r="O12560" s="39">
        <v>3137.7</v>
      </c>
      <c r="P12560" s="38">
        <v>81</v>
      </c>
    </row>
    <row r="12561" spans="1:16">
      <c r="A12561" s="25">
        <f t="shared" si="196"/>
        <v>12559</v>
      </c>
      <c r="B12561" s="32" t="s">
        <v>15667</v>
      </c>
      <c r="C12561" s="37">
        <v>1973</v>
      </c>
      <c r="E12561" s="41" t="s">
        <v>4731</v>
      </c>
      <c r="I12561" s="37">
        <v>5</v>
      </c>
      <c r="J12561" s="37">
        <v>6</v>
      </c>
      <c r="M12561" s="39">
        <v>4937.7</v>
      </c>
      <c r="N12561" s="39">
        <v>4329.6000000000004</v>
      </c>
      <c r="O12561" s="39">
        <v>4329.6000000000004</v>
      </c>
      <c r="P12561" s="38">
        <v>178</v>
      </c>
    </row>
    <row r="12562" spans="1:16">
      <c r="A12562" s="25">
        <f t="shared" si="196"/>
        <v>12560</v>
      </c>
      <c r="B12562" s="32" t="s">
        <v>3439</v>
      </c>
      <c r="C12562" s="37">
        <v>1970</v>
      </c>
      <c r="E12562" s="41" t="s">
        <v>4731</v>
      </c>
      <c r="I12562" s="37">
        <v>5</v>
      </c>
      <c r="J12562" s="37">
        <v>12</v>
      </c>
      <c r="M12562" s="39">
        <v>10821.7</v>
      </c>
      <c r="N12562" s="39">
        <v>10161.700000000001</v>
      </c>
      <c r="O12562" s="39">
        <v>10161.700000000001</v>
      </c>
      <c r="P12562" s="38">
        <v>564</v>
      </c>
    </row>
    <row r="12563" spans="1:16">
      <c r="A12563" s="25">
        <f t="shared" si="196"/>
        <v>12561</v>
      </c>
      <c r="B12563" s="32" t="s">
        <v>15668</v>
      </c>
      <c r="I12563" s="37"/>
      <c r="J12563" s="37"/>
    </row>
    <row r="12564" spans="1:16">
      <c r="A12564" s="25">
        <f t="shared" si="196"/>
        <v>12562</v>
      </c>
      <c r="B12564" s="32" t="s">
        <v>15669</v>
      </c>
      <c r="C12564" s="37">
        <v>1966</v>
      </c>
      <c r="E12564" s="41" t="s">
        <v>4731</v>
      </c>
      <c r="I12564" s="37">
        <v>5</v>
      </c>
      <c r="J12564" s="37">
        <v>4</v>
      </c>
      <c r="M12564" s="39">
        <v>3589.3</v>
      </c>
      <c r="N12564" s="39">
        <v>3373.3</v>
      </c>
      <c r="O12564" s="39">
        <v>3373.3</v>
      </c>
      <c r="P12564" s="38">
        <v>186</v>
      </c>
    </row>
    <row r="12565" spans="1:16">
      <c r="A12565" s="25">
        <f t="shared" si="196"/>
        <v>12563</v>
      </c>
      <c r="B12565" s="32" t="s">
        <v>15670</v>
      </c>
      <c r="I12565" s="37"/>
      <c r="J12565" s="37"/>
    </row>
    <row r="12566" spans="1:16">
      <c r="A12566" s="25">
        <f t="shared" si="196"/>
        <v>12564</v>
      </c>
      <c r="B12566" s="32" t="s">
        <v>15671</v>
      </c>
      <c r="C12566" s="37">
        <v>1970</v>
      </c>
      <c r="E12566" s="41" t="s">
        <v>4731</v>
      </c>
      <c r="I12566" s="37">
        <v>5</v>
      </c>
      <c r="J12566" s="37">
        <v>4</v>
      </c>
      <c r="M12566" s="39">
        <v>3674</v>
      </c>
      <c r="N12566" s="39">
        <v>3339</v>
      </c>
      <c r="O12566" s="39">
        <v>3339</v>
      </c>
      <c r="P12566" s="38">
        <v>184</v>
      </c>
    </row>
    <row r="12567" spans="1:16">
      <c r="A12567" s="25">
        <f t="shared" si="196"/>
        <v>12565</v>
      </c>
      <c r="B12567" s="32" t="s">
        <v>15672</v>
      </c>
      <c r="I12567" s="37"/>
      <c r="J12567" s="37"/>
    </row>
    <row r="12568" spans="1:16">
      <c r="A12568" s="25">
        <f t="shared" si="196"/>
        <v>12566</v>
      </c>
      <c r="B12568" s="32" t="s">
        <v>15673</v>
      </c>
      <c r="I12568" s="37"/>
      <c r="J12568" s="37"/>
    </row>
    <row r="12569" spans="1:16">
      <c r="A12569" s="25">
        <f t="shared" si="196"/>
        <v>12567</v>
      </c>
      <c r="B12569" s="32" t="s">
        <v>15674</v>
      </c>
      <c r="I12569" s="37"/>
      <c r="J12569" s="37"/>
    </row>
    <row r="12570" spans="1:16">
      <c r="A12570" s="25">
        <f t="shared" si="196"/>
        <v>12568</v>
      </c>
      <c r="B12570" s="32" t="s">
        <v>15675</v>
      </c>
      <c r="I12570" s="37"/>
      <c r="J12570" s="37"/>
    </row>
    <row r="12571" spans="1:16">
      <c r="A12571" s="25">
        <f t="shared" si="196"/>
        <v>12569</v>
      </c>
      <c r="B12571" s="32" t="s">
        <v>15676</v>
      </c>
      <c r="I12571" s="37"/>
      <c r="J12571" s="37"/>
    </row>
    <row r="12572" spans="1:16">
      <c r="A12572" s="25">
        <f t="shared" si="196"/>
        <v>12570</v>
      </c>
      <c r="B12572" s="32" t="s">
        <v>15677</v>
      </c>
      <c r="I12572" s="37"/>
      <c r="J12572" s="37"/>
    </row>
    <row r="12573" spans="1:16">
      <c r="A12573" s="25">
        <f t="shared" si="196"/>
        <v>12571</v>
      </c>
      <c r="B12573" s="32" t="s">
        <v>15678</v>
      </c>
      <c r="I12573" s="37"/>
      <c r="J12573" s="37"/>
    </row>
    <row r="12574" spans="1:16">
      <c r="A12574" s="25">
        <f t="shared" si="196"/>
        <v>12572</v>
      </c>
      <c r="B12574" s="32" t="s">
        <v>15679</v>
      </c>
      <c r="I12574" s="37"/>
      <c r="J12574" s="37"/>
    </row>
    <row r="12575" spans="1:16">
      <c r="A12575" s="25">
        <f t="shared" si="196"/>
        <v>12573</v>
      </c>
      <c r="B12575" s="32" t="s">
        <v>15680</v>
      </c>
      <c r="I12575" s="37"/>
      <c r="J12575" s="37"/>
    </row>
    <row r="12576" spans="1:16">
      <c r="A12576" s="25">
        <f t="shared" si="196"/>
        <v>12574</v>
      </c>
      <c r="B12576" s="32" t="s">
        <v>15681</v>
      </c>
      <c r="I12576" s="37"/>
      <c r="J12576" s="37"/>
    </row>
    <row r="12577" spans="1:16">
      <c r="A12577" s="25">
        <f t="shared" si="196"/>
        <v>12575</v>
      </c>
      <c r="B12577" s="32" t="s">
        <v>15682</v>
      </c>
      <c r="I12577" s="37"/>
      <c r="J12577" s="37"/>
    </row>
    <row r="12578" spans="1:16">
      <c r="A12578" s="25">
        <f t="shared" si="196"/>
        <v>12576</v>
      </c>
      <c r="B12578" s="32" t="s">
        <v>15683</v>
      </c>
      <c r="C12578" s="37">
        <v>1990</v>
      </c>
      <c r="E12578" s="41" t="s">
        <v>4729</v>
      </c>
      <c r="I12578" s="37">
        <v>5</v>
      </c>
      <c r="J12578" s="37">
        <v>5</v>
      </c>
      <c r="M12578" s="39">
        <v>3122.8</v>
      </c>
      <c r="N12578" s="39">
        <v>3122.8</v>
      </c>
      <c r="O12578" s="39">
        <v>3122.8</v>
      </c>
      <c r="P12578" s="38">
        <v>135</v>
      </c>
    </row>
    <row r="12579" spans="1:16">
      <c r="A12579" s="25">
        <f t="shared" si="196"/>
        <v>12577</v>
      </c>
      <c r="B12579" s="32" t="s">
        <v>15684</v>
      </c>
      <c r="I12579" s="37"/>
      <c r="J12579" s="37"/>
    </row>
    <row r="12580" spans="1:16">
      <c r="A12580" s="25">
        <f t="shared" si="196"/>
        <v>12578</v>
      </c>
      <c r="B12580" s="32" t="s">
        <v>15685</v>
      </c>
      <c r="C12580" s="37">
        <v>2012</v>
      </c>
      <c r="E12580" s="41" t="s">
        <v>4731</v>
      </c>
      <c r="I12580" s="37">
        <v>4</v>
      </c>
      <c r="J12580" s="37">
        <v>2</v>
      </c>
      <c r="M12580" s="39">
        <v>1461.4</v>
      </c>
      <c r="N12580" s="39">
        <v>1002.3</v>
      </c>
      <c r="O12580" s="39">
        <v>1002.3</v>
      </c>
      <c r="P12580" s="38">
        <v>65</v>
      </c>
    </row>
    <row r="12581" spans="1:16">
      <c r="A12581" s="25">
        <f t="shared" si="196"/>
        <v>12579</v>
      </c>
      <c r="B12581" s="32" t="s">
        <v>15686</v>
      </c>
      <c r="C12581" s="37">
        <v>2012</v>
      </c>
      <c r="E12581" s="41" t="s">
        <v>4731</v>
      </c>
      <c r="I12581" s="37">
        <v>4</v>
      </c>
      <c r="J12581" s="37">
        <v>2</v>
      </c>
      <c r="M12581" s="39">
        <v>1472.1</v>
      </c>
      <c r="N12581" s="39">
        <v>1007.7</v>
      </c>
      <c r="O12581" s="39">
        <v>1007.7</v>
      </c>
      <c r="P12581" s="38">
        <v>65</v>
      </c>
    </row>
    <row r="12582" spans="1:16">
      <c r="A12582" s="25">
        <f t="shared" si="196"/>
        <v>12580</v>
      </c>
      <c r="B12582" s="32" t="s">
        <v>15687</v>
      </c>
      <c r="I12582" s="37"/>
      <c r="J12582" s="37"/>
    </row>
    <row r="12583" spans="1:16">
      <c r="A12583" s="25">
        <f t="shared" si="196"/>
        <v>12581</v>
      </c>
      <c r="B12583" s="32" t="s">
        <v>15688</v>
      </c>
      <c r="I12583" s="37"/>
      <c r="J12583" s="37"/>
    </row>
    <row r="12584" spans="1:16">
      <c r="A12584" s="25">
        <f t="shared" si="196"/>
        <v>12582</v>
      </c>
      <c r="B12584" s="32" t="s">
        <v>15689</v>
      </c>
      <c r="I12584" s="37"/>
      <c r="J12584" s="37"/>
    </row>
    <row r="12585" spans="1:16">
      <c r="A12585" s="25">
        <f t="shared" si="196"/>
        <v>12583</v>
      </c>
      <c r="B12585" s="32" t="s">
        <v>15690</v>
      </c>
      <c r="I12585" s="37"/>
      <c r="J12585" s="37"/>
    </row>
    <row r="12586" spans="1:16">
      <c r="A12586" s="25">
        <f t="shared" si="196"/>
        <v>12584</v>
      </c>
      <c r="B12586" s="32" t="s">
        <v>15691</v>
      </c>
      <c r="I12586" s="37"/>
      <c r="J12586" s="37"/>
    </row>
    <row r="12587" spans="1:16">
      <c r="A12587" s="25">
        <f t="shared" si="196"/>
        <v>12585</v>
      </c>
      <c r="B12587" s="32" t="s">
        <v>15692</v>
      </c>
      <c r="I12587" s="37"/>
      <c r="J12587" s="37"/>
    </row>
    <row r="12588" spans="1:16">
      <c r="A12588" s="25">
        <f t="shared" si="196"/>
        <v>12586</v>
      </c>
      <c r="B12588" s="32" t="s">
        <v>15693</v>
      </c>
      <c r="I12588" s="37"/>
      <c r="J12588" s="37"/>
    </row>
    <row r="12589" spans="1:16">
      <c r="A12589" s="25">
        <f t="shared" si="196"/>
        <v>12587</v>
      </c>
      <c r="B12589" s="32" t="s">
        <v>15694</v>
      </c>
      <c r="I12589" s="37"/>
      <c r="J12589" s="37"/>
    </row>
    <row r="12590" spans="1:16">
      <c r="A12590" s="25">
        <f t="shared" si="196"/>
        <v>12588</v>
      </c>
      <c r="B12590" s="32" t="s">
        <v>15695</v>
      </c>
      <c r="I12590" s="37"/>
      <c r="J12590" s="37"/>
    </row>
    <row r="12591" spans="1:16">
      <c r="A12591" s="25">
        <f t="shared" si="196"/>
        <v>12589</v>
      </c>
      <c r="B12591" s="32" t="s">
        <v>15696</v>
      </c>
      <c r="I12591" s="37"/>
      <c r="J12591" s="37"/>
    </row>
    <row r="12592" spans="1:16">
      <c r="A12592" s="25">
        <f t="shared" si="196"/>
        <v>12590</v>
      </c>
      <c r="B12592" s="32" t="s">
        <v>15697</v>
      </c>
      <c r="I12592" s="37"/>
      <c r="J12592" s="37"/>
    </row>
    <row r="12593" spans="1:16">
      <c r="A12593" s="25">
        <f t="shared" si="196"/>
        <v>12591</v>
      </c>
      <c r="B12593" s="32" t="s">
        <v>15698</v>
      </c>
      <c r="I12593" s="37"/>
      <c r="J12593" s="37"/>
    </row>
    <row r="12594" spans="1:16">
      <c r="A12594" s="25">
        <f t="shared" si="196"/>
        <v>12592</v>
      </c>
      <c r="B12594" s="32" t="s">
        <v>15699</v>
      </c>
      <c r="I12594" s="37"/>
      <c r="J12594" s="37"/>
    </row>
    <row r="12595" spans="1:16">
      <c r="A12595" s="25">
        <f t="shared" si="196"/>
        <v>12593</v>
      </c>
      <c r="B12595" s="32" t="s">
        <v>15700</v>
      </c>
      <c r="I12595" s="37"/>
      <c r="J12595" s="37"/>
    </row>
    <row r="12596" spans="1:16">
      <c r="A12596" s="25">
        <f t="shared" si="196"/>
        <v>12594</v>
      </c>
      <c r="B12596" s="32" t="s">
        <v>15701</v>
      </c>
      <c r="I12596" s="37"/>
      <c r="J12596" s="37"/>
    </row>
    <row r="12597" spans="1:16">
      <c r="A12597" s="25">
        <f t="shared" si="196"/>
        <v>12595</v>
      </c>
      <c r="B12597" s="32" t="s">
        <v>15702</v>
      </c>
      <c r="I12597" s="37"/>
      <c r="J12597" s="37"/>
    </row>
    <row r="12598" spans="1:16">
      <c r="A12598" s="25">
        <f t="shared" si="196"/>
        <v>12596</v>
      </c>
      <c r="B12598" s="32" t="s">
        <v>15703</v>
      </c>
      <c r="I12598" s="37"/>
      <c r="J12598" s="37"/>
    </row>
    <row r="12599" spans="1:16">
      <c r="A12599" s="25">
        <f t="shared" si="196"/>
        <v>12597</v>
      </c>
      <c r="B12599" s="32" t="s">
        <v>15704</v>
      </c>
      <c r="C12599" s="37">
        <v>1995</v>
      </c>
      <c r="E12599" s="41" t="s">
        <v>4731</v>
      </c>
      <c r="I12599" s="37">
        <v>2</v>
      </c>
      <c r="J12599" s="37">
        <v>2</v>
      </c>
      <c r="M12599" s="39">
        <v>627.4</v>
      </c>
      <c r="N12599" s="39">
        <v>341.7</v>
      </c>
      <c r="O12599" s="39">
        <v>341.7</v>
      </c>
      <c r="P12599" s="38">
        <v>38</v>
      </c>
    </row>
    <row r="12600" spans="1:16">
      <c r="A12600" s="25">
        <f t="shared" si="196"/>
        <v>12598</v>
      </c>
      <c r="B12600" s="32" t="s">
        <v>4665</v>
      </c>
      <c r="C12600" s="37">
        <v>1966</v>
      </c>
      <c r="E12600" s="41" t="s">
        <v>4731</v>
      </c>
      <c r="I12600" s="37">
        <v>2</v>
      </c>
      <c r="J12600" s="37">
        <v>2</v>
      </c>
      <c r="M12600" s="39">
        <v>458.9</v>
      </c>
      <c r="N12600" s="39">
        <v>286.10000000000002</v>
      </c>
      <c r="O12600" s="39">
        <v>286.10000000000002</v>
      </c>
      <c r="P12600" s="38">
        <v>30</v>
      </c>
    </row>
    <row r="12601" spans="1:16">
      <c r="A12601" s="25">
        <f t="shared" si="196"/>
        <v>12599</v>
      </c>
      <c r="B12601" s="32" t="s">
        <v>15705</v>
      </c>
      <c r="C12601" s="37">
        <v>1968</v>
      </c>
      <c r="E12601" s="41" t="s">
        <v>4731</v>
      </c>
      <c r="I12601" s="37">
        <v>2</v>
      </c>
      <c r="J12601" s="37">
        <v>2</v>
      </c>
      <c r="M12601" s="39">
        <v>444.8</v>
      </c>
      <c r="N12601" s="39">
        <v>382.5</v>
      </c>
      <c r="O12601" s="39">
        <v>382.5</v>
      </c>
      <c r="P12601" s="38">
        <v>32</v>
      </c>
    </row>
    <row r="12602" spans="1:16">
      <c r="A12602" s="25">
        <f t="shared" si="196"/>
        <v>12600</v>
      </c>
      <c r="B12602" s="32" t="s">
        <v>15706</v>
      </c>
      <c r="C12602" s="37">
        <v>1966</v>
      </c>
      <c r="E12602" s="41" t="s">
        <v>4731</v>
      </c>
      <c r="I12602" s="37">
        <v>2</v>
      </c>
      <c r="J12602" s="37">
        <v>2</v>
      </c>
      <c r="M12602" s="39">
        <v>452.7</v>
      </c>
      <c r="N12602" s="39">
        <v>390.8</v>
      </c>
      <c r="O12602" s="39">
        <v>390.8</v>
      </c>
      <c r="P12602" s="38">
        <v>32</v>
      </c>
    </row>
    <row r="12603" spans="1:16">
      <c r="A12603" s="25">
        <f t="shared" si="196"/>
        <v>12601</v>
      </c>
      <c r="B12603" s="32" t="s">
        <v>15707</v>
      </c>
      <c r="C12603" s="37">
        <v>2014</v>
      </c>
      <c r="E12603" s="41" t="s">
        <v>13379</v>
      </c>
      <c r="I12603" s="37">
        <v>2</v>
      </c>
      <c r="J12603" s="37">
        <v>1</v>
      </c>
      <c r="M12603" s="39">
        <v>310.60000000000002</v>
      </c>
      <c r="N12603" s="39">
        <v>310.60000000000002</v>
      </c>
      <c r="O12603" s="39">
        <v>310.60000000000002</v>
      </c>
      <c r="P12603" s="38">
        <v>27</v>
      </c>
    </row>
    <row r="12604" spans="1:16">
      <c r="A12604" s="25">
        <f t="shared" si="196"/>
        <v>12602</v>
      </c>
      <c r="B12604" s="32" t="s">
        <v>15708</v>
      </c>
      <c r="C12604" s="37">
        <v>1993</v>
      </c>
      <c r="E12604" s="41" t="s">
        <v>4731</v>
      </c>
      <c r="I12604" s="37">
        <v>3</v>
      </c>
      <c r="J12604" s="37">
        <v>3</v>
      </c>
      <c r="M12604" s="39" t="s">
        <v>15709</v>
      </c>
      <c r="N12604" s="39" t="s">
        <v>15710</v>
      </c>
      <c r="O12604" s="39" t="s">
        <v>15710</v>
      </c>
      <c r="P12604" s="38">
        <v>76</v>
      </c>
    </row>
    <row r="12605" spans="1:16">
      <c r="A12605" s="25">
        <f t="shared" si="196"/>
        <v>12603</v>
      </c>
      <c r="B12605" s="32" t="s">
        <v>15711</v>
      </c>
      <c r="C12605" s="37">
        <v>1976</v>
      </c>
      <c r="E12605" s="41" t="s">
        <v>4731</v>
      </c>
      <c r="I12605" s="37">
        <v>2</v>
      </c>
      <c r="J12605" s="37">
        <v>2</v>
      </c>
      <c r="M12605" s="39">
        <v>588.6</v>
      </c>
      <c r="N12605" s="39">
        <v>331.2</v>
      </c>
      <c r="O12605" s="39">
        <v>331.3</v>
      </c>
      <c r="P12605" s="38">
        <v>62</v>
      </c>
    </row>
    <row r="12606" spans="1:16">
      <c r="A12606" s="25">
        <f t="shared" si="196"/>
        <v>12604</v>
      </c>
      <c r="B12606" s="32" t="s">
        <v>15712</v>
      </c>
      <c r="I12606" s="37"/>
      <c r="J12606" s="37"/>
    </row>
    <row r="12607" spans="1:16">
      <c r="A12607" s="25">
        <f t="shared" si="196"/>
        <v>12605</v>
      </c>
      <c r="B12607" s="32" t="s">
        <v>15713</v>
      </c>
      <c r="I12607" s="37"/>
      <c r="J12607" s="37"/>
    </row>
    <row r="12608" spans="1:16">
      <c r="A12608" s="25">
        <f t="shared" si="196"/>
        <v>12606</v>
      </c>
      <c r="B12608" s="32" t="s">
        <v>15714</v>
      </c>
      <c r="I12608" s="37"/>
      <c r="J12608" s="37"/>
    </row>
    <row r="12609" spans="1:16">
      <c r="A12609" s="25">
        <f t="shared" si="196"/>
        <v>12607</v>
      </c>
      <c r="B12609" s="32" t="s">
        <v>15715</v>
      </c>
      <c r="I12609" s="37"/>
      <c r="J12609" s="37"/>
    </row>
    <row r="12610" spans="1:16">
      <c r="A12610" s="25">
        <f t="shared" si="196"/>
        <v>12608</v>
      </c>
      <c r="B12610" s="32" t="s">
        <v>15716</v>
      </c>
      <c r="I12610" s="37"/>
      <c r="J12610" s="37"/>
    </row>
    <row r="12611" spans="1:16">
      <c r="A12611" s="25">
        <f t="shared" ref="A12611:A12674" si="197">A12610+1</f>
        <v>12609</v>
      </c>
      <c r="B12611" s="32" t="s">
        <v>15717</v>
      </c>
      <c r="C12611" s="37">
        <v>1987</v>
      </c>
      <c r="E12611" s="41" t="s">
        <v>4731</v>
      </c>
      <c r="I12611" s="37">
        <v>2</v>
      </c>
      <c r="J12611" s="37">
        <v>3</v>
      </c>
      <c r="M12611" s="39" t="s">
        <v>11611</v>
      </c>
      <c r="N12611" s="39" t="s">
        <v>15718</v>
      </c>
      <c r="O12611" s="39" t="s">
        <v>15718</v>
      </c>
      <c r="P12611" s="38">
        <v>49</v>
      </c>
    </row>
    <row r="12612" spans="1:16">
      <c r="A12612" s="25">
        <f t="shared" si="197"/>
        <v>12610</v>
      </c>
      <c r="B12612" s="32" t="s">
        <v>15719</v>
      </c>
      <c r="C12612" s="37">
        <v>1984</v>
      </c>
      <c r="E12612" s="41" t="s">
        <v>4731</v>
      </c>
      <c r="I12612" s="37">
        <v>5</v>
      </c>
      <c r="J12612" s="37">
        <v>4</v>
      </c>
      <c r="M12612" s="39">
        <v>940.5</v>
      </c>
      <c r="N12612" s="39">
        <v>850.3</v>
      </c>
      <c r="O12612" s="39">
        <v>850.3</v>
      </c>
      <c r="P12612" s="38">
        <v>75</v>
      </c>
    </row>
    <row r="12613" spans="1:16">
      <c r="A12613" s="25">
        <f t="shared" si="197"/>
        <v>12611</v>
      </c>
      <c r="B12613" s="32" t="s">
        <v>3440</v>
      </c>
      <c r="C12613" s="37">
        <v>1978</v>
      </c>
      <c r="D12613" s="37">
        <v>2009</v>
      </c>
      <c r="E12613" s="42" t="s">
        <v>4823</v>
      </c>
      <c r="I12613" s="37">
        <v>2</v>
      </c>
      <c r="J12613" s="37">
        <v>2</v>
      </c>
      <c r="M12613" s="39">
        <v>575.79999999999995</v>
      </c>
      <c r="N12613" s="39">
        <v>329.1</v>
      </c>
      <c r="O12613" s="39">
        <v>329.1</v>
      </c>
      <c r="P12613" s="38">
        <v>17</v>
      </c>
    </row>
    <row r="12614" spans="1:16">
      <c r="A12614" s="25">
        <f t="shared" si="197"/>
        <v>12612</v>
      </c>
      <c r="B12614" s="32" t="s">
        <v>4667</v>
      </c>
      <c r="C12614" s="37">
        <v>1992</v>
      </c>
      <c r="D12614" s="37">
        <v>2009</v>
      </c>
      <c r="E12614" s="42" t="s">
        <v>4823</v>
      </c>
      <c r="I12614" s="37">
        <v>3</v>
      </c>
      <c r="J12614" s="37">
        <v>2</v>
      </c>
      <c r="M12614" s="39">
        <v>1421.9</v>
      </c>
      <c r="N12614" s="39">
        <v>1328.7</v>
      </c>
      <c r="O12614" s="39">
        <v>1328.7</v>
      </c>
      <c r="P12614" s="38">
        <v>50</v>
      </c>
    </row>
    <row r="12615" spans="1:16">
      <c r="A12615" s="25">
        <f t="shared" si="197"/>
        <v>12613</v>
      </c>
      <c r="B12615" s="32" t="s">
        <v>4666</v>
      </c>
      <c r="C12615" s="37">
        <v>1964</v>
      </c>
      <c r="E12615" s="41" t="s">
        <v>4731</v>
      </c>
      <c r="I12615" s="37">
        <v>3</v>
      </c>
      <c r="J12615" s="37">
        <v>2</v>
      </c>
      <c r="M12615" s="39">
        <v>1002.8</v>
      </c>
      <c r="N12615" s="39">
        <v>884.8</v>
      </c>
      <c r="O12615" s="39">
        <v>884.8</v>
      </c>
      <c r="P12615" s="38">
        <v>49</v>
      </c>
    </row>
    <row r="12616" spans="1:16">
      <c r="A12616" s="25">
        <f t="shared" si="197"/>
        <v>12614</v>
      </c>
      <c r="B12616" s="32" t="s">
        <v>15720</v>
      </c>
      <c r="I12616" s="37"/>
      <c r="J12616" s="37"/>
    </row>
    <row r="12617" spans="1:16">
      <c r="A12617" s="25">
        <f t="shared" si="197"/>
        <v>12615</v>
      </c>
      <c r="B12617" s="32" t="s">
        <v>4668</v>
      </c>
      <c r="C12617" s="37">
        <v>1961</v>
      </c>
      <c r="E12617" s="41" t="s">
        <v>4731</v>
      </c>
      <c r="I12617" s="37">
        <v>2</v>
      </c>
      <c r="J12617" s="37">
        <v>2</v>
      </c>
      <c r="M12617" s="39">
        <v>687.2</v>
      </c>
      <c r="N12617" s="39">
        <v>639</v>
      </c>
      <c r="O12617" s="39">
        <v>639</v>
      </c>
      <c r="P12617" s="38">
        <v>65</v>
      </c>
    </row>
    <row r="12618" spans="1:16">
      <c r="A12618" s="25">
        <f t="shared" si="197"/>
        <v>12616</v>
      </c>
      <c r="B12618" s="32" t="s">
        <v>15721</v>
      </c>
      <c r="C12618" s="37">
        <v>1963</v>
      </c>
      <c r="E12618" s="41" t="s">
        <v>4731</v>
      </c>
      <c r="I12618" s="37">
        <v>2</v>
      </c>
      <c r="J12618" s="37">
        <v>2</v>
      </c>
      <c r="M12618" s="39">
        <v>674.2</v>
      </c>
      <c r="N12618" s="39">
        <v>625</v>
      </c>
      <c r="O12618" s="39">
        <v>625</v>
      </c>
      <c r="P12618" s="38">
        <v>64</v>
      </c>
    </row>
    <row r="12619" spans="1:16">
      <c r="A12619" s="25">
        <f t="shared" si="197"/>
        <v>12617</v>
      </c>
      <c r="B12619" s="32" t="s">
        <v>15722</v>
      </c>
      <c r="I12619" s="37"/>
      <c r="J12619" s="37"/>
    </row>
    <row r="12620" spans="1:16">
      <c r="A12620" s="25">
        <f t="shared" si="197"/>
        <v>12618</v>
      </c>
      <c r="B12620" s="32" t="s">
        <v>4671</v>
      </c>
      <c r="C12620" s="37">
        <v>1964</v>
      </c>
      <c r="E12620" s="41" t="s">
        <v>4731</v>
      </c>
      <c r="I12620" s="37">
        <v>2</v>
      </c>
      <c r="J12620" s="37">
        <v>2</v>
      </c>
      <c r="M12620" s="39">
        <v>402</v>
      </c>
      <c r="N12620" s="39">
        <v>236</v>
      </c>
      <c r="O12620" s="39">
        <v>236</v>
      </c>
      <c r="P12620" s="38">
        <v>24</v>
      </c>
    </row>
    <row r="12621" spans="1:16">
      <c r="A12621" s="25">
        <f t="shared" si="197"/>
        <v>12619</v>
      </c>
      <c r="B12621" s="32" t="s">
        <v>4669</v>
      </c>
      <c r="C12621" s="37">
        <v>1963</v>
      </c>
      <c r="E12621" s="41" t="s">
        <v>4731</v>
      </c>
      <c r="I12621" s="37">
        <v>2</v>
      </c>
      <c r="J12621" s="37">
        <v>2</v>
      </c>
      <c r="M12621" s="39">
        <v>530.5</v>
      </c>
      <c r="N12621" s="39">
        <v>303.10000000000002</v>
      </c>
      <c r="O12621" s="39">
        <v>303.10000000000002</v>
      </c>
      <c r="P12621" s="38">
        <v>42</v>
      </c>
    </row>
    <row r="12622" spans="1:16">
      <c r="A12622" s="25">
        <f t="shared" si="197"/>
        <v>12620</v>
      </c>
      <c r="B12622" s="32" t="s">
        <v>4670</v>
      </c>
      <c r="C12622" s="37">
        <v>1963</v>
      </c>
      <c r="E12622" s="41" t="s">
        <v>4731</v>
      </c>
      <c r="I12622" s="37">
        <v>2</v>
      </c>
      <c r="J12622" s="37">
        <v>2</v>
      </c>
      <c r="M12622" s="39" t="s">
        <v>15723</v>
      </c>
      <c r="N12622" s="39" t="s">
        <v>15724</v>
      </c>
      <c r="O12622" s="39" t="s">
        <v>15724</v>
      </c>
      <c r="P12622" s="38">
        <v>32</v>
      </c>
    </row>
    <row r="12623" spans="1:16">
      <c r="A12623" s="25">
        <f t="shared" si="197"/>
        <v>12621</v>
      </c>
      <c r="B12623" s="32" t="s">
        <v>15725</v>
      </c>
      <c r="C12623" s="37">
        <v>1966</v>
      </c>
      <c r="E12623" s="41" t="s">
        <v>4731</v>
      </c>
      <c r="I12623" s="37">
        <v>2</v>
      </c>
      <c r="J12623" s="37">
        <v>2</v>
      </c>
      <c r="M12623" s="39">
        <v>469.3</v>
      </c>
      <c r="N12623" s="39" t="s">
        <v>15726</v>
      </c>
      <c r="O12623" s="39" t="s">
        <v>15726</v>
      </c>
      <c r="P12623" s="38">
        <v>32</v>
      </c>
    </row>
    <row r="12624" spans="1:16">
      <c r="A12624" s="25">
        <f t="shared" si="197"/>
        <v>12622</v>
      </c>
      <c r="B12624" s="32" t="s">
        <v>3090</v>
      </c>
      <c r="C12624" s="37">
        <v>1964</v>
      </c>
      <c r="E12624" s="41" t="s">
        <v>4731</v>
      </c>
      <c r="I12624" s="37">
        <v>2</v>
      </c>
      <c r="J12624" s="37">
        <v>2</v>
      </c>
      <c r="M12624" s="39">
        <v>352.9</v>
      </c>
      <c r="N12624" s="39">
        <v>241</v>
      </c>
      <c r="O12624" s="39">
        <v>241</v>
      </c>
      <c r="P12624" s="38">
        <v>21</v>
      </c>
    </row>
    <row r="12625" spans="1:16">
      <c r="A12625" s="25">
        <f t="shared" si="197"/>
        <v>12623</v>
      </c>
      <c r="B12625" s="32" t="s">
        <v>15727</v>
      </c>
      <c r="C12625" s="37">
        <v>1967</v>
      </c>
      <c r="E12625" s="41" t="s">
        <v>4731</v>
      </c>
      <c r="I12625" s="37">
        <v>2</v>
      </c>
      <c r="J12625" s="37">
        <v>2</v>
      </c>
      <c r="M12625" s="39">
        <v>458.3</v>
      </c>
      <c r="N12625" s="39">
        <v>290.60000000000002</v>
      </c>
      <c r="O12625" s="39">
        <v>290.60000000000002</v>
      </c>
      <c r="P12625" s="38">
        <v>23</v>
      </c>
    </row>
    <row r="12626" spans="1:16">
      <c r="A12626" s="25">
        <f t="shared" si="197"/>
        <v>12624</v>
      </c>
      <c r="B12626" s="32" t="s">
        <v>15728</v>
      </c>
      <c r="I12626" s="37"/>
      <c r="J12626" s="37"/>
    </row>
    <row r="12627" spans="1:16">
      <c r="A12627" s="25">
        <f t="shared" si="197"/>
        <v>12625</v>
      </c>
      <c r="B12627" s="32" t="s">
        <v>15729</v>
      </c>
      <c r="I12627" s="37"/>
      <c r="J12627" s="37"/>
    </row>
    <row r="12628" spans="1:16">
      <c r="A12628" s="25">
        <f t="shared" si="197"/>
        <v>12626</v>
      </c>
      <c r="B12628" s="32" t="s">
        <v>15730</v>
      </c>
      <c r="I12628" s="37"/>
      <c r="J12628" s="37"/>
    </row>
    <row r="12629" spans="1:16">
      <c r="A12629" s="25">
        <f t="shared" si="197"/>
        <v>12627</v>
      </c>
      <c r="B12629" s="32" t="s">
        <v>15731</v>
      </c>
      <c r="C12629" s="37">
        <v>2008</v>
      </c>
      <c r="E12629" s="41" t="s">
        <v>4731</v>
      </c>
      <c r="I12629" s="37">
        <v>2</v>
      </c>
      <c r="J12629" s="37">
        <v>2</v>
      </c>
      <c r="M12629" s="39" t="s">
        <v>15732</v>
      </c>
      <c r="N12629" s="39">
        <v>380.5</v>
      </c>
      <c r="O12629" s="39">
        <v>380.5</v>
      </c>
      <c r="P12629" s="38">
        <v>22</v>
      </c>
    </row>
    <row r="12630" spans="1:16">
      <c r="A12630" s="25">
        <f t="shared" si="197"/>
        <v>12628</v>
      </c>
      <c r="B12630" s="32" t="s">
        <v>15733</v>
      </c>
      <c r="C12630" s="37">
        <v>2002</v>
      </c>
      <c r="E12630" s="41" t="s">
        <v>4731</v>
      </c>
      <c r="I12630" s="37">
        <v>2</v>
      </c>
      <c r="J12630" s="37">
        <v>1</v>
      </c>
      <c r="M12630" s="39" t="s">
        <v>15734</v>
      </c>
      <c r="N12630" s="39">
        <v>373.2</v>
      </c>
      <c r="O12630" s="39">
        <v>373.2</v>
      </c>
      <c r="P12630" s="38">
        <v>22</v>
      </c>
    </row>
    <row r="12631" spans="1:16">
      <c r="A12631" s="25">
        <f t="shared" si="197"/>
        <v>12629</v>
      </c>
      <c r="B12631" s="32" t="s">
        <v>15735</v>
      </c>
      <c r="C12631" s="37">
        <v>2004</v>
      </c>
      <c r="E12631" s="41" t="s">
        <v>13379</v>
      </c>
      <c r="I12631" s="37">
        <v>2</v>
      </c>
      <c r="J12631" s="37">
        <v>1</v>
      </c>
      <c r="M12631" s="39">
        <v>376</v>
      </c>
      <c r="N12631" s="39">
        <v>343.2</v>
      </c>
      <c r="O12631" s="39">
        <v>343.2</v>
      </c>
      <c r="P12631" s="38">
        <v>22</v>
      </c>
    </row>
    <row r="12632" spans="1:16">
      <c r="A12632" s="25">
        <f t="shared" si="197"/>
        <v>12630</v>
      </c>
      <c r="B12632" s="32" t="s">
        <v>15736</v>
      </c>
      <c r="I12632" s="37"/>
      <c r="J12632" s="37"/>
    </row>
    <row r="12633" spans="1:16">
      <c r="A12633" s="25">
        <f t="shared" si="197"/>
        <v>12631</v>
      </c>
      <c r="B12633" s="32" t="s">
        <v>15737</v>
      </c>
      <c r="I12633" s="37"/>
      <c r="J12633" s="37"/>
    </row>
    <row r="12634" spans="1:16">
      <c r="A12634" s="25">
        <f t="shared" si="197"/>
        <v>12632</v>
      </c>
      <c r="B12634" s="32" t="s">
        <v>15738</v>
      </c>
      <c r="C12634" s="37">
        <v>2012</v>
      </c>
      <c r="E12634" s="41" t="s">
        <v>4731</v>
      </c>
      <c r="I12634" s="37">
        <v>3</v>
      </c>
      <c r="J12634" s="37">
        <v>2</v>
      </c>
      <c r="M12634" s="39">
        <v>1142.4000000000001</v>
      </c>
      <c r="N12634" s="39">
        <v>1142.4000000000001</v>
      </c>
      <c r="O12634" s="39">
        <v>1142.4000000000001</v>
      </c>
      <c r="P12634" s="38">
        <v>81</v>
      </c>
    </row>
    <row r="12635" spans="1:16">
      <c r="A12635" s="25">
        <f t="shared" si="197"/>
        <v>12633</v>
      </c>
      <c r="B12635" s="32" t="s">
        <v>15739</v>
      </c>
      <c r="I12635" s="37"/>
      <c r="J12635" s="37"/>
    </row>
    <row r="12636" spans="1:16">
      <c r="A12636" s="25">
        <f t="shared" si="197"/>
        <v>12634</v>
      </c>
      <c r="B12636" s="32" t="s">
        <v>15740</v>
      </c>
      <c r="I12636" s="37"/>
      <c r="J12636" s="37"/>
    </row>
    <row r="12637" spans="1:16">
      <c r="A12637" s="25">
        <f t="shared" si="197"/>
        <v>12635</v>
      </c>
      <c r="B12637" s="32" t="s">
        <v>4672</v>
      </c>
      <c r="C12637" s="37">
        <v>1967</v>
      </c>
      <c r="E12637" s="41" t="s">
        <v>4731</v>
      </c>
      <c r="I12637" s="37">
        <v>2</v>
      </c>
      <c r="J12637" s="37">
        <v>2</v>
      </c>
      <c r="M12637" s="39">
        <v>452.4</v>
      </c>
      <c r="N12637" s="39">
        <v>286.60000000000002</v>
      </c>
      <c r="O12637" s="39">
        <v>286.60000000000002</v>
      </c>
      <c r="P12637" s="38">
        <v>25</v>
      </c>
    </row>
    <row r="12638" spans="1:16">
      <c r="A12638" s="25">
        <f t="shared" si="197"/>
        <v>12636</v>
      </c>
      <c r="B12638" s="32" t="s">
        <v>15741</v>
      </c>
      <c r="C12638" s="37">
        <v>2008</v>
      </c>
      <c r="E12638" s="41" t="s">
        <v>5967</v>
      </c>
      <c r="I12638" s="37">
        <v>2</v>
      </c>
      <c r="J12638" s="37">
        <v>1</v>
      </c>
      <c r="M12638" s="39">
        <v>398.7</v>
      </c>
      <c r="N12638" s="39">
        <v>398.7</v>
      </c>
      <c r="O12638" s="39">
        <v>398.7</v>
      </c>
      <c r="P12638" s="38">
        <v>22</v>
      </c>
    </row>
    <row r="12639" spans="1:16">
      <c r="A12639" s="25">
        <f t="shared" si="197"/>
        <v>12637</v>
      </c>
      <c r="B12639" s="32" t="s">
        <v>15742</v>
      </c>
      <c r="C12639" s="37">
        <v>2009</v>
      </c>
      <c r="E12639" s="41" t="s">
        <v>5129</v>
      </c>
      <c r="I12639" s="37">
        <v>2</v>
      </c>
      <c r="J12639" s="37">
        <v>2</v>
      </c>
      <c r="M12639" s="39">
        <v>399.6</v>
      </c>
      <c r="N12639" s="39">
        <v>399.6</v>
      </c>
      <c r="O12639" s="39">
        <v>399.6</v>
      </c>
      <c r="P12639" s="38">
        <v>22</v>
      </c>
    </row>
    <row r="12640" spans="1:16">
      <c r="A12640" s="25">
        <f t="shared" si="197"/>
        <v>12638</v>
      </c>
      <c r="B12640" s="32" t="s">
        <v>15743</v>
      </c>
      <c r="C12640" s="37">
        <v>2008</v>
      </c>
      <c r="E12640" s="41" t="s">
        <v>5129</v>
      </c>
      <c r="I12640" s="37">
        <v>2</v>
      </c>
      <c r="J12640" s="37">
        <v>1</v>
      </c>
      <c r="M12640" s="39">
        <v>393.4</v>
      </c>
      <c r="N12640" s="39">
        <v>393.4</v>
      </c>
      <c r="O12640" s="39">
        <v>393.4</v>
      </c>
      <c r="P12640" s="38">
        <v>22</v>
      </c>
    </row>
    <row r="12641" spans="1:16">
      <c r="A12641" s="25">
        <f t="shared" si="197"/>
        <v>12639</v>
      </c>
      <c r="B12641" s="32" t="s">
        <v>15744</v>
      </c>
      <c r="C12641" s="37">
        <v>1969</v>
      </c>
      <c r="E12641" s="41" t="s">
        <v>4731</v>
      </c>
      <c r="I12641" s="37">
        <v>5</v>
      </c>
      <c r="J12641" s="37">
        <v>8</v>
      </c>
      <c r="M12641" s="39">
        <v>6472.2</v>
      </c>
      <c r="N12641" s="39">
        <v>5056.5</v>
      </c>
      <c r="O12641" s="39">
        <v>5056.5</v>
      </c>
      <c r="P12641" s="38">
        <v>292</v>
      </c>
    </row>
    <row r="12642" spans="1:16">
      <c r="A12642" s="25">
        <f t="shared" si="197"/>
        <v>12640</v>
      </c>
      <c r="B12642" s="32" t="s">
        <v>15745</v>
      </c>
      <c r="C12642" s="37">
        <v>1969</v>
      </c>
      <c r="E12642" s="41" t="s">
        <v>4731</v>
      </c>
      <c r="I12642" s="37">
        <v>5</v>
      </c>
      <c r="J12642" s="37">
        <v>8</v>
      </c>
      <c r="M12642" s="39">
        <v>6104.3</v>
      </c>
      <c r="N12642" s="39">
        <v>5785.9</v>
      </c>
      <c r="O12642" s="39">
        <v>5785.9</v>
      </c>
      <c r="P12642" s="38">
        <v>308</v>
      </c>
    </row>
    <row r="12643" spans="1:16">
      <c r="A12643" s="25">
        <f t="shared" si="197"/>
        <v>12641</v>
      </c>
      <c r="B12643" s="32" t="s">
        <v>15746</v>
      </c>
      <c r="I12643" s="37"/>
      <c r="J12643" s="37"/>
    </row>
    <row r="12644" spans="1:16">
      <c r="A12644" s="25">
        <f t="shared" si="197"/>
        <v>12642</v>
      </c>
      <c r="B12644" s="32" t="s">
        <v>15747</v>
      </c>
      <c r="C12644" s="37">
        <v>1967</v>
      </c>
      <c r="E12644" s="41" t="s">
        <v>4731</v>
      </c>
      <c r="I12644" s="37">
        <v>1</v>
      </c>
      <c r="J12644" s="37">
        <v>2</v>
      </c>
      <c r="M12644" s="39">
        <v>135.6</v>
      </c>
      <c r="N12644" s="39">
        <v>135.6</v>
      </c>
      <c r="O12644" s="39">
        <v>135.6</v>
      </c>
      <c r="P12644" s="38">
        <v>270</v>
      </c>
    </row>
    <row r="12645" spans="1:16">
      <c r="A12645" s="25">
        <f t="shared" si="197"/>
        <v>12643</v>
      </c>
      <c r="B12645" s="32" t="s">
        <v>4673</v>
      </c>
      <c r="C12645" s="37">
        <v>1980</v>
      </c>
      <c r="D12645" s="37">
        <v>2011</v>
      </c>
      <c r="E12645" s="42" t="s">
        <v>4823</v>
      </c>
      <c r="I12645" s="37">
        <v>5</v>
      </c>
      <c r="J12645" s="37">
        <v>6</v>
      </c>
      <c r="M12645" s="39">
        <v>4830.7</v>
      </c>
      <c r="N12645" s="39">
        <v>4284.3</v>
      </c>
      <c r="O12645" s="39">
        <v>4284.3</v>
      </c>
      <c r="P12645" s="38">
        <v>209</v>
      </c>
    </row>
    <row r="12646" spans="1:16">
      <c r="A12646" s="25">
        <f t="shared" si="197"/>
        <v>12644</v>
      </c>
      <c r="B12646" s="32" t="s">
        <v>4674</v>
      </c>
      <c r="C12646" s="37">
        <v>1968</v>
      </c>
      <c r="E12646" s="41" t="s">
        <v>4731</v>
      </c>
      <c r="I12646" s="37">
        <v>5</v>
      </c>
      <c r="J12646" s="37">
        <v>1</v>
      </c>
      <c r="M12646" s="39">
        <v>1914.5</v>
      </c>
      <c r="N12646" s="39">
        <v>1204.5999999999999</v>
      </c>
      <c r="O12646" s="39">
        <v>1204.5999999999999</v>
      </c>
      <c r="P12646" s="38">
        <v>98</v>
      </c>
    </row>
    <row r="12647" spans="1:16">
      <c r="A12647" s="25">
        <f t="shared" si="197"/>
        <v>12645</v>
      </c>
      <c r="B12647" s="32" t="s">
        <v>15748</v>
      </c>
      <c r="C12647" s="37">
        <v>1979</v>
      </c>
      <c r="E12647" s="41" t="s">
        <v>4731</v>
      </c>
      <c r="I12647" s="37">
        <v>5</v>
      </c>
      <c r="J12647" s="37">
        <v>6</v>
      </c>
      <c r="M12647" s="39">
        <v>4515.3999999999996</v>
      </c>
      <c r="N12647" s="39">
        <v>2924.1</v>
      </c>
      <c r="O12647" s="39">
        <v>2924.1</v>
      </c>
      <c r="P12647" s="38">
        <v>105</v>
      </c>
    </row>
    <row r="12648" spans="1:16">
      <c r="A12648" s="25">
        <f t="shared" si="197"/>
        <v>12646</v>
      </c>
      <c r="B12648" s="32" t="s">
        <v>15749</v>
      </c>
      <c r="C12648" s="37">
        <v>1990</v>
      </c>
      <c r="E12648" s="41" t="s">
        <v>12031</v>
      </c>
      <c r="I12648" s="37">
        <v>1</v>
      </c>
      <c r="J12648" s="37">
        <v>2</v>
      </c>
      <c r="M12648" s="39">
        <v>104.7</v>
      </c>
      <c r="N12648" s="39">
        <v>104.7</v>
      </c>
      <c r="O12648" s="39">
        <v>104.7</v>
      </c>
      <c r="P12648" s="38">
        <v>240</v>
      </c>
    </row>
    <row r="12649" spans="1:16">
      <c r="A12649" s="25">
        <f t="shared" si="197"/>
        <v>12647</v>
      </c>
      <c r="B12649" s="32" t="s">
        <v>15750</v>
      </c>
      <c r="C12649" s="37">
        <v>1977</v>
      </c>
      <c r="E12649" s="42" t="s">
        <v>4823</v>
      </c>
      <c r="I12649" s="37">
        <v>5</v>
      </c>
      <c r="J12649" s="37">
        <v>4</v>
      </c>
      <c r="M12649" s="39">
        <v>3481.4</v>
      </c>
      <c r="N12649" s="39">
        <v>3275.7</v>
      </c>
      <c r="O12649" s="39">
        <v>3275.7</v>
      </c>
      <c r="P12649" s="38">
        <v>142</v>
      </c>
    </row>
    <row r="12650" spans="1:16">
      <c r="A12650" s="25">
        <f t="shared" si="197"/>
        <v>12648</v>
      </c>
      <c r="B12650" s="32" t="s">
        <v>15751</v>
      </c>
      <c r="I12650" s="37"/>
      <c r="J12650" s="37"/>
    </row>
    <row r="12651" spans="1:16">
      <c r="A12651" s="25">
        <f t="shared" si="197"/>
        <v>12649</v>
      </c>
      <c r="B12651" s="32" t="s">
        <v>15752</v>
      </c>
      <c r="I12651" s="37"/>
      <c r="J12651" s="37"/>
    </row>
    <row r="12652" spans="1:16">
      <c r="A12652" s="25">
        <f t="shared" si="197"/>
        <v>12650</v>
      </c>
      <c r="B12652" s="32" t="s">
        <v>15753</v>
      </c>
      <c r="C12652" s="37">
        <v>1978</v>
      </c>
      <c r="E12652" s="41" t="s">
        <v>4731</v>
      </c>
      <c r="I12652" s="37">
        <v>5</v>
      </c>
      <c r="J12652" s="37">
        <v>4</v>
      </c>
      <c r="M12652" s="39">
        <v>5012.3999999999996</v>
      </c>
      <c r="N12652" s="39">
        <v>4560</v>
      </c>
      <c r="O12652" s="39">
        <v>4560</v>
      </c>
      <c r="P12652" s="38">
        <v>165</v>
      </c>
    </row>
    <row r="12653" spans="1:16">
      <c r="A12653" s="25">
        <f t="shared" si="197"/>
        <v>12651</v>
      </c>
      <c r="B12653" s="32" t="s">
        <v>15754</v>
      </c>
      <c r="I12653" s="37"/>
      <c r="J12653" s="37"/>
    </row>
    <row r="12654" spans="1:16">
      <c r="A12654" s="25">
        <f t="shared" si="197"/>
        <v>12652</v>
      </c>
      <c r="B12654" s="32" t="s">
        <v>15755</v>
      </c>
      <c r="I12654" s="37"/>
      <c r="J12654" s="37"/>
    </row>
    <row r="12655" spans="1:16">
      <c r="A12655" s="25">
        <f t="shared" si="197"/>
        <v>12653</v>
      </c>
      <c r="B12655" s="32" t="s">
        <v>4675</v>
      </c>
      <c r="C12655" s="37">
        <v>1970</v>
      </c>
      <c r="E12655" s="41" t="s">
        <v>4731</v>
      </c>
      <c r="I12655" s="37">
        <v>5</v>
      </c>
      <c r="J12655" s="37">
        <v>2</v>
      </c>
      <c r="M12655" s="39">
        <v>4853.8999999999996</v>
      </c>
      <c r="N12655" s="39">
        <v>4439.7</v>
      </c>
      <c r="O12655" s="39">
        <v>4439.7</v>
      </c>
      <c r="P12655" s="38">
        <v>270</v>
      </c>
    </row>
    <row r="12656" spans="1:16">
      <c r="A12656" s="25">
        <f t="shared" si="197"/>
        <v>12654</v>
      </c>
      <c r="B12656" s="32" t="s">
        <v>15756</v>
      </c>
      <c r="C12656" s="37">
        <v>1969</v>
      </c>
      <c r="E12656" s="41" t="s">
        <v>4731</v>
      </c>
      <c r="I12656" s="37">
        <v>5</v>
      </c>
      <c r="J12656" s="37">
        <v>4</v>
      </c>
      <c r="M12656" s="39">
        <v>3535.64</v>
      </c>
      <c r="N12656" s="39">
        <v>3336</v>
      </c>
      <c r="O12656" s="39">
        <v>3336</v>
      </c>
      <c r="P12656" s="38">
        <v>168</v>
      </c>
    </row>
    <row r="12657" spans="1:16">
      <c r="A12657" s="25">
        <f t="shared" si="197"/>
        <v>12655</v>
      </c>
      <c r="B12657" s="32" t="s">
        <v>15757</v>
      </c>
      <c r="C12657" s="37">
        <v>1990</v>
      </c>
      <c r="E12657" s="41" t="s">
        <v>4731</v>
      </c>
      <c r="I12657" s="37">
        <v>9</v>
      </c>
      <c r="J12657" s="37">
        <v>4</v>
      </c>
      <c r="M12657" s="39">
        <v>7543.1</v>
      </c>
      <c r="N12657" s="39">
        <v>6818</v>
      </c>
      <c r="O12657" s="39">
        <v>6818</v>
      </c>
      <c r="P12657" s="38">
        <v>183</v>
      </c>
    </row>
    <row r="12658" spans="1:16">
      <c r="A12658" s="25">
        <f t="shared" si="197"/>
        <v>12656</v>
      </c>
      <c r="B12658" s="32" t="s">
        <v>15758</v>
      </c>
      <c r="C12658" s="37">
        <v>1983</v>
      </c>
      <c r="E12658" s="41" t="s">
        <v>4731</v>
      </c>
      <c r="I12658" s="37">
        <v>9</v>
      </c>
      <c r="J12658" s="37">
        <v>3</v>
      </c>
      <c r="M12658" s="39">
        <v>6754.5</v>
      </c>
      <c r="N12658" s="39">
        <v>5762.4</v>
      </c>
      <c r="O12658" s="39">
        <v>5762.4</v>
      </c>
      <c r="P12658" s="38">
        <v>284</v>
      </c>
    </row>
    <row r="12659" spans="1:16">
      <c r="A12659" s="25">
        <f t="shared" si="197"/>
        <v>12657</v>
      </c>
      <c r="B12659" s="32" t="s">
        <v>4676</v>
      </c>
      <c r="C12659" s="37">
        <v>1969</v>
      </c>
      <c r="E12659" s="42" t="s">
        <v>4823</v>
      </c>
      <c r="I12659" s="37">
        <v>5</v>
      </c>
      <c r="J12659" s="37">
        <v>4</v>
      </c>
      <c r="M12659" s="39">
        <v>3576.5</v>
      </c>
      <c r="N12659" s="39">
        <v>3378.9</v>
      </c>
      <c r="O12659" s="39">
        <v>3378.9</v>
      </c>
      <c r="P12659" s="38">
        <v>151</v>
      </c>
    </row>
    <row r="12660" spans="1:16">
      <c r="A12660" s="25">
        <f t="shared" si="197"/>
        <v>12658</v>
      </c>
      <c r="B12660" s="32" t="s">
        <v>15759</v>
      </c>
      <c r="C12660" s="37">
        <v>1971</v>
      </c>
      <c r="E12660" s="41" t="s">
        <v>4731</v>
      </c>
      <c r="I12660" s="37">
        <v>5</v>
      </c>
      <c r="J12660" s="37">
        <v>4</v>
      </c>
      <c r="M12660" s="39">
        <v>3765</v>
      </c>
      <c r="N12660" s="39">
        <v>3295.6</v>
      </c>
      <c r="O12660" s="39">
        <v>3295.6</v>
      </c>
      <c r="P12660" s="38">
        <v>189</v>
      </c>
    </row>
    <row r="12661" spans="1:16">
      <c r="A12661" s="25">
        <f t="shared" si="197"/>
        <v>12659</v>
      </c>
      <c r="B12661" s="32" t="s">
        <v>4677</v>
      </c>
      <c r="C12661" s="37">
        <v>1985</v>
      </c>
      <c r="E12661" s="41" t="s">
        <v>4731</v>
      </c>
      <c r="I12661" s="37">
        <v>9</v>
      </c>
      <c r="J12661" s="37">
        <v>1</v>
      </c>
      <c r="M12661" s="39">
        <v>2949.8</v>
      </c>
      <c r="N12661" s="39">
        <v>1756.5</v>
      </c>
      <c r="O12661" s="39">
        <v>1756.5</v>
      </c>
      <c r="P12661" s="38">
        <v>289</v>
      </c>
    </row>
    <row r="12662" spans="1:16">
      <c r="A12662" s="25">
        <f t="shared" si="197"/>
        <v>12660</v>
      </c>
      <c r="B12662" s="32" t="s">
        <v>15760</v>
      </c>
      <c r="I12662" s="37"/>
      <c r="J12662" s="37"/>
    </row>
    <row r="12663" spans="1:16">
      <c r="A12663" s="25">
        <f t="shared" si="197"/>
        <v>12661</v>
      </c>
      <c r="B12663" s="32" t="s">
        <v>15761</v>
      </c>
      <c r="C12663" s="37">
        <v>1970</v>
      </c>
      <c r="E12663" s="41" t="s">
        <v>4731</v>
      </c>
      <c r="I12663" s="37">
        <v>5</v>
      </c>
      <c r="J12663" s="37">
        <v>4</v>
      </c>
      <c r="M12663" s="39">
        <v>3544.2</v>
      </c>
      <c r="N12663" s="39">
        <v>3347.4</v>
      </c>
      <c r="O12663" s="39">
        <v>3347.4</v>
      </c>
      <c r="P12663" s="38">
        <v>181</v>
      </c>
    </row>
    <row r="12664" spans="1:16">
      <c r="A12664" s="25">
        <f t="shared" si="197"/>
        <v>12662</v>
      </c>
      <c r="B12664" s="32" t="s">
        <v>15762</v>
      </c>
      <c r="C12664" s="37">
        <v>1998</v>
      </c>
      <c r="E12664" s="41" t="s">
        <v>4731</v>
      </c>
      <c r="I12664" s="37">
        <v>5</v>
      </c>
      <c r="J12664" s="37">
        <v>4</v>
      </c>
      <c r="M12664" s="39">
        <v>3530.9</v>
      </c>
      <c r="N12664" s="39">
        <v>3332.3</v>
      </c>
      <c r="O12664" s="39">
        <v>3332.3</v>
      </c>
      <c r="P12664" s="38">
        <v>176</v>
      </c>
    </row>
    <row r="12665" spans="1:16">
      <c r="A12665" s="25">
        <f t="shared" si="197"/>
        <v>12663</v>
      </c>
      <c r="B12665" s="32" t="s">
        <v>4678</v>
      </c>
      <c r="C12665" s="37">
        <v>1976</v>
      </c>
      <c r="E12665" s="41" t="s">
        <v>4731</v>
      </c>
      <c r="I12665" s="37">
        <v>2</v>
      </c>
      <c r="J12665" s="37">
        <v>2</v>
      </c>
      <c r="M12665" s="39">
        <v>909.4</v>
      </c>
      <c r="N12665" s="39">
        <v>860.8</v>
      </c>
      <c r="O12665" s="39">
        <v>860.6</v>
      </c>
      <c r="P12665" s="38">
        <v>36</v>
      </c>
    </row>
    <row r="12666" spans="1:16">
      <c r="A12666" s="25">
        <f t="shared" si="197"/>
        <v>12664</v>
      </c>
      <c r="B12666" s="32" t="s">
        <v>4679</v>
      </c>
      <c r="C12666" s="37">
        <v>1975</v>
      </c>
      <c r="E12666" s="41" t="s">
        <v>4731</v>
      </c>
      <c r="I12666" s="37">
        <v>2</v>
      </c>
      <c r="J12666" s="37">
        <v>2</v>
      </c>
      <c r="M12666" s="39">
        <v>557.1</v>
      </c>
      <c r="N12666" s="39">
        <v>508.5</v>
      </c>
      <c r="O12666" s="39">
        <v>388.3</v>
      </c>
      <c r="P12666" s="38">
        <v>34</v>
      </c>
    </row>
    <row r="12667" spans="1:16">
      <c r="A12667" s="25">
        <f t="shared" si="197"/>
        <v>12665</v>
      </c>
      <c r="B12667" s="32" t="s">
        <v>15763</v>
      </c>
      <c r="C12667" s="37">
        <v>1988</v>
      </c>
      <c r="E12667" s="41" t="s">
        <v>4731</v>
      </c>
      <c r="I12667" s="37">
        <v>2</v>
      </c>
      <c r="J12667" s="37">
        <v>1</v>
      </c>
      <c r="M12667" s="39">
        <v>696.6</v>
      </c>
      <c r="N12667" s="39">
        <v>597.9</v>
      </c>
      <c r="O12667" s="39">
        <v>597.9</v>
      </c>
    </row>
    <row r="12668" spans="1:16">
      <c r="A12668" s="25">
        <f t="shared" si="197"/>
        <v>12666</v>
      </c>
      <c r="B12668" s="32" t="s">
        <v>15764</v>
      </c>
      <c r="C12668" s="37">
        <v>1981</v>
      </c>
      <c r="E12668" s="41" t="s">
        <v>4949</v>
      </c>
      <c r="I12668" s="37">
        <v>2</v>
      </c>
      <c r="J12668" s="37">
        <v>2</v>
      </c>
      <c r="M12668" s="39">
        <v>582.6</v>
      </c>
      <c r="N12668" s="39">
        <v>496.9</v>
      </c>
      <c r="O12668" s="39">
        <v>496.9</v>
      </c>
    </row>
    <row r="12669" spans="1:16">
      <c r="A12669" s="25">
        <f t="shared" si="197"/>
        <v>12667</v>
      </c>
      <c r="B12669" s="32" t="s">
        <v>15765</v>
      </c>
      <c r="C12669" s="37">
        <v>1983</v>
      </c>
      <c r="E12669" s="41" t="s">
        <v>4949</v>
      </c>
      <c r="I12669" s="37">
        <v>2</v>
      </c>
      <c r="J12669" s="37">
        <v>2</v>
      </c>
      <c r="M12669" s="39">
        <v>570.6</v>
      </c>
      <c r="N12669" s="39">
        <v>475.6</v>
      </c>
      <c r="O12669" s="39">
        <v>475.6</v>
      </c>
    </row>
    <row r="12670" spans="1:16">
      <c r="A12670" s="25">
        <f t="shared" si="197"/>
        <v>12668</v>
      </c>
      <c r="B12670" s="32" t="s">
        <v>15766</v>
      </c>
      <c r="C12670" s="37">
        <v>1985</v>
      </c>
      <c r="E12670" s="41" t="s">
        <v>4949</v>
      </c>
      <c r="I12670" s="37">
        <v>2</v>
      </c>
      <c r="J12670" s="37">
        <v>1</v>
      </c>
      <c r="M12670" s="39">
        <v>191</v>
      </c>
      <c r="N12670" s="39">
        <v>191</v>
      </c>
      <c r="O12670" s="39">
        <v>191</v>
      </c>
    </row>
    <row r="12671" spans="1:16">
      <c r="A12671" s="25">
        <f t="shared" si="197"/>
        <v>12669</v>
      </c>
      <c r="B12671" s="32" t="s">
        <v>3091</v>
      </c>
      <c r="C12671" s="37">
        <v>1968</v>
      </c>
      <c r="E12671" s="41" t="s">
        <v>4731</v>
      </c>
      <c r="I12671" s="37">
        <v>2</v>
      </c>
      <c r="J12671" s="37">
        <v>1</v>
      </c>
      <c r="M12671" s="39">
        <v>562.20000000000005</v>
      </c>
      <c r="N12671" s="39">
        <v>505.4</v>
      </c>
      <c r="O12671" s="39">
        <v>339.7</v>
      </c>
      <c r="P12671" s="38">
        <v>41</v>
      </c>
    </row>
    <row r="12672" spans="1:16">
      <c r="A12672" s="25">
        <f t="shared" si="197"/>
        <v>12670</v>
      </c>
      <c r="B12672" s="32" t="s">
        <v>15767</v>
      </c>
      <c r="C12672" s="37">
        <v>1980</v>
      </c>
      <c r="E12672" s="41" t="s">
        <v>4731</v>
      </c>
      <c r="I12672" s="37">
        <v>2</v>
      </c>
      <c r="J12672" s="37">
        <v>2</v>
      </c>
      <c r="M12672" s="39">
        <v>754</v>
      </c>
      <c r="N12672" s="39">
        <v>754</v>
      </c>
      <c r="O12672" s="39">
        <v>754</v>
      </c>
    </row>
    <row r="12673" spans="1:16">
      <c r="A12673" s="25">
        <f t="shared" si="197"/>
        <v>12671</v>
      </c>
      <c r="B12673" s="32" t="s">
        <v>15768</v>
      </c>
      <c r="C12673" s="37">
        <v>1978</v>
      </c>
      <c r="E12673" s="41" t="s">
        <v>4731</v>
      </c>
      <c r="I12673" s="37">
        <v>2</v>
      </c>
      <c r="J12673" s="37">
        <v>2</v>
      </c>
      <c r="M12673" s="39">
        <v>779</v>
      </c>
      <c r="N12673" s="39">
        <v>779</v>
      </c>
      <c r="O12673" s="39">
        <v>779</v>
      </c>
    </row>
    <row r="12674" spans="1:16">
      <c r="A12674" s="25">
        <f t="shared" si="197"/>
        <v>12672</v>
      </c>
      <c r="B12674" s="32" t="s">
        <v>3092</v>
      </c>
      <c r="C12674" s="37">
        <v>1965</v>
      </c>
      <c r="E12674" s="41" t="s">
        <v>4965</v>
      </c>
      <c r="I12674" s="37">
        <v>2</v>
      </c>
      <c r="J12674" s="37">
        <v>1</v>
      </c>
      <c r="M12674" s="39">
        <v>360.3</v>
      </c>
      <c r="N12674" s="39">
        <v>333.9</v>
      </c>
      <c r="O12674" s="39">
        <v>166.4</v>
      </c>
      <c r="P12674" s="38">
        <v>17</v>
      </c>
    </row>
    <row r="12675" spans="1:16">
      <c r="A12675" s="25">
        <f t="shared" ref="A12675:A12738" si="198">A12674+1</f>
        <v>12673</v>
      </c>
      <c r="B12675" s="32" t="s">
        <v>15769</v>
      </c>
      <c r="C12675" s="37">
        <v>1968</v>
      </c>
      <c r="E12675" s="41" t="s">
        <v>4965</v>
      </c>
      <c r="I12675" s="37">
        <v>2</v>
      </c>
      <c r="J12675" s="37">
        <v>1</v>
      </c>
      <c r="M12675" s="39">
        <v>355.8</v>
      </c>
      <c r="N12675" s="39">
        <v>324.8</v>
      </c>
      <c r="O12675" s="39">
        <v>228.2</v>
      </c>
      <c r="P12675" s="38">
        <v>25</v>
      </c>
    </row>
    <row r="12676" spans="1:16">
      <c r="A12676" s="25">
        <f t="shared" si="198"/>
        <v>12674</v>
      </c>
      <c r="B12676" s="32" t="s">
        <v>15770</v>
      </c>
      <c r="C12676" s="37">
        <v>1973</v>
      </c>
      <c r="E12676" s="41" t="s">
        <v>4949</v>
      </c>
      <c r="I12676" s="37">
        <v>2</v>
      </c>
      <c r="J12676" s="37">
        <v>1</v>
      </c>
      <c r="M12676" s="39">
        <v>358.1</v>
      </c>
      <c r="N12676" s="39">
        <v>326.7</v>
      </c>
      <c r="O12676" s="39">
        <v>221.4</v>
      </c>
    </row>
    <row r="12677" spans="1:16">
      <c r="A12677" s="25">
        <f t="shared" si="198"/>
        <v>12675</v>
      </c>
      <c r="B12677" s="32" t="s">
        <v>15771</v>
      </c>
      <c r="C12677" s="37">
        <v>1992</v>
      </c>
      <c r="D12677" s="37">
        <v>2017</v>
      </c>
      <c r="E12677" s="42" t="s">
        <v>4823</v>
      </c>
      <c r="I12677" s="37">
        <v>3</v>
      </c>
      <c r="J12677" s="37">
        <v>3</v>
      </c>
      <c r="M12677" s="39">
        <v>1735.4</v>
      </c>
      <c r="N12677" s="39">
        <v>1735.4</v>
      </c>
      <c r="O12677" s="39">
        <v>1679.8</v>
      </c>
      <c r="P12677" s="38">
        <v>66</v>
      </c>
    </row>
    <row r="12678" spans="1:16">
      <c r="A12678" s="25">
        <f t="shared" si="198"/>
        <v>12676</v>
      </c>
      <c r="B12678" s="32" t="s">
        <v>15772</v>
      </c>
      <c r="C12678" s="37">
        <v>1995</v>
      </c>
      <c r="D12678" s="37">
        <v>2015</v>
      </c>
      <c r="E12678" s="42" t="s">
        <v>4823</v>
      </c>
      <c r="I12678" s="37">
        <v>3</v>
      </c>
      <c r="J12678" s="37">
        <v>3</v>
      </c>
      <c r="M12678" s="39">
        <v>1735.1</v>
      </c>
      <c r="N12678" s="39">
        <v>1735.1</v>
      </c>
      <c r="O12678" s="39">
        <v>1696.7</v>
      </c>
      <c r="P12678" s="38">
        <v>66</v>
      </c>
    </row>
    <row r="12679" spans="1:16">
      <c r="A12679" s="25">
        <f t="shared" si="198"/>
        <v>12677</v>
      </c>
      <c r="B12679" s="32" t="s">
        <v>15773</v>
      </c>
      <c r="C12679" s="37">
        <v>1961</v>
      </c>
      <c r="D12679" s="37">
        <v>2018</v>
      </c>
      <c r="E12679" s="42" t="s">
        <v>4823</v>
      </c>
      <c r="I12679" s="37">
        <v>2</v>
      </c>
      <c r="J12679" s="37">
        <v>2</v>
      </c>
      <c r="M12679" s="39">
        <v>656.8</v>
      </c>
      <c r="N12679" s="39">
        <v>656.8</v>
      </c>
      <c r="O12679" s="39">
        <v>635.5</v>
      </c>
      <c r="P12679" s="38">
        <v>32</v>
      </c>
    </row>
    <row r="12680" spans="1:16">
      <c r="A12680" s="25">
        <f t="shared" si="198"/>
        <v>12678</v>
      </c>
      <c r="B12680" s="32" t="s">
        <v>15774</v>
      </c>
      <c r="C12680" s="37">
        <v>1962</v>
      </c>
      <c r="D12680" s="37">
        <v>2018</v>
      </c>
      <c r="E12680" s="42" t="s">
        <v>4823</v>
      </c>
      <c r="I12680" s="37">
        <v>2</v>
      </c>
      <c r="J12680" s="37">
        <v>3</v>
      </c>
      <c r="M12680" s="39">
        <v>939.9</v>
      </c>
      <c r="N12680" s="39">
        <v>939.9</v>
      </c>
      <c r="O12680" s="39">
        <v>910.7</v>
      </c>
      <c r="P12680" s="38">
        <v>48</v>
      </c>
    </row>
    <row r="12681" spans="1:16">
      <c r="A12681" s="25">
        <f t="shared" si="198"/>
        <v>12679</v>
      </c>
      <c r="B12681" s="32" t="s">
        <v>15775</v>
      </c>
      <c r="C12681" s="37">
        <v>1962</v>
      </c>
      <c r="D12681" s="37">
        <v>2018</v>
      </c>
      <c r="E12681" s="42" t="s">
        <v>4823</v>
      </c>
      <c r="I12681" s="37">
        <v>2</v>
      </c>
      <c r="J12681" s="37">
        <v>3</v>
      </c>
      <c r="M12681" s="39">
        <v>632.9</v>
      </c>
      <c r="N12681" s="39">
        <v>632.9</v>
      </c>
      <c r="O12681" s="39">
        <v>622.1</v>
      </c>
      <c r="P12681" s="38">
        <v>32</v>
      </c>
    </row>
    <row r="12682" spans="1:16">
      <c r="A12682" s="25">
        <f t="shared" si="198"/>
        <v>12680</v>
      </c>
      <c r="B12682" s="32" t="s">
        <v>15776</v>
      </c>
      <c r="C12682" s="37">
        <v>1971</v>
      </c>
      <c r="D12682" s="37">
        <v>2018</v>
      </c>
      <c r="E12682" s="42" t="s">
        <v>4823</v>
      </c>
      <c r="I12682" s="37">
        <v>2</v>
      </c>
      <c r="J12682" s="37">
        <v>4</v>
      </c>
      <c r="M12682" s="39">
        <v>1159</v>
      </c>
      <c r="N12682" s="39">
        <v>1159</v>
      </c>
      <c r="O12682" s="39">
        <v>1109.7</v>
      </c>
      <c r="P12682" s="38">
        <v>48</v>
      </c>
    </row>
    <row r="12683" spans="1:16">
      <c r="A12683" s="25">
        <f t="shared" si="198"/>
        <v>12681</v>
      </c>
      <c r="B12683" s="32" t="s">
        <v>15777</v>
      </c>
      <c r="C12683" s="37">
        <v>1973</v>
      </c>
      <c r="E12683" s="41" t="s">
        <v>4731</v>
      </c>
      <c r="I12683" s="37">
        <v>2</v>
      </c>
      <c r="J12683" s="37">
        <v>3</v>
      </c>
      <c r="M12683" s="39">
        <v>897.6</v>
      </c>
      <c r="N12683" s="39">
        <v>847</v>
      </c>
      <c r="O12683" s="39">
        <v>847</v>
      </c>
      <c r="P12683" s="38">
        <v>37</v>
      </c>
    </row>
    <row r="12684" spans="1:16">
      <c r="A12684" s="25">
        <f t="shared" si="198"/>
        <v>12682</v>
      </c>
      <c r="B12684" s="32" t="s">
        <v>15778</v>
      </c>
      <c r="C12684" s="37">
        <v>1971</v>
      </c>
      <c r="E12684" s="41" t="s">
        <v>4731</v>
      </c>
      <c r="I12684" s="37">
        <v>2</v>
      </c>
      <c r="J12684" s="37">
        <v>3</v>
      </c>
      <c r="M12684" s="39">
        <v>933.4</v>
      </c>
      <c r="N12684" s="39">
        <v>900.3</v>
      </c>
      <c r="O12684" s="39">
        <v>900.3</v>
      </c>
      <c r="P12684" s="38">
        <v>42</v>
      </c>
    </row>
    <row r="12685" spans="1:16">
      <c r="A12685" s="25">
        <f t="shared" si="198"/>
        <v>12683</v>
      </c>
      <c r="B12685" s="32" t="s">
        <v>15779</v>
      </c>
      <c r="C12685" s="37">
        <v>1980</v>
      </c>
      <c r="E12685" s="41" t="s">
        <v>4731</v>
      </c>
      <c r="I12685" s="37">
        <v>2</v>
      </c>
      <c r="J12685" s="37">
        <v>3</v>
      </c>
      <c r="M12685" s="39">
        <v>950.2</v>
      </c>
      <c r="N12685" s="39">
        <v>912.2</v>
      </c>
      <c r="O12685" s="39">
        <v>912.2</v>
      </c>
      <c r="P12685" s="38">
        <v>38</v>
      </c>
    </row>
    <row r="12686" spans="1:16">
      <c r="A12686" s="25">
        <f t="shared" si="198"/>
        <v>12684</v>
      </c>
      <c r="B12686" s="32" t="s">
        <v>3093</v>
      </c>
      <c r="C12686" s="37">
        <v>1976</v>
      </c>
      <c r="D12686" s="37">
        <v>2018</v>
      </c>
      <c r="E12686" s="42" t="s">
        <v>4823</v>
      </c>
      <c r="I12686" s="37">
        <v>2</v>
      </c>
      <c r="J12686" s="37">
        <v>3</v>
      </c>
      <c r="M12686" s="39">
        <v>907.7</v>
      </c>
      <c r="N12686" s="39">
        <v>907.7</v>
      </c>
      <c r="O12686" s="39">
        <v>892.5</v>
      </c>
      <c r="P12686" s="38">
        <v>44</v>
      </c>
    </row>
    <row r="12687" spans="1:16">
      <c r="A12687" s="25">
        <f t="shared" si="198"/>
        <v>12685</v>
      </c>
      <c r="B12687" s="32" t="s">
        <v>3441</v>
      </c>
      <c r="C12687" s="37">
        <v>1983</v>
      </c>
      <c r="D12687" s="37">
        <v>2018</v>
      </c>
      <c r="E12687" s="42" t="s">
        <v>4823</v>
      </c>
      <c r="I12687" s="37">
        <v>2</v>
      </c>
      <c r="J12687" s="37">
        <v>3</v>
      </c>
      <c r="M12687" s="39">
        <v>955.2</v>
      </c>
      <c r="N12687" s="39">
        <v>955.2</v>
      </c>
      <c r="O12687" s="39">
        <v>932.2</v>
      </c>
      <c r="P12687" s="38">
        <v>44</v>
      </c>
    </row>
    <row r="12688" spans="1:16">
      <c r="A12688" s="25">
        <f t="shared" si="198"/>
        <v>12686</v>
      </c>
      <c r="B12688" s="32" t="s">
        <v>15780</v>
      </c>
      <c r="C12688" s="37">
        <v>1987</v>
      </c>
      <c r="E12688" s="41" t="s">
        <v>4731</v>
      </c>
      <c r="I12688" s="37">
        <v>3</v>
      </c>
      <c r="J12688" s="37">
        <v>3</v>
      </c>
      <c r="M12688" s="39">
        <v>1686.2</v>
      </c>
      <c r="N12688" s="39">
        <v>1581.1</v>
      </c>
      <c r="O12688" s="39">
        <v>1581.1</v>
      </c>
      <c r="P12688" s="38">
        <v>65</v>
      </c>
    </row>
    <row r="12689" spans="1:16">
      <c r="A12689" s="25">
        <f t="shared" si="198"/>
        <v>12687</v>
      </c>
      <c r="B12689" s="32" t="s">
        <v>15781</v>
      </c>
      <c r="I12689" s="37"/>
      <c r="J12689" s="37"/>
    </row>
    <row r="12690" spans="1:16">
      <c r="A12690" s="25">
        <f t="shared" si="198"/>
        <v>12688</v>
      </c>
      <c r="B12690" s="32" t="s">
        <v>15782</v>
      </c>
      <c r="I12690" s="37"/>
      <c r="J12690" s="37"/>
    </row>
    <row r="12691" spans="1:16">
      <c r="A12691" s="25">
        <f t="shared" si="198"/>
        <v>12689</v>
      </c>
      <c r="B12691" s="32" t="s">
        <v>15783</v>
      </c>
      <c r="C12691" s="37">
        <v>1990</v>
      </c>
      <c r="D12691" s="37">
        <v>2015</v>
      </c>
      <c r="E12691" s="42" t="s">
        <v>4823</v>
      </c>
      <c r="I12691" s="37">
        <v>3</v>
      </c>
      <c r="J12691" s="37">
        <v>3</v>
      </c>
      <c r="M12691" s="39">
        <v>1889.2</v>
      </c>
      <c r="N12691" s="39">
        <v>1816</v>
      </c>
      <c r="O12691" s="39">
        <v>1752.44</v>
      </c>
      <c r="P12691" s="38">
        <v>72</v>
      </c>
    </row>
    <row r="12692" spans="1:16">
      <c r="A12692" s="25">
        <f t="shared" si="198"/>
        <v>12690</v>
      </c>
      <c r="B12692" s="32" t="s">
        <v>15784</v>
      </c>
      <c r="C12692" s="37">
        <v>1986</v>
      </c>
      <c r="E12692" s="41" t="s">
        <v>4894</v>
      </c>
      <c r="I12692" s="37">
        <v>2</v>
      </c>
      <c r="J12692" s="37">
        <v>3</v>
      </c>
      <c r="M12692" s="39">
        <v>776.4</v>
      </c>
      <c r="N12692" s="39">
        <v>649.1</v>
      </c>
      <c r="O12692" s="39">
        <v>649.1</v>
      </c>
      <c r="P12692" s="38">
        <v>25</v>
      </c>
    </row>
    <row r="12693" spans="1:16">
      <c r="A12693" s="25">
        <f t="shared" si="198"/>
        <v>12691</v>
      </c>
      <c r="B12693" s="32" t="s">
        <v>15785</v>
      </c>
      <c r="C12693" s="37">
        <v>1970</v>
      </c>
      <c r="E12693" s="41" t="s">
        <v>4965</v>
      </c>
      <c r="I12693" s="37">
        <v>2</v>
      </c>
      <c r="J12693" s="37">
        <v>1</v>
      </c>
      <c r="M12693" s="39">
        <v>341.8</v>
      </c>
      <c r="N12693" s="39">
        <v>303.3</v>
      </c>
      <c r="O12693" s="39">
        <v>303.3</v>
      </c>
      <c r="P12693" s="38">
        <v>31</v>
      </c>
    </row>
    <row r="12694" spans="1:16">
      <c r="A12694" s="25">
        <f t="shared" si="198"/>
        <v>12692</v>
      </c>
      <c r="B12694" s="32" t="s">
        <v>3442</v>
      </c>
      <c r="C12694" s="37">
        <v>1975</v>
      </c>
      <c r="E12694" s="41" t="s">
        <v>4965</v>
      </c>
      <c r="I12694" s="37">
        <v>2</v>
      </c>
      <c r="J12694" s="37">
        <v>2</v>
      </c>
      <c r="M12694" s="39">
        <v>568.5</v>
      </c>
      <c r="N12694" s="39">
        <v>505.1</v>
      </c>
      <c r="O12694" s="39">
        <v>385.7</v>
      </c>
      <c r="P12694" s="38">
        <v>41</v>
      </c>
    </row>
    <row r="12695" spans="1:16">
      <c r="A12695" s="25">
        <f t="shared" si="198"/>
        <v>12693</v>
      </c>
      <c r="B12695" s="32" t="s">
        <v>15786</v>
      </c>
      <c r="C12695" s="37">
        <v>1973</v>
      </c>
      <c r="E12695" s="41" t="s">
        <v>4965</v>
      </c>
      <c r="I12695" s="37">
        <v>2</v>
      </c>
      <c r="J12695" s="37">
        <v>1</v>
      </c>
      <c r="M12695" s="39">
        <v>349.5</v>
      </c>
      <c r="N12695" s="39">
        <v>318.8</v>
      </c>
      <c r="O12695" s="39">
        <v>318.8</v>
      </c>
      <c r="P12695" s="38">
        <v>20</v>
      </c>
    </row>
    <row r="12696" spans="1:16">
      <c r="A12696" s="25">
        <f t="shared" si="198"/>
        <v>12694</v>
      </c>
      <c r="B12696" s="32" t="s">
        <v>15787</v>
      </c>
      <c r="C12696" s="37">
        <v>1975</v>
      </c>
      <c r="E12696" s="41" t="s">
        <v>4731</v>
      </c>
      <c r="I12696" s="37">
        <v>2</v>
      </c>
      <c r="J12696" s="37">
        <v>2</v>
      </c>
      <c r="M12696" s="39">
        <v>831.5</v>
      </c>
      <c r="N12696" s="39">
        <v>700.8</v>
      </c>
      <c r="O12696" s="39">
        <v>700.8</v>
      </c>
      <c r="P12696" s="38">
        <v>55</v>
      </c>
    </row>
    <row r="12697" spans="1:16">
      <c r="A12697" s="25">
        <f t="shared" si="198"/>
        <v>12695</v>
      </c>
      <c r="B12697" s="32" t="s">
        <v>15788</v>
      </c>
      <c r="C12697" s="37">
        <v>1979</v>
      </c>
      <c r="E12697" s="41" t="s">
        <v>4965</v>
      </c>
      <c r="I12697" s="37">
        <v>2</v>
      </c>
      <c r="J12697" s="37">
        <v>2</v>
      </c>
      <c r="M12697" s="39">
        <v>545.20000000000005</v>
      </c>
      <c r="N12697" s="39">
        <v>329.1</v>
      </c>
      <c r="O12697" s="39">
        <v>329.1</v>
      </c>
      <c r="P12697" s="38">
        <v>61</v>
      </c>
    </row>
    <row r="12698" spans="1:16">
      <c r="A12698" s="25">
        <f t="shared" si="198"/>
        <v>12696</v>
      </c>
      <c r="B12698" s="32" t="s">
        <v>15789</v>
      </c>
      <c r="C12698" s="37">
        <v>1985</v>
      </c>
      <c r="E12698" s="41" t="s">
        <v>4731</v>
      </c>
      <c r="I12698" s="37">
        <v>2</v>
      </c>
      <c r="J12698" s="37">
        <v>2</v>
      </c>
      <c r="M12698" s="39">
        <v>715.8</v>
      </c>
      <c r="N12698" s="39">
        <v>634</v>
      </c>
      <c r="O12698" s="39">
        <v>605.20000000000005</v>
      </c>
      <c r="P12698" s="38">
        <v>46</v>
      </c>
    </row>
    <row r="12699" spans="1:16">
      <c r="A12699" s="25">
        <f t="shared" si="198"/>
        <v>12697</v>
      </c>
      <c r="B12699" s="32" t="s">
        <v>15790</v>
      </c>
      <c r="C12699" s="37">
        <v>1995</v>
      </c>
      <c r="E12699" s="41" t="s">
        <v>4731</v>
      </c>
      <c r="I12699" s="37">
        <v>2</v>
      </c>
      <c r="J12699" s="37">
        <v>2</v>
      </c>
      <c r="M12699" s="39">
        <v>1261.4000000000001</v>
      </c>
      <c r="N12699" s="39">
        <v>763.2</v>
      </c>
      <c r="O12699" s="39">
        <v>763.2</v>
      </c>
      <c r="P12699" s="38">
        <v>40</v>
      </c>
    </row>
    <row r="12700" spans="1:16">
      <c r="A12700" s="25">
        <f t="shared" si="198"/>
        <v>12698</v>
      </c>
      <c r="B12700" s="32" t="s">
        <v>15791</v>
      </c>
      <c r="C12700" s="37">
        <v>1988</v>
      </c>
      <c r="E12700" s="41" t="s">
        <v>4731</v>
      </c>
      <c r="I12700" s="37">
        <v>2</v>
      </c>
      <c r="J12700" s="37">
        <v>1</v>
      </c>
      <c r="M12700" s="39">
        <v>716.1</v>
      </c>
      <c r="N12700" s="39">
        <v>557.79999999999995</v>
      </c>
      <c r="O12700" s="39">
        <v>525.6</v>
      </c>
      <c r="P12700" s="38">
        <v>22</v>
      </c>
    </row>
    <row r="12701" spans="1:16">
      <c r="A12701" s="25">
        <f t="shared" si="198"/>
        <v>12699</v>
      </c>
      <c r="B12701" s="32" t="s">
        <v>15792</v>
      </c>
      <c r="C12701" s="37">
        <v>1978</v>
      </c>
      <c r="E12701" s="41" t="s">
        <v>4965</v>
      </c>
      <c r="I12701" s="37">
        <v>2</v>
      </c>
      <c r="J12701" s="37">
        <v>2</v>
      </c>
      <c r="M12701" s="39">
        <v>513.9</v>
      </c>
      <c r="N12701" s="39">
        <v>474.5</v>
      </c>
      <c r="O12701" s="39">
        <v>474.5</v>
      </c>
      <c r="P12701" s="38">
        <v>36</v>
      </c>
    </row>
    <row r="12702" spans="1:16">
      <c r="A12702" s="25">
        <f t="shared" si="198"/>
        <v>12700</v>
      </c>
      <c r="B12702" s="32" t="s">
        <v>15793</v>
      </c>
      <c r="C12702" s="37">
        <v>1968</v>
      </c>
      <c r="E12702" s="41" t="s">
        <v>4965</v>
      </c>
      <c r="I12702" s="37">
        <v>2</v>
      </c>
      <c r="J12702" s="37">
        <v>1</v>
      </c>
      <c r="M12702" s="39">
        <v>336.4</v>
      </c>
      <c r="N12702" s="39">
        <v>296.7</v>
      </c>
      <c r="O12702" s="39">
        <v>289.7</v>
      </c>
      <c r="P12702" s="38">
        <v>26</v>
      </c>
    </row>
    <row r="12703" spans="1:16">
      <c r="A12703" s="25">
        <f t="shared" si="198"/>
        <v>12701</v>
      </c>
      <c r="B12703" s="32" t="s">
        <v>3443</v>
      </c>
      <c r="C12703" s="37">
        <v>1968</v>
      </c>
      <c r="E12703" s="41" t="s">
        <v>4965</v>
      </c>
      <c r="I12703" s="37">
        <v>2</v>
      </c>
      <c r="J12703" s="37">
        <v>1</v>
      </c>
      <c r="M12703" s="39">
        <v>280.7</v>
      </c>
      <c r="N12703" s="39">
        <v>252.9</v>
      </c>
      <c r="O12703" s="39">
        <v>222.2</v>
      </c>
      <c r="P12703" s="38">
        <v>9</v>
      </c>
    </row>
    <row r="12704" spans="1:16">
      <c r="A12704" s="25">
        <f t="shared" si="198"/>
        <v>12702</v>
      </c>
      <c r="B12704" s="32" t="s">
        <v>15794</v>
      </c>
      <c r="C12704" s="37">
        <v>1988</v>
      </c>
      <c r="E12704" s="41" t="s">
        <v>4731</v>
      </c>
      <c r="I12704" s="37">
        <v>2</v>
      </c>
      <c r="J12704" s="37">
        <v>3</v>
      </c>
      <c r="M12704" s="39">
        <v>607.9</v>
      </c>
      <c r="N12704" s="39">
        <v>483</v>
      </c>
      <c r="O12704" s="39">
        <v>447.3</v>
      </c>
      <c r="P12704" s="38">
        <v>39</v>
      </c>
    </row>
    <row r="12705" spans="1:16">
      <c r="A12705" s="25">
        <f t="shared" si="198"/>
        <v>12703</v>
      </c>
      <c r="B12705" s="32" t="s">
        <v>15795</v>
      </c>
      <c r="C12705" s="37">
        <v>1970</v>
      </c>
      <c r="E12705" s="41" t="s">
        <v>4965</v>
      </c>
      <c r="I12705" s="37">
        <v>2</v>
      </c>
      <c r="J12705" s="37">
        <v>2</v>
      </c>
      <c r="M12705" s="39">
        <v>330.5</v>
      </c>
      <c r="N12705" s="39">
        <v>200.6</v>
      </c>
      <c r="O12705" s="39">
        <v>163</v>
      </c>
      <c r="P12705" s="38">
        <v>19</v>
      </c>
    </row>
    <row r="12706" spans="1:16">
      <c r="A12706" s="25">
        <f t="shared" si="198"/>
        <v>12704</v>
      </c>
      <c r="B12706" s="32" t="s">
        <v>15796</v>
      </c>
      <c r="C12706" s="37">
        <v>1968</v>
      </c>
      <c r="E12706" s="41" t="s">
        <v>4731</v>
      </c>
      <c r="I12706" s="37">
        <v>2</v>
      </c>
      <c r="J12706" s="37">
        <v>2</v>
      </c>
      <c r="M12706" s="39">
        <v>383.1</v>
      </c>
      <c r="N12706" s="39">
        <v>257.7</v>
      </c>
      <c r="O12706" s="39">
        <v>257.7</v>
      </c>
      <c r="P12706" s="38">
        <v>20</v>
      </c>
    </row>
    <row r="12707" spans="1:16">
      <c r="A12707" s="25">
        <f t="shared" si="198"/>
        <v>12705</v>
      </c>
      <c r="B12707" s="32" t="s">
        <v>4680</v>
      </c>
      <c r="C12707" s="37">
        <v>1971</v>
      </c>
      <c r="E12707" s="41" t="s">
        <v>4965</v>
      </c>
      <c r="I12707" s="37">
        <v>2</v>
      </c>
      <c r="J12707" s="37">
        <v>1</v>
      </c>
      <c r="M12707" s="39">
        <v>352.7</v>
      </c>
      <c r="N12707" s="39">
        <v>320.89999999999998</v>
      </c>
      <c r="O12707" s="39">
        <v>320.89999999999998</v>
      </c>
      <c r="P12707" s="38">
        <v>43</v>
      </c>
    </row>
    <row r="12708" spans="1:16">
      <c r="A12708" s="25">
        <f t="shared" si="198"/>
        <v>12706</v>
      </c>
      <c r="B12708" s="32" t="s">
        <v>15797</v>
      </c>
      <c r="C12708" s="37">
        <v>1969</v>
      </c>
      <c r="E12708" s="41" t="s">
        <v>4965</v>
      </c>
      <c r="I12708" s="37">
        <v>2</v>
      </c>
      <c r="J12708" s="37">
        <v>1</v>
      </c>
      <c r="M12708" s="39">
        <v>352.7</v>
      </c>
      <c r="N12708" s="39">
        <v>326.10000000000002</v>
      </c>
      <c r="O12708" s="39">
        <v>241.7</v>
      </c>
      <c r="P12708" s="38">
        <v>20</v>
      </c>
    </row>
    <row r="12709" spans="1:16">
      <c r="A12709" s="25">
        <f t="shared" si="198"/>
        <v>12707</v>
      </c>
      <c r="B12709" s="32" t="s">
        <v>15798</v>
      </c>
      <c r="C12709" s="37">
        <v>1953</v>
      </c>
      <c r="E12709" s="41" t="s">
        <v>4731</v>
      </c>
      <c r="I12709" s="37">
        <v>2</v>
      </c>
      <c r="J12709" s="37">
        <v>1</v>
      </c>
      <c r="M12709" s="39">
        <v>276.10000000000002</v>
      </c>
      <c r="N12709" s="39">
        <v>213.7</v>
      </c>
      <c r="O12709" s="39">
        <v>213.7</v>
      </c>
      <c r="P12709" s="38">
        <v>9</v>
      </c>
    </row>
    <row r="12710" spans="1:16">
      <c r="A12710" s="25">
        <f t="shared" si="198"/>
        <v>12708</v>
      </c>
      <c r="B12710" s="32" t="s">
        <v>15799</v>
      </c>
      <c r="C12710" s="37">
        <v>1966</v>
      </c>
      <c r="E12710" s="41" t="s">
        <v>4965</v>
      </c>
      <c r="I12710" s="37">
        <v>2</v>
      </c>
      <c r="J12710" s="37">
        <v>1</v>
      </c>
      <c r="M12710" s="39">
        <v>335.4</v>
      </c>
      <c r="N12710" s="39">
        <v>324.89999999999998</v>
      </c>
      <c r="O12710" s="39">
        <v>309.3</v>
      </c>
      <c r="P12710" s="38">
        <v>20</v>
      </c>
    </row>
    <row r="12711" spans="1:16">
      <c r="A12711" s="25">
        <f t="shared" si="198"/>
        <v>12709</v>
      </c>
      <c r="B12711" s="32" t="s">
        <v>15800</v>
      </c>
      <c r="C12711" s="37">
        <v>1975</v>
      </c>
      <c r="E12711" s="41" t="s">
        <v>4731</v>
      </c>
      <c r="I12711" s="37">
        <v>2</v>
      </c>
      <c r="J12711" s="37">
        <v>2</v>
      </c>
      <c r="M12711" s="39">
        <v>671</v>
      </c>
      <c r="N12711" s="39">
        <v>611.6</v>
      </c>
      <c r="O12711" s="39">
        <v>611.6</v>
      </c>
      <c r="P12711" s="38">
        <v>26</v>
      </c>
    </row>
    <row r="12712" spans="1:16">
      <c r="A12712" s="25">
        <f t="shared" si="198"/>
        <v>12710</v>
      </c>
      <c r="B12712" s="32" t="s">
        <v>15801</v>
      </c>
      <c r="C12712" s="37">
        <v>1980</v>
      </c>
      <c r="E12712" s="41" t="s">
        <v>4965</v>
      </c>
      <c r="I12712" s="37">
        <v>2</v>
      </c>
      <c r="J12712" s="37">
        <v>2</v>
      </c>
      <c r="M12712" s="39">
        <v>546.1</v>
      </c>
      <c r="N12712" s="39">
        <v>486.3</v>
      </c>
      <c r="O12712" s="39">
        <v>486.3</v>
      </c>
      <c r="P12712" s="38">
        <v>43</v>
      </c>
    </row>
    <row r="12713" spans="1:16">
      <c r="A12713" s="25">
        <f t="shared" si="198"/>
        <v>12711</v>
      </c>
      <c r="B12713" s="32" t="s">
        <v>15802</v>
      </c>
      <c r="C12713" s="37">
        <v>1982</v>
      </c>
      <c r="E12713" s="41" t="s">
        <v>4965</v>
      </c>
      <c r="I12713" s="37">
        <v>2</v>
      </c>
      <c r="J12713" s="37">
        <v>2</v>
      </c>
      <c r="M12713" s="39">
        <v>504</v>
      </c>
      <c r="N12713" s="39">
        <v>474</v>
      </c>
      <c r="O12713" s="39">
        <v>474</v>
      </c>
      <c r="P12713" s="38">
        <v>38</v>
      </c>
    </row>
    <row r="12714" spans="1:16">
      <c r="A12714" s="25">
        <f t="shared" si="198"/>
        <v>12712</v>
      </c>
      <c r="B12714" s="32" t="s">
        <v>15803</v>
      </c>
      <c r="C12714" s="37">
        <v>1988</v>
      </c>
      <c r="E12714" s="41" t="s">
        <v>4731</v>
      </c>
      <c r="I12714" s="37">
        <v>2</v>
      </c>
      <c r="J12714" s="37">
        <v>1</v>
      </c>
      <c r="M12714" s="39">
        <v>367.6</v>
      </c>
      <c r="N12714" s="39">
        <v>187.4</v>
      </c>
      <c r="O12714" s="39">
        <v>136.9</v>
      </c>
      <c r="P12714" s="38">
        <v>17</v>
      </c>
    </row>
    <row r="12715" spans="1:16">
      <c r="A12715" s="25">
        <f t="shared" si="198"/>
        <v>12713</v>
      </c>
      <c r="B12715" s="32" t="s">
        <v>15804</v>
      </c>
      <c r="C12715" s="37">
        <v>1979</v>
      </c>
      <c r="E12715" s="41" t="s">
        <v>4965</v>
      </c>
      <c r="I12715" s="37">
        <v>2</v>
      </c>
      <c r="J12715" s="37">
        <v>2</v>
      </c>
      <c r="M12715" s="39">
        <v>581.9</v>
      </c>
      <c r="N12715" s="39">
        <v>517.5</v>
      </c>
      <c r="O12715" s="39">
        <v>517.5</v>
      </c>
      <c r="P12715" s="38">
        <v>48</v>
      </c>
    </row>
    <row r="12716" spans="1:16">
      <c r="A12716" s="25">
        <f t="shared" si="198"/>
        <v>12714</v>
      </c>
      <c r="B12716" s="32" t="s">
        <v>15805</v>
      </c>
      <c r="C12716" s="37">
        <v>1988</v>
      </c>
      <c r="E12716" s="41" t="s">
        <v>4965</v>
      </c>
      <c r="I12716" s="37">
        <v>2</v>
      </c>
      <c r="J12716" s="37">
        <v>2</v>
      </c>
      <c r="M12716" s="39">
        <v>546.20000000000005</v>
      </c>
      <c r="N12716" s="39">
        <v>482.2</v>
      </c>
      <c r="O12716" s="39">
        <v>482.2</v>
      </c>
      <c r="P12716" s="38">
        <v>29</v>
      </c>
    </row>
    <row r="12717" spans="1:16">
      <c r="A12717" s="25">
        <f t="shared" si="198"/>
        <v>12715</v>
      </c>
      <c r="B12717" s="32" t="s">
        <v>15806</v>
      </c>
      <c r="C12717" s="37">
        <v>1950</v>
      </c>
      <c r="E12717" s="41" t="s">
        <v>4965</v>
      </c>
      <c r="I12717" s="37">
        <v>1</v>
      </c>
      <c r="J12717" s="37">
        <v>2</v>
      </c>
      <c r="M12717" s="39">
        <v>214.2</v>
      </c>
      <c r="N12717" s="39">
        <v>176.7</v>
      </c>
      <c r="O12717" s="39">
        <v>101.9</v>
      </c>
      <c r="P12717" s="38">
        <v>16</v>
      </c>
    </row>
    <row r="12718" spans="1:16">
      <c r="A12718" s="25">
        <f t="shared" si="198"/>
        <v>12716</v>
      </c>
      <c r="B12718" s="32" t="s">
        <v>15807</v>
      </c>
      <c r="C12718" s="37">
        <v>1983</v>
      </c>
      <c r="E12718" s="41" t="s">
        <v>4965</v>
      </c>
      <c r="I12718" s="37">
        <v>2</v>
      </c>
      <c r="J12718" s="37">
        <v>2</v>
      </c>
      <c r="M12718" s="39">
        <v>547</v>
      </c>
      <c r="N12718" s="39">
        <v>486.4</v>
      </c>
      <c r="O12718" s="39">
        <v>486.4</v>
      </c>
      <c r="P12718" s="38">
        <v>21</v>
      </c>
    </row>
    <row r="12719" spans="1:16">
      <c r="A12719" s="25">
        <f t="shared" si="198"/>
        <v>12717</v>
      </c>
      <c r="B12719" s="32" t="s">
        <v>15808</v>
      </c>
      <c r="C12719" s="37">
        <v>1973</v>
      </c>
      <c r="E12719" s="41" t="s">
        <v>4965</v>
      </c>
      <c r="I12719" s="37">
        <v>2</v>
      </c>
      <c r="J12719" s="37">
        <v>2</v>
      </c>
      <c r="M12719" s="39">
        <v>302.7</v>
      </c>
      <c r="N12719" s="39">
        <v>258.8</v>
      </c>
      <c r="O12719" s="39">
        <v>241</v>
      </c>
      <c r="P12719" s="38">
        <v>9</v>
      </c>
    </row>
    <row r="12720" spans="1:16">
      <c r="A12720" s="25">
        <f t="shared" si="198"/>
        <v>12718</v>
      </c>
      <c r="B12720" s="32" t="s">
        <v>15809</v>
      </c>
      <c r="C12720" s="37">
        <v>1978</v>
      </c>
      <c r="E12720" s="41" t="s">
        <v>4965</v>
      </c>
      <c r="I12720" s="37">
        <v>2</v>
      </c>
      <c r="J12720" s="37">
        <v>2</v>
      </c>
      <c r="M12720" s="39">
        <v>550.6</v>
      </c>
      <c r="N12720" s="39">
        <v>489.4</v>
      </c>
      <c r="O12720" s="39">
        <v>489.4</v>
      </c>
      <c r="P12720" s="38">
        <v>49</v>
      </c>
    </row>
    <row r="12721" spans="1:16">
      <c r="A12721" s="25">
        <f t="shared" si="198"/>
        <v>12719</v>
      </c>
      <c r="B12721" s="32" t="s">
        <v>15810</v>
      </c>
      <c r="C12721" s="37">
        <v>1978</v>
      </c>
      <c r="E12721" s="41" t="s">
        <v>4731</v>
      </c>
      <c r="I12721" s="37">
        <v>2</v>
      </c>
      <c r="J12721" s="37">
        <v>2</v>
      </c>
      <c r="M12721" s="39">
        <v>839.4</v>
      </c>
      <c r="N12721" s="39">
        <v>717.9</v>
      </c>
      <c r="O12721" s="39">
        <v>717.9</v>
      </c>
      <c r="P12721" s="38">
        <v>43</v>
      </c>
    </row>
    <row r="12722" spans="1:16">
      <c r="A12722" s="25">
        <f t="shared" si="198"/>
        <v>12720</v>
      </c>
      <c r="B12722" s="32" t="s">
        <v>15811</v>
      </c>
      <c r="C12722" s="37">
        <v>1988</v>
      </c>
      <c r="E12722" s="41" t="s">
        <v>4731</v>
      </c>
      <c r="I12722" s="37">
        <v>2</v>
      </c>
      <c r="J12722" s="37">
        <v>1</v>
      </c>
      <c r="M12722" s="39">
        <v>754.4</v>
      </c>
      <c r="N12722" s="39">
        <v>600.20000000000005</v>
      </c>
      <c r="O12722" s="39">
        <v>600.20000000000005</v>
      </c>
      <c r="P12722" s="38">
        <v>37</v>
      </c>
    </row>
    <row r="12723" spans="1:16">
      <c r="A12723" s="25">
        <f t="shared" si="198"/>
        <v>12721</v>
      </c>
      <c r="B12723" s="32" t="s">
        <v>15812</v>
      </c>
      <c r="C12723" s="37">
        <v>1988</v>
      </c>
      <c r="E12723" s="41" t="s">
        <v>4731</v>
      </c>
      <c r="I12723" s="37">
        <v>2</v>
      </c>
      <c r="J12723" s="37">
        <v>2</v>
      </c>
      <c r="M12723" s="39">
        <v>1313</v>
      </c>
      <c r="N12723" s="39">
        <v>797.5</v>
      </c>
      <c r="O12723" s="39">
        <v>797.5</v>
      </c>
      <c r="P12723" s="38">
        <v>33</v>
      </c>
    </row>
    <row r="12724" spans="1:16">
      <c r="A12724" s="25">
        <f t="shared" si="198"/>
        <v>12722</v>
      </c>
      <c r="B12724" s="32" t="s">
        <v>15813</v>
      </c>
      <c r="C12724" s="37">
        <v>1976</v>
      </c>
      <c r="E12724" s="41" t="s">
        <v>4965</v>
      </c>
      <c r="I12724" s="37">
        <v>2</v>
      </c>
      <c r="J12724" s="37">
        <v>1</v>
      </c>
      <c r="M12724" s="39">
        <v>345.9</v>
      </c>
      <c r="N12724" s="39">
        <v>317.89999999999998</v>
      </c>
      <c r="O12724" s="39">
        <v>273.10000000000002</v>
      </c>
      <c r="P12724" s="38">
        <v>15</v>
      </c>
    </row>
    <row r="12725" spans="1:16">
      <c r="A12725" s="25">
        <f t="shared" si="198"/>
        <v>12723</v>
      </c>
      <c r="B12725" s="32" t="s">
        <v>15814</v>
      </c>
      <c r="C12725" s="37">
        <v>1975</v>
      </c>
      <c r="E12725" s="41" t="s">
        <v>4731</v>
      </c>
      <c r="I12725" s="37">
        <v>2</v>
      </c>
      <c r="J12725" s="37">
        <v>2</v>
      </c>
      <c r="M12725" s="39">
        <v>585.79999999999995</v>
      </c>
      <c r="N12725" s="39">
        <v>530.70000000000005</v>
      </c>
      <c r="O12725" s="39">
        <v>530.70000000000005</v>
      </c>
      <c r="P12725" s="38">
        <v>34</v>
      </c>
    </row>
    <row r="12726" spans="1:16">
      <c r="A12726" s="25">
        <f t="shared" si="198"/>
        <v>12724</v>
      </c>
      <c r="B12726" s="32" t="s">
        <v>15815</v>
      </c>
      <c r="C12726" s="37">
        <v>1976</v>
      </c>
      <c r="E12726" s="41" t="s">
        <v>4965</v>
      </c>
      <c r="I12726" s="37">
        <v>2</v>
      </c>
      <c r="J12726" s="37">
        <v>1</v>
      </c>
      <c r="M12726" s="39">
        <v>395.5</v>
      </c>
      <c r="N12726" s="39">
        <v>363.7</v>
      </c>
      <c r="O12726" s="39">
        <v>363.7</v>
      </c>
      <c r="P12726" s="38">
        <v>23</v>
      </c>
    </row>
    <row r="12727" spans="1:16">
      <c r="A12727" s="25">
        <f t="shared" si="198"/>
        <v>12725</v>
      </c>
      <c r="B12727" s="32" t="s">
        <v>15816</v>
      </c>
      <c r="C12727" s="37">
        <v>1976</v>
      </c>
      <c r="E12727" s="41" t="s">
        <v>4965</v>
      </c>
      <c r="I12727" s="37">
        <v>2</v>
      </c>
      <c r="J12727" s="37">
        <v>1</v>
      </c>
      <c r="M12727" s="39">
        <v>357.9</v>
      </c>
      <c r="N12727" s="39">
        <v>324.10000000000002</v>
      </c>
      <c r="O12727" s="39">
        <v>324.10000000000002</v>
      </c>
      <c r="P12727" s="38">
        <v>27</v>
      </c>
    </row>
    <row r="12728" spans="1:16">
      <c r="A12728" s="25">
        <f t="shared" si="198"/>
        <v>12726</v>
      </c>
      <c r="B12728" s="32" t="s">
        <v>4681</v>
      </c>
      <c r="C12728" s="37">
        <v>1973</v>
      </c>
      <c r="E12728" s="41" t="s">
        <v>4965</v>
      </c>
      <c r="I12728" s="37">
        <v>2</v>
      </c>
      <c r="J12728" s="37">
        <v>1</v>
      </c>
      <c r="M12728" s="39">
        <v>364.5</v>
      </c>
      <c r="N12728" s="39">
        <v>331.3</v>
      </c>
      <c r="O12728" s="39">
        <v>331.3</v>
      </c>
      <c r="P12728" s="38">
        <v>15</v>
      </c>
    </row>
    <row r="12729" spans="1:16">
      <c r="A12729" s="25">
        <f t="shared" si="198"/>
        <v>12727</v>
      </c>
      <c r="B12729" s="32" t="s">
        <v>15817</v>
      </c>
      <c r="C12729" s="37">
        <v>1994</v>
      </c>
      <c r="E12729" s="41" t="s">
        <v>4731</v>
      </c>
      <c r="I12729" s="37">
        <v>2</v>
      </c>
      <c r="J12729" s="37">
        <v>2</v>
      </c>
      <c r="M12729" s="39">
        <v>1261.5999999999999</v>
      </c>
      <c r="N12729" s="39">
        <v>795.5</v>
      </c>
      <c r="O12729" s="39">
        <v>795.5</v>
      </c>
      <c r="P12729" s="38">
        <v>43</v>
      </c>
    </row>
    <row r="12730" spans="1:16">
      <c r="A12730" s="25">
        <f t="shared" si="198"/>
        <v>12728</v>
      </c>
      <c r="B12730" s="32" t="s">
        <v>15818</v>
      </c>
      <c r="C12730" s="37">
        <v>1967</v>
      </c>
      <c r="E12730" s="41" t="s">
        <v>4965</v>
      </c>
      <c r="I12730" s="37">
        <v>2</v>
      </c>
      <c r="J12730" s="37">
        <v>1</v>
      </c>
      <c r="M12730" s="39">
        <v>344.1</v>
      </c>
      <c r="N12730" s="39">
        <v>223.2</v>
      </c>
      <c r="O12730" s="39">
        <v>214</v>
      </c>
      <c r="P12730" s="38">
        <v>17</v>
      </c>
    </row>
    <row r="12731" spans="1:16">
      <c r="A12731" s="25">
        <f t="shared" si="198"/>
        <v>12729</v>
      </c>
      <c r="B12731" s="32" t="s">
        <v>15819</v>
      </c>
      <c r="C12731" s="37">
        <v>1994</v>
      </c>
      <c r="E12731" s="41" t="s">
        <v>4731</v>
      </c>
      <c r="I12731" s="37">
        <v>2</v>
      </c>
      <c r="J12731" s="37">
        <v>1</v>
      </c>
      <c r="M12731" s="39">
        <v>421.2</v>
      </c>
      <c r="N12731" s="39">
        <v>386.5</v>
      </c>
      <c r="O12731" s="39">
        <v>386.5</v>
      </c>
      <c r="P12731" s="38">
        <v>27</v>
      </c>
    </row>
    <row r="12732" spans="1:16">
      <c r="A12732" s="25">
        <f t="shared" si="198"/>
        <v>12730</v>
      </c>
      <c r="B12732" s="40" t="s">
        <v>15820</v>
      </c>
      <c r="C12732" s="37">
        <v>1983</v>
      </c>
      <c r="E12732" s="41" t="s">
        <v>4726</v>
      </c>
      <c r="I12732" s="37">
        <v>2</v>
      </c>
      <c r="J12732" s="37">
        <v>1</v>
      </c>
      <c r="M12732" s="39">
        <v>354.4</v>
      </c>
      <c r="N12732" s="39">
        <v>354.4</v>
      </c>
      <c r="O12732" s="39">
        <v>327</v>
      </c>
      <c r="P12732" s="38">
        <v>12</v>
      </c>
    </row>
    <row r="12733" spans="1:16">
      <c r="A12733" s="25">
        <f t="shared" si="198"/>
        <v>12731</v>
      </c>
      <c r="B12733" s="40" t="s">
        <v>15821</v>
      </c>
      <c r="C12733" s="37">
        <v>1952</v>
      </c>
      <c r="E12733" s="41" t="s">
        <v>4731</v>
      </c>
      <c r="I12733" s="37">
        <v>2</v>
      </c>
      <c r="J12733" s="37">
        <v>2</v>
      </c>
      <c r="M12733" s="39">
        <v>459.7</v>
      </c>
      <c r="N12733" s="39">
        <v>369.8</v>
      </c>
      <c r="O12733" s="39">
        <v>369.8</v>
      </c>
      <c r="P12733" s="38">
        <v>12</v>
      </c>
    </row>
    <row r="12734" spans="1:16">
      <c r="A12734" s="25">
        <f t="shared" si="198"/>
        <v>12732</v>
      </c>
      <c r="B12734" s="40" t="s">
        <v>15822</v>
      </c>
      <c r="C12734" s="37">
        <v>1961</v>
      </c>
      <c r="D12734" s="37">
        <v>2009</v>
      </c>
      <c r="E12734" s="41" t="s">
        <v>5129</v>
      </c>
      <c r="I12734" s="37">
        <v>2</v>
      </c>
      <c r="J12734" s="37">
        <v>2</v>
      </c>
      <c r="M12734" s="39">
        <v>614.4</v>
      </c>
      <c r="N12734" s="39">
        <v>564.70000000000005</v>
      </c>
      <c r="O12734" s="39">
        <v>564.70000000000005</v>
      </c>
      <c r="P12734" s="38">
        <v>28</v>
      </c>
    </row>
    <row r="12735" spans="1:16">
      <c r="A12735" s="25">
        <f t="shared" si="198"/>
        <v>12733</v>
      </c>
      <c r="B12735" s="40" t="s">
        <v>15823</v>
      </c>
      <c r="C12735" s="37">
        <v>1971</v>
      </c>
      <c r="E12735" s="41" t="s">
        <v>4823</v>
      </c>
      <c r="I12735" s="37">
        <v>2</v>
      </c>
      <c r="J12735" s="37">
        <v>2</v>
      </c>
      <c r="M12735" s="39">
        <v>404.4</v>
      </c>
      <c r="N12735" s="39">
        <v>359.7</v>
      </c>
      <c r="O12735" s="39">
        <v>245</v>
      </c>
      <c r="P12735" s="38">
        <v>24</v>
      </c>
    </row>
    <row r="12736" spans="1:16">
      <c r="A12736" s="25">
        <f t="shared" si="198"/>
        <v>12734</v>
      </c>
      <c r="B12736" s="40" t="s">
        <v>15824</v>
      </c>
      <c r="C12736" s="37">
        <v>1966</v>
      </c>
      <c r="E12736" s="41" t="s">
        <v>4965</v>
      </c>
      <c r="I12736" s="37">
        <v>2</v>
      </c>
      <c r="J12736" s="37">
        <v>2</v>
      </c>
      <c r="M12736" s="39">
        <v>304.8</v>
      </c>
      <c r="N12736" s="39">
        <v>188.4</v>
      </c>
      <c r="O12736" s="39">
        <v>62.2</v>
      </c>
      <c r="P12736" s="38">
        <v>24</v>
      </c>
    </row>
    <row r="12737" spans="1:16">
      <c r="A12737" s="25">
        <f t="shared" si="198"/>
        <v>12735</v>
      </c>
      <c r="B12737" s="40" t="s">
        <v>15825</v>
      </c>
      <c r="C12737" s="37">
        <v>1961</v>
      </c>
      <c r="E12737" s="41" t="s">
        <v>4965</v>
      </c>
      <c r="I12737" s="37">
        <v>2</v>
      </c>
      <c r="J12737" s="37">
        <v>1</v>
      </c>
      <c r="M12737" s="39">
        <v>349.6</v>
      </c>
      <c r="N12737" s="39">
        <v>324</v>
      </c>
      <c r="P12737" s="38">
        <v>26</v>
      </c>
    </row>
    <row r="12738" spans="1:16">
      <c r="A12738" s="25">
        <f t="shared" si="198"/>
        <v>12736</v>
      </c>
      <c r="B12738" s="40" t="s">
        <v>15826</v>
      </c>
      <c r="C12738" s="37">
        <v>2015</v>
      </c>
      <c r="E12738" s="41" t="s">
        <v>4726</v>
      </c>
      <c r="I12738" s="37">
        <v>3</v>
      </c>
      <c r="J12738" s="37">
        <v>3</v>
      </c>
      <c r="M12738" s="39">
        <v>3677.5</v>
      </c>
      <c r="N12738" s="39">
        <v>3225</v>
      </c>
      <c r="O12738" s="39">
        <v>3225</v>
      </c>
      <c r="P12738" s="38">
        <v>113</v>
      </c>
    </row>
    <row r="12739" spans="1:16">
      <c r="A12739" s="25">
        <f t="shared" ref="A12739:A12802" si="199">A12738+1</f>
        <v>12737</v>
      </c>
      <c r="B12739" s="40" t="s">
        <v>15827</v>
      </c>
      <c r="C12739" s="37">
        <v>1952</v>
      </c>
      <c r="E12739" s="41" t="s">
        <v>4965</v>
      </c>
      <c r="I12739" s="37">
        <v>2</v>
      </c>
      <c r="J12739" s="37">
        <v>2</v>
      </c>
      <c r="M12739" s="39">
        <v>230.8</v>
      </c>
      <c r="N12739" s="39">
        <v>219.3</v>
      </c>
      <c r="O12739" s="39">
        <v>110.1</v>
      </c>
      <c r="P12739" s="38">
        <v>21</v>
      </c>
    </row>
    <row r="12740" spans="1:16">
      <c r="A12740" s="25">
        <f t="shared" si="199"/>
        <v>12738</v>
      </c>
      <c r="B12740" s="40" t="s">
        <v>15828</v>
      </c>
      <c r="C12740" s="37">
        <v>1939</v>
      </c>
      <c r="E12740" s="41" t="s">
        <v>13663</v>
      </c>
      <c r="I12740" s="37">
        <v>2</v>
      </c>
      <c r="J12740" s="37">
        <v>1</v>
      </c>
      <c r="M12740" s="39">
        <v>552.70000000000005</v>
      </c>
      <c r="N12740" s="39">
        <v>483.8</v>
      </c>
      <c r="O12740" s="39">
        <v>108.5</v>
      </c>
      <c r="P12740" s="38">
        <v>36</v>
      </c>
    </row>
    <row r="12741" spans="1:16">
      <c r="A12741" s="25">
        <f t="shared" si="199"/>
        <v>12739</v>
      </c>
      <c r="B12741" s="40" t="s">
        <v>15829</v>
      </c>
      <c r="C12741" s="37">
        <v>1917</v>
      </c>
      <c r="E12741" s="41" t="s">
        <v>4731</v>
      </c>
      <c r="I12741" s="37">
        <v>2</v>
      </c>
      <c r="J12741" s="37">
        <v>2</v>
      </c>
      <c r="M12741" s="39">
        <v>327.39999999999998</v>
      </c>
      <c r="N12741" s="39">
        <v>297.60000000000002</v>
      </c>
      <c r="O12741" s="39">
        <v>253.8</v>
      </c>
      <c r="P12741" s="38">
        <v>18</v>
      </c>
    </row>
    <row r="12742" spans="1:16">
      <c r="A12742" s="25">
        <f t="shared" si="199"/>
        <v>12740</v>
      </c>
      <c r="B12742" s="40" t="s">
        <v>15830</v>
      </c>
      <c r="C12742" s="37">
        <v>1953</v>
      </c>
      <c r="E12742" s="41" t="s">
        <v>7265</v>
      </c>
      <c r="I12742" s="37">
        <v>2</v>
      </c>
      <c r="J12742" s="37">
        <v>2</v>
      </c>
      <c r="M12742" s="39">
        <v>424.4</v>
      </c>
      <c r="N12742" s="39">
        <v>424.4</v>
      </c>
    </row>
    <row r="12743" spans="1:16">
      <c r="A12743" s="25">
        <f t="shared" si="199"/>
        <v>12741</v>
      </c>
      <c r="B12743" s="40" t="s">
        <v>15831</v>
      </c>
      <c r="C12743" s="37">
        <v>1955</v>
      </c>
      <c r="E12743" s="41" t="s">
        <v>4958</v>
      </c>
      <c r="I12743" s="37">
        <v>2</v>
      </c>
      <c r="J12743" s="37">
        <v>2</v>
      </c>
      <c r="M12743" s="39">
        <v>586.20000000000005</v>
      </c>
      <c r="N12743" s="39">
        <v>478.7</v>
      </c>
      <c r="O12743" s="39">
        <v>221.8</v>
      </c>
      <c r="P12743" s="38">
        <v>40</v>
      </c>
    </row>
    <row r="12744" spans="1:16">
      <c r="A12744" s="25">
        <f t="shared" si="199"/>
        <v>12742</v>
      </c>
      <c r="B12744" s="40" t="s">
        <v>15832</v>
      </c>
      <c r="C12744" s="37">
        <v>1955</v>
      </c>
      <c r="E12744" s="41" t="s">
        <v>4965</v>
      </c>
      <c r="I12744" s="37">
        <v>2</v>
      </c>
      <c r="J12744" s="37">
        <v>2</v>
      </c>
      <c r="M12744" s="39">
        <v>556.9</v>
      </c>
      <c r="N12744" s="39">
        <v>477.4</v>
      </c>
      <c r="O12744" s="39">
        <v>395.4</v>
      </c>
      <c r="P12744" s="38">
        <v>43</v>
      </c>
    </row>
    <row r="12745" spans="1:16">
      <c r="A12745" s="25">
        <f t="shared" si="199"/>
        <v>12743</v>
      </c>
      <c r="B12745" s="40" t="s">
        <v>15833</v>
      </c>
      <c r="C12745" s="37">
        <v>1953</v>
      </c>
      <c r="E12745" s="41" t="s">
        <v>4958</v>
      </c>
      <c r="I12745" s="37">
        <v>2</v>
      </c>
      <c r="J12745" s="37">
        <v>1</v>
      </c>
      <c r="M12745" s="39">
        <v>580.9</v>
      </c>
      <c r="N12745" s="39">
        <v>510.9</v>
      </c>
    </row>
    <row r="12746" spans="1:16">
      <c r="A12746" s="25">
        <f t="shared" si="199"/>
        <v>12744</v>
      </c>
      <c r="B12746" s="40" t="s">
        <v>15834</v>
      </c>
      <c r="C12746" s="37">
        <v>1940</v>
      </c>
      <c r="E12746" s="41" t="s">
        <v>4949</v>
      </c>
      <c r="I12746" s="37">
        <v>1</v>
      </c>
      <c r="J12746" s="37"/>
      <c r="M12746" s="39">
        <v>521.20000000000005</v>
      </c>
      <c r="N12746" s="39">
        <v>521.20000000000005</v>
      </c>
    </row>
    <row r="12747" spans="1:16">
      <c r="A12747" s="25">
        <f t="shared" si="199"/>
        <v>12745</v>
      </c>
      <c r="B12747" s="40" t="s">
        <v>15835</v>
      </c>
      <c r="C12747" s="37">
        <v>1795</v>
      </c>
      <c r="E12747" s="41" t="s">
        <v>4731</v>
      </c>
      <c r="I12747" s="37">
        <v>2</v>
      </c>
      <c r="J12747" s="37">
        <v>3</v>
      </c>
      <c r="M12747" s="39">
        <v>566.29999999999995</v>
      </c>
      <c r="N12747" s="39">
        <v>475.8</v>
      </c>
    </row>
    <row r="12748" spans="1:16">
      <c r="A12748" s="25">
        <f t="shared" si="199"/>
        <v>12746</v>
      </c>
      <c r="B12748" s="40" t="s">
        <v>15836</v>
      </c>
      <c r="C12748" s="37">
        <v>1951</v>
      </c>
      <c r="D12748" s="37">
        <v>1951</v>
      </c>
      <c r="E12748" s="41" t="s">
        <v>13663</v>
      </c>
      <c r="I12748" s="37">
        <v>2</v>
      </c>
      <c r="J12748" s="37">
        <v>1</v>
      </c>
      <c r="M12748" s="39">
        <v>309.10000000000002</v>
      </c>
      <c r="N12748" s="39">
        <v>309.10000000000002</v>
      </c>
      <c r="O12748" s="39">
        <v>290.10000000000002</v>
      </c>
      <c r="P12748" s="38">
        <v>31</v>
      </c>
    </row>
    <row r="12749" spans="1:16">
      <c r="A12749" s="25">
        <f t="shared" si="199"/>
        <v>12747</v>
      </c>
      <c r="B12749" s="40" t="s">
        <v>15837</v>
      </c>
      <c r="C12749" s="37">
        <v>1959</v>
      </c>
      <c r="D12749" s="37">
        <v>1959</v>
      </c>
      <c r="E12749" s="41" t="s">
        <v>15838</v>
      </c>
      <c r="I12749" s="37">
        <v>2</v>
      </c>
      <c r="J12749" s="37">
        <v>1</v>
      </c>
      <c r="M12749" s="39">
        <v>225</v>
      </c>
      <c r="N12749" s="39">
        <v>207.3</v>
      </c>
      <c r="O12749" s="39">
        <v>103.1</v>
      </c>
      <c r="P12749" s="38">
        <v>17</v>
      </c>
    </row>
    <row r="12750" spans="1:16">
      <c r="A12750" s="25">
        <f t="shared" si="199"/>
        <v>12748</v>
      </c>
      <c r="B12750" s="40" t="s">
        <v>15839</v>
      </c>
      <c r="C12750" s="37">
        <v>1950</v>
      </c>
      <c r="D12750" s="37">
        <v>1990</v>
      </c>
      <c r="E12750" s="41" t="s">
        <v>4735</v>
      </c>
      <c r="I12750" s="37">
        <v>3</v>
      </c>
      <c r="J12750" s="37">
        <v>2</v>
      </c>
      <c r="M12750" s="39">
        <v>2500.3000000000002</v>
      </c>
      <c r="N12750" s="39">
        <v>1173.3</v>
      </c>
      <c r="O12750" s="39">
        <v>1173.3</v>
      </c>
    </row>
    <row r="12751" spans="1:16">
      <c r="A12751" s="25">
        <f t="shared" si="199"/>
        <v>12749</v>
      </c>
      <c r="B12751" s="40" t="s">
        <v>15840</v>
      </c>
      <c r="C12751" s="37">
        <v>1947</v>
      </c>
      <c r="D12751" s="37">
        <v>2012</v>
      </c>
      <c r="E12751" s="41" t="s">
        <v>7265</v>
      </c>
      <c r="I12751" s="37">
        <v>2</v>
      </c>
      <c r="J12751" s="37">
        <v>1</v>
      </c>
      <c r="M12751" s="39">
        <v>525.20000000000005</v>
      </c>
      <c r="N12751" s="39">
        <v>483.6</v>
      </c>
      <c r="O12751" s="39">
        <v>483.6</v>
      </c>
      <c r="P12751" s="38">
        <v>25</v>
      </c>
    </row>
    <row r="12752" spans="1:16">
      <c r="A12752" s="25">
        <f t="shared" si="199"/>
        <v>12750</v>
      </c>
      <c r="B12752" s="40" t="s">
        <v>15841</v>
      </c>
      <c r="C12752" s="37">
        <v>1954</v>
      </c>
      <c r="E12752" s="41" t="s">
        <v>4735</v>
      </c>
      <c r="I12752" s="37">
        <v>2</v>
      </c>
      <c r="J12752" s="37">
        <v>1</v>
      </c>
      <c r="M12752" s="39">
        <v>377.3</v>
      </c>
      <c r="N12752" s="39">
        <v>280.8</v>
      </c>
      <c r="O12752" s="39">
        <v>279.62064000000004</v>
      </c>
      <c r="P12752" s="38">
        <v>26</v>
      </c>
    </row>
    <row r="12753" spans="1:16">
      <c r="A12753" s="25">
        <f t="shared" si="199"/>
        <v>12751</v>
      </c>
      <c r="B12753" s="40" t="s">
        <v>15842</v>
      </c>
      <c r="C12753" s="37">
        <v>1960</v>
      </c>
      <c r="E12753" s="41" t="s">
        <v>4731</v>
      </c>
      <c r="I12753" s="37">
        <v>3</v>
      </c>
      <c r="J12753" s="37">
        <v>2</v>
      </c>
      <c r="M12753" s="39">
        <v>1083.8</v>
      </c>
      <c r="N12753" s="39">
        <v>969.9</v>
      </c>
      <c r="O12753" s="39">
        <v>969.9</v>
      </c>
      <c r="P12753" s="38">
        <v>40</v>
      </c>
    </row>
    <row r="12754" spans="1:16">
      <c r="A12754" s="25">
        <f t="shared" si="199"/>
        <v>12752</v>
      </c>
      <c r="B12754" s="40" t="s">
        <v>15843</v>
      </c>
      <c r="C12754" s="37">
        <v>1957</v>
      </c>
      <c r="E12754" s="41" t="s">
        <v>4731</v>
      </c>
      <c r="I12754" s="37">
        <v>2</v>
      </c>
      <c r="J12754" s="37">
        <v>4</v>
      </c>
      <c r="M12754" s="39">
        <v>1429.3</v>
      </c>
      <c r="N12754" s="39">
        <v>1292.7</v>
      </c>
      <c r="O12754" s="39">
        <v>1292.7</v>
      </c>
      <c r="P12754" s="38">
        <v>65</v>
      </c>
    </row>
    <row r="12755" spans="1:16">
      <c r="A12755" s="25">
        <f t="shared" si="199"/>
        <v>12753</v>
      </c>
      <c r="B12755" s="40" t="s">
        <v>15844</v>
      </c>
      <c r="C12755" s="37">
        <v>1962</v>
      </c>
      <c r="E12755" s="41" t="s">
        <v>4731</v>
      </c>
      <c r="I12755" s="37">
        <v>3</v>
      </c>
      <c r="J12755" s="37">
        <v>2</v>
      </c>
      <c r="M12755" s="39">
        <v>1061.3</v>
      </c>
      <c r="N12755" s="39">
        <v>986.1</v>
      </c>
      <c r="O12755" s="39">
        <v>986.1</v>
      </c>
      <c r="P12755" s="38">
        <v>30</v>
      </c>
    </row>
    <row r="12756" spans="1:16">
      <c r="A12756" s="25">
        <f t="shared" si="199"/>
        <v>12754</v>
      </c>
      <c r="B12756" s="40" t="s">
        <v>15845</v>
      </c>
      <c r="C12756" s="37">
        <v>1958</v>
      </c>
      <c r="E12756" s="41" t="s">
        <v>4731</v>
      </c>
      <c r="I12756" s="37">
        <v>2</v>
      </c>
      <c r="J12756" s="37">
        <v>1</v>
      </c>
      <c r="M12756" s="39">
        <v>420.7</v>
      </c>
      <c r="N12756" s="39">
        <v>380.5</v>
      </c>
      <c r="O12756" s="39">
        <v>342.60219999999998</v>
      </c>
      <c r="P12756" s="38">
        <v>27</v>
      </c>
    </row>
    <row r="12757" spans="1:16">
      <c r="A12757" s="25">
        <f t="shared" si="199"/>
        <v>12755</v>
      </c>
      <c r="B12757" s="40" t="s">
        <v>15846</v>
      </c>
      <c r="C12757" s="37">
        <v>1954</v>
      </c>
      <c r="E12757" s="41" t="s">
        <v>4735</v>
      </c>
      <c r="I12757" s="37">
        <v>2</v>
      </c>
      <c r="J12757" s="37">
        <v>3</v>
      </c>
      <c r="M12757" s="39">
        <v>864.5</v>
      </c>
      <c r="N12757" s="39">
        <v>856.1</v>
      </c>
      <c r="O12757" s="39">
        <v>665.18970000000002</v>
      </c>
      <c r="P12757" s="38">
        <v>62</v>
      </c>
    </row>
    <row r="12758" spans="1:16">
      <c r="A12758" s="25">
        <f t="shared" si="199"/>
        <v>12756</v>
      </c>
      <c r="B12758" s="40" t="s">
        <v>15847</v>
      </c>
      <c r="C12758" s="37">
        <v>1954</v>
      </c>
      <c r="E12758" s="41" t="s">
        <v>4735</v>
      </c>
      <c r="I12758" s="37">
        <v>2</v>
      </c>
      <c r="J12758" s="37">
        <v>2</v>
      </c>
      <c r="M12758" s="39">
        <v>825.6</v>
      </c>
      <c r="N12758" s="39">
        <v>737.2</v>
      </c>
      <c r="O12758" s="39">
        <v>429.05</v>
      </c>
      <c r="P12758" s="38">
        <v>41</v>
      </c>
    </row>
    <row r="12759" spans="1:16">
      <c r="A12759" s="25">
        <f t="shared" si="199"/>
        <v>12757</v>
      </c>
      <c r="B12759" s="40" t="s">
        <v>15848</v>
      </c>
      <c r="C12759" s="37">
        <v>1967</v>
      </c>
      <c r="E12759" s="41" t="s">
        <v>4949</v>
      </c>
      <c r="I12759" s="37">
        <v>2</v>
      </c>
      <c r="J12759" s="37">
        <v>1</v>
      </c>
      <c r="M12759" s="39">
        <v>328</v>
      </c>
      <c r="N12759" s="39">
        <v>216</v>
      </c>
      <c r="O12759" s="39">
        <v>216</v>
      </c>
      <c r="P12759" s="38">
        <v>32</v>
      </c>
    </row>
    <row r="12760" spans="1:16">
      <c r="A12760" s="25">
        <f t="shared" si="199"/>
        <v>12758</v>
      </c>
      <c r="B12760" s="40" t="s">
        <v>15849</v>
      </c>
      <c r="C12760" s="37">
        <v>1967</v>
      </c>
      <c r="E12760" s="41" t="s">
        <v>4949</v>
      </c>
      <c r="I12760" s="37">
        <v>2</v>
      </c>
      <c r="J12760" s="37"/>
      <c r="M12760" s="39">
        <v>170</v>
      </c>
      <c r="N12760" s="39">
        <v>138</v>
      </c>
      <c r="O12760" s="39">
        <v>138</v>
      </c>
      <c r="P12760" s="38">
        <v>25</v>
      </c>
    </row>
    <row r="12761" spans="1:16">
      <c r="A12761" s="25">
        <f t="shared" si="199"/>
        <v>12759</v>
      </c>
      <c r="B12761" s="40" t="s">
        <v>15850</v>
      </c>
      <c r="C12761" s="37">
        <v>1966</v>
      </c>
      <c r="E12761" s="41" t="s">
        <v>4949</v>
      </c>
      <c r="I12761" s="37">
        <v>2</v>
      </c>
      <c r="J12761" s="37">
        <v>1</v>
      </c>
      <c r="M12761" s="39">
        <v>265</v>
      </c>
      <c r="N12761" s="39">
        <v>173</v>
      </c>
      <c r="O12761" s="39">
        <v>173</v>
      </c>
      <c r="P12761" s="38">
        <v>28</v>
      </c>
    </row>
    <row r="12762" spans="1:16">
      <c r="A12762" s="25">
        <f t="shared" si="199"/>
        <v>12760</v>
      </c>
      <c r="B12762" s="40" t="s">
        <v>15851</v>
      </c>
      <c r="C12762" s="37">
        <v>1950</v>
      </c>
      <c r="E12762" s="41" t="s">
        <v>4949</v>
      </c>
      <c r="I12762" s="37">
        <v>2</v>
      </c>
      <c r="J12762" s="37">
        <v>1</v>
      </c>
      <c r="M12762" s="39">
        <v>396</v>
      </c>
      <c r="N12762" s="39">
        <v>257</v>
      </c>
      <c r="O12762" s="39">
        <v>257</v>
      </c>
      <c r="P12762" s="38">
        <v>17</v>
      </c>
    </row>
    <row r="12763" spans="1:16">
      <c r="A12763" s="25">
        <f t="shared" si="199"/>
        <v>12761</v>
      </c>
      <c r="B12763" s="40" t="s">
        <v>15852</v>
      </c>
      <c r="C12763" s="37">
        <v>1974</v>
      </c>
      <c r="E12763" s="41" t="s">
        <v>4949</v>
      </c>
      <c r="I12763" s="37">
        <v>2</v>
      </c>
      <c r="J12763" s="37">
        <v>1</v>
      </c>
      <c r="M12763" s="39">
        <v>92</v>
      </c>
      <c r="N12763" s="39">
        <v>58</v>
      </c>
      <c r="O12763" s="39">
        <v>58</v>
      </c>
      <c r="P12763" s="38">
        <v>15</v>
      </c>
    </row>
    <row r="12764" spans="1:16">
      <c r="A12764" s="25">
        <f t="shared" si="199"/>
        <v>12762</v>
      </c>
      <c r="B12764" s="40" t="s">
        <v>15853</v>
      </c>
      <c r="C12764" s="37">
        <v>1952</v>
      </c>
      <c r="E12764" s="41" t="s">
        <v>4949</v>
      </c>
      <c r="I12764" s="37">
        <v>2</v>
      </c>
      <c r="J12764" s="37">
        <v>3</v>
      </c>
      <c r="M12764" s="39">
        <v>128</v>
      </c>
      <c r="N12764" s="39">
        <v>78</v>
      </c>
      <c r="O12764" s="39">
        <v>78</v>
      </c>
      <c r="P12764" s="38">
        <v>24</v>
      </c>
    </row>
    <row r="12765" spans="1:16">
      <c r="A12765" s="25">
        <f t="shared" si="199"/>
        <v>12763</v>
      </c>
      <c r="B12765" s="40" t="s">
        <v>15854</v>
      </c>
      <c r="C12765" s="37">
        <v>1969</v>
      </c>
      <c r="E12765" s="41" t="s">
        <v>4949</v>
      </c>
      <c r="I12765" s="37">
        <v>2</v>
      </c>
      <c r="J12765" s="37">
        <v>2</v>
      </c>
      <c r="M12765" s="39">
        <v>130</v>
      </c>
      <c r="N12765" s="39">
        <v>116</v>
      </c>
      <c r="O12765" s="39">
        <v>116</v>
      </c>
      <c r="P12765" s="38">
        <v>18</v>
      </c>
    </row>
    <row r="12766" spans="1:16">
      <c r="A12766" s="25">
        <f t="shared" si="199"/>
        <v>12764</v>
      </c>
      <c r="B12766" s="40" t="s">
        <v>15855</v>
      </c>
      <c r="C12766" s="37">
        <v>1961</v>
      </c>
      <c r="D12766" s="37">
        <v>2007</v>
      </c>
      <c r="E12766" s="41" t="s">
        <v>4949</v>
      </c>
      <c r="I12766" s="37">
        <v>2</v>
      </c>
      <c r="J12766" s="37">
        <v>1</v>
      </c>
      <c r="M12766" s="39">
        <v>303</v>
      </c>
      <c r="N12766" s="39">
        <v>300.7</v>
      </c>
      <c r="O12766" s="39">
        <v>263.5</v>
      </c>
      <c r="P12766" s="38">
        <v>12</v>
      </c>
    </row>
    <row r="12767" spans="1:16">
      <c r="A12767" s="25">
        <f t="shared" si="199"/>
        <v>12765</v>
      </c>
      <c r="B12767" s="40" t="s">
        <v>15856</v>
      </c>
      <c r="C12767" s="37">
        <v>1950</v>
      </c>
      <c r="E12767" s="41" t="s">
        <v>4949</v>
      </c>
      <c r="I12767" s="37">
        <v>2</v>
      </c>
      <c r="J12767" s="37">
        <v>1</v>
      </c>
      <c r="M12767" s="39">
        <v>434.2</v>
      </c>
      <c r="N12767" s="39">
        <v>337.6</v>
      </c>
      <c r="O12767" s="39">
        <v>202.3</v>
      </c>
      <c r="P12767" s="38">
        <v>40</v>
      </c>
    </row>
    <row r="12768" spans="1:16">
      <c r="A12768" s="25">
        <f t="shared" si="199"/>
        <v>12766</v>
      </c>
      <c r="B12768" s="40" t="s">
        <v>15857</v>
      </c>
      <c r="C12768" s="37">
        <v>1974</v>
      </c>
      <c r="E12768" s="41" t="s">
        <v>4731</v>
      </c>
      <c r="I12768" s="38">
        <v>1</v>
      </c>
      <c r="J12768" s="38">
        <v>1</v>
      </c>
      <c r="M12768" s="39">
        <v>287.2</v>
      </c>
      <c r="N12768" s="39">
        <v>222.5</v>
      </c>
      <c r="O12768" s="39">
        <v>222.5</v>
      </c>
      <c r="P12768" s="38">
        <v>25</v>
      </c>
    </row>
    <row r="12769" spans="1:16">
      <c r="A12769" s="25">
        <f t="shared" si="199"/>
        <v>12767</v>
      </c>
      <c r="B12769" s="40" t="s">
        <v>15858</v>
      </c>
      <c r="C12769" s="37">
        <v>1958</v>
      </c>
      <c r="E12769" s="41" t="s">
        <v>4731</v>
      </c>
      <c r="I12769" s="37">
        <v>2</v>
      </c>
      <c r="J12769" s="37">
        <v>2</v>
      </c>
      <c r="M12769" s="39">
        <v>945.1</v>
      </c>
      <c r="N12769" s="39">
        <v>715.6</v>
      </c>
      <c r="O12769" s="39">
        <v>680.75027999999998</v>
      </c>
      <c r="P12769" s="38">
        <v>31</v>
      </c>
    </row>
    <row r="12770" spans="1:16">
      <c r="A12770" s="25">
        <f t="shared" si="199"/>
        <v>12768</v>
      </c>
      <c r="B12770" s="40" t="s">
        <v>15859</v>
      </c>
      <c r="C12770" s="37">
        <v>1957</v>
      </c>
      <c r="E12770" s="41" t="s">
        <v>4731</v>
      </c>
      <c r="I12770" s="37">
        <v>2</v>
      </c>
      <c r="J12770" s="37">
        <v>1</v>
      </c>
      <c r="M12770" s="39">
        <v>798.7</v>
      </c>
      <c r="N12770" s="39">
        <v>515.20000000000005</v>
      </c>
      <c r="O12770" s="39">
        <v>515.20000000000005</v>
      </c>
      <c r="P12770" s="38">
        <v>43</v>
      </c>
    </row>
    <row r="12771" spans="1:16">
      <c r="A12771" s="25">
        <f t="shared" si="199"/>
        <v>12769</v>
      </c>
      <c r="B12771" s="40" t="s">
        <v>15860</v>
      </c>
      <c r="C12771" s="37">
        <v>1954</v>
      </c>
      <c r="E12771" s="41" t="s">
        <v>10509</v>
      </c>
      <c r="I12771" s="37">
        <v>2</v>
      </c>
      <c r="J12771" s="37">
        <v>2</v>
      </c>
      <c r="M12771" s="39">
        <v>707.1</v>
      </c>
      <c r="N12771" s="39">
        <v>625.29999999999995</v>
      </c>
      <c r="O12771" s="39">
        <v>625.29999999999995</v>
      </c>
      <c r="P12771" s="38">
        <v>42</v>
      </c>
    </row>
    <row r="12772" spans="1:16">
      <c r="A12772" s="25">
        <f t="shared" si="199"/>
        <v>12770</v>
      </c>
      <c r="B12772" s="40" t="s">
        <v>15861</v>
      </c>
      <c r="C12772" s="37">
        <v>1957</v>
      </c>
      <c r="E12772" s="41" t="s">
        <v>4823</v>
      </c>
      <c r="I12772" s="37">
        <v>2</v>
      </c>
      <c r="J12772" s="37">
        <v>2</v>
      </c>
      <c r="M12772" s="39">
        <v>570.4</v>
      </c>
      <c r="N12772" s="39">
        <v>374.79999999999995</v>
      </c>
      <c r="O12772" s="39">
        <v>330.4</v>
      </c>
      <c r="P12772" s="38">
        <v>8</v>
      </c>
    </row>
    <row r="12773" spans="1:16">
      <c r="A12773" s="25">
        <f t="shared" si="199"/>
        <v>12771</v>
      </c>
      <c r="B12773" s="40" t="s">
        <v>15862</v>
      </c>
      <c r="C12773" s="37">
        <v>1932</v>
      </c>
      <c r="E12773" s="41" t="s">
        <v>4731</v>
      </c>
      <c r="I12773" s="37">
        <v>4</v>
      </c>
      <c r="J12773" s="37">
        <v>3</v>
      </c>
      <c r="M12773" s="39">
        <v>1652.68</v>
      </c>
      <c r="N12773" s="39">
        <v>1545.9299999999998</v>
      </c>
      <c r="O12773" s="39">
        <v>1493.33</v>
      </c>
      <c r="P12773" s="38">
        <v>114</v>
      </c>
    </row>
    <row r="12774" spans="1:16">
      <c r="A12774" s="25">
        <f t="shared" si="199"/>
        <v>12772</v>
      </c>
      <c r="B12774" s="40" t="s">
        <v>15863</v>
      </c>
      <c r="C12774" s="37">
        <v>1949</v>
      </c>
      <c r="E12774" s="41" t="s">
        <v>4731</v>
      </c>
      <c r="I12774" s="37">
        <v>4</v>
      </c>
      <c r="J12774" s="37">
        <v>4</v>
      </c>
      <c r="M12774" s="39">
        <v>1348.7</v>
      </c>
      <c r="N12774" s="39">
        <v>1207.9000000000001</v>
      </c>
      <c r="O12774" s="39">
        <v>1207.9000000000001</v>
      </c>
      <c r="P12774" s="38">
        <v>95</v>
      </c>
    </row>
    <row r="12775" spans="1:16">
      <c r="A12775" s="25">
        <f t="shared" si="199"/>
        <v>12773</v>
      </c>
      <c r="B12775" s="40" t="s">
        <v>15864</v>
      </c>
      <c r="C12775" s="37">
        <v>1956</v>
      </c>
      <c r="E12775" s="41" t="s">
        <v>4731</v>
      </c>
      <c r="I12775" s="37">
        <v>3</v>
      </c>
      <c r="J12775" s="37">
        <v>2</v>
      </c>
      <c r="M12775" s="39">
        <v>2445.1999999999998</v>
      </c>
      <c r="N12775" s="39">
        <v>1956.8</v>
      </c>
      <c r="O12775" s="39">
        <v>910.8</v>
      </c>
      <c r="P12775" s="38">
        <v>110</v>
      </c>
    </row>
    <row r="12776" spans="1:16">
      <c r="A12776" s="25">
        <f t="shared" si="199"/>
        <v>12774</v>
      </c>
      <c r="B12776" s="40" t="s">
        <v>15865</v>
      </c>
      <c r="C12776" s="37">
        <v>1954</v>
      </c>
      <c r="E12776" s="41" t="s">
        <v>4731</v>
      </c>
      <c r="I12776" s="37">
        <v>2</v>
      </c>
      <c r="J12776" s="37">
        <v>1</v>
      </c>
      <c r="M12776" s="39">
        <v>613.5</v>
      </c>
      <c r="N12776" s="39">
        <v>499.2</v>
      </c>
      <c r="O12776" s="39">
        <v>499.2</v>
      </c>
      <c r="P12776" s="38">
        <v>44</v>
      </c>
    </row>
    <row r="12777" spans="1:16">
      <c r="A12777" s="25">
        <f t="shared" si="199"/>
        <v>12775</v>
      </c>
      <c r="B12777" s="40" t="s">
        <v>15866</v>
      </c>
      <c r="C12777" s="37">
        <v>1949</v>
      </c>
      <c r="E12777" s="41" t="s">
        <v>4735</v>
      </c>
      <c r="I12777" s="37">
        <v>2</v>
      </c>
      <c r="J12777" s="37">
        <v>2</v>
      </c>
      <c r="M12777" s="39">
        <v>738.1</v>
      </c>
      <c r="N12777" s="39">
        <v>675.6</v>
      </c>
      <c r="O12777" s="39">
        <v>675.6</v>
      </c>
      <c r="P12777" s="38">
        <v>35</v>
      </c>
    </row>
    <row r="12778" spans="1:16">
      <c r="A12778" s="25">
        <f t="shared" si="199"/>
        <v>12776</v>
      </c>
      <c r="B12778" s="40" t="s">
        <v>15867</v>
      </c>
      <c r="C12778" s="37">
        <v>1962</v>
      </c>
      <c r="E12778" s="41" t="s">
        <v>4731</v>
      </c>
      <c r="I12778" s="37">
        <v>2</v>
      </c>
      <c r="J12778" s="37">
        <v>2</v>
      </c>
      <c r="M12778" s="39">
        <v>592.20000000000005</v>
      </c>
      <c r="N12778" s="39">
        <v>530</v>
      </c>
      <c r="O12778" s="39">
        <v>465.6</v>
      </c>
      <c r="P12778" s="38">
        <v>29</v>
      </c>
    </row>
    <row r="12779" spans="1:16">
      <c r="A12779" s="25">
        <f t="shared" si="199"/>
        <v>12777</v>
      </c>
      <c r="B12779" s="40" t="s">
        <v>15868</v>
      </c>
      <c r="C12779" s="37">
        <v>1931</v>
      </c>
      <c r="E12779" s="41" t="s">
        <v>4823</v>
      </c>
      <c r="I12779" s="37">
        <v>4</v>
      </c>
      <c r="J12779" s="37">
        <v>3</v>
      </c>
      <c r="M12779" s="39">
        <v>1883.1</v>
      </c>
      <c r="N12779" s="39">
        <v>1863.1</v>
      </c>
      <c r="O12779" s="39">
        <v>1863.1</v>
      </c>
      <c r="P12779" s="38">
        <v>218</v>
      </c>
    </row>
    <row r="12780" spans="1:16">
      <c r="A12780" s="25">
        <f t="shared" si="199"/>
        <v>12778</v>
      </c>
      <c r="B12780" s="40" t="s">
        <v>15869</v>
      </c>
      <c r="C12780" s="37">
        <v>1957</v>
      </c>
      <c r="D12780" s="37">
        <v>2019</v>
      </c>
      <c r="E12780" s="41" t="s">
        <v>8191</v>
      </c>
      <c r="I12780" s="37">
        <v>2</v>
      </c>
      <c r="J12780" s="37">
        <v>2</v>
      </c>
      <c r="M12780" s="39">
        <v>646.20000000000005</v>
      </c>
      <c r="N12780" s="39">
        <v>573.29999999999995</v>
      </c>
      <c r="O12780" s="39">
        <v>573.29999999999995</v>
      </c>
      <c r="P12780" s="38">
        <v>23</v>
      </c>
    </row>
    <row r="12781" spans="1:16">
      <c r="A12781" s="25">
        <f t="shared" si="199"/>
        <v>12779</v>
      </c>
      <c r="B12781" s="40" t="s">
        <v>15870</v>
      </c>
      <c r="C12781" s="37">
        <v>1959</v>
      </c>
      <c r="E12781" s="41" t="s">
        <v>4735</v>
      </c>
      <c r="I12781" s="37">
        <v>2</v>
      </c>
      <c r="J12781" s="37">
        <v>3</v>
      </c>
      <c r="M12781" s="39">
        <v>1015.4</v>
      </c>
      <c r="N12781" s="39">
        <v>893.7</v>
      </c>
      <c r="O12781" s="39">
        <v>893.7</v>
      </c>
      <c r="P12781" s="38">
        <v>45</v>
      </c>
    </row>
    <row r="12782" spans="1:16">
      <c r="A12782" s="25">
        <f t="shared" si="199"/>
        <v>12780</v>
      </c>
      <c r="B12782" s="40" t="s">
        <v>15871</v>
      </c>
      <c r="C12782" s="37">
        <v>1955</v>
      </c>
      <c r="E12782" s="41" t="s">
        <v>8191</v>
      </c>
      <c r="I12782" s="37">
        <v>2</v>
      </c>
      <c r="J12782" s="37">
        <v>3</v>
      </c>
      <c r="M12782" s="39">
        <v>880</v>
      </c>
      <c r="N12782" s="39">
        <v>539.6</v>
      </c>
      <c r="O12782" s="39">
        <v>539.6</v>
      </c>
      <c r="P12782" s="38">
        <v>41</v>
      </c>
    </row>
    <row r="12783" spans="1:16">
      <c r="A12783" s="25">
        <f t="shared" si="199"/>
        <v>12781</v>
      </c>
      <c r="B12783" s="40" t="s">
        <v>15872</v>
      </c>
      <c r="C12783" s="37">
        <v>1954</v>
      </c>
      <c r="E12783" s="41" t="s">
        <v>4735</v>
      </c>
      <c r="I12783" s="37">
        <v>2</v>
      </c>
      <c r="J12783" s="37">
        <v>2</v>
      </c>
      <c r="M12783" s="39">
        <v>639.29999999999995</v>
      </c>
      <c r="N12783" s="39">
        <v>632.70000000000005</v>
      </c>
      <c r="O12783" s="39">
        <v>452.38050000000004</v>
      </c>
      <c r="P12783" s="38">
        <v>41</v>
      </c>
    </row>
    <row r="12784" spans="1:16">
      <c r="A12784" s="25">
        <f t="shared" si="199"/>
        <v>12782</v>
      </c>
      <c r="B12784" s="40" t="s">
        <v>15873</v>
      </c>
      <c r="C12784" s="37">
        <v>1957</v>
      </c>
      <c r="E12784" s="41" t="s">
        <v>4731</v>
      </c>
      <c r="I12784" s="37">
        <v>2</v>
      </c>
      <c r="J12784" s="37">
        <v>2</v>
      </c>
      <c r="M12784" s="39">
        <v>726.6</v>
      </c>
      <c r="N12784" s="39">
        <v>660.1</v>
      </c>
      <c r="O12784" s="39">
        <v>660.1</v>
      </c>
      <c r="P12784" s="38">
        <v>40</v>
      </c>
    </row>
    <row r="12785" spans="1:16">
      <c r="A12785" s="25">
        <f t="shared" si="199"/>
        <v>12783</v>
      </c>
      <c r="B12785" s="40" t="s">
        <v>15874</v>
      </c>
      <c r="C12785" s="37">
        <v>1955</v>
      </c>
      <c r="E12785" s="41" t="s">
        <v>4731</v>
      </c>
      <c r="I12785" s="37">
        <v>2</v>
      </c>
      <c r="J12785" s="37">
        <v>1</v>
      </c>
      <c r="M12785" s="39">
        <v>685.3</v>
      </c>
      <c r="N12785" s="39">
        <v>629.5</v>
      </c>
      <c r="O12785" s="39">
        <v>629.5</v>
      </c>
      <c r="P12785" s="38">
        <v>44</v>
      </c>
    </row>
    <row r="12786" spans="1:16">
      <c r="A12786" s="25">
        <f t="shared" si="199"/>
        <v>12784</v>
      </c>
      <c r="B12786" s="40" t="s">
        <v>15875</v>
      </c>
      <c r="C12786" s="37">
        <v>1961</v>
      </c>
      <c r="E12786" s="41" t="s">
        <v>4731</v>
      </c>
      <c r="I12786" s="37">
        <v>3</v>
      </c>
      <c r="J12786" s="37">
        <v>2</v>
      </c>
      <c r="M12786" s="39">
        <v>1006.8</v>
      </c>
      <c r="N12786" s="39">
        <v>719.09999999999991</v>
      </c>
      <c r="O12786" s="39">
        <v>644.29999999999995</v>
      </c>
      <c r="P12786" s="38">
        <v>52</v>
      </c>
    </row>
    <row r="12787" spans="1:16">
      <c r="A12787" s="25">
        <f t="shared" si="199"/>
        <v>12785</v>
      </c>
      <c r="B12787" s="40" t="s">
        <v>15876</v>
      </c>
      <c r="C12787" s="37">
        <v>1952</v>
      </c>
      <c r="E12787" s="41" t="s">
        <v>4731</v>
      </c>
      <c r="I12787" s="37">
        <v>2</v>
      </c>
      <c r="J12787" s="37">
        <v>1</v>
      </c>
      <c r="M12787" s="39">
        <v>165</v>
      </c>
      <c r="N12787" s="39">
        <v>103.9</v>
      </c>
      <c r="O12787" s="39">
        <v>103.9</v>
      </c>
      <c r="P12787" s="38">
        <v>15</v>
      </c>
    </row>
    <row r="12788" spans="1:16">
      <c r="A12788" s="25">
        <f t="shared" si="199"/>
        <v>12786</v>
      </c>
      <c r="B12788" s="40" t="s">
        <v>15877</v>
      </c>
      <c r="C12788" s="37">
        <v>1940</v>
      </c>
      <c r="D12788" s="37">
        <v>1965</v>
      </c>
      <c r="E12788" s="41" t="s">
        <v>4735</v>
      </c>
      <c r="I12788" s="37">
        <v>3</v>
      </c>
      <c r="J12788" s="37">
        <v>4</v>
      </c>
      <c r="M12788" s="39">
        <v>2834.9</v>
      </c>
      <c r="N12788" s="39">
        <v>2780.6</v>
      </c>
    </row>
    <row r="12789" spans="1:16">
      <c r="A12789" s="25">
        <f t="shared" si="199"/>
        <v>12787</v>
      </c>
      <c r="B12789" s="40" t="s">
        <v>15878</v>
      </c>
      <c r="C12789" s="37">
        <v>1955</v>
      </c>
      <c r="E12789" s="41" t="s">
        <v>4735</v>
      </c>
      <c r="I12789" s="37">
        <v>2</v>
      </c>
      <c r="J12789" s="37">
        <v>2</v>
      </c>
      <c r="M12789" s="39">
        <v>417.2</v>
      </c>
      <c r="N12789" s="39">
        <v>375.9</v>
      </c>
      <c r="O12789" s="39">
        <v>375.9</v>
      </c>
      <c r="P12789" s="38">
        <v>27</v>
      </c>
    </row>
    <row r="12790" spans="1:16">
      <c r="A12790" s="25">
        <f t="shared" si="199"/>
        <v>12788</v>
      </c>
      <c r="B12790" s="40" t="s">
        <v>15879</v>
      </c>
      <c r="C12790" s="37">
        <v>1955</v>
      </c>
      <c r="E12790" s="41" t="s">
        <v>4735</v>
      </c>
      <c r="I12790" s="37">
        <v>2</v>
      </c>
      <c r="J12790" s="37">
        <v>2</v>
      </c>
      <c r="M12790" s="39">
        <v>928.5</v>
      </c>
      <c r="N12790" s="39">
        <v>475.3</v>
      </c>
    </row>
    <row r="12791" spans="1:16">
      <c r="A12791" s="25">
        <f t="shared" si="199"/>
        <v>12789</v>
      </c>
      <c r="B12791" s="40" t="s">
        <v>15880</v>
      </c>
      <c r="C12791" s="37">
        <v>1977</v>
      </c>
      <c r="E12791" s="41" t="s">
        <v>4965</v>
      </c>
      <c r="I12791" s="37">
        <v>2</v>
      </c>
      <c r="J12791" s="37">
        <v>2</v>
      </c>
      <c r="M12791" s="39">
        <v>555.79999999999995</v>
      </c>
      <c r="N12791" s="39">
        <v>302.39999999999998</v>
      </c>
      <c r="O12791" s="39">
        <v>103.3</v>
      </c>
      <c r="P12791" s="38">
        <v>26</v>
      </c>
    </row>
    <row r="12792" spans="1:16">
      <c r="A12792" s="25">
        <f t="shared" si="199"/>
        <v>12790</v>
      </c>
      <c r="B12792" s="40" t="s">
        <v>15881</v>
      </c>
      <c r="C12792" s="37">
        <v>1960</v>
      </c>
      <c r="E12792" s="41" t="s">
        <v>4949</v>
      </c>
      <c r="I12792" s="37">
        <v>2</v>
      </c>
      <c r="J12792" s="37"/>
      <c r="M12792" s="39">
        <v>366.8</v>
      </c>
      <c r="N12792" s="39">
        <v>343.5</v>
      </c>
      <c r="O12792" s="39">
        <v>343.5</v>
      </c>
      <c r="P12792" s="38">
        <v>35</v>
      </c>
    </row>
    <row r="12793" spans="1:16">
      <c r="A12793" s="25">
        <f t="shared" si="199"/>
        <v>12791</v>
      </c>
      <c r="B12793" s="40" t="s">
        <v>15882</v>
      </c>
      <c r="C12793" s="37">
        <v>1955</v>
      </c>
      <c r="E12793" s="41" t="s">
        <v>4731</v>
      </c>
      <c r="I12793" s="37">
        <v>4</v>
      </c>
      <c r="J12793" s="37">
        <v>3</v>
      </c>
      <c r="M12793" s="39">
        <v>5273.29</v>
      </c>
      <c r="N12793" s="39">
        <v>4793.8999999999996</v>
      </c>
      <c r="O12793" s="39">
        <v>1259.7</v>
      </c>
      <c r="P12793" s="38">
        <v>61</v>
      </c>
    </row>
    <row r="12794" spans="1:16">
      <c r="A12794" s="25">
        <f t="shared" si="199"/>
        <v>12792</v>
      </c>
      <c r="B12794" s="40" t="s">
        <v>15883</v>
      </c>
      <c r="C12794" s="37">
        <v>1978</v>
      </c>
      <c r="E12794" s="41" t="s">
        <v>4965</v>
      </c>
      <c r="I12794" s="37">
        <v>2</v>
      </c>
      <c r="J12794" s="37">
        <v>2</v>
      </c>
      <c r="M12794" s="39">
        <v>522.1</v>
      </c>
      <c r="N12794" s="39">
        <v>486.3</v>
      </c>
      <c r="O12794" s="39">
        <v>486.3</v>
      </c>
      <c r="P12794" s="38">
        <v>30</v>
      </c>
    </row>
    <row r="12795" spans="1:16">
      <c r="A12795" s="25">
        <f t="shared" si="199"/>
        <v>12793</v>
      </c>
      <c r="B12795" s="40" t="s">
        <v>15884</v>
      </c>
      <c r="C12795" s="37">
        <v>1943</v>
      </c>
      <c r="E12795" s="41" t="s">
        <v>4731</v>
      </c>
      <c r="I12795" s="37">
        <v>2</v>
      </c>
      <c r="J12795" s="37">
        <v>1</v>
      </c>
      <c r="M12795" s="39">
        <v>612.70000000000005</v>
      </c>
      <c r="N12795" s="39">
        <v>457.9</v>
      </c>
      <c r="O12795" s="39">
        <v>457.9</v>
      </c>
    </row>
    <row r="12796" spans="1:16">
      <c r="A12796" s="25">
        <f t="shared" si="199"/>
        <v>12794</v>
      </c>
      <c r="B12796" s="40" t="s">
        <v>15885</v>
      </c>
      <c r="C12796" s="37">
        <v>1959</v>
      </c>
      <c r="D12796" s="37">
        <v>1959</v>
      </c>
      <c r="E12796" s="41" t="s">
        <v>14944</v>
      </c>
      <c r="I12796" s="37">
        <v>2</v>
      </c>
      <c r="J12796" s="37">
        <v>1</v>
      </c>
      <c r="M12796" s="39">
        <v>542.6</v>
      </c>
      <c r="N12796" s="39">
        <v>542.6</v>
      </c>
      <c r="O12796" s="39">
        <v>510.78</v>
      </c>
      <c r="P12796" s="38">
        <v>30</v>
      </c>
    </row>
    <row r="12797" spans="1:16">
      <c r="A12797" s="25">
        <f t="shared" si="199"/>
        <v>12795</v>
      </c>
      <c r="B12797" s="40" t="s">
        <v>15886</v>
      </c>
      <c r="C12797" s="37">
        <v>1984</v>
      </c>
      <c r="E12797" s="41" t="s">
        <v>4965</v>
      </c>
      <c r="I12797" s="37">
        <v>2</v>
      </c>
      <c r="J12797" s="37">
        <v>2</v>
      </c>
      <c r="M12797" s="39">
        <v>1068.0999999999999</v>
      </c>
      <c r="N12797" s="39">
        <v>894</v>
      </c>
      <c r="O12797" s="39">
        <v>742.7</v>
      </c>
      <c r="P12797" s="38">
        <v>45</v>
      </c>
    </row>
    <row r="12798" spans="1:16">
      <c r="A12798" s="25">
        <f t="shared" si="199"/>
        <v>12796</v>
      </c>
      <c r="B12798" s="40" t="s">
        <v>15887</v>
      </c>
      <c r="C12798" s="37">
        <v>1952</v>
      </c>
      <c r="E12798" s="41" t="s">
        <v>4965</v>
      </c>
      <c r="I12798" s="37">
        <v>2</v>
      </c>
      <c r="J12798" s="37">
        <v>1</v>
      </c>
      <c r="M12798" s="39">
        <v>592.91999999999996</v>
      </c>
      <c r="N12798" s="39">
        <v>592.91999999999996</v>
      </c>
      <c r="O12798" s="39">
        <v>541.52</v>
      </c>
      <c r="P12798" s="38">
        <v>36</v>
      </c>
    </row>
    <row r="12799" spans="1:16">
      <c r="A12799" s="25">
        <f t="shared" si="199"/>
        <v>12797</v>
      </c>
      <c r="B12799" s="40" t="s">
        <v>15888</v>
      </c>
      <c r="C12799" s="37">
        <v>1952</v>
      </c>
      <c r="E12799" s="41" t="s">
        <v>4949</v>
      </c>
      <c r="I12799" s="37">
        <v>2</v>
      </c>
      <c r="J12799" s="37">
        <v>2</v>
      </c>
      <c r="M12799" s="39">
        <v>491.8</v>
      </c>
      <c r="N12799" s="39">
        <v>319.76</v>
      </c>
      <c r="O12799" s="39">
        <v>159.5</v>
      </c>
      <c r="P12799" s="38">
        <v>15</v>
      </c>
    </row>
    <row r="12800" spans="1:16">
      <c r="A12800" s="25">
        <f t="shared" si="199"/>
        <v>12798</v>
      </c>
      <c r="B12800" s="40" t="s">
        <v>15889</v>
      </c>
      <c r="C12800" s="37">
        <v>1952</v>
      </c>
      <c r="E12800" s="41" t="s">
        <v>4949</v>
      </c>
      <c r="I12800" s="37">
        <v>2</v>
      </c>
      <c r="J12800" s="37">
        <v>2</v>
      </c>
      <c r="M12800" s="39">
        <v>491.23</v>
      </c>
      <c r="N12800" s="39">
        <v>321.83999999999997</v>
      </c>
      <c r="O12800" s="39">
        <v>249.29</v>
      </c>
      <c r="P12800" s="38">
        <v>15</v>
      </c>
    </row>
    <row r="12801" spans="1:16">
      <c r="A12801" s="25">
        <f t="shared" si="199"/>
        <v>12799</v>
      </c>
      <c r="B12801" s="40" t="s">
        <v>15890</v>
      </c>
      <c r="C12801" s="37">
        <v>1953</v>
      </c>
      <c r="E12801" s="41" t="s">
        <v>4949</v>
      </c>
      <c r="I12801" s="37">
        <v>2</v>
      </c>
      <c r="J12801" s="37">
        <v>2</v>
      </c>
      <c r="M12801" s="39">
        <v>485.29</v>
      </c>
      <c r="N12801" s="39">
        <v>317.49</v>
      </c>
      <c r="O12801" s="39">
        <v>158.75</v>
      </c>
      <c r="P12801" s="38">
        <v>19</v>
      </c>
    </row>
    <row r="12802" spans="1:16">
      <c r="A12802" s="25">
        <f t="shared" si="199"/>
        <v>12800</v>
      </c>
      <c r="B12802" s="40" t="s">
        <v>15891</v>
      </c>
      <c r="C12802" s="37">
        <v>1861</v>
      </c>
      <c r="E12802" s="41" t="s">
        <v>4958</v>
      </c>
      <c r="I12802" s="37">
        <v>2</v>
      </c>
      <c r="J12802" s="37">
        <v>1</v>
      </c>
      <c r="M12802" s="39">
        <v>375.1</v>
      </c>
      <c r="N12802" s="39">
        <v>341</v>
      </c>
      <c r="O12802" s="39">
        <v>309.5</v>
      </c>
      <c r="P12802" s="38">
        <v>27</v>
      </c>
    </row>
    <row r="12803" spans="1:16">
      <c r="A12803" s="25">
        <f t="shared" ref="A12803:A12866" si="200">A12802+1</f>
        <v>12801</v>
      </c>
      <c r="B12803" s="40" t="s">
        <v>15892</v>
      </c>
      <c r="C12803" s="37">
        <v>1966</v>
      </c>
      <c r="E12803" s="41" t="s">
        <v>13663</v>
      </c>
      <c r="I12803" s="37">
        <v>2</v>
      </c>
      <c r="J12803" s="37">
        <v>2</v>
      </c>
      <c r="M12803" s="39">
        <v>113.6</v>
      </c>
      <c r="N12803" s="39">
        <v>113.6</v>
      </c>
      <c r="O12803" s="39">
        <v>113.6</v>
      </c>
      <c r="P12803" s="38">
        <v>10</v>
      </c>
    </row>
    <row r="12804" spans="1:16">
      <c r="A12804" s="25">
        <f t="shared" si="200"/>
        <v>12802</v>
      </c>
      <c r="B12804" s="40" t="s">
        <v>15893</v>
      </c>
      <c r="C12804" s="37">
        <v>1951</v>
      </c>
      <c r="E12804" s="41" t="s">
        <v>15894</v>
      </c>
      <c r="I12804" s="37">
        <v>2</v>
      </c>
      <c r="J12804" s="37">
        <v>1</v>
      </c>
      <c r="M12804" s="39">
        <v>374.4</v>
      </c>
      <c r="N12804" s="39">
        <v>342.3</v>
      </c>
      <c r="O12804" s="39">
        <v>294.39999999999998</v>
      </c>
      <c r="P12804" s="38">
        <v>19</v>
      </c>
    </row>
    <row r="12805" spans="1:16">
      <c r="A12805" s="25">
        <f t="shared" si="200"/>
        <v>12803</v>
      </c>
      <c r="B12805" s="40" t="s">
        <v>15895</v>
      </c>
      <c r="C12805" s="37">
        <v>1958</v>
      </c>
      <c r="E12805" s="41" t="s">
        <v>4731</v>
      </c>
      <c r="I12805" s="37">
        <v>2</v>
      </c>
      <c r="J12805" s="37">
        <v>4</v>
      </c>
      <c r="M12805" s="39">
        <v>1472.4</v>
      </c>
      <c r="N12805" s="39">
        <v>1335.6</v>
      </c>
      <c r="O12805" s="39">
        <v>1335.6</v>
      </c>
      <c r="P12805" s="38">
        <v>74</v>
      </c>
    </row>
    <row r="12806" spans="1:16">
      <c r="A12806" s="25">
        <f t="shared" si="200"/>
        <v>12804</v>
      </c>
      <c r="B12806" s="40" t="s">
        <v>15896</v>
      </c>
      <c r="C12806" s="37">
        <v>1960</v>
      </c>
      <c r="E12806" s="41" t="s">
        <v>4731</v>
      </c>
      <c r="I12806" s="37">
        <v>2</v>
      </c>
      <c r="J12806" s="37">
        <v>2</v>
      </c>
      <c r="M12806" s="39">
        <v>629</v>
      </c>
      <c r="N12806" s="39">
        <v>617.1</v>
      </c>
      <c r="O12806" s="39">
        <v>538.72829999999999</v>
      </c>
      <c r="P12806" s="38">
        <v>48</v>
      </c>
    </row>
    <row r="12807" spans="1:16">
      <c r="A12807" s="25">
        <f t="shared" si="200"/>
        <v>12805</v>
      </c>
      <c r="B12807" s="40" t="s">
        <v>15897</v>
      </c>
      <c r="C12807" s="37">
        <v>1962</v>
      </c>
      <c r="E12807" s="41" t="s">
        <v>4731</v>
      </c>
      <c r="I12807" s="37">
        <v>2</v>
      </c>
      <c r="J12807" s="37">
        <v>2</v>
      </c>
      <c r="M12807" s="39">
        <v>719.7</v>
      </c>
      <c r="N12807" s="39">
        <v>619.70000000000005</v>
      </c>
      <c r="O12807" s="39">
        <v>619.70000000000005</v>
      </c>
      <c r="P12807" s="38">
        <v>27</v>
      </c>
    </row>
    <row r="12808" spans="1:16">
      <c r="A12808" s="25">
        <f t="shared" si="200"/>
        <v>12806</v>
      </c>
      <c r="B12808" s="40" t="s">
        <v>15898</v>
      </c>
      <c r="C12808" s="37">
        <v>1956</v>
      </c>
      <c r="E12808" s="41" t="s">
        <v>4731</v>
      </c>
      <c r="I12808" s="37">
        <v>3</v>
      </c>
      <c r="J12808" s="37">
        <v>4</v>
      </c>
      <c r="M12808" s="39">
        <v>2761.2</v>
      </c>
      <c r="N12808" s="39">
        <v>2325.6999999999998</v>
      </c>
      <c r="O12808" s="39">
        <v>1420.9</v>
      </c>
      <c r="P12808" s="38">
        <v>65</v>
      </c>
    </row>
    <row r="12809" spans="1:16">
      <c r="A12809" s="25">
        <f t="shared" si="200"/>
        <v>12807</v>
      </c>
      <c r="B12809" s="40" t="s">
        <v>15899</v>
      </c>
      <c r="C12809" s="37">
        <v>1962</v>
      </c>
      <c r="E12809" s="41" t="s">
        <v>4724</v>
      </c>
      <c r="I12809" s="37">
        <v>2</v>
      </c>
      <c r="J12809" s="37">
        <v>2</v>
      </c>
      <c r="M12809" s="39">
        <v>475.5</v>
      </c>
      <c r="N12809" s="39">
        <v>428.7</v>
      </c>
      <c r="O12809" s="39">
        <v>360.5</v>
      </c>
      <c r="P12809" s="38">
        <v>26</v>
      </c>
    </row>
    <row r="12810" spans="1:16">
      <c r="A12810" s="25">
        <f t="shared" si="200"/>
        <v>12808</v>
      </c>
      <c r="B12810" s="40" t="s">
        <v>15900</v>
      </c>
      <c r="C12810" s="37">
        <v>1955</v>
      </c>
      <c r="E12810" s="41" t="s">
        <v>14483</v>
      </c>
      <c r="I12810" s="37">
        <v>2</v>
      </c>
      <c r="J12810" s="37">
        <v>1</v>
      </c>
      <c r="M12810" s="39">
        <v>396.1</v>
      </c>
      <c r="N12810" s="39">
        <v>220.7</v>
      </c>
      <c r="O12810" s="39">
        <v>220.7</v>
      </c>
      <c r="P12810" s="38">
        <v>18</v>
      </c>
    </row>
    <row r="12811" spans="1:16">
      <c r="A12811" s="25">
        <f t="shared" si="200"/>
        <v>12809</v>
      </c>
      <c r="B12811" s="40" t="s">
        <v>15901</v>
      </c>
      <c r="C12811" s="37">
        <v>1978</v>
      </c>
      <c r="E12811" s="41" t="s">
        <v>4965</v>
      </c>
      <c r="I12811" s="37">
        <v>1</v>
      </c>
      <c r="J12811" s="37">
        <v>1</v>
      </c>
      <c r="M12811" s="39">
        <v>119</v>
      </c>
      <c r="N12811" s="39">
        <v>119</v>
      </c>
      <c r="O12811" s="39">
        <v>69</v>
      </c>
      <c r="P12811" s="38">
        <v>12</v>
      </c>
    </row>
    <row r="12812" spans="1:16">
      <c r="A12812" s="25">
        <f t="shared" si="200"/>
        <v>12810</v>
      </c>
      <c r="B12812" s="40" t="s">
        <v>15902</v>
      </c>
      <c r="C12812" s="37">
        <v>1957</v>
      </c>
      <c r="E12812" s="41" t="s">
        <v>8191</v>
      </c>
      <c r="I12812" s="37">
        <v>2</v>
      </c>
      <c r="J12812" s="37">
        <v>2</v>
      </c>
      <c r="M12812" s="39">
        <v>774.1</v>
      </c>
      <c r="N12812" s="39">
        <v>417.2</v>
      </c>
      <c r="O12812" s="39">
        <v>417.2</v>
      </c>
      <c r="P12812" s="38">
        <v>42</v>
      </c>
    </row>
    <row r="12813" spans="1:16">
      <c r="A12813" s="25">
        <f t="shared" si="200"/>
        <v>12811</v>
      </c>
      <c r="B12813" s="40" t="s">
        <v>15903</v>
      </c>
      <c r="C12813" s="37">
        <v>1972</v>
      </c>
      <c r="E12813" s="41" t="s">
        <v>4949</v>
      </c>
      <c r="I12813" s="37">
        <v>2</v>
      </c>
      <c r="J12813" s="37">
        <v>1</v>
      </c>
      <c r="M12813" s="39">
        <v>346.5</v>
      </c>
      <c r="N12813" s="39">
        <v>346.5</v>
      </c>
    </row>
    <row r="12814" spans="1:16">
      <c r="A12814" s="25">
        <f t="shared" si="200"/>
        <v>12812</v>
      </c>
      <c r="B12814" s="40" t="s">
        <v>15904</v>
      </c>
      <c r="C12814" s="37">
        <v>1917</v>
      </c>
      <c r="E12814" s="41" t="s">
        <v>4965</v>
      </c>
      <c r="I12814" s="37">
        <v>2</v>
      </c>
      <c r="J12814" s="37">
        <v>2</v>
      </c>
      <c r="M12814" s="39">
        <v>124</v>
      </c>
      <c r="N12814" s="39">
        <v>124</v>
      </c>
      <c r="O12814" s="39">
        <v>112</v>
      </c>
      <c r="P12814" s="38">
        <v>16</v>
      </c>
    </row>
    <row r="12815" spans="1:16">
      <c r="A12815" s="25">
        <f t="shared" si="200"/>
        <v>12813</v>
      </c>
      <c r="B12815" s="40" t="s">
        <v>15905</v>
      </c>
      <c r="C12815" s="37">
        <v>1961</v>
      </c>
      <c r="E12815" s="41" t="s">
        <v>4731</v>
      </c>
      <c r="I12815" s="37">
        <v>2</v>
      </c>
      <c r="J12815" s="37">
        <v>2</v>
      </c>
      <c r="M12815" s="39">
        <v>682.1</v>
      </c>
      <c r="N12815" s="39">
        <v>639</v>
      </c>
      <c r="O12815" s="39">
        <v>639</v>
      </c>
      <c r="P12815" s="38">
        <v>64</v>
      </c>
    </row>
    <row r="12816" spans="1:16">
      <c r="A12816" s="25">
        <f t="shared" si="200"/>
        <v>12814</v>
      </c>
      <c r="B12816" s="40" t="s">
        <v>15906</v>
      </c>
      <c r="C12816" s="37">
        <v>1953</v>
      </c>
      <c r="E12816" s="41" t="s">
        <v>4731</v>
      </c>
      <c r="I12816" s="37">
        <v>2</v>
      </c>
      <c r="J12816" s="37">
        <v>2</v>
      </c>
      <c r="M12816" s="39">
        <v>464.5</v>
      </c>
      <c r="N12816" s="39">
        <v>410.1</v>
      </c>
    </row>
    <row r="12817" spans="1:16">
      <c r="A12817" s="25">
        <f t="shared" si="200"/>
        <v>12815</v>
      </c>
      <c r="B12817" s="40" t="s">
        <v>15907</v>
      </c>
      <c r="C12817" s="37">
        <v>1962</v>
      </c>
      <c r="E12817" s="41" t="s">
        <v>5094</v>
      </c>
      <c r="I12817" s="37">
        <v>2</v>
      </c>
      <c r="J12817" s="37">
        <v>2</v>
      </c>
      <c r="M12817" s="39">
        <v>452</v>
      </c>
      <c r="N12817" s="39">
        <v>452</v>
      </c>
      <c r="O12817" s="39">
        <v>461</v>
      </c>
      <c r="P12817" s="38">
        <v>27</v>
      </c>
    </row>
    <row r="12818" spans="1:16">
      <c r="A12818" s="25">
        <f t="shared" si="200"/>
        <v>12816</v>
      </c>
      <c r="B12818" s="40" t="s">
        <v>15908</v>
      </c>
      <c r="C12818" s="37">
        <v>1930</v>
      </c>
      <c r="E12818" s="41" t="s">
        <v>4731</v>
      </c>
      <c r="I12818" s="37">
        <v>3</v>
      </c>
      <c r="J12818" s="37">
        <v>2</v>
      </c>
      <c r="M12818" s="39">
        <v>754</v>
      </c>
      <c r="N12818" s="39">
        <v>683.8</v>
      </c>
      <c r="O12818" s="39">
        <v>683.8</v>
      </c>
      <c r="P12818" s="38">
        <v>14</v>
      </c>
    </row>
    <row r="12819" spans="1:16">
      <c r="A12819" s="25">
        <f t="shared" si="200"/>
        <v>12817</v>
      </c>
      <c r="B12819" s="40" t="s">
        <v>15909</v>
      </c>
      <c r="C12819" s="37">
        <v>1959</v>
      </c>
      <c r="E12819" s="41" t="s">
        <v>4965</v>
      </c>
      <c r="I12819" s="37">
        <v>2</v>
      </c>
      <c r="J12819" s="37">
        <v>1</v>
      </c>
      <c r="M12819" s="39">
        <v>246.3</v>
      </c>
      <c r="N12819" s="39">
        <v>223.9</v>
      </c>
      <c r="O12819" s="39">
        <v>223.9</v>
      </c>
      <c r="P12819" s="38">
        <v>11</v>
      </c>
    </row>
    <row r="12820" spans="1:16">
      <c r="A12820" s="25">
        <f t="shared" si="200"/>
        <v>12818</v>
      </c>
      <c r="B12820" s="40" t="s">
        <v>15910</v>
      </c>
      <c r="C12820" s="37">
        <v>1994</v>
      </c>
      <c r="E12820" s="41" t="s">
        <v>4731</v>
      </c>
      <c r="I12820" s="37">
        <v>7</v>
      </c>
      <c r="J12820" s="37">
        <v>1</v>
      </c>
      <c r="M12820" s="39">
        <v>2460.5</v>
      </c>
      <c r="N12820" s="39">
        <v>2221.9</v>
      </c>
      <c r="O12820" s="39">
        <v>2221.9</v>
      </c>
      <c r="P12820" s="38">
        <v>36</v>
      </c>
    </row>
    <row r="12821" spans="1:16">
      <c r="A12821" s="25">
        <f t="shared" si="200"/>
        <v>12819</v>
      </c>
      <c r="B12821" s="40" t="s">
        <v>15911</v>
      </c>
      <c r="C12821" s="37">
        <v>1953</v>
      </c>
      <c r="E12821" s="41" t="s">
        <v>4731</v>
      </c>
      <c r="I12821" s="37">
        <v>2</v>
      </c>
      <c r="J12821" s="37">
        <v>2</v>
      </c>
      <c r="M12821" s="39">
        <v>1379.8</v>
      </c>
      <c r="N12821" s="39">
        <v>1160.5</v>
      </c>
      <c r="O12821" s="39">
        <v>1107.117</v>
      </c>
      <c r="P12821" s="38">
        <v>42</v>
      </c>
    </row>
    <row r="12822" spans="1:16">
      <c r="A12822" s="25">
        <f t="shared" si="200"/>
        <v>12820</v>
      </c>
      <c r="B12822" s="40" t="s">
        <v>15912</v>
      </c>
      <c r="C12822" s="37">
        <v>1960</v>
      </c>
      <c r="E12822" s="41" t="s">
        <v>4724</v>
      </c>
      <c r="I12822" s="37">
        <v>2</v>
      </c>
      <c r="J12822" s="37">
        <v>1</v>
      </c>
      <c r="M12822" s="39">
        <v>245.4</v>
      </c>
      <c r="N12822" s="39">
        <v>213</v>
      </c>
      <c r="O12822" s="39">
        <v>213</v>
      </c>
      <c r="P12822" s="38">
        <v>17</v>
      </c>
    </row>
    <row r="12823" spans="1:16">
      <c r="A12823" s="25">
        <f t="shared" si="200"/>
        <v>12821</v>
      </c>
      <c r="B12823" s="40" t="s">
        <v>15913</v>
      </c>
      <c r="C12823" s="37">
        <v>1950</v>
      </c>
      <c r="E12823" s="41" t="s">
        <v>4965</v>
      </c>
      <c r="I12823" s="37">
        <v>1</v>
      </c>
      <c r="J12823" s="37">
        <v>1</v>
      </c>
      <c r="M12823" s="39">
        <v>125</v>
      </c>
      <c r="N12823" s="39">
        <v>109.8</v>
      </c>
      <c r="O12823" s="39">
        <v>109.8</v>
      </c>
      <c r="P12823" s="38">
        <v>7</v>
      </c>
    </row>
    <row r="12824" spans="1:16">
      <c r="A12824" s="25">
        <f t="shared" si="200"/>
        <v>12822</v>
      </c>
      <c r="B12824" s="40" t="s">
        <v>15914</v>
      </c>
      <c r="C12824" s="37">
        <v>1966</v>
      </c>
      <c r="E12824" s="41" t="s">
        <v>4965</v>
      </c>
      <c r="I12824" s="37">
        <v>2</v>
      </c>
      <c r="J12824" s="37">
        <v>1</v>
      </c>
      <c r="M12824" s="39">
        <v>254.4</v>
      </c>
      <c r="N12824" s="39">
        <v>232.9</v>
      </c>
      <c r="O12824" s="39">
        <v>117.5</v>
      </c>
      <c r="P12824" s="38">
        <v>8</v>
      </c>
    </row>
    <row r="12825" spans="1:16">
      <c r="A12825" s="25">
        <f t="shared" si="200"/>
        <v>12823</v>
      </c>
      <c r="B12825" s="40" t="s">
        <v>15915</v>
      </c>
      <c r="C12825" s="37">
        <v>1957</v>
      </c>
      <c r="E12825" s="41" t="s">
        <v>4731</v>
      </c>
      <c r="I12825" s="37">
        <v>2</v>
      </c>
      <c r="J12825" s="37">
        <v>2</v>
      </c>
      <c r="M12825" s="39">
        <v>663.7</v>
      </c>
      <c r="N12825" s="39">
        <v>603</v>
      </c>
      <c r="O12825" s="39">
        <v>534.25800000000004</v>
      </c>
      <c r="P12825" s="38">
        <v>29</v>
      </c>
    </row>
    <row r="12826" spans="1:16">
      <c r="A12826" s="25">
        <f t="shared" si="200"/>
        <v>12824</v>
      </c>
      <c r="B12826" s="40" t="s">
        <v>15916</v>
      </c>
      <c r="C12826" s="37">
        <v>1950</v>
      </c>
      <c r="E12826" s="41" t="s">
        <v>4731</v>
      </c>
      <c r="I12826" s="37">
        <v>1</v>
      </c>
      <c r="J12826" s="37"/>
      <c r="M12826" s="39">
        <v>134</v>
      </c>
      <c r="N12826" s="39">
        <v>134</v>
      </c>
    </row>
    <row r="12827" spans="1:16">
      <c r="A12827" s="25">
        <f t="shared" si="200"/>
        <v>12825</v>
      </c>
      <c r="B12827" s="40" t="s">
        <v>15917</v>
      </c>
      <c r="C12827" s="37">
        <v>1962</v>
      </c>
      <c r="E12827" s="41" t="s">
        <v>4965</v>
      </c>
      <c r="I12827" s="37">
        <v>2</v>
      </c>
      <c r="J12827" s="37">
        <v>1</v>
      </c>
      <c r="M12827" s="39">
        <v>222.8</v>
      </c>
      <c r="N12827" s="39">
        <v>174.6</v>
      </c>
      <c r="O12827" s="39">
        <v>71.099999999999994</v>
      </c>
      <c r="P12827" s="38">
        <v>5</v>
      </c>
    </row>
    <row r="12828" spans="1:16">
      <c r="A12828" s="25">
        <f t="shared" si="200"/>
        <v>12826</v>
      </c>
      <c r="B12828" s="40" t="s">
        <v>15918</v>
      </c>
      <c r="C12828" s="37">
        <v>1946</v>
      </c>
      <c r="E12828" s="41" t="s">
        <v>6086</v>
      </c>
      <c r="I12828" s="37">
        <v>2</v>
      </c>
      <c r="J12828" s="37">
        <v>2</v>
      </c>
      <c r="M12828" s="39">
        <v>143</v>
      </c>
      <c r="N12828" s="39">
        <v>104.4</v>
      </c>
      <c r="O12828" s="39">
        <v>47.1</v>
      </c>
      <c r="P12828" s="38">
        <v>7</v>
      </c>
    </row>
    <row r="12829" spans="1:16">
      <c r="A12829" s="25">
        <f t="shared" si="200"/>
        <v>12827</v>
      </c>
      <c r="B12829" s="40" t="s">
        <v>15919</v>
      </c>
      <c r="C12829" s="37">
        <v>1917</v>
      </c>
      <c r="E12829" s="41" t="s">
        <v>4965</v>
      </c>
      <c r="I12829" s="37">
        <v>2</v>
      </c>
      <c r="J12829" s="37">
        <v>1</v>
      </c>
      <c r="M12829" s="39">
        <v>137.1</v>
      </c>
      <c r="N12829" s="39">
        <v>98.5</v>
      </c>
      <c r="O12829" s="39">
        <v>49.8</v>
      </c>
      <c r="P12829" s="38">
        <v>6</v>
      </c>
    </row>
    <row r="12830" spans="1:16">
      <c r="A12830" s="25">
        <f t="shared" si="200"/>
        <v>12828</v>
      </c>
      <c r="B12830" s="40" t="s">
        <v>15920</v>
      </c>
      <c r="C12830" s="37">
        <v>1970</v>
      </c>
      <c r="E12830" s="41" t="s">
        <v>4731</v>
      </c>
      <c r="I12830" s="37">
        <v>5</v>
      </c>
      <c r="J12830" s="37">
        <v>1</v>
      </c>
      <c r="M12830" s="39">
        <v>2158.5</v>
      </c>
      <c r="N12830" s="39">
        <v>1228.5</v>
      </c>
      <c r="O12830" s="39">
        <v>1228.5</v>
      </c>
      <c r="P12830" s="38">
        <v>61</v>
      </c>
    </row>
    <row r="12831" spans="1:16">
      <c r="A12831" s="25">
        <f t="shared" si="200"/>
        <v>12829</v>
      </c>
      <c r="B12831" s="40" t="s">
        <v>15921</v>
      </c>
      <c r="C12831" s="37">
        <v>1994</v>
      </c>
      <c r="E12831" s="41" t="s">
        <v>5872</v>
      </c>
      <c r="I12831" s="37">
        <v>5</v>
      </c>
      <c r="J12831" s="37">
        <v>5</v>
      </c>
      <c r="M12831" s="39">
        <v>5522.8</v>
      </c>
      <c r="N12831" s="39">
        <v>3855.8</v>
      </c>
    </row>
    <row r="12832" spans="1:16">
      <c r="A12832" s="89">
        <f t="shared" si="200"/>
        <v>12830</v>
      </c>
      <c r="B12832" s="40" t="s">
        <v>15922</v>
      </c>
      <c r="C12832" s="37">
        <v>1947</v>
      </c>
      <c r="E12832" s="41" t="s">
        <v>14483</v>
      </c>
      <c r="I12832" s="37">
        <v>1</v>
      </c>
      <c r="J12832" s="37"/>
      <c r="M12832" s="39">
        <v>123</v>
      </c>
      <c r="N12832" s="39">
        <v>88</v>
      </c>
      <c r="O12832" s="39">
        <v>88</v>
      </c>
    </row>
    <row r="12833" spans="1:14">
      <c r="A12833" s="25">
        <f t="shared" si="200"/>
        <v>12831</v>
      </c>
      <c r="B12833" s="40" t="s">
        <v>15923</v>
      </c>
      <c r="N12833" s="39">
        <v>1026.8</v>
      </c>
    </row>
    <row r="12834" spans="1:14">
      <c r="A12834" s="25">
        <f t="shared" si="200"/>
        <v>12832</v>
      </c>
      <c r="B12834" s="40" t="s">
        <v>15924</v>
      </c>
    </row>
    <row r="12835" spans="1:14">
      <c r="A12835" s="25">
        <f t="shared" si="200"/>
        <v>12833</v>
      </c>
      <c r="B12835" s="40" t="s">
        <v>15925</v>
      </c>
    </row>
    <row r="12836" spans="1:14">
      <c r="A12836" s="25">
        <f t="shared" si="200"/>
        <v>12834</v>
      </c>
      <c r="B12836" s="40" t="s">
        <v>15926</v>
      </c>
      <c r="N12836" s="39">
        <v>564.70000000000005</v>
      </c>
    </row>
    <row r="12837" spans="1:14">
      <c r="A12837" s="25">
        <f t="shared" si="200"/>
        <v>12835</v>
      </c>
      <c r="B12837" s="40" t="s">
        <v>15927</v>
      </c>
      <c r="N12837" s="39">
        <v>524.4</v>
      </c>
    </row>
    <row r="12838" spans="1:14">
      <c r="A12838" s="25">
        <f t="shared" si="200"/>
        <v>12836</v>
      </c>
      <c r="B12838" s="40" t="s">
        <v>15928</v>
      </c>
      <c r="N12838" s="39">
        <v>516.70000000000005</v>
      </c>
    </row>
    <row r="12839" spans="1:14">
      <c r="A12839" s="25">
        <f t="shared" si="200"/>
        <v>12837</v>
      </c>
      <c r="B12839" s="40" t="s">
        <v>15929</v>
      </c>
      <c r="N12839" s="39">
        <v>987.1</v>
      </c>
    </row>
    <row r="12840" spans="1:14">
      <c r="A12840" s="25">
        <f t="shared" si="200"/>
        <v>12838</v>
      </c>
      <c r="B12840" s="40" t="s">
        <v>15930</v>
      </c>
      <c r="N12840" s="39">
        <v>919.7</v>
      </c>
    </row>
    <row r="12841" spans="1:14">
      <c r="A12841" s="25">
        <f t="shared" si="200"/>
        <v>12839</v>
      </c>
      <c r="B12841" s="40" t="s">
        <v>15931</v>
      </c>
    </row>
    <row r="12842" spans="1:14">
      <c r="A12842" s="25">
        <f t="shared" si="200"/>
        <v>12840</v>
      </c>
      <c r="B12842" s="40" t="s">
        <v>15932</v>
      </c>
      <c r="N12842" s="39">
        <v>2690.4</v>
      </c>
    </row>
    <row r="12843" spans="1:14">
      <c r="A12843" s="25">
        <f t="shared" si="200"/>
        <v>12841</v>
      </c>
      <c r="B12843" s="40" t="s">
        <v>15933</v>
      </c>
      <c r="N12843" s="39">
        <v>2838.9</v>
      </c>
    </row>
    <row r="12844" spans="1:14">
      <c r="A12844" s="25">
        <f t="shared" si="200"/>
        <v>12842</v>
      </c>
      <c r="B12844" s="40" t="s">
        <v>15934</v>
      </c>
      <c r="N12844" s="39">
        <v>2938.6</v>
      </c>
    </row>
    <row r="12845" spans="1:14">
      <c r="A12845" s="25">
        <f t="shared" si="200"/>
        <v>12843</v>
      </c>
      <c r="B12845" s="40" t="s">
        <v>15935</v>
      </c>
      <c r="N12845" s="39">
        <v>2828.5</v>
      </c>
    </row>
    <row r="12846" spans="1:14">
      <c r="A12846" s="25">
        <f t="shared" si="200"/>
        <v>12844</v>
      </c>
      <c r="B12846" s="40" t="s">
        <v>15936</v>
      </c>
    </row>
    <row r="12847" spans="1:14">
      <c r="A12847" s="25">
        <f t="shared" si="200"/>
        <v>12845</v>
      </c>
      <c r="B12847" s="40" t="s">
        <v>15937</v>
      </c>
    </row>
    <row r="12848" spans="1:14">
      <c r="A12848" s="25">
        <f t="shared" si="200"/>
        <v>12846</v>
      </c>
      <c r="B12848" s="40" t="s">
        <v>15938</v>
      </c>
    </row>
    <row r="12849" spans="1:16">
      <c r="A12849" s="25">
        <f t="shared" si="200"/>
        <v>12847</v>
      </c>
      <c r="B12849" s="40" t="s">
        <v>15939</v>
      </c>
    </row>
    <row r="12850" spans="1:16">
      <c r="A12850" s="25">
        <f t="shared" si="200"/>
        <v>12848</v>
      </c>
      <c r="B12850" s="40" t="s">
        <v>15940</v>
      </c>
    </row>
    <row r="12851" spans="1:16">
      <c r="A12851" s="25">
        <f t="shared" si="200"/>
        <v>12849</v>
      </c>
      <c r="B12851" s="40" t="s">
        <v>15941</v>
      </c>
    </row>
    <row r="12852" spans="1:16">
      <c r="A12852" s="25">
        <f t="shared" si="200"/>
        <v>12850</v>
      </c>
      <c r="B12852" s="40" t="s">
        <v>15942</v>
      </c>
    </row>
    <row r="12853" spans="1:16">
      <c r="A12853" s="25">
        <f t="shared" si="200"/>
        <v>12851</v>
      </c>
      <c r="B12853" s="40" t="s">
        <v>15943</v>
      </c>
    </row>
    <row r="12854" spans="1:16">
      <c r="A12854" s="25">
        <f t="shared" si="200"/>
        <v>12852</v>
      </c>
      <c r="B12854" s="40" t="s">
        <v>15944</v>
      </c>
    </row>
    <row r="12855" spans="1:16">
      <c r="A12855" s="25">
        <f t="shared" si="200"/>
        <v>12853</v>
      </c>
      <c r="B12855" s="40" t="s">
        <v>15945</v>
      </c>
    </row>
    <row r="12856" spans="1:16">
      <c r="A12856" s="25">
        <f t="shared" si="200"/>
        <v>12854</v>
      </c>
      <c r="B12856" s="40" t="s">
        <v>15946</v>
      </c>
    </row>
    <row r="12857" spans="1:16">
      <c r="A12857" s="25">
        <f t="shared" si="200"/>
        <v>12855</v>
      </c>
      <c r="B12857" s="40" t="s">
        <v>15947</v>
      </c>
    </row>
    <row r="12858" spans="1:16">
      <c r="A12858" s="25">
        <f t="shared" si="200"/>
        <v>12856</v>
      </c>
      <c r="B12858" s="40" t="s">
        <v>15948</v>
      </c>
    </row>
    <row r="12859" spans="1:16">
      <c r="A12859" s="25">
        <f t="shared" si="200"/>
        <v>12857</v>
      </c>
      <c r="B12859" s="40" t="s">
        <v>15949</v>
      </c>
    </row>
    <row r="12860" spans="1:16">
      <c r="A12860" s="25">
        <f t="shared" si="200"/>
        <v>12858</v>
      </c>
      <c r="B12860" s="40" t="s">
        <v>15950</v>
      </c>
    </row>
    <row r="12861" spans="1:16">
      <c r="A12861" s="25">
        <f t="shared" si="200"/>
        <v>12859</v>
      </c>
      <c r="B12861" s="40" t="s">
        <v>15951</v>
      </c>
      <c r="C12861" s="37">
        <v>2012</v>
      </c>
      <c r="E12861" s="41" t="s">
        <v>15952</v>
      </c>
      <c r="F12861" s="37" t="s">
        <v>13393</v>
      </c>
      <c r="G12861" s="37" t="s">
        <v>15953</v>
      </c>
      <c r="H12861" s="37" t="s">
        <v>6958</v>
      </c>
      <c r="I12861" s="38">
        <v>1</v>
      </c>
      <c r="J12861" s="38">
        <v>8</v>
      </c>
      <c r="K12861" s="38">
        <v>0</v>
      </c>
      <c r="L12861" s="38">
        <v>0</v>
      </c>
      <c r="M12861" s="39">
        <v>381.3</v>
      </c>
      <c r="N12861" s="39">
        <v>330.9</v>
      </c>
      <c r="O12861" s="39">
        <v>330.9</v>
      </c>
    </row>
    <row r="12862" spans="1:16">
      <c r="A12862" s="25">
        <f t="shared" si="200"/>
        <v>12860</v>
      </c>
      <c r="B12862" s="40" t="s">
        <v>15954</v>
      </c>
      <c r="C12862" s="37">
        <v>2014</v>
      </c>
      <c r="D12862" s="37">
        <v>2018</v>
      </c>
      <c r="E12862" s="41" t="s">
        <v>15955</v>
      </c>
      <c r="F12862" s="37" t="s">
        <v>13393</v>
      </c>
      <c r="G12862" s="37" t="s">
        <v>4687</v>
      </c>
      <c r="H12862" s="37" t="s">
        <v>15956</v>
      </c>
      <c r="I12862" s="38">
        <v>5</v>
      </c>
      <c r="J12862" s="38">
        <v>3</v>
      </c>
      <c r="K12862" s="38" t="s">
        <v>15957</v>
      </c>
      <c r="M12862" s="39">
        <v>6006.1</v>
      </c>
      <c r="N12862" s="39">
        <v>5071.3999999999996</v>
      </c>
      <c r="O12862" s="39">
        <v>4122.2</v>
      </c>
      <c r="P12862" s="38">
        <v>107</v>
      </c>
    </row>
    <row r="12863" spans="1:16">
      <c r="A12863" s="25">
        <f t="shared" si="200"/>
        <v>12861</v>
      </c>
      <c r="B12863" s="40" t="s">
        <v>15958</v>
      </c>
      <c r="C12863" s="37" t="s">
        <v>311</v>
      </c>
      <c r="E12863" s="41" t="s">
        <v>15959</v>
      </c>
      <c r="F12863" s="37" t="s">
        <v>15960</v>
      </c>
      <c r="G12863" s="37" t="s">
        <v>15961</v>
      </c>
      <c r="H12863" s="37" t="s">
        <v>15962</v>
      </c>
      <c r="I12863" s="38" t="s">
        <v>15963</v>
      </c>
      <c r="J12863" s="38">
        <v>2</v>
      </c>
      <c r="K12863" s="38">
        <v>3</v>
      </c>
      <c r="L12863" s="38" t="s">
        <v>15964</v>
      </c>
      <c r="M12863" s="39">
        <v>9213.2000000000007</v>
      </c>
      <c r="N12863" s="39">
        <v>6348.5</v>
      </c>
    </row>
    <row r="12864" spans="1:16">
      <c r="A12864" s="25">
        <f t="shared" si="200"/>
        <v>12862</v>
      </c>
      <c r="B12864" s="40" t="s">
        <v>15965</v>
      </c>
      <c r="C12864" s="37" t="s">
        <v>9788</v>
      </c>
      <c r="E12864" s="41" t="s">
        <v>15959</v>
      </c>
      <c r="F12864" s="37" t="s">
        <v>15960</v>
      </c>
      <c r="G12864" s="37" t="s">
        <v>15961</v>
      </c>
      <c r="H12864" s="37" t="s">
        <v>15962</v>
      </c>
      <c r="I12864" s="38">
        <v>17</v>
      </c>
      <c r="J12864" s="38">
        <v>1</v>
      </c>
      <c r="K12864" s="38">
        <v>2</v>
      </c>
      <c r="L12864" s="38" t="s">
        <v>15966</v>
      </c>
      <c r="M12864" s="39">
        <v>6357</v>
      </c>
      <c r="N12864" s="39">
        <v>4080.6</v>
      </c>
    </row>
    <row r="12865" spans="1:14">
      <c r="A12865" s="25">
        <f t="shared" si="200"/>
        <v>12863</v>
      </c>
      <c r="B12865" s="40" t="s">
        <v>15967</v>
      </c>
      <c r="C12865" s="37" t="s">
        <v>9788</v>
      </c>
      <c r="E12865" s="41" t="s">
        <v>15959</v>
      </c>
      <c r="F12865" s="37" t="s">
        <v>15960</v>
      </c>
      <c r="G12865" s="37" t="s">
        <v>15961</v>
      </c>
      <c r="H12865" s="37" t="s">
        <v>15962</v>
      </c>
      <c r="I12865" s="38">
        <v>17</v>
      </c>
      <c r="J12865" s="38">
        <v>1</v>
      </c>
      <c r="K12865" s="38">
        <v>2</v>
      </c>
      <c r="L12865" s="38" t="s">
        <v>15966</v>
      </c>
      <c r="M12865" s="39">
        <v>6299.6</v>
      </c>
      <c r="N12865" s="39">
        <v>4145.6000000000004</v>
      </c>
    </row>
    <row r="12866" spans="1:14">
      <c r="A12866" s="25">
        <f t="shared" si="200"/>
        <v>12864</v>
      </c>
      <c r="B12866" s="40" t="s">
        <v>15968</v>
      </c>
      <c r="C12866" s="37">
        <v>2020</v>
      </c>
      <c r="E12866" s="41" t="s">
        <v>15959</v>
      </c>
      <c r="F12866" s="37" t="s">
        <v>15960</v>
      </c>
      <c r="G12866" s="37" t="s">
        <v>15961</v>
      </c>
      <c r="H12866" s="37" t="s">
        <v>15962</v>
      </c>
      <c r="I12866" s="38">
        <v>8</v>
      </c>
      <c r="J12866" s="38">
        <v>4</v>
      </c>
      <c r="K12866" s="38">
        <v>4</v>
      </c>
      <c r="L12866" s="38">
        <v>630</v>
      </c>
      <c r="M12866" s="39">
        <v>9487.4</v>
      </c>
      <c r="N12866" s="39">
        <v>6708.1</v>
      </c>
    </row>
    <row r="12867" spans="1:14">
      <c r="A12867" s="25">
        <f t="shared" ref="A12867:A12876" si="201">A12866+1</f>
        <v>12865</v>
      </c>
      <c r="B12867" s="40" t="s">
        <v>15969</v>
      </c>
      <c r="C12867" s="37">
        <v>2019</v>
      </c>
      <c r="E12867" s="41" t="s">
        <v>15970</v>
      </c>
      <c r="F12867" s="37" t="s">
        <v>15960</v>
      </c>
      <c r="G12867" s="37" t="s">
        <v>603</v>
      </c>
      <c r="H12867" s="37" t="s">
        <v>15962</v>
      </c>
      <c r="I12867" s="38">
        <v>3</v>
      </c>
      <c r="J12867" s="38">
        <v>2</v>
      </c>
      <c r="K12867" s="38" t="s">
        <v>603</v>
      </c>
      <c r="L12867" s="38" t="s">
        <v>603</v>
      </c>
      <c r="M12867" s="39">
        <v>2342.9</v>
      </c>
      <c r="N12867" s="39">
        <v>1720.6</v>
      </c>
    </row>
    <row r="12868" spans="1:14">
      <c r="A12868" s="25">
        <f t="shared" si="201"/>
        <v>12866</v>
      </c>
      <c r="B12868" s="40" t="s">
        <v>15971</v>
      </c>
      <c r="C12868" s="37">
        <v>2020</v>
      </c>
      <c r="E12868" s="41" t="s">
        <v>15970</v>
      </c>
      <c r="F12868" s="37" t="s">
        <v>15960</v>
      </c>
      <c r="G12868" s="37" t="s">
        <v>603</v>
      </c>
      <c r="H12868" s="37" t="s">
        <v>15962</v>
      </c>
      <c r="I12868" s="38">
        <v>3</v>
      </c>
      <c r="J12868" s="38">
        <v>2</v>
      </c>
      <c r="K12868" s="38" t="s">
        <v>603</v>
      </c>
      <c r="L12868" s="38" t="s">
        <v>603</v>
      </c>
      <c r="M12868" s="39">
        <v>2342.9</v>
      </c>
      <c r="N12868" s="39">
        <v>1717.6</v>
      </c>
    </row>
    <row r="12869" spans="1:14">
      <c r="A12869" s="25">
        <f t="shared" si="201"/>
        <v>12867</v>
      </c>
      <c r="B12869" s="40" t="s">
        <v>15972</v>
      </c>
      <c r="C12869" s="37">
        <v>2019</v>
      </c>
      <c r="E12869" s="41" t="s">
        <v>15970</v>
      </c>
      <c r="F12869" s="37" t="s">
        <v>15960</v>
      </c>
      <c r="G12869" s="37" t="s">
        <v>603</v>
      </c>
      <c r="H12869" s="37" t="s">
        <v>15962</v>
      </c>
      <c r="I12869" s="38">
        <v>3</v>
      </c>
      <c r="J12869" s="38">
        <v>1</v>
      </c>
      <c r="K12869" s="38" t="s">
        <v>603</v>
      </c>
      <c r="L12869" s="38" t="s">
        <v>603</v>
      </c>
      <c r="M12869" s="39">
        <v>1674.9</v>
      </c>
      <c r="N12869" s="39">
        <v>1204.2</v>
      </c>
    </row>
    <row r="12870" spans="1:14">
      <c r="A12870" s="25">
        <f t="shared" si="201"/>
        <v>12868</v>
      </c>
      <c r="B12870" s="40" t="s">
        <v>15973</v>
      </c>
      <c r="C12870" s="37">
        <v>2013</v>
      </c>
      <c r="E12870" s="41" t="s">
        <v>15974</v>
      </c>
      <c r="F12870" s="37" t="s">
        <v>13393</v>
      </c>
      <c r="G12870" s="37" t="s">
        <v>603</v>
      </c>
      <c r="H12870" s="37" t="s">
        <v>603</v>
      </c>
      <c r="I12870" s="38">
        <v>2</v>
      </c>
      <c r="J12870" s="38">
        <v>1</v>
      </c>
      <c r="K12870" s="38" t="s">
        <v>603</v>
      </c>
      <c r="L12870" s="38" t="s">
        <v>603</v>
      </c>
      <c r="M12870" s="39">
        <v>406.24</v>
      </c>
      <c r="N12870" s="39">
        <v>315.83999999999997</v>
      </c>
    </row>
    <row r="12871" spans="1:14">
      <c r="A12871" s="25">
        <f t="shared" si="201"/>
        <v>12869</v>
      </c>
      <c r="B12871" s="40" t="s">
        <v>15975</v>
      </c>
      <c r="C12871" s="37">
        <v>2019</v>
      </c>
      <c r="E12871" s="41" t="s">
        <v>15970</v>
      </c>
      <c r="F12871" s="37" t="s">
        <v>15960</v>
      </c>
      <c r="G12871" s="37" t="s">
        <v>15961</v>
      </c>
      <c r="H12871" s="37" t="s">
        <v>15962</v>
      </c>
      <c r="I12871" s="38">
        <v>10</v>
      </c>
      <c r="J12871" s="38">
        <v>2</v>
      </c>
      <c r="K12871" s="38">
        <v>2</v>
      </c>
      <c r="L12871" s="38">
        <v>630</v>
      </c>
      <c r="M12871" s="39">
        <v>5253.7</v>
      </c>
      <c r="N12871" s="39">
        <v>3660.3</v>
      </c>
    </row>
    <row r="12872" spans="1:14">
      <c r="A12872" s="25">
        <f t="shared" si="201"/>
        <v>12870</v>
      </c>
      <c r="B12872" s="40" t="s">
        <v>15976</v>
      </c>
      <c r="C12872" s="37">
        <v>2019</v>
      </c>
      <c r="E12872" s="41" t="s">
        <v>15970</v>
      </c>
      <c r="F12872" s="37" t="s">
        <v>15960</v>
      </c>
      <c r="G12872" s="37" t="s">
        <v>15961</v>
      </c>
      <c r="H12872" s="37" t="s">
        <v>15962</v>
      </c>
      <c r="I12872" s="38">
        <v>10</v>
      </c>
      <c r="J12872" s="38">
        <v>4</v>
      </c>
      <c r="K12872" s="38">
        <v>4</v>
      </c>
      <c r="L12872" s="38">
        <v>630</v>
      </c>
      <c r="M12872" s="39">
        <v>10616</v>
      </c>
      <c r="N12872" s="39">
        <v>7173.8</v>
      </c>
    </row>
    <row r="12873" spans="1:14">
      <c r="A12873" s="25">
        <f t="shared" si="201"/>
        <v>12871</v>
      </c>
      <c r="B12873" s="40" t="s">
        <v>15977</v>
      </c>
      <c r="C12873" s="37">
        <v>2020</v>
      </c>
      <c r="E12873" s="41" t="s">
        <v>15959</v>
      </c>
      <c r="F12873" s="37" t="s">
        <v>15960</v>
      </c>
      <c r="G12873" s="37" t="s">
        <v>15961</v>
      </c>
      <c r="H12873" s="37" t="s">
        <v>15962</v>
      </c>
      <c r="I12873" s="38" t="s">
        <v>15978</v>
      </c>
      <c r="J12873" s="38">
        <v>5</v>
      </c>
      <c r="K12873" s="38">
        <v>5</v>
      </c>
      <c r="L12873" s="38">
        <v>630</v>
      </c>
      <c r="M12873" s="39">
        <v>12713.3</v>
      </c>
      <c r="N12873" s="39">
        <v>9596.1</v>
      </c>
    </row>
    <row r="12874" spans="1:14">
      <c r="A12874" s="25">
        <f t="shared" si="201"/>
        <v>12872</v>
      </c>
      <c r="B12874" s="40" t="s">
        <v>15979</v>
      </c>
      <c r="C12874" s="37">
        <v>2020</v>
      </c>
      <c r="E12874" s="41" t="s">
        <v>15959</v>
      </c>
      <c r="F12874" s="37" t="s">
        <v>15960</v>
      </c>
      <c r="G12874" s="37" t="s">
        <v>15961</v>
      </c>
      <c r="H12874" s="37" t="s">
        <v>15962</v>
      </c>
      <c r="I12874" s="38">
        <v>11</v>
      </c>
      <c r="J12874" s="38">
        <v>2</v>
      </c>
      <c r="K12874" s="38">
        <v>2</v>
      </c>
      <c r="L12874" s="38">
        <v>630</v>
      </c>
      <c r="M12874" s="39">
        <v>5825.4</v>
      </c>
      <c r="N12874" s="39">
        <v>4340.5</v>
      </c>
    </row>
    <row r="12875" spans="1:14">
      <c r="A12875" s="25">
        <f t="shared" si="201"/>
        <v>12873</v>
      </c>
      <c r="B12875" s="40" t="s">
        <v>15980</v>
      </c>
      <c r="C12875" s="37">
        <v>2020</v>
      </c>
      <c r="E12875" s="41" t="s">
        <v>15959</v>
      </c>
      <c r="F12875" s="37" t="s">
        <v>15960</v>
      </c>
      <c r="G12875" s="37" t="s">
        <v>15961</v>
      </c>
      <c r="H12875" s="37" t="s">
        <v>15962</v>
      </c>
      <c r="I12875" s="38">
        <v>9</v>
      </c>
      <c r="J12875" s="38">
        <v>3</v>
      </c>
      <c r="K12875" s="38">
        <v>3</v>
      </c>
      <c r="L12875" s="38">
        <v>630</v>
      </c>
      <c r="M12875" s="39">
        <v>8710.2999999999993</v>
      </c>
      <c r="N12875" s="39">
        <v>6118</v>
      </c>
    </row>
    <row r="12876" spans="1:14">
      <c r="A12876" s="25">
        <f t="shared" si="201"/>
        <v>12874</v>
      </c>
      <c r="B12876" s="40" t="s">
        <v>15981</v>
      </c>
      <c r="C12876" s="37">
        <v>2020</v>
      </c>
      <c r="E12876" s="41" t="s">
        <v>15959</v>
      </c>
      <c r="F12876" s="37" t="s">
        <v>15960</v>
      </c>
      <c r="G12876" s="37" t="s">
        <v>15961</v>
      </c>
      <c r="H12876" s="37" t="s">
        <v>15962</v>
      </c>
      <c r="I12876" s="38">
        <v>8</v>
      </c>
      <c r="J12876" s="38">
        <v>3</v>
      </c>
      <c r="K12876" s="38">
        <v>3</v>
      </c>
      <c r="L12876" s="38">
        <v>630</v>
      </c>
      <c r="M12876" s="39">
        <v>8699.9</v>
      </c>
      <c r="N12876" s="39">
        <v>6123.5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13"/>
  <dimension ref="C2:U19"/>
  <sheetViews>
    <sheetView workbookViewId="0">
      <selection activeCell="O8" sqref="O8"/>
    </sheetView>
  </sheetViews>
  <sheetFormatPr defaultRowHeight="14.25"/>
  <cols>
    <col min="3" max="3" width="46" customWidth="1"/>
    <col min="4" max="4" width="21.75" customWidth="1"/>
    <col min="5" max="5" width="11.625" customWidth="1"/>
    <col min="7" max="7" width="4.375" customWidth="1"/>
    <col min="8" max="8" width="4" customWidth="1"/>
    <col min="11" max="11" width="14.5" customWidth="1"/>
    <col min="12" max="12" width="14.375" customWidth="1"/>
    <col min="13" max="16" width="11.375" customWidth="1"/>
    <col min="17" max="17" width="9.375" bestFit="1" customWidth="1"/>
  </cols>
  <sheetData>
    <row r="2" spans="3:21">
      <c r="S2" s="113" t="s">
        <v>15984</v>
      </c>
    </row>
    <row r="3" spans="3:21" ht="28.5">
      <c r="J3" s="106" t="s">
        <v>15985</v>
      </c>
      <c r="K3" s="106" t="s">
        <v>15986</v>
      </c>
      <c r="L3" s="106" t="s">
        <v>15987</v>
      </c>
      <c r="M3" s="106" t="s">
        <v>15988</v>
      </c>
      <c r="N3" s="106" t="s">
        <v>15989</v>
      </c>
      <c r="O3" s="106" t="s">
        <v>15990</v>
      </c>
      <c r="P3" s="106" t="s">
        <v>15991</v>
      </c>
      <c r="Q3" s="106" t="s">
        <v>15992</v>
      </c>
      <c r="R3" s="106" t="s">
        <v>15993</v>
      </c>
      <c r="S3" s="64" t="s">
        <v>15994</v>
      </c>
      <c r="T3" s="64" t="s">
        <v>15995</v>
      </c>
      <c r="U3" s="106" t="s">
        <v>15996</v>
      </c>
    </row>
    <row r="4" spans="3:21" ht="33" customHeight="1">
      <c r="C4" s="98" t="s">
        <v>15997</v>
      </c>
      <c r="D4" s="99" t="s">
        <v>15998</v>
      </c>
      <c r="E4" s="93" t="s">
        <v>15999</v>
      </c>
      <c r="G4" s="64"/>
      <c r="H4" s="64"/>
      <c r="J4" s="108">
        <v>100</v>
      </c>
      <c r="K4" s="108">
        <v>0</v>
      </c>
      <c r="L4" s="108">
        <f>SUM(N4,P4,R4,S4,T4,U4)</f>
        <v>45.599999999999994</v>
      </c>
      <c r="M4" s="108">
        <v>0</v>
      </c>
      <c r="N4" s="108">
        <v>7.09</v>
      </c>
      <c r="O4" s="108">
        <v>0</v>
      </c>
      <c r="P4" s="108">
        <v>1.95</v>
      </c>
      <c r="Q4" s="108">
        <v>0</v>
      </c>
      <c r="R4" s="108">
        <f>$O$12/$P$12*10</f>
        <v>20.169999999999998</v>
      </c>
      <c r="S4" s="112">
        <f>Q16*P17</f>
        <v>13.58</v>
      </c>
      <c r="T4" s="108">
        <v>1.73</v>
      </c>
      <c r="U4" s="108">
        <v>1.08</v>
      </c>
    </row>
    <row r="5" spans="3:21" ht="33" customHeight="1">
      <c r="C5" s="96" t="s">
        <v>4723</v>
      </c>
      <c r="D5" s="95" t="s">
        <v>58</v>
      </c>
      <c r="E5" s="97">
        <f>LEN(TRIM(D5))-LEN(SUBSTITUTE(TRIM(D5)," ",""))+1</f>
        <v>5</v>
      </c>
    </row>
    <row r="6" spans="3:21" ht="33" customHeight="1">
      <c r="C6" s="96" t="s">
        <v>4725</v>
      </c>
      <c r="D6" s="95" t="s">
        <v>253</v>
      </c>
      <c r="E6" s="97">
        <f t="shared" ref="E6:E10" si="0">LEN(TRIM(D6))-LEN(SUBSTITUTE(TRIM(D6)," ",""))+1</f>
        <v>9</v>
      </c>
      <c r="J6" s="106" t="s">
        <v>16000</v>
      </c>
      <c r="K6" s="64" t="s">
        <v>16001</v>
      </c>
      <c r="L6" s="64" t="s">
        <v>16002</v>
      </c>
    </row>
    <row r="7" spans="3:21" ht="33" customHeight="1">
      <c r="C7" s="96" t="s">
        <v>4727</v>
      </c>
      <c r="D7" s="95" t="s">
        <v>71</v>
      </c>
      <c r="E7" s="97">
        <f t="shared" si="0"/>
        <v>4</v>
      </c>
      <c r="J7" s="64">
        <v>83</v>
      </c>
      <c r="K7" s="114">
        <f>(J4-L4)*J7</f>
        <v>4515.2000000000007</v>
      </c>
      <c r="L7" s="114">
        <f>J4*J7</f>
        <v>8300</v>
      </c>
    </row>
    <row r="8" spans="3:21" ht="42" customHeight="1">
      <c r="C8" s="96" t="s">
        <v>4728</v>
      </c>
      <c r="D8" s="95" t="s">
        <v>16003</v>
      </c>
      <c r="E8" s="97">
        <f t="shared" si="0"/>
        <v>9</v>
      </c>
      <c r="I8" t="s">
        <v>16004</v>
      </c>
      <c r="J8" s="115">
        <v>0.15</v>
      </c>
      <c r="K8" s="109">
        <f>(K7-K9)*J8</f>
        <v>227.28000000000011</v>
      </c>
      <c r="L8" s="109">
        <f>L7*M8</f>
        <v>498</v>
      </c>
      <c r="M8" s="115">
        <v>0.06</v>
      </c>
    </row>
    <row r="9" spans="3:21" ht="42" customHeight="1">
      <c r="C9" s="96" t="s">
        <v>4730</v>
      </c>
      <c r="D9" s="95" t="s">
        <v>16005</v>
      </c>
      <c r="E9" s="97">
        <f t="shared" si="0"/>
        <v>10</v>
      </c>
      <c r="I9" t="s">
        <v>16006</v>
      </c>
      <c r="K9" s="107">
        <v>3000</v>
      </c>
    </row>
    <row r="10" spans="3:21" ht="42.75">
      <c r="C10" s="100" t="s">
        <v>4732</v>
      </c>
      <c r="D10" s="94" t="s">
        <v>16007</v>
      </c>
      <c r="E10" s="101">
        <f t="shared" si="0"/>
        <v>11</v>
      </c>
      <c r="I10" s="106" t="s">
        <v>16008</v>
      </c>
      <c r="J10" s="116">
        <v>40</v>
      </c>
      <c r="K10" s="107">
        <v>260</v>
      </c>
    </row>
    <row r="11" spans="3:21">
      <c r="O11" s="64" t="s">
        <v>16009</v>
      </c>
      <c r="P11" s="64" t="s">
        <v>16010</v>
      </c>
      <c r="Q11" s="64" t="s">
        <v>16011</v>
      </c>
      <c r="R11" s="64"/>
    </row>
    <row r="12" spans="3:21" ht="15">
      <c r="I12" s="141" t="s">
        <v>16012</v>
      </c>
      <c r="J12" s="141"/>
      <c r="K12" s="117">
        <f>K7-SUM(K8:K10)</f>
        <v>1027.9200000000005</v>
      </c>
      <c r="O12" s="107">
        <v>2017</v>
      </c>
      <c r="P12">
        <v>1000</v>
      </c>
      <c r="Q12" s="110">
        <f>P12/12</f>
        <v>83.333333333333329</v>
      </c>
    </row>
    <row r="15" spans="3:21">
      <c r="F15" s="103"/>
      <c r="O15" t="s">
        <v>16013</v>
      </c>
      <c r="P15" t="s">
        <v>16010</v>
      </c>
      <c r="Q15" t="s">
        <v>16014</v>
      </c>
    </row>
    <row r="16" spans="3:21">
      <c r="O16">
        <v>388</v>
      </c>
      <c r="P16">
        <v>1000</v>
      </c>
      <c r="Q16" s="110">
        <v>35</v>
      </c>
    </row>
    <row r="17" spans="6:16"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11">
        <f>O16/P16</f>
        <v>0.38800000000000001</v>
      </c>
    </row>
    <row r="18" spans="6:16">
      <c r="J18">
        <v>20000</v>
      </c>
      <c r="K18">
        <v>350</v>
      </c>
    </row>
    <row r="19" spans="6:16">
      <c r="J19" t="s">
        <v>16015</v>
      </c>
      <c r="K19" s="110">
        <f>J18/K18</f>
        <v>57.142857142857146</v>
      </c>
    </row>
  </sheetData>
  <mergeCells count="1">
    <mergeCell ref="I12:J12"/>
  </mergeCells>
  <phoneticPr fontId="39" type="noConversion"/>
  <conditionalFormatting sqref="K8:L8">
    <cfRule type="colorScale" priority="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  <ignoredErrors>
    <ignoredError sqref="K12 L7 S4" unlockedFormula="1"/>
  </ignoredError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C4:M7"/>
  <sheetViews>
    <sheetView workbookViewId="0">
      <selection activeCell="H6" sqref="H6"/>
    </sheetView>
  </sheetViews>
  <sheetFormatPr defaultRowHeight="14.25"/>
  <cols>
    <col min="3" max="3" width="27.625" customWidth="1"/>
    <col min="4" max="13" width="10.25" customWidth="1"/>
  </cols>
  <sheetData>
    <row r="4" spans="3:13" ht="18.75">
      <c r="C4" s="43" t="s">
        <v>16016</v>
      </c>
      <c r="D4" s="44" t="s">
        <v>15983</v>
      </c>
      <c r="E4" s="43">
        <v>2018</v>
      </c>
      <c r="F4" s="43">
        <v>2019</v>
      </c>
      <c r="G4" s="43">
        <v>2020</v>
      </c>
      <c r="H4" s="44" t="s">
        <v>15982</v>
      </c>
      <c r="I4" s="43">
        <v>2021</v>
      </c>
      <c r="J4" s="43">
        <v>2022</v>
      </c>
      <c r="K4" s="43">
        <v>2023</v>
      </c>
      <c r="L4" s="44" t="s">
        <v>16017</v>
      </c>
      <c r="M4" s="44" t="s">
        <v>16018</v>
      </c>
    </row>
    <row r="5" spans="3:13" ht="18.75">
      <c r="C5" s="45" t="s">
        <v>16019</v>
      </c>
      <c r="D5" s="46">
        <v>8181</v>
      </c>
      <c r="E5" s="47">
        <v>2228</v>
      </c>
      <c r="F5" s="47">
        <v>825</v>
      </c>
      <c r="G5" s="47">
        <v>7756</v>
      </c>
      <c r="H5" s="46">
        <v>3212</v>
      </c>
      <c r="I5" s="47">
        <v>520</v>
      </c>
      <c r="J5" s="47">
        <v>447</v>
      </c>
      <c r="K5" s="47">
        <v>2273</v>
      </c>
      <c r="L5" s="48" t="s">
        <v>16020</v>
      </c>
      <c r="M5" s="48" t="s">
        <v>16020</v>
      </c>
    </row>
    <row r="6" spans="3:13" ht="18.75">
      <c r="C6" s="45" t="s">
        <v>16021</v>
      </c>
      <c r="D6" s="46">
        <v>1067</v>
      </c>
      <c r="E6" s="47">
        <v>91</v>
      </c>
      <c r="F6" s="47">
        <v>185</v>
      </c>
      <c r="G6" s="47">
        <v>851</v>
      </c>
      <c r="H6" s="46">
        <v>1315</v>
      </c>
      <c r="I6" s="47">
        <v>487</v>
      </c>
      <c r="J6" s="47">
        <v>391</v>
      </c>
      <c r="K6" s="47">
        <v>508</v>
      </c>
      <c r="L6" s="48" t="s">
        <v>16020</v>
      </c>
      <c r="M6" s="48" t="s">
        <v>16020</v>
      </c>
    </row>
    <row r="7" spans="3:13" ht="18.75">
      <c r="C7" s="45" t="s">
        <v>16022</v>
      </c>
      <c r="D7" s="46">
        <v>9124</v>
      </c>
      <c r="E7" s="47"/>
      <c r="F7" s="47"/>
      <c r="G7" s="47"/>
      <c r="H7" s="46">
        <v>4538</v>
      </c>
      <c r="I7" s="47"/>
      <c r="J7" s="47"/>
      <c r="K7" s="47"/>
      <c r="L7" s="46">
        <v>3784</v>
      </c>
      <c r="M7" s="46">
        <v>3762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N 0 E A A B Q S w M E F A A C A A g A S 4 g t V L a X R m i k A A A A 9 g A A A B I A H A B D b 2 5 m a W c v U G F j a 2 F n Z S 5 4 b W w g o h g A K K A U A A A A A A A A A A A A A A A A A A A A A A A A A A A A h Y 9 N D o I w G E S v Q r q n L W i M I R 9 l 4 V Y S o 9 G 4 b W q F R i i m P 5 a 7 u f B I X k G M o u 5 c z p u 3 m L l f b 1 D 0 b R N d p L G q 0 z l K M E W R 1 K I 7 K F 3 l y L t j P E c F g x U X J 1 7 J a J C 1 z X p 7 y F H t 3 D k j J I S A w w R 3 p i I p p Q n Z l 8 u N q G X L 0 U d W / + V Y a e u 4 F h I x 2 L 3 G s B Q n l O L Z d N g E Z I R Q K v 0 V 0 q F 7 t j 8 Q F r 5 x 3 k h m f L z e A h k j k P c H 9 g B Q S w M E F A A C A A g A S 4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u I L V R 9 k v f 8 1 w E A A L E F A A A T A B w A R m 9 y b X V s Y X M v U 2 V j d G l v b j E u b S C i G A A o o B Q A A A A A A A A A A A A A A A A A A A A A A A A A A A D t k 8 9 L G 0 E U x + + B / A / D 9 L K B Y U F b P F Q 8 S P A g q A c b r B B y W J P R h M z O y u 6 k p I Q F f 5 E e c h C 8 V H o Q 1 H 8 g E R f j j 8 R / 4 c 1 / 5 J t d a 9 Y t a K C n Q h f C b P b 9 + n z f e x P w q m p 4 k n x J z p n 5 f C 6 f C + q O z 2 s E L q A P A 7 i H o e 5 C f 4 4 s E M F V P k f w g V O 9 r w 9 g r H / A C I Z w h 7 a l d p U L u 9 j y f S 7 V V 8 9 v b n l e 0 y p 0 y m u O y x d o J h m t h O W i J x X 6 V l i S 8 w O F U 7 i B B 4 g w p / m N d A 9 u C Z Y Z w i P F C i V n S 3 C 7 5 D s y 2 P Z 8 t + i J l i t L 3 3 d 5 Y G V 5 W K d D 4 d x 8 w Y o D i H R 3 h j K i 0 J c o 3 l Y h I 1 n 7 7 D v 2 j 2 h f l m r u k 2 0 q h m F h Q v 0 T l a W o M S Y i K G Q E f c S J Y q B o w r / O d 4 V T 5 R u O a H H r b c 2 M w i 8 4 w 4 O y 5 y j / d 3 g J K d m f G t J Y J 3 F L + n C F Z p N 6 / J m g 6 0 D v x Y M Y x 7 a k I O J e m z / x 6 + b q y g R 2 s V Z L 2 m x N q 5 M R a j I w w p 1 q n W y 6 w o 4 z B V Y 5 M 4 9 K I c V 6 G Q P c v 7 Q g I s k 8 j b f u 6 l 6 6 f a 7 3 j S d Q g f V 3 M r G B 5 g g L + V x D T s / y 6 o 6 8 X p L / d + Q f u i M Z 8 a Y 6 R t g r X O 6 o + m Q l M m 7 p 6 c f r 1 0 O 4 q 2 T J U M 0 x 0 U f 6 E F / v c I Z D f U z f W Y l M B y 3 Z E i K 1 j 9 m I + S d Q S w E C L Q A U A A I A C A B L i C 1 U t p d G a K Q A A A D 2 A A A A E g A A A A A A A A A A A A A A A A A A A A A A Q 2 9 u Z m l n L 1 B h Y 2 t h Z 2 U u e G 1 s U E s B A i 0 A F A A C A A g A S 4 g t V A / K 6 a u k A A A A 6 Q A A A B M A A A A A A A A A A A A A A A A A 8 A A A A F t D b 2 5 0 Z W 5 0 X 1 R 5 c G V z X S 5 4 b W x Q S w E C L Q A U A A I A C A B L i C 1 U f Z L 3 / N c B A A C x B Q A A E w A A A A A A A A A A A A A A A A D h A Q A A R m 9 y b X V s Y X M v U 2 V j d G l v b j E u b V B L B Q Y A A A A A A w A D A M I A A A A F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e G A A A A A A A A L w Y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Q u N C z 0 L D R h t C 4 0 Y 8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S 0 x M 1 Q x M j o w M T o 0 O C 4 z N j g y M T k w W i I g L z 4 8 R W 5 0 c n k g V H l w Z T 0 i R m l s b E N v b H V t b l R 5 c G V z I i B W Y W x 1 Z T 0 i c 0 J n W U Q i I C 8 + P E V u d H J 5 I F R 5 c G U 9 I k Z p b G x D b 2 x 1 b W 5 O Y W 1 l c y I g V m F s d W U 9 I n N b J n F 1 b 3 Q 7 0 K H R g t C + 0 L v Q s d C 1 0 Y Y x J n F 1 b 3 Q 7 L C Z x d W 9 0 O 9 C h 0 Y L Q v t C 7 0 L H Q t d G G M i Z x d W 9 0 O y w m c X V v d D v Q o d G C 0 L 7 Q u 9 C x 0 L X R h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Y v Q X V 0 b 1 J l b W 9 2 Z W R D b 2 x 1 b W 5 z M S 5 7 0 K H R g t C + 0 L v Q s d C 1 0 Y Y x L D B 9 J n F 1 b 3 Q 7 L C Z x d W 9 0 O 1 N l Y 3 R p b 2 4 x L 9 C i 0 L D Q s d C 7 0 L j R h t C w N i 9 B d X R v U m V t b 3 Z l Z E N v b H V t b n M x L n v Q o d G C 0 L 7 Q u 9 C x 0 L X R h j I s M X 0 m c X V v d D s s J n F 1 b 3 Q 7 U 2 V j d G l v b j E v 0 K L Q s N C x 0 L v Q u N G G 0 L A 2 L 0 F 1 d G 9 S Z W 1 v d m V k Q 2 9 s d W 1 u c z E u e 9 C h 0 Y L Q v t C 7 0 L H Q t d G G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/ Q o t C w 0 L H Q u 9 C 4 0 Y b Q s D Y v Q X V 0 b 1 J l b W 9 2 Z W R D b 2 x 1 b W 5 z M S 5 7 0 K H R g t C + 0 L v Q s d C 1 0 Y Y x L D B 9 J n F 1 b 3 Q 7 L C Z x d W 9 0 O 1 N l Y 3 R p b 2 4 x L 9 C i 0 L D Q s d C 7 0 L j R h t C w N i 9 B d X R v U m V t b 3 Z l Z E N v b H V t b n M x L n v Q o d G C 0 L 7 Q u 9 C x 0 L X R h j I s M X 0 m c X V v d D s s J n F 1 b 3 Q 7 U 2 V j d G l v b j E v 0 K L Q s N C x 0 L v Q u N G G 0 L A 2 L 0 F 1 d G 9 S Z W 1 v d m V k Q 2 9 s d W 1 u c z E u e 9 C h 0 Y L Q v t C 7 0 L H Q t d G G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N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2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Y v J U Q w J T k 3 J U Q w J U I w J U Q w J U J D J U Q w J U I 1 J U Q w J U J E J U Q w J U I 1 J U Q w J U J E J U Q w J U J E J U Q w J U J F J U Q w J U I 1 J T I w J U Q w J U I 3 J U Q w J U J E J U Q w J U I w J U Q x J T g 3 J U Q w J U I 1 J U Q w J U J E J U Q w J U I 4 J U Q w J U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w J U J C J U Q w J U I x J U Q w J U I 1 J U Q x J T g 2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0 J 3 Q s N C y 0 L j Q s 9 C w 0 Y b Q u N G P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S 0 x M 1 Q x M j o w M T o 0 N i 4 z M z U y M T M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A l Q k I l R D A l Q j E l R D A l Q j U l R D E l O D Y z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C V C Q i V E M C V C M S V E M C V C N S V E M S U 4 N j M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w J U J C J U Q w J U I x J U Q w J U I 1 J U Q x J T g 2 M y 8 l R D A l O T c l R D A l Q j A l R D A l Q k M l R D A l Q j U l R D A l Q k Q l R D A l Q j U l R D A l Q k Q l R D A l Q k Q l R D A l Q k U l R D A l Q j U l M j A l R D A l Q j c l R D A l Q k Q l R D A l Q j A l R D E l O D c l R D A l Q j U l R D A l Q k Q l R D A l Q j g l R D A l Q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A l Q k I l R D A l Q j E l R D A l Q j U l R D E l O D Y z L y V E M C V B M S V E M S U 4 M i V E M C V C R S V E M C V C Q i V E M C V C M S V E M C V C N S V E M S U 4 N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I l R D E l O E I l R D A l Q j c l R D A l Q j I l R D A l Q j A l R D A l Q k Q l R D A l Q k Q l R D A l Q j A l R D E l O E Y l M j A l R D E l O D Q l R D E l O D M l R D A l Q k Q l R D A l Q k E l R D E l O D Y l R D A l Q j g l R D E l O E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O d W x s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G a W x s U 3 R h d H V z I i B W Y W x 1 Z T 0 i c 1 d h a X R p b m d G b 3 J F e G N l b F J l Z n J l c 2 g i I C 8 + P E V u d H J 5 I F R 5 c G U 9 I k Z p b G x M Y X N 0 V X B k Y X R l Z C I g V m F s d W U 9 I m Q y M D I y L T A x L T E z V D E y O j A y O j E w L j U 0 M T g 3 N j l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y V E M C U 5 M i V E M S U 4 Q i V E M C V C N y V E M C V C M i V E M C V C M C V E M C V C R C V E M C V C R C V E M C V C M C V E M S U 4 R i U y M C V E M S U 4 N C V E M S U 4 M y V E M C V C R C V E M C V C Q S V E M S U 4 N i V E M C V C O C V E M S U 4 R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2 L y V E M C U 5 M i V E M S U 4 M S V E M S U 4 M i V E M C V C M C V E M C V C M i V E M C V C Q i V E M C V C N S V E M C V C R C V E M C V C R S U z Q S U y M C V E M C V C R S V E M C V C M S V E M S U 4 M C V E M C V C M C V E M C V C M S V E M C V C R S V E M S U 4 M i V E M C V C M C V E M C V C R C V E M C V C R C V E M S U 4 Q i V E M C V C N S U y M C V E M C V C N C V E M C V C M C V E M C V C R C V E M S U 4 Q i V E M C V C N S U y M F h N T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Y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F d i C v N 3 m d t H q K w S Y 7 m M N 7 w A A A A A A g A A A A A A A 2 Y A A M A A A A A Q A A A A O l 8 R + r O i A b S T Z P 7 r r d p o 4 Q A A A A A E g A A A o A A A A B A A A A B c N n 8 p 7 y W K k S s d m o Q x b I Q Z U A A A A I 2 8 7 m N s k I U y q k u e O g 9 K w V q Q V o w s 6 0 w L u t f V n k E A r L z M v X f J I M I d 8 3 1 T v 4 p V S G a l v w 4 G 5 3 s P A j D Z 8 Y j i c p Y e t 7 r m 3 G o 2 U o V 7 E C X F i g q C i J d m F A A A A J K z 4 X d 6 g e + e 6 a D B V J Y 3 B B 6 r 3 2 S z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42A3CA56A78FF24EB9380A4395A0D1E7" ma:contentTypeVersion="2" ma:contentTypeDescription="Создание документа." ma:contentTypeScope="" ma:versionID="e68bfde4d3c3a8e7e11ab7d35f331ad1">
  <xsd:schema xmlns:xsd="http://www.w3.org/2001/XMLSchema" xmlns:xs="http://www.w3.org/2001/XMLSchema" xmlns:p="http://schemas.microsoft.com/office/2006/metadata/properties" xmlns:ns3="691f5d5f-9a10-4426-9990-008699d3627a" targetNamespace="http://schemas.microsoft.com/office/2006/metadata/properties" ma:root="true" ma:fieldsID="a3e257596717fc8dc8d780bdd89c3f51" ns3:_="">
    <xsd:import namespace="691f5d5f-9a10-4426-9990-008699d3627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1f5d5f-9a10-4426-9990-008699d362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2E8CB1-7590-4C8A-9921-427F103466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443EE30-AC4B-427C-8691-B4BB3795C21B}">
  <ds:schemaRefs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elements/1.1/"/>
    <ds:schemaRef ds:uri="http://schemas.microsoft.com/office/2006/metadata/properties"/>
    <ds:schemaRef ds:uri="http://purl.org/dc/terms/"/>
    <ds:schemaRef ds:uri="691f5d5f-9a10-4426-9990-008699d3627a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FD4790F-3D19-425E-8740-97AACAA5D00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B2538F4-8F05-482E-8EFE-59C8CD57A5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1f5d5f-9a10-4426-9990-008699d362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Перечень домов</vt:lpstr>
      <vt:lpstr>Лист5</vt:lpstr>
      <vt:lpstr>Лист2</vt:lpstr>
      <vt:lpstr>Расшифровка сокращений</vt:lpstr>
      <vt:lpstr>Информация по МКД</vt:lpstr>
      <vt:lpstr>Лист4</vt:lpstr>
      <vt:lpstr>Лист1</vt:lpstr>
      <vt:lpstr>'Перечень домов'!Заголовки_для_печати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enusanin@mgkhb.permkrai.ru</dc:creator>
  <cp:keywords/>
  <dc:description/>
  <cp:lastModifiedBy>Admin</cp:lastModifiedBy>
  <cp:revision/>
  <cp:lastPrinted>2022-12-26T05:30:56Z</cp:lastPrinted>
  <dcterms:created xsi:type="dcterms:W3CDTF">2016-05-30T05:00:42Z</dcterms:created>
  <dcterms:modified xsi:type="dcterms:W3CDTF">2023-05-04T05:42:57Z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0x01010042A3CA56A78FF24EB9380A4395A0D1E7</vt:lpwstr>
  </property>
</Properties>
</file>